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N:\BA-Daten\Statistik\4803_Produkte\04_Ausbm\92614_Analyseheft\2026\M_03\aktuell\"/>
    </mc:Choice>
  </mc:AlternateContent>
  <xr:revisionPtr revIDLastSave="0" documentId="8_{02FEE950-352B-4FC3-9D18-18E2769F6CFB}" xr6:coauthVersionLast="47" xr6:coauthVersionMax="47" xr10:uidLastSave="{00000000-0000-0000-0000-000000000000}"/>
  <bookViews>
    <workbookView xWindow="-120" yWindow="-120" windowWidth="38640" windowHeight="21120" tabRatio="947" xr2:uid="{00000000-000D-0000-FFFF-FFFF00000000}"/>
  </bookViews>
  <sheets>
    <sheet name="Deckblatt" sheetId="86" r:id="rId1"/>
    <sheet name="Impressum" sheetId="116" r:id="rId2"/>
    <sheet name="Inhaltsverzeichnis" sheetId="3" r:id="rId3"/>
    <sheet name="Tabelle 1" sheetId="7" r:id="rId4"/>
    <sheet name="Tabelle 2 A" sheetId="8" r:id="rId5"/>
    <sheet name="Tabelle 2 B" sheetId="34" r:id="rId6"/>
    <sheet name="Tabelle 3" sheetId="10" r:id="rId7"/>
    <sheet name="Erläuterungen zur Statistik" sheetId="11" r:id="rId8"/>
    <sheet name="Hinweise_Ausbildungsmarkt" sheetId="119" r:id="rId9"/>
    <sheet name="Statistik-Infoseite" sheetId="120" r:id="rId10"/>
    <sheet name="roh_Deckblattgrafik" sheetId="66" state="hidden" r:id="rId11"/>
    <sheet name="OLAP PERSIST" sheetId="73" state="veryHidden" r:id="rId12"/>
  </sheets>
  <externalReferences>
    <externalReference r:id="rId13"/>
    <externalReference r:id="rId14"/>
    <externalReference r:id="rId15"/>
    <externalReference r:id="rId16"/>
    <externalReference r:id="rId17"/>
  </externalReferences>
  <definedNames>
    <definedName name="_A1" localSheetId="7">#REF!</definedName>
    <definedName name="_A1" localSheetId="2">#REF!</definedName>
    <definedName name="_A1" localSheetId="3">#REF!</definedName>
    <definedName name="_A1">#REF!</definedName>
    <definedName name="_d11" localSheetId="7">#REF!</definedName>
    <definedName name="_d11" localSheetId="2">#REF!</definedName>
    <definedName name="_d11" localSheetId="3">#REF!</definedName>
    <definedName name="_d11">#REF!</definedName>
    <definedName name="aa">#REF!</definedName>
    <definedName name="aaa" localSheetId="4">#REF!</definedName>
    <definedName name="aaa" localSheetId="5">#REF!</definedName>
    <definedName name="aaaaaaaaaa" localSheetId="4">[1]Zugang!#REF!</definedName>
    <definedName name="aaaaaaaaaa" localSheetId="5">[1]Zugang!#REF!</definedName>
    <definedName name="Art">#REF!</definedName>
    <definedName name="bbb" localSheetId="4">[1]Zugang!#REF!</definedName>
    <definedName name="bbb" localSheetId="5">[1]Zugang!#REF!</definedName>
    <definedName name="Bea" localSheetId="4">'[2]ZR SGB i Be'!#REF!</definedName>
    <definedName name="Bea" localSheetId="5">'[2]ZR SGB i Be'!#REF!</definedName>
    <definedName name="Bee" localSheetId="4">'[2]ZR SGB i Be'!#REF!</definedName>
    <definedName name="Bee" localSheetId="5">'[2]ZR SGB i Be'!#REF!</definedName>
    <definedName name="Berichtszeit" localSheetId="7">#REF!</definedName>
    <definedName name="Berichtszeit" localSheetId="2">#REF!</definedName>
    <definedName name="Berichtszeit" localSheetId="3">#REF!</definedName>
    <definedName name="Berichtszeit" localSheetId="4">#REF!</definedName>
    <definedName name="Berichtszeit" localSheetId="5">#REF!</definedName>
    <definedName name="Berichtszeit9" localSheetId="7">#REF!</definedName>
    <definedName name="Berichtszeit9" localSheetId="2">#REF!</definedName>
    <definedName name="Berichtszeit9" localSheetId="3">#REF!</definedName>
    <definedName name="Berichtszeit9" localSheetId="4">#REF!</definedName>
    <definedName name="Berichtszeit9" localSheetId="5">#REF!</definedName>
    <definedName name="Bevölk" localSheetId="7">#REF!</definedName>
    <definedName name="Bevölk" localSheetId="2">#REF!</definedName>
    <definedName name="Bevölk" localSheetId="3">#REF!</definedName>
    <definedName name="Bevölk">#REF!</definedName>
    <definedName name="Copyright" localSheetId="7">#REF!</definedName>
    <definedName name="Copyright">#REF!</definedName>
    <definedName name="DAT0">#REF!</definedName>
    <definedName name="Datei" localSheetId="4">'[2]ZR SGB i Be'!#REF!</definedName>
    <definedName name="Datei" localSheetId="5">'[2]ZR SGB i Be'!#REF!</definedName>
    <definedName name="Datei_aktuell">#REF!</definedName>
    <definedName name="Datum">#REF!</definedName>
    <definedName name="DM">1.95583</definedName>
    <definedName name="_xlnm.Print_Area" localSheetId="7">'Erläuterungen zur Statistik'!$A$1:$K$93</definedName>
    <definedName name="_xlnm.Print_Area" localSheetId="8">Hinweise_Ausbildungsmarkt!$A$1:$B$86</definedName>
    <definedName name="_xlnm.Print_Area" localSheetId="9">'Statistik-Infoseite'!$A$1:$G$46</definedName>
    <definedName name="DruckM">#REF!</definedName>
    <definedName name="_xlnm.Print_Titles" localSheetId="8">Hinweise_Ausbildungsmarkt!$1:$3</definedName>
    <definedName name="_xlnm.Print_Titles" localSheetId="4">'Tabelle 2 A'!$1:$9</definedName>
    <definedName name="_xlnm.Print_Titles" localSheetId="5">'Tabelle 2 B'!$1:$8</definedName>
    <definedName name="E_1_1_Baden_Württemberg" localSheetId="7">#REF!</definedName>
    <definedName name="E_1_1_Baden_Württemberg" localSheetId="2">#REF!</definedName>
    <definedName name="E_1_1_Baden_Württemberg" localSheetId="3">#REF!</definedName>
    <definedName name="E_1_1_Baden_Württemberg">#REF!</definedName>
    <definedName name="E_1_1_Bayern" localSheetId="7">#REF!</definedName>
    <definedName name="E_1_1_Bayern" localSheetId="2">#REF!</definedName>
    <definedName name="E_1_1_Bayern" localSheetId="3">#REF!</definedName>
    <definedName name="E_1_1_Bayern">#REF!</definedName>
    <definedName name="E_1_1_Berlin_Gesamt" localSheetId="7">#REF!</definedName>
    <definedName name="E_1_1_Berlin_Gesamt" localSheetId="2">#REF!</definedName>
    <definedName name="E_1_1_Berlin_Gesamt" localSheetId="3">#REF!</definedName>
    <definedName name="E_1_1_Berlin_Gesamt">#REF!</definedName>
    <definedName name="E_1_1_Berlin_Ost" localSheetId="7">#REF!</definedName>
    <definedName name="E_1_1_Berlin_Ost" localSheetId="2">#REF!</definedName>
    <definedName name="E_1_1_Berlin_Ost" localSheetId="3">#REF!</definedName>
    <definedName name="E_1_1_Berlin_Ost">#REF!</definedName>
    <definedName name="E_1_1_Berlin_West" localSheetId="7">#REF!</definedName>
    <definedName name="E_1_1_Berlin_West" localSheetId="2">#REF!</definedName>
    <definedName name="E_1_1_Berlin_West" localSheetId="3">#REF!</definedName>
    <definedName name="E_1_1_Berlin_West">#REF!</definedName>
    <definedName name="E_1_1_Brandenburg" localSheetId="7">#REF!</definedName>
    <definedName name="E_1_1_Brandenburg" localSheetId="2">#REF!</definedName>
    <definedName name="E_1_1_Brandenburg" localSheetId="3">#REF!</definedName>
    <definedName name="E_1_1_Brandenburg">#REF!</definedName>
    <definedName name="E_1_1_Bremen" localSheetId="7">#REF!</definedName>
    <definedName name="E_1_1_Bremen" localSheetId="2">#REF!</definedName>
    <definedName name="E_1_1_Bremen" localSheetId="3">#REF!</definedName>
    <definedName name="E_1_1_Bremen">#REF!</definedName>
    <definedName name="E_1_1_Hamburg" localSheetId="7">#REF!</definedName>
    <definedName name="E_1_1_Hamburg" localSheetId="2">#REF!</definedName>
    <definedName name="E_1_1_Hamburg" localSheetId="3">#REF!</definedName>
    <definedName name="E_1_1_Hamburg">#REF!</definedName>
    <definedName name="E_1_1_Hessen" localSheetId="7">#REF!</definedName>
    <definedName name="E_1_1_Hessen" localSheetId="2">#REF!</definedName>
    <definedName name="E_1_1_Hessen" localSheetId="3">#REF!</definedName>
    <definedName name="E_1_1_Hessen">#REF!</definedName>
    <definedName name="E_1_1_Mecklenburg_Vorpommern" localSheetId="7">#REF!</definedName>
    <definedName name="E_1_1_Mecklenburg_Vorpommern" localSheetId="2">#REF!</definedName>
    <definedName name="E_1_1_Mecklenburg_Vorpommern" localSheetId="3">#REF!</definedName>
    <definedName name="E_1_1_Mecklenburg_Vorpommern">#REF!</definedName>
    <definedName name="E_1_1_Niedersachsen" localSheetId="7">#REF!</definedName>
    <definedName name="E_1_1_Niedersachsen" localSheetId="2">#REF!</definedName>
    <definedName name="E_1_1_Niedersachsen" localSheetId="3">#REF!</definedName>
    <definedName name="E_1_1_Niedersachsen">#REF!</definedName>
    <definedName name="E_1_1_Nordrhein_Westfalen" localSheetId="7">#REF!</definedName>
    <definedName name="E_1_1_Nordrhein_Westfalen" localSheetId="2">#REF!</definedName>
    <definedName name="E_1_1_Nordrhein_Westfalen" localSheetId="3">#REF!</definedName>
    <definedName name="E_1_1_Nordrhein_Westfalen">#REF!</definedName>
    <definedName name="E_1_1_Rheinland_Pfalz" localSheetId="7">#REF!</definedName>
    <definedName name="E_1_1_Rheinland_Pfalz" localSheetId="2">#REF!</definedName>
    <definedName name="E_1_1_Rheinland_Pfalz" localSheetId="3">#REF!</definedName>
    <definedName name="E_1_1_Rheinland_Pfalz">#REF!</definedName>
    <definedName name="E_1_1_Saarland" localSheetId="7">#REF!</definedName>
    <definedName name="E_1_1_Saarland" localSheetId="2">#REF!</definedName>
    <definedName name="E_1_1_Saarland" localSheetId="3">#REF!</definedName>
    <definedName name="E_1_1_Saarland">#REF!</definedName>
    <definedName name="E_1_1_Sachsen" localSheetId="7">#REF!</definedName>
    <definedName name="E_1_1_Sachsen" localSheetId="2">#REF!</definedName>
    <definedName name="E_1_1_Sachsen" localSheetId="3">#REF!</definedName>
    <definedName name="E_1_1_Sachsen">#REF!</definedName>
    <definedName name="E_1_1_Sachsen_Anhalt" localSheetId="7">#REF!</definedName>
    <definedName name="E_1_1_Sachsen_Anhalt" localSheetId="2">#REF!</definedName>
    <definedName name="E_1_1_Sachsen_Anhalt" localSheetId="3">#REF!</definedName>
    <definedName name="E_1_1_Sachsen_Anhalt">#REF!</definedName>
    <definedName name="E_1_1_Schleswig_Holstein" localSheetId="7">#REF!</definedName>
    <definedName name="E_1_1_Schleswig_Holstein" localSheetId="2">#REF!</definedName>
    <definedName name="E_1_1_Schleswig_Holstein" localSheetId="3">#REF!</definedName>
    <definedName name="E_1_1_Schleswig_Holstein">#REF!</definedName>
    <definedName name="E_1_1_Thüringen" localSheetId="7">#REF!</definedName>
    <definedName name="E_1_1_Thüringen" localSheetId="2">#REF!</definedName>
    <definedName name="E_1_1_Thüringen" localSheetId="3">#REF!</definedName>
    <definedName name="E_1_1_Thüringen">#REF!</definedName>
    <definedName name="E_1_2_Deutschland" localSheetId="7">#REF!</definedName>
    <definedName name="E_1_2_Deutschland" localSheetId="2">#REF!</definedName>
    <definedName name="E_1_2_Deutschland" localSheetId="3">#REF!</definedName>
    <definedName name="E_1_2_Deutschland">#REF!</definedName>
    <definedName name="E_1_3_Berlin_Gesamt" localSheetId="7">#REF!</definedName>
    <definedName name="E_1_3_Berlin_Gesamt" localSheetId="2">#REF!</definedName>
    <definedName name="E_1_3_Berlin_Gesamt" localSheetId="3">#REF!</definedName>
    <definedName name="E_1_3_Berlin_Gesamt">#REF!</definedName>
    <definedName name="E_1_3_Berlin_Ost" localSheetId="7">#REF!</definedName>
    <definedName name="E_1_3_Berlin_Ost" localSheetId="2">#REF!</definedName>
    <definedName name="E_1_3_Berlin_Ost" localSheetId="3">#REF!</definedName>
    <definedName name="E_1_3_Berlin_Ost">#REF!</definedName>
    <definedName name="E_1_3_Berlin_West" localSheetId="7">#REF!</definedName>
    <definedName name="E_1_3_Berlin_West" localSheetId="2">#REF!</definedName>
    <definedName name="E_1_3_Berlin_West" localSheetId="3">#REF!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 localSheetId="7">#REF!</definedName>
    <definedName name="Murx" localSheetId="2">#REF!</definedName>
    <definedName name="Murx" localSheetId="3">#REF!</definedName>
    <definedName name="Murx" localSheetId="4">#REF!</definedName>
    <definedName name="Murx" localSheetId="5">#REF!</definedName>
    <definedName name="murx1" localSheetId="5">#REF!</definedName>
    <definedName name="Profil.der.Hilfeempfänger">[3]E_6_1_Deutschland!$D$3</definedName>
    <definedName name="psan">#REF!</definedName>
    <definedName name="Region">#REF!</definedName>
    <definedName name="Region_aktuell">#REF!</definedName>
    <definedName name="rngBerichtsmonat">'[4]EA 1'!$C$11</definedName>
    <definedName name="rngWährung">'[4]EA 1'!$J$11</definedName>
    <definedName name="Seite" localSheetId="7">#REF!</definedName>
    <definedName name="Seite">#REF!</definedName>
    <definedName name="Spalte">#REF!</definedName>
    <definedName name="spaltüs1">#REF!</definedName>
    <definedName name="spaltüs2">#REF!</definedName>
    <definedName name="spaltüs3">#REF!</definedName>
    <definedName name="spaltüs4" localSheetId="4">'[2]ZR SGB i Be'!#REF!</definedName>
    <definedName name="spaltüs4" localSheetId="5">'[2]ZR SGB i Be'!#REF!</definedName>
    <definedName name="Stand" localSheetId="7">#REF!</definedName>
    <definedName name="Stand" localSheetId="2">#REF!</definedName>
    <definedName name="Stand" localSheetId="3">#REF!</definedName>
    <definedName name="Stand">#REF!</definedName>
    <definedName name="start_dateien" localSheetId="3">#REF!</definedName>
    <definedName name="start_dateien">#REF!</definedName>
    <definedName name="Start_Tab" localSheetId="4">[5]Inhalt!#REF!</definedName>
    <definedName name="Start_Tab" localSheetId="5">[5]Inhalt!#REF!</definedName>
    <definedName name="Statistkneu" localSheetId="4">#REF!</definedName>
    <definedName name="Statistkneu" localSheetId="5">#REF!</definedName>
    <definedName name="test" localSheetId="4">#REF!</definedName>
    <definedName name="test" localSheetId="5">#REF!</definedName>
    <definedName name="Testbereich" localSheetId="4">#REF!</definedName>
    <definedName name="Testbereich" localSheetId="5">#REF!</definedName>
    <definedName name="TestbereichG1" localSheetId="4">#REF!,#REF!</definedName>
    <definedName name="TestbereichG1" localSheetId="5">#REF!,#REF!</definedName>
    <definedName name="Titel" localSheetId="7">#REF!</definedName>
    <definedName name="Titel">#REF!</definedName>
    <definedName name="TitelA">#REF!</definedName>
    <definedName name="traeger">#REF!</definedName>
    <definedName name="Träger" localSheetId="4">'[2]ZR SGB i Be'!#REF!</definedName>
    <definedName name="Träger" localSheetId="5">'[2]ZR SGB i Be'!#REF!</definedName>
    <definedName name="Ur">#REF!</definedName>
    <definedName name="Versatz">#REF!</definedName>
    <definedName name="y" localSheetId="5">#REF!</definedName>
    <definedName name="Zeile">#REF!</definedName>
    <definedName name="Zeit" localSheetId="7">#REF!</definedName>
    <definedName name="Zeit" localSheetId="2">#REF!</definedName>
    <definedName name="Zeit" localSheetId="3">#REF!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66" l="1"/>
  <c r="A14" i="66"/>
  <c r="C4" i="66" l="1"/>
  <c r="D2" i="66" l="1"/>
  <c r="A12" i="66"/>
  <c r="C2" i="66"/>
  <c r="D3" i="66"/>
  <c r="A10" i="66" s="1"/>
  <c r="A13" i="66"/>
  <c r="B5" i="66"/>
  <c r="C5" i="66" s="1"/>
  <c r="E4" i="66" l="1"/>
  <c r="E3" i="66"/>
  <c r="A9" i="66" s="1"/>
</calcChain>
</file>

<file path=xl/sharedStrings.xml><?xml version="1.0" encoding="utf-8"?>
<sst xmlns="http://schemas.openxmlformats.org/spreadsheetml/2006/main" count="923" uniqueCount="770">
  <si>
    <t>Impressum</t>
  </si>
  <si>
    <t>Titel:</t>
  </si>
  <si>
    <t>Region:</t>
  </si>
  <si>
    <t>Deutschland, West, Ost, Länder und Kreise, Regionaldirektionen und Arbeitsagenturen</t>
  </si>
  <si>
    <t>Berichtsmonat:</t>
  </si>
  <si>
    <t>Periodizität:</t>
  </si>
  <si>
    <t>Hinweise:</t>
  </si>
  <si>
    <t>Bundesagentur für Arbeit</t>
  </si>
  <si>
    <t>Statistik</t>
  </si>
  <si>
    <t>Rückfragen an:</t>
  </si>
  <si>
    <t>Regensburger Straße 104</t>
  </si>
  <si>
    <t>90478 Nürnberg</t>
  </si>
  <si>
    <t>E-Mail:</t>
  </si>
  <si>
    <t>Hotline:</t>
  </si>
  <si>
    <t>Internet:</t>
  </si>
  <si>
    <t>Zitierhinweis:</t>
  </si>
  <si>
    <t>Statistik der Bundesagentur für Arbeit</t>
  </si>
  <si>
    <t>© Statistik der Bundesagentur für Arbeit</t>
  </si>
  <si>
    <t>Inhaltsverzeichnis</t>
  </si>
  <si>
    <t>Deutschland</t>
  </si>
  <si>
    <t>Hinweise und begriffliche Erläuterungen</t>
  </si>
  <si>
    <t>Statistik-Infoseite</t>
  </si>
  <si>
    <t>Westdeutschland</t>
  </si>
  <si>
    <t>Ostdeutschland</t>
  </si>
  <si>
    <t>Überschneidungen: Bewerber für Berufsausbildungsstellen, die sowohl bei Arbeitsagenturen (AA)/Jobcentern in gemeinsamen Einrichtungen (JC gE) als auch bei Jobcentern in kommunalerTrägerschaft (JC zkT) gemeldet sind, nach dem Status der Ausbildungsuche</t>
  </si>
  <si>
    <t>davon</t>
  </si>
  <si>
    <t>Bewerber mit Alternative zum 30.9.</t>
  </si>
  <si>
    <t>JC zkT</t>
  </si>
  <si>
    <t>Bewerber</t>
  </si>
  <si>
    <t xml:space="preserve">         andere ehemalige Bewerber</t>
  </si>
  <si>
    <t xml:space="preserve">         Bewerber mit Alternative zum 30.9.</t>
  </si>
  <si>
    <t xml:space="preserve">         Bestand an unversorgten Bewerbern</t>
  </si>
  <si>
    <t>Bei den Arbeitsagenturen, Jobcentern in gemeinsamen Einrichtungen und in kommunaler Trägerschaft gemeldete Bewerber nach Ländern und Kreisen</t>
  </si>
  <si>
    <r>
      <t xml:space="preserve">darunter
Überschneidungen </t>
    </r>
    <r>
      <rPr>
        <vertAlign val="superscript"/>
        <sz val="8"/>
        <rFont val="Arial"/>
        <family val="2"/>
      </rPr>
      <t>1)</t>
    </r>
  </si>
  <si>
    <t>1) Bewerber, die sowohl von AA/JCgE als auch von JCzkT bei der Ausbildungsstellensuche unterstützt und gemeldet wurden und im Gesamtergebnis doppelt nachgewiesen werden</t>
  </si>
  <si>
    <t>Bei den Arbeitsagenturen, Jobcentern in gemeinsamen Einrichtungen und in kommunaler Trägerschaft gemeldete Bewerber nach Regionaldirektionen und Arbeitsagenturen</t>
  </si>
  <si>
    <t>Regionaldirektion/
Agenturbezirk
des Wohnortes</t>
  </si>
  <si>
    <t>Bei den Arbeitsagenturen und Jobcentern gemeldete Bewerber für Berufsausbildungsstellen nach Status der Ausbildungssuche und Trägerschaft</t>
  </si>
  <si>
    <t>SGB Träger</t>
  </si>
  <si>
    <t>Beschäftigung</t>
  </si>
  <si>
    <t>Grundsicherung für Arbeitsuchende (SGB II)</t>
  </si>
  <si>
    <t>Leistungen SGB III</t>
  </si>
  <si>
    <t>AA / JC gE</t>
  </si>
  <si>
    <t>Insgesamt</t>
  </si>
  <si>
    <t>einmündende 
Bewerber</t>
  </si>
  <si>
    <t>andere ehemalige 
Bewerber</t>
  </si>
  <si>
    <t>Bewerber mit 
Alternative zum 30.9.</t>
  </si>
  <si>
    <t>unversorgte 
Bewerber zum 30.9.</t>
  </si>
  <si>
    <t>Gemeldete Bewerber
bei AA, JC gE und JC zkT</t>
  </si>
  <si>
    <t>andere ehemalige Bewerber</t>
  </si>
  <si>
    <t>unversorgte Bewerber</t>
  </si>
  <si>
    <t>einmündende Bewerber</t>
  </si>
  <si>
    <t>Bundesland/
Kreis
des Wohnortes</t>
  </si>
  <si>
    <t>1) Bewerber, die sowohl von AA/JC gE als auch von JC zkT bei der Ausbildungsstellensuche unterstützt und gemeldet wurden und im Gesamtergebnis doppelt nachgewiesen werden</t>
  </si>
  <si>
    <t>*) Aus Datenschutzgründen und Gründen der statistischen Geheimhaltung werden Zahlenwerte von 1 oder 2 und Daten, aus denen rechnerisch auf einen solchen Zahlenwert geschlossen werden kann, anonymisiert.</t>
  </si>
  <si>
    <t>dav.: einmündende Bewerber</t>
  </si>
  <si>
    <t>Fläche</t>
  </si>
  <si>
    <t>Radius</t>
  </si>
  <si>
    <t>AA / gE</t>
  </si>
  <si>
    <t>zkT</t>
  </si>
  <si>
    <t>AA / gE und zkT</t>
  </si>
  <si>
    <t>Anteil zum schieben
(Überlappung)</t>
  </si>
  <si>
    <t>Anteil für 
Beschriftung</t>
  </si>
  <si>
    <t>BB BAX</t>
  </si>
  <si>
    <t>NO OF CUBES</t>
  </si>
  <si>
    <t>CUBE</t>
  </si>
  <si>
    <t>zz00`ZKO[Tlm3d5F&lt;LUe:=eNS;6kOKmiNf6]:4&lt;c=VdhDT0cMIfZZZBh7Xj=W3hINk6_&lt;4TS=IdfGT^cMof]^Z4XG_j3R3TZ6];Y`ClJSF=KMO:i^f?_bDHWL`j=R3TZ6];Y`ClJSF=KMOlYn3?\bDHZmo2KMQEk8fll32B1ClYak\ULN0?^dD]j]O2LKQb[H8ld52SACgYam\[LNiOAcYQTUQHT2^2d3I6fKB56Jg_`l\G&lt;&gt;?OBeY1dUnHT3^kT366fMBUF:4QIlCVb_o[I\=5`WJ=44nBiZWoDMB56:IQIlC7R_U[JZ=aPgk=11n</t>
  </si>
  <si>
    <t>&lt;Cube&gt;&lt;Cube Version="11.5" UniqueName="[BB BAX]" Guid="BDD1FDB1-390D-4495-AF,78,C5,41,BE,F0,A2,E" DocumentGUID="ED7A9231-5FD0-4DD3-8D,9A,86,4,7E,52,34,79" MemberCaptionsSet="0" MemberNamesSet="0"&gt;&lt;Favorites/&gt;&lt;/Cube&gt;&lt;/Cube&gt;</t>
  </si>
  <si>
    <t>VIEWPOINT</t>
  </si>
  <si>
    <t>END</t>
  </si>
  <si>
    <t>EXCELADDIN</t>
  </si>
  <si>
    <t>REPORTING</t>
  </si>
  <si>
    <t>\\N0003019\Benutzer\SchreiteS002\Eigene Dateien</t>
  </si>
  <si>
    <t>CA_ExportMacro</t>
  </si>
  <si>
    <t>VIEWOPTIONS</t>
  </si>
  <si>
    <t>Default</t>
  </si>
  <si>
    <t>FALSE,€,TRUE,FALSE,THOUSANDS,TRUE,2,FALSE,FALSE,FALSE,2,FALSE,PREFIX,POSTFIX,</t>
  </si>
  <si>
    <t>DEFAULT</t>
  </si>
  <si>
    <t>0,0,()()</t>
  </si>
  <si>
    <t>roh_Tab_1A</t>
  </si>
  <si>
    <t>&lt;Viewpoint Version="11.5" ViewpointUniqueName="1" SortLinkMode="0" ExcludeLinkMode="0" FormatLinkMode="0" Guid="41A871B0-7D41-4155-8A,BC,8A,4B,8A,19,E9,53" DocumentGUID="0-0-0-0,0,0,0,0,0,0,0"&gt;&lt;SidesNode ViewAxes="2" PagedAxes="3" NewDimensionAxis="2" CopyOrientation="false"&gt;&lt;Side FilterNulls="false" AxisType="View"&gt;&lt;Dimension UniqueName="[Alter]"/&gt;&lt;/Side&gt;&lt;Side FilterNulls="false" AxisType="View"&gt;&lt;Dimension UniqueName="[SGB Träger]"/&gt;&lt;/Side&gt;&lt;Side FilterNulls="false" AxisType="Slice"&gt;&lt;Dimension UniqueName="[BA Gebiet fiktiv]"/&gt;&lt;Dimension UniqueName="[BA Gebietsstruktur]"/&gt;&lt;Dimension UniqueName="[BBiG Kenner]"/&gt;&lt;Dimension UniqueName="[BBiG NVB aus dem Vorjahr]"/&gt;&lt;Dimension UniqueName="[Berichtsmonat]"/&gt;&lt;Dimension UniqueName="[Berichtsmonatswert]"/&gt;&lt;Dimension UniqueName="[Beruf]"/&gt;&lt;Dimension UniqueName="[Beruf bis 201103]"/&gt;&lt;Dimension UniqueName="[Bewerber frühere BJ]"/&gt;&lt;Dimension UniqueName="[Bewerber Quartal 5]"/&gt;&lt;Dimension UniqueName="[Geschlecht]"/&gt;&lt;Dimension UniqueName="[letzter Status vor BJ]"/&gt;&lt;Dimension UniqueName="[letzter Verbleib vor BJ]"/&gt;&lt;Dimension UniqueName="[Measures]"/&gt;&lt;Dimension UniqueName="[NVB aus dem Vorjahr]"/&gt;&lt;Dimension UniqueName="[Polit Gebiet fiktiv]"/&gt;&lt;Dimension UniqueName="[Polit Gebietsstruktur]"/&gt;&lt;Dimension UniqueName="[Schulabschluss]"/&gt;&lt;Dimension UniqueName="[Schulart]"/&gt;&lt;Dimension UniqueName="[Schulentlassjahr]"/&gt;&lt;Dimension UniqueName="[Schwerbehindert]"/&gt;&lt;Dimension UniqueName="[Verfahren]"/&gt;&lt;Dimension UniqueName="[Staat]"/&gt;&lt;Dimension UniqueName="[Stat Ausbildsuche Stich]"/&gt;&lt;Dimension UniqueName="[Status Ausbildungsuche]"/&gt;&lt;Dimension UniqueName="[Verbleibsart zum 30 09]"/&gt;&lt;Dimension UniqueName="[Art des Verbleibs]"/&gt;&lt;Dimension UniqueName="[verm_rel_Ausb_berufe]"/&gt;&lt;/Side&gt;&lt;Side FilterNulls="false" AxisType="Slice"/&gt;&lt;Side FilterNulls="false" AxisType="Excluded"/&gt;&lt;/SidesNode&gt;&lt;DimensionPropertiesNode&gt;&lt;DimensionProperties Dimension="[Alter]" DimOrdinal="1"&gt;&lt;DimensionProperty Type="Fieldlist" Hierarchy="[Alter]" Dimension="Alter" DimOrdinal="1" MemberSetOrder="0" NumberOfMembers="1" SaveModeIsDefault="True" SaveMode="History" CreatedAs="CreateDefault" LevelIndex="-1"/&gt;&lt;DimensionProperty Type="SelectedFields" Hierarchy="[Alter]" Dimension="Alter" DimOrdinal="1" MemberSetOrder="0" NumberOfMembers="0" SaveModeIsDefault="True" SaveMode="History" CreatedAs="CreateEmpty" LevelIndex="-1"/&gt;&lt;DimensionProperty Type="SectionField" Member="[Alter].defaultmember" Hierarchy="[Alter]" DefaultMember="1"/&gt;&lt;/DimensionProperties&gt;&lt;DimensionProperties Dimension="[Art des Verbleibs]" DimOrdinal="2"&gt;&lt;DimensionProperty Type="Fieldlist" Hierarchy="[Art des Verbleibs]" Dimension="Art des Verbleibs" DimOrdinal="2" MemberSetOrder="0" NumberOfMembers="1" SaveModeIsDefault="True" SaveMode="History" CreatedAs="CreateDefault" LevelIndex="-1"/&gt;&lt;DimensionProperty Type="SelectedFields" Hierarchy="[Art des Verbleibs]" Dimension="Art des Verbleibs" DimOrdinal="2" MemberSetOrder="0" NumberOfMembers="0" SaveModeIsDefault="True" SaveMode="History" CreatedAs="CreateEmpty" LevelIndex="-1"/&gt;&lt;DimensionProperty Type="SectionField" Member="[Art des Verbleibs].[Gesamt]" Hierarchy="[Art des Verbleibs]" DefaultMember="1"/&gt;&lt;/DimensionProperties&gt;&lt;DimensionProperties Dimension="[BA Gebiet fiktiv]" DimOrdinal="26"&gt;&lt;DimensionProperty Type="Fieldlist" Hierarchy="[BA Gebiet fiktiv]" Dimension="BA Gebiet fiktiv" DimOrdinal="26" MemberSetOrder="0" NumberOfMembers="1" SaveModeIsDefault="True" SaveMode="History" CreatedAs="CreateDefault" LevelIndex="-1"/&gt;&lt;DimensionProperty Type="SelectedFields" Hierarchy="[BA Gebiet fiktiv]" Dimension="BA Gebiet fiktiv" DimOrdinal="26" MemberSetOrder="0" NumberOfMembers="0" SaveModeIsDefault="True" SaveMode="History" CreatedAs="CreateEmpty" LevelIndex="-1"/&gt;&lt;DimensionProperty Type="SectionField" Member="[BA Gebiet fiktiv].[Alle BA Gebietsstruktur]" Hierarchy="[BA Gebiet fiktiv]" DefaultMember="1"/&gt;&lt;/DimensionProperties&gt;&lt;DimensionProperties Dimension="[BA Gebietsstruktur]" DimOrdinal="18"&gt;&lt;DimensionProperty Type="Fieldlist" Hierarchy="[BA Gebietsstruktur]" Dimension="BA Gebietsstruktur" DimOrdinal="18" MemberSetOrder="0" NumberOfMembers="1" SaveModeIsDefault="True" SaveMode="History" CreatedAs="CreateDefault" LevelIndex="-1"/&gt;&lt;DimensionProperty Type="SelectedFields" Hierarchy="[BA Gebietsstruktur]" Dimension="BA Gebietsstruktur" DimOrdinal="18" MemberSetOrder="0" NumberOfMembers="0" SaveModeIsDefault="True" SaveMode="History" CreatedAs="CreateEmpty" LevelIndex="-1"/&gt;&lt;DimensionProperty Type="SectionField" Member="[BA Gebietsstruktur].[Alle BA Gebietsstruktur]" Hierarchy="[BA Gebietsstruktur]" DefaultMember="1"/&gt;&lt;/DimensionProperties&gt;&lt;DimensionProperties Dimension="[BBiG Kenner]" DimOrdinal="3"&gt;&lt;DimensionProperty Type="Fieldlist" Hierarchy="[BBiG Kenner]" Dimension="BBiG Kenner" DimOrdinal="3" MemberSetOrder="0" NumberOfMembers="1" SaveModeIsDefault="True" SaveMode="History" CreatedAs="CreateDefault" LevelIndex="-1"/&gt;&lt;DimensionProperty Type="SelectedFields" Hierarchy="[BBiG Kenner]" Dimension="BBiG Kenner" DimOrdinal="3" MemberSetOrder="0" NumberOfMembers="0" SaveModeIsDefault="True" SaveMode="History" CreatedAs="CreateEmpty" LevelIndex="-1"/&gt;&lt;DimensionProperty Type="SectionField" Member="[BBiG Kenner].[BBiG Gruppe].&amp;amp;[1]" Hierarchy="[BBiG Kenner]" DefaultMember="1"/&gt;&lt;/DimensionProperties&gt;&lt;DimensionProperties Dimension="[BBiG NVB aus dem Vorjahr]" DimOrdinal="4"&gt;&lt;DimensionProperty Type="Fieldlist" Hierarchy="[BBiG NVB aus dem Vorjahr]" Dimension="BBiG NVB aus dem Vorjahr" DimOrdinal="4" MemberSetOrder="0" NumberOfMembers="1" SaveModeIsDefault="True" SaveMode="History" CreatedAs="CreateDefault" LevelIndex="-1"/&gt;&lt;DimensionProperty Type="SelectedFields" Hierarchy="[BBiG NVB aus dem Vorjahr]" Dimension="BBiG NVB aus dem Vorjahr" DimOrdinal="4" MemberSetOrder="0" NumberOfMembers="0" SaveModeIsDefault="True" SaveMode="History" CreatedAs="CreateEmpty" LevelIndex="-1"/&gt;&lt;DimensionProperty Type="SectionField" Member="[BBiG NVB aus dem Vorjahr].[Gesamt]" Hierarchy="[BBiG NVB aus dem Vorjahr]" DefaultMember="1"/&gt;&lt;/DimensionProperties&gt;&lt;DimensionProperties Dimension="[Berichtsmonat]" DimOrdinal="5"&gt;&lt;DimensionProperty Type="Fieldlist" Hierarchy="[Berichtsmonat]" Dimension="Berichtsmonat" DimOrdinal="5" MemberSetOrder="0" NumberOfMembers="1" SaveModeIsDefault="True" SaveMode="History" CreatedAs="CreateDefault" LevelIndex="-1"/&gt;&lt;DimensionProperty Type="SelectedFields" Hierarchy="[Berichtsmonat]" Dimension="Berichtsmonat" DimOrdinal="5" MemberSetOrder="0" NumberOfMembers="0" SaveModeIsDefault="True" SaveMode="History" CreatedAs="CreateEmpty" LevelIndex="-1"/&gt;&lt;DimensionProperty Type="SectionField" Member="[Berichtsmonat].[Alle Berichtsmonat]" Hierarchy="[Berichtsmonat]" DefaultMember="1"/&gt;&lt;/DimensionProperties&gt;&lt;DimensionProperties Dimension="[Berichtsmonatswert]" DimOrdinal="22"&gt;&lt;DimensionProperty Type="Fieldlist" Hierarchy="[Berichtsmonatswert]" Dimension="Berichtsmonatswert" DimOrdinal="22" MemberSetOrder="0" NumberOfMembers="2" SaveModeIsDefault="True" SaveMode="History" CreatedAs="CreateDefault" LevelIndex="-1"/&gt;&lt;DimensionProperty Type="SelectedFields" Hierarchy="[Berichtsmonatswert]" Dimension="Berichtsmonatswert" DimOrdinal="22" MemberSetOrder="0" NumberOfMembers="0" SaveModeIsDefault="True" SaveMode="History" CreatedAs="CreateEmpty" LevelIndex="-1"/&gt;&lt;DimensionProperty Type="SectionField" Member="[Berichtsmonatswert].&amp;amp;[M01].&amp;amp;[20130901]" Hierarchy="[Berichtsmonatswert]"/&gt;&lt;/DimensionProperties&gt;&lt;DimensionProperties Dimension="[Beruf bis 201103]" DimOrdinal="25"&gt;&lt;DimensionProperty Type="Fieldlist" Hierarchy="[Beruf bis 201103]" Dimension="Beruf bis 201103" DimOrdinal="25" MemberSetOrder="0" NumberOfMembers="1" SaveModeIsDefault="True" SaveMode="History" CreatedAs="CreateDefault" LevelIndex="-1"/&gt;&lt;DimensionProperty Type="SelectedFields" Hierarchy="[Beruf bis 201103]" Dimension="Beruf bis 201103" DimOrdinal="25" MemberSetOrder="0" NumberOfMembers="0" SaveModeIsDefault="True" SaveMode="History" CreatedAs="CreateEmpty" LevelIndex="-1"/&gt;&lt;DimensionProperty Type="SectionField" Member="[Beruf bis 201103].[Alle Beruf]" Hierarchy="[Beruf bis 201103]" DefaultMember="1"/&gt;&lt;/DimensionProperties&gt;&lt;DimensionProperties Dimension="[Beruf]" DimOrdinal="29"&gt;&lt;DimensionProperty Type="Fieldlist" Hierarchy="[Beruf].[Beruf]" Dimension="Beruf" DimOrdinal="29" MemberSetOrder="0" NumberOfMembers="1" SaveModeIsDefault="True" SaveMode="History" CreatedAs="CreateDefault" LevelIndex="-1"/&gt;&lt;DimensionProperty Type="SelectedFields" Hierarchy="[Beruf].[Beruf]" Dimension="Beruf" DimOrdinal="29" MemberSetOrder="0" NumberOfMembers="0" SaveModeIsDefault="True" SaveMode="History" CreatedAs="CreateEmpty" LevelIndex="-1"/&gt;&lt;DimensionProperty Type="SectionField" Member="[Beruf].[Beruf].defaultmember" Hierarchy="[Beruf].[Beruf]" DefaultMember="1"/&gt;&lt;/DimensionProperties&gt;&lt;DimensionProperties Dimension="[Bewerber frühere BJ]" DimOrdinal="23"&gt;&lt;DimensionProperty Type="Fieldlist" Hierarchy="[Bewerber frühere BJ]" Dimension="Bewerber frühere BJ" DimOrdinal="23" MemberSetOrder="0" NumberOfMembers="1" SaveModeIsDefault="True" SaveMode="History" CreatedAs="CreateDefault" LevelIndex="-1"/&gt;&lt;DimensionProperty Type="SelectedFields" Hierarchy="[Bewerber frühere BJ]" Dimension="Bewerber frühere BJ" DimOrdinal="23" MemberSetOrder="0" NumberOfMembers="0" SaveModeIsDefault="True" SaveMode="History" CreatedAs="CreateEmpty" LevelIndex="-1"/&gt;&lt;DimensionProperty Type="SectionField" Member="[Bewerber frühere BJ].[Alle Bewerber frühere BJ]" Hierarchy="[Bewerber frühere BJ]" DefaultMember="1"/&gt;&lt;/DimensionProperties&gt;&lt;DimensionProperties Dimension="[Bewerber Quartal 5]" DimOrdinal="7"&gt;&lt;DimensionProperty Type="Fieldlist" Hierarchy="[Bewerber Quartal 5]" Dimension="Bewerber Quartal 5" DimOrdinal="7" MemberSetOrder="0" NumberOfMembers="1" SaveModeIsDefault="True" SaveMode="History" CreatedAs="CreateDefault" LevelIndex="-1"/&gt;&lt;DimensionProperty Type="SelectedFields" Hierarchy="[Bewerber Quartal 5]" Dimension="Bewerber Quartal 5" DimOrdinal="7" MemberSetOrder="0" NumberOfMembers="0" SaveModeIsDefault="True" SaveMode="History" CreatedAs="CreateEmpty" LevelIndex="-1"/&gt;&lt;DimensionProperty Type="SectionField" Member="[Bewerber Quartal 5].[Alle Bewerber Quartal 5]" Hierarchy="[Bewerber Quartal 5]" DefaultMember="1"/&gt;&lt;/DimensionProperties&gt;&lt;DimensionProperties Dimension="[Geschlecht]" DimOrdinal="6"&gt;&lt;DimensionProperty Type="Fieldlist" Hierarchy="[Geschlecht]" Dimension="Geschlecht" DimOrdinal="6" MemberSetOrder="0" NumberOfMembers="1" SaveModeIsDefault="True" SaveMode="History" CreatedAs="CreateDefault" LevelIndex="-1"/&gt;&lt;DimensionProperty Type="SelectedFields" Hierarchy="[Geschlecht]" Dimension="Geschlecht" DimOrdinal="6" MemberSetOrder="0" NumberOfMembers="0" SaveModeIsDefault="True" SaveMode="History" CreatedAs="CreateEmpty" LevelIndex="-1"/&gt;&lt;DimensionProperty Type="SectionField" Member="[Geschlecht].[Alle Geschlecht]" Hierarchy="[Geschlecht]" DefaultMember="1"/&gt;&lt;/DimensionProperties&gt;&lt;DimensionProperties Dimension="[letzter Status vor BJ]" DimOrdinal="21"&gt;&lt;DimensionProperty Type="Fieldlist" Hierarchy="[letzter Status vor BJ]" Dimension="letzter Status vor BJ" DimOrdinal="21" MemberSetOrder="0" NumberOfMembers="1" SaveModeIsDefault="True" SaveMode="History" CreatedAs="CreateDefault" LevelIndex="-1"/&gt;&lt;DimensionProperty Type="SelectedFields" Hierarchy="[letzter Status vor BJ]" Dimension="letzter Status vor BJ" DimOrdinal="21" MemberSetOrder="0" NumberOfMembers="0" SaveModeIsDefault="True" SaveMode="History" CreatedAs="CreateEmpty" LevelIndex="-1"/&gt;&lt;DimensionProperty Type="SectionField" Member="[letzter Status vor BJ].[Gesamt]" Hierarchy="[letzter Status vor BJ]" DefaultMember="1"/&gt;&lt;/DimensionProperties&gt;&lt;DimensionProperties Dimension="[letzter Verbleib vor BJ]" DimOrdinal="20"&gt;&lt;DimensionProperty Type="Fieldlist" Hierarchy="[letzter Verbleib vor BJ]" Dimension="letzter Verbleib vor BJ" DimOrdinal="20" MemberSetOrder="0" NumberOfMembers="1" SaveModeIsDefault="True" SaveMode="History" CreatedAs="CreateDefault" LevelIndex="-1"/&gt;&lt;DimensionProperty Type="SelectedFields" Hierarchy="[letzter Verbleib vor BJ]" Dimension="letzter Verbleib vor BJ" DimOrdinal="20" MemberSetOrder="0" NumberOfMembers="0" SaveModeIsDefault="True" SaveMode="History" CreatedAs="CreateEmpty" LevelIndex="-1"/&gt;&lt;DimensionProperty Type="SectionField" Member="[letzter Verbleib vor BJ].[Alle letzter Verbleib vor BJ]" Hierarchy="[letzter Verbleib vor BJ]" DefaultMember="1"/&gt;&lt;/DimensionProperties&gt;&lt;DimensionProperties Dimension="[Measures]" DimOrdinal="0"&gt;&lt;DimensionProperty Type="Fieldlist" Hierarchy="[Measures]" Dimension="Measures" DimOrdinal="0" MemberSetOrder="0" NumberOfMembers="3" SaveModeIsDefault="True" SaveMode="History" CreatedAs="CreateDefault" LevelIndex="-1"/&gt;&lt;DimensionProperty Type="SelectedFields" Hierarchy="[Measures]" Dimension="Measures" DimOrdinal="0" MemberSetOrder="0" NumberOfMembers="0" SaveModeIsDefault="True" SaveMode="History" CreatedAs="CreateEmpty" LevelIndex="-1"/&gt;&lt;DimensionProperty Type="SectionField" Member="[Measures].[Anzahl]" Hierarchy="[Measures]" DefaultMember="1"/&gt;&lt;/DimensionProperties&gt;&lt;DimensionProperties Dimension="[NVB aus dem Vorjahr]" DimOrdinal="8"&gt;&lt;DimensionProperty Type="Fieldlist" Hierarchy="[NVB aus dem Vorjahr]" Dimension="NVB aus dem Vorjahr" DimOrdinal="8" MemberSetOrder="0" NumberOfMembers="1" SaveModeIsDefault="True" SaveMode="History" CreatedAs="CreateDefault" LevelIndex="-1"/&gt;&lt;DimensionProperty Type="SelectedFields" Hierarchy="[NVB aus dem Vorjahr]" Dimension="NVB aus dem Vorjahr" DimOrdinal="8" MemberSetOrder="0" NumberOfMembers="0" SaveModeIsDefault="True" SaveMode="History" CreatedAs="CreateEmpty" LevelIndex="-1"/&gt;&lt;DimensionProperty Type="SectionField" Member="[NVB aus dem Vorjahr].[Alle NVB aus dem Vorjahr]" Hierarchy="[NVB aus dem Vorjahr]" DefaultMember="1"/&gt;&lt;/DimensionProperties&gt;&lt;DimensionProperties Dimension="[Polit Gebiet fiktiv]" DimOrdinal="27"&gt;&lt;DimensionProperty Type="Fieldlist" Hierarchy="[Polit Gebiet fiktiv]" Dimension="Polit Gebiet fiktiv" DimOrdinal="27" MemberSetOrder="0" NumberOfMembers="1" SaveModeIsDefault="True" SaveMode="History" CreatedAs="CreateDefault" LevelIndex="-1"/&gt;&lt;DimensionProperty Type="SelectedFields" Hierarchy="[Polit Gebiet fiktiv]" Dimension="Polit Gebiet fiktiv" DimOrdinal="27" MemberSetOrder="0" NumberOfMembers="0" SaveModeIsDefault="True" SaveMode="History" CreatedAs="CreateEmpty" LevelIndex="-1"/&gt;&lt;DimensionProperty Type="SectionField" Member="[Polit Gebiet fiktiv].[Alle Polit Gebietsstruktur]" Hierarchy="[Polit Gebiet fiktiv]" DefaultMember="1"/&gt;&lt;/DimensionProperties&gt;&lt;DimensionProperties Dimension="[Polit Gebietsstruktur]" DimOrdinal="19"&gt;&lt;DimensionProperty Type="Fieldlist" Hierarchy="[Polit Gebietsstruktur]" Dimension="Polit Gebietsstruktur" DimOrdinal="19" MemberSetOrder="0" NumberOfMembers="1" SaveModeIsDefault="True" SaveMode="History" CreatedAs="CreateDefault" LevelIndex="-1"/&gt;&lt;DimensionProperty Type="SelectedFields" Hierarchy="[Polit Gebietsstruktur]" Dimension="Polit Gebietsstruktur" DimOrdinal="19" MemberSetOrder="0" NumberOfMembers="0" SaveModeIsDefault="True" SaveMode="History" CreatedAs="CreateEmpty" LevelIndex="-1"/&gt;&lt;DimensionProperty Type="SectionField" Member="[Polit Gebietsstruktur].[Alle Polit Gebietsstruktur]" Hierarchy="[Polit Gebietsstruktur]" DefaultMember="1"/&gt;&lt;/DimensionProperties&gt;&lt;DimensionProperties Dimension="[Schulabschluss]" DimOrdinal="9"&gt;&lt;DimensionProperty Type="Fieldlist" Hierarchy="[Schulabschluss]" Dimension="Schulabschluss" DimOrdinal="9" MemberSetOrder="0" NumberOfMembers="1" SaveModeIsDefault="True" SaveMode="History" CreatedAs="CreateDefault" LevelIndex="-1"/&gt;&lt;DimensionProperty Type="SelectedFields" Hierarchy="[Schulabschluss]" Dimension="Schulabschluss" DimOrdinal="9" MemberSetOrder="0" NumberOfMembers="0" SaveModeIsDefault="True" SaveMode="History" CreatedAs="CreateEmpty" LevelIndex="-1"/&gt;&lt;DimensionProperty Type="SectionField" Member="[Schulabschluss].[Alle Schulabschluss]" Hierarchy="[Schulabschluss]" DefaultMember="1"/&gt;&lt;/DimensionProperties&gt;&lt;DimensionProperties Dimension="[Schulart]" DimOrdinal="10"&gt;&lt;DimensionProperty Type="Fieldlist" Hierarchy="[Schulart]" Dimension="Schulart" DimOrdinal="10" MemberSetOrder="0" NumberOfMembers="1" SaveModeIsDefault="True" SaveMode="History" CreatedAs="CreateDefault" LevelIndex="-1"/&gt;&lt;DimensionProperty Type="SelectedFields" Hierarchy="[Schulart]" Dimension="Schulart" DimOrdinal="10" MemberSetOrder="0" NumberOfMembers="0" SaveModeIsDefault="True" SaveMode="History" CreatedAs="CreateEmpty" LevelIndex="-1"/&gt;&lt;DimensionProperty Type="SectionField" Member="[Schulart].[Alle Schulart]" Hierarchy="[Schulart]" DefaultMember="1"/&gt;&lt;/DimensionProperties&gt;&lt;DimensionProperties Dimension="[Schulentlassjahr]" DimOrdinal="11"&gt;&lt;DimensionProperty Type="Fieldlist" Hierarchy="[Schulentlassjahr]" Dimension="Schulentlassjahr" DimOrdinal="11" MemberSetOrder="0" NumberOfMembers="1" SaveModeIsDefault="True" SaveMode="History" CreatedAs="CreateDefault" LevelIndex="-1"/&gt;&lt;DimensionProperty Type="SelectedFields" Hierarchy="[Schulentlassjahr]" Dimension="Schulentlassjahr" DimOrdinal="11" MemberSetOrder="0" NumberOfMembers="0" SaveModeIsDefault="True" SaveMode="History" CreatedAs="CreateEmpty" LevelIndex="-1"/&gt;&lt;DimensionProperty Type="SectionField" Member="[Schulentlassjahr].[Alle Schulentlassjahr]" Hierarchy="[Schulentlassjahr]" DefaultMember="1"/&gt;&lt;/DimensionProperties&gt;&lt;DimensionProperties Dimension="[Schwerbehindert]" DimOrdinal="24"&gt;&lt;DimensionProperty Type="Fieldlist" Hierarchy="[Schwerbehindert]" Dimension="Schwerbehindert" DimOrdinal="24" MemberSetOrder="0" NumberOfMembers="1" SaveModeIsDefault="True" SaveMode="History" CreatedAs="CreateDefault" LevelIndex="-1"/&gt;&lt;DimensionProperty Type="SelectedFields" Hierarchy="[Schwerbehindert]" Dimension="Schwerbehindert" DimOrdinal="24" MemberSetOrder="0" NumberOfMembers="0" SaveModeIsDefault="True" SaveMode="History" CreatedAs="CreateEmpty" LevelIndex="-1"/&gt;&lt;DimensionProperty Type="SectionField" Member="[Schwerbehindert].[Gesamt]" Hierarchy="[Schwerbehindert]" DefaultMember="1"/&gt;&lt;/DimensionProperties&gt;&lt;DimensionProperties Dimension="[SGB Träger]" DimOrdinal="12"&gt;&lt;DimensionProperty Type="Fieldlist" Hierarchy="[SGB Träger]" Dimension="SGB Träger" DimOrdinal="12" MemberSetOrder="0" NumberOfMembers="886" SaveModeIsDefault="True" SaveMode="History" CreatedAs="CreateAll" LevelIndex="-1"/&gt;&lt;DimensionProperty Type="SelectedFields" Hierarchy="[SGB Träger]" Dimension="SGB Träger" DimOrdinal="12" MemberSetOrder="0" NumberOfMembers="0" SaveModeIsDefault="True" SaveMode="History" CreatedAs="CreateEmpty" LevelIndex="-1"/&gt;&lt;DimensionProperty Type="SectionField" Member="[SGB Träger].[SGB Träger].&amp;amp;[900003]" Hierarchy="[SGB Träger]"/&gt;&lt;/DimensionProperties&gt;&lt;DimensionProperties Dimension="[Staat]" DimOrdinal="13"&gt;&lt;DimensionProperty Type="Fieldlist" Hierarchy="[Staat]" Dimension="Staat" DimOrdinal="13" MemberSetOrder="0" NumberOfMembers="1" SaveModeIsDefault="True" SaveMode="History" CreatedAs="CreateDefault" LevelIndex="-1"/&gt;&lt;DimensionProperty Type="SelectedFields" Hierarchy="[Staat]" Dimension="Staat" DimOrdinal="13" MemberSetOrder="0" NumberOfMembers="0" SaveModeIsDefault="True" SaveMode="History" CreatedAs="CreateEmpty" LevelIndex="-1"/&gt;&lt;DimensionProperty Type="SectionField" Member="[Staat].[Alle Staat]" Hierarchy="[Staat]" DefaultMember="1"/&gt;&lt;/DimensionProperties&gt;&lt;DimensionProperties Dimension="[Stat Ausbildsuche Stich]" DimOrdinal="14"&gt;&lt;DimensionProperty Type="Fieldlist" Hierarchy="[Stat Ausbildsuche Stich]" Dimension="Stat Ausbildsuche Stich" DimOrdinal="14" MemberSetOrder="0" NumberOfMembers="1" SaveModeIsDefault="True" SaveMode="History" CreatedAs="CreateDefault" LevelIndex="-1"/&gt;&lt;DimensionProperty Type="SelectedFields" Hierarchy="[Stat Ausbildsuche Stich]" Dimension="Stat Ausbildsuche Stich" DimOrdinal="14" MemberSetOrder="0" NumberOfMembers="0" SaveModeIsDefault="True" SaveMode="History" CreatedAs="CreateEmpty" LevelIndex="-1"/&gt;&lt;DimensionProperty Type="SectionField" Member="[Stat Ausbildsuche Stich].[Gesamt]" Hierarchy="[Stat Ausbildsuche Stich]" DefaultMember="1"/&gt;&lt;/DimensionProperties&gt;&lt;DimensionProperties Dimension="[Status Ausbildungsuche]" DimOrdinal="15"&gt;&lt;DimensionProperty Type="Fieldlist" Hierarchy="[Status Ausbildungsuche]" Dimension="Status Ausbildungsuche" DimOrdinal="15" MemberSetOrder="0" NumberOfMembers="1" SaveModeIsDefault="True" SaveMode="History" CreatedAs="CreateDefault" LevelIndex="-1"/&gt;&lt;DimensionProperty Type="SelectedFields" Hierarchy="[Status Ausbildungsuche]" Dimension="Status Ausbildungsuche" DimOrdinal="15" MemberSetOrder="0" NumberOfMembers="0" SaveModeIsDefault="True" SaveMode="History" CreatedAs="CreateEmpty" LevelIndex="-1"/&gt;&lt;DimensionProperty Type="SectionField" Member="[Status Ausbildungsuche].[Gesamt]" Hierarchy="[Status Ausbildungsuche]" DefaultMember="1"/&gt;&lt;/DimensionProperties&gt;&lt;DimensionProperties Dimension="[Verbleibsart zum 30 09]" DimOrdinal="16"&gt;&lt;DimensionProperty Type="Fieldlist" Hierarchy="[Verbleibsart zum 30 09]" Dimension="Verbleibsart zum 30 09" DimOrdinal="16" MemberSetOrder="0" NumberOfMembers="1" SaveModeIsDefault="True" SaveMode="History" CreatedAs="CreateDefault" LevelIndex="-1"/&gt;&lt;DimensionProperty Type="SelectedFields" Hierarchy="[Verbleibsart zum 30 09]" Dimension="Verbleibsart zum 30 09" DimOrdinal="16" MemberSetOrder="0" NumberOfMembers="0" SaveModeIsDefault="True" SaveMode="History" CreatedAs="CreateEmpty" LevelIndex="-1"/&gt;&lt;DimensionProperty Type="SectionField" Member="[Verbleibsart zum 30 09].[Gesamt]" Hierarchy="[Verbleibsart zum 30 09]" DefaultMember="1"/&gt;&lt;/DimensionProperties&gt;&lt;DimensionProperties Dimension="[Verfahren]" DimOrdinal="17"&gt;&lt;DimensionProperty Type="Fieldlist" Hierarchy="[Verfahren]" Dimension="Verfahren" DimOrdinal="17" MemberSetOrder="0" NumberOfMembers="3" SaveModeIsDefault="True" SaveMode="History" CreatedAs="CreateDefault" LevelIndex="-1"&gt;&lt;Command CommandType="add_set"&gt;&lt;Parameter ParameterType="Memberset" SaveMode="History" MemberSetOrder="0" CreatedAs="CreateEmpty" LevelIndex="-1"&gt;&lt;Command CommandType="add_Member"&gt;&lt;Parameter ParameterValue="[Verfahren].[Jna Bez Lang Verfahren].[VerBIS]"/&gt;&lt;/Command&gt;&lt;/Parameter&gt;&lt;/Command&gt;&lt;Command CommandType="add_set"&gt;&lt;Parameter ParameterType="Memberset" SaveMode="History" MemberSetOrder="0" CreatedAs="CreateEmpty" LevelIndex="-1"&gt;&lt;Command CommandType="add_Member"&gt;&lt;Parameter ParameterValue="[Verfahren].[Jna Bez Lang Verfahren].[Xsozial]"/&gt;&lt;/Command&gt;&lt;/Parameter&gt;&lt;/Command&gt;&lt;/DimensionProperty&gt;&lt;DimensionProperty Type="SelectedFields" Hierarchy="[Verfahren]" Dimension="Verfahren" DimOrdinal="17" MemberSetOrder="0" NumberOfMembers="0" SaveModeIsDefault="True" SaveMode="History" CreatedAs="CreateEmpty" LevelIndex="-1"/&gt;&lt;DimensionProperty Type="SectionField" Member="[Verfahren].[Alle Verfahren]" Hierarchy="[Verfahren]" DefaultMember="1"/&gt;&lt;/DimensionProperties&gt;&lt;DimensionProperties Dimension="[verm_rel_Ausb_berufe]" DimOrdinal="28"&gt;&lt;DimensionProperty Type="Fieldlist" Hierarchy="[verm_rel_Ausb_berufe]" Dimension="verm_rel_Ausb_berufe" DimOrdinal="28" MemberSetOrder="0" NumberOfMembers="1" SaveModeIsDefault="True" SaveMode="History" CreatedAs="CreateDefault" LevelIndex="-1"/&gt;&lt;DimensionProperty Type="SelectedFields" Hierarchy="[verm_rel_Ausb_berufe]" Dimension="verm_rel_Ausb_berufe" DimOrdinal="28" MemberSetOrder="0" NumberOfMembers="0" SaveModeIsDefault="True" SaveMode="History" CreatedAs="CreateEmpty" LevelIndex="-1"/&gt;&lt;DimensionProperty Type="SectionField" Member="[verm_rel_Ausb_berufe].[Alle verm_rel_Ausb_berufe]" Hierarchy="[verm_rel_Ausb_berufe]" DefaultMember="1"/&gt;&lt;/DimensionProperties&gt;&lt;/DimensionPropertiesNode&gt;&lt;VPID Val="0"/&gt;&lt;CalcMemSpecsNode VpLevel="VpCurrent"/&gt;&lt;/Viewpoint&gt;</t>
  </si>
  <si>
    <t>Zentraler Statistik-Service</t>
  </si>
  <si>
    <t>Zentraler-Statistik-Service@arbeitsagentur.de</t>
  </si>
  <si>
    <t>Nutzungsbedingungen:</t>
  </si>
  <si>
    <t>Abweichungen ergeben sich durch Bewerber die keinem Bundesland zugeordnet werden können</t>
  </si>
  <si>
    <t>Abweichungen ergeben sich durch Bewerber die keiner Regionaldirektion zugeordnet werden können</t>
  </si>
  <si>
    <t>Produktlinie/Reihe:</t>
  </si>
  <si>
    <t xml:space="preserve">Tabellen </t>
  </si>
  <si>
    <t>Migration</t>
  </si>
  <si>
    <t>Langzeitarbeitslosigkeit</t>
  </si>
  <si>
    <t>Frauen und Männer</t>
  </si>
  <si>
    <t>Berufe</t>
  </si>
  <si>
    <t>Wirtschaftszweige</t>
  </si>
  <si>
    <t xml:space="preserve">Abkürzungen und Zeichen, die in den Produkten der Statistik der BA vorkommen, werden im </t>
  </si>
  <si>
    <t>Förderung und berufliche Rehabilitation</t>
  </si>
  <si>
    <t>Bildung</t>
  </si>
  <si>
    <t>Einnahmen/Ausgaben</t>
  </si>
  <si>
    <t>Familien und Kinder</t>
  </si>
  <si>
    <t>zurück zum Inhalt</t>
  </si>
  <si>
    <t>Ausbildungsmarkt</t>
  </si>
  <si>
    <t>Regionale Mobilität</t>
  </si>
  <si>
    <t>Abkürzungsverzeichnis</t>
  </si>
  <si>
    <t>Bei den Arbeitsagenturen, Jobcentern in gemeinsamen Einrichtungen und in  kommunaler Trägerschaft gemeldete Bewerber nach Ländern und Kreisen</t>
  </si>
  <si>
    <t>Bei den Arbeitsagenturen, Jobcentern in gemeinsamen Einrichtungen und in  kommunaler Trägerschaft gemeldete Bewerber nach Regionaldirektionen und Arbeitsagenturen</t>
  </si>
  <si>
    <t xml:space="preserve">Bei den Arbeitsagenturen und Jobcentern gemeldete Bewerber für Berufsausbildungsstellen nach Status der Ausbildungssuche und Trägerschaft
</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</si>
  <si>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</si>
  <si>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</si>
  <si>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</si>
  <si>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</si>
  <si>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</si>
  <si>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</si>
  <si>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</si>
  <si>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</si>
  <si>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</si>
  <si>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</si>
  <si>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t>jeweils zum Berichtsmonat März und September</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</si>
  <si>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</si>
  <si>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</si>
  <si>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</si>
  <si>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</si>
  <si>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</si>
  <si>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</si>
  <si>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</si>
  <si>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Methodische Hinweise zu den Statistiken über den Ausbildungsmarkt</t>
  </si>
  <si>
    <t>Kurzbeschreibung</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</si>
  <si>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</si>
  <si>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t>Grundgesamtheit</t>
  </si>
  <si>
    <t>Nicht enthalten sind:
- Ausbildungen im öffentlich-rechtlichen Dienstverhältnis (z. B. Beamtin/Beamter)
- Ausbildungen in nicht anerkannten Ausbildungsberufen
- schulische Ausbildungen
- duale, praxisintegrierende Studiengänge</t>
  </si>
  <si>
    <r>
      <t xml:space="preserve">Die Berichterstattung unterscheidet zwischen drei </t>
    </r>
    <r>
      <rPr>
        <b/>
        <sz val="9"/>
        <rFont val="Arial"/>
        <family val="2"/>
      </rPr>
      <t>Ausbildungsarten</t>
    </r>
    <r>
      <rPr>
        <sz val="9"/>
        <rFont val="Arial"/>
        <family val="2"/>
      </rPr>
      <t>: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t>
    </r>
  </si>
  <si>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</si>
  <si>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</si>
  <si>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</si>
  <si>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</si>
  <si>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</si>
  <si>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</si>
  <si>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</si>
  <si>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</si>
  <si>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</si>
  <si>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</si>
  <si>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t>Status der Ausbildungssuche</t>
  </si>
  <si>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</si>
  <si>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t xml:space="preserve">Die vier Status der Ausbildungssuche zeigen den Vermittlungsstand der Bewerberinnen und Bewerber am jeweiligen Stichtag in Hinblick auf den 30. September:
</t>
  </si>
  <si>
    <r>
      <t xml:space="preserve">- </t>
    </r>
    <r>
      <rPr>
        <b/>
        <sz val="9"/>
        <rFont val="Arial"/>
        <family val="2"/>
      </rPr>
      <t>E</t>
    </r>
    <r>
      <rPr>
        <b/>
        <sz val="9"/>
        <color indexed="8"/>
        <rFont val="Arial"/>
        <family val="2"/>
      </rPr>
      <t>inmündende</t>
    </r>
    <r>
      <rPr>
        <sz val="9"/>
        <color indexed="8"/>
        <rFont val="Arial"/>
        <family val="2"/>
      </rPr>
      <t xml:space="preserve"> Bewerberinnen/Bewerber nehmen im Laufe des Berichtsjahres oder später eine Ausbildung
   auf.</t>
    </r>
  </si>
  <si>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</si>
  <si>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</si>
  <si>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</si>
  <si>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</si>
  <si>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Personen, die in Ausbildung verbleiben, führen eine vor dem aktuellen Berichtsjahr begonnene Ausbildung fort und 
- wünschen keine weitere Hilfe bei der Ausbildungssuche (andere ehemalige) oder
- sind weiter auf Ausbildungssuche (mit Alternative).</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</si>
  <si>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</si>
  <si>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</si>
  <si>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t>Berufsausbildungsstellen</t>
  </si>
  <si>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Für die Berufsausbildungsstellen muss ein Vermittlungsauftrag und für den ausbildenden Betrieb eine Ausbildungsberechtigung der zuständigen Stelle vorliegen.</t>
    </r>
  </si>
  <si>
    <r>
      <rPr>
        <b/>
        <sz val="9"/>
        <rFont val="Arial"/>
        <family val="2"/>
      </rPr>
      <t>Unbesetzte Berufsausbildungsstellen</t>
    </r>
    <r>
      <rPr>
        <sz val="9"/>
        <rFont val="Arial"/>
        <family val="2"/>
      </rPr>
      <t xml:space="preserve"> sind alle betrieblichen Berufsausbildungsstellen, die zum jeweiligen Stichtag noch offen sind und für die weiterhin ein Vermittlungsauftrag besteht.</t>
    </r>
  </si>
  <si>
    <t>Einschaltungsgrad</t>
  </si>
  <si>
    <t>Zeitliche Vergleichbarkeit</t>
  </si>
  <si>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</si>
  <si>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</si>
  <si>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Methodenbericht „Revision der Statistik über Berufsausbildungsstellen 2022“.</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</si>
  <si>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</si>
  <si>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</si>
  <si>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Methodenbericht „Einführung der Klassifikation der Berufe 2010 – überarbeitete Fassung 2020“</t>
  </si>
  <si>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</si>
  <si>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</si>
  <si>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</si>
  <si>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</si>
  <si>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</si>
  <si>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</si>
  <si>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</si>
  <si>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</si>
  <si>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</si>
  <si>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Produkt-ID:</t>
  </si>
  <si>
    <t>Erstellungsdatum:</t>
  </si>
  <si>
    <t>Nächster Veröffentlichungstermin:</t>
  </si>
  <si>
    <t>Herausgeberin: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</si>
  <si>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</si>
  <si>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</si>
  <si>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</si>
  <si>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0911/179-3632</t>
  </si>
  <si>
    <t>März 2026, Berichtsjahr 2025/26 (Gebietsstand: März 2026)</t>
  </si>
  <si>
    <t>Tabelle 1:</t>
  </si>
  <si>
    <t>Tabelle 2 A:</t>
  </si>
  <si>
    <t>Tabelle 2 B:</t>
  </si>
  <si>
    <t>Tabelle 3:</t>
  </si>
  <si>
    <t>Bewerber für Berufsausbildungsstellen – Analysedaten</t>
  </si>
  <si>
    <t>Erläuterungen zur Statistik über die Analyse der Bewerber für Berufsausbildungsstellen</t>
  </si>
  <si>
    <t>Da seit November 2025 die bei zkT gemeldeten Stellen nicht mehr in der Statistik der BA abgebildet werden, sind die bisherigen Tabellenblätter „Tabelle 1A“ und „Tabelle 1B“ entfallen.</t>
  </si>
  <si>
    <t>01 Schleswig-Holstein</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</si>
  <si>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</si>
  <si>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</si>
  <si>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</si>
  <si>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</si>
  <si>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</si>
  <si>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</si>
  <si>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</si>
  <si>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</si>
  <si>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</si>
  <si>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</si>
  <si>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</si>
  <si>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</si>
  <si>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</si>
  <si>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</si>
  <si>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</si>
  <si>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02 Hamburg</t>
  </si>
  <si>
    <t>02000 Hamburg, Freie und Hansestadt</t>
  </si>
  <si>
    <t>03 Niedersachsen</t>
  </si>
  <si>
    <t>03101 Braunschweig, Stadt</t>
  </si>
  <si>
    <t>03102 Salzgitter, Stadt</t>
  </si>
  <si>
    <t>03103 Wolfsburg, Stadt</t>
  </si>
  <si>
    <t>03151 Gifhorn</t>
  </si>
  <si>
    <t>03153 Goslar</t>
  </si>
  <si>
    <t>03154 Helmstedt</t>
  </si>
  <si>
    <t>03155 Northeim</t>
  </si>
  <si>
    <t>03157 Peine</t>
  </si>
  <si>
    <t>03158 Wolfenbüttel</t>
  </si>
  <si>
    <t>03159 Göttingen</t>
  </si>
  <si>
    <t>03241 Region Hannover</t>
  </si>
  <si>
    <t>03251 Diepholz</t>
  </si>
  <si>
    <t>03252 Hameln-Pyrmont</t>
  </si>
  <si>
    <t>03254 Hildesheim</t>
  </si>
  <si>
    <t>03255 Holzminden</t>
  </si>
  <si>
    <t>03256 Nienburg (Weser)</t>
  </si>
  <si>
    <t>03257 Schaumburg</t>
  </si>
  <si>
    <t>03351 Celle</t>
  </si>
  <si>
    <t>03352 Cuxhaven</t>
  </si>
  <si>
    <t>03353 Harburg</t>
  </si>
  <si>
    <t>03354 Lüchow-Dannenberg</t>
  </si>
  <si>
    <t>03355 Lüneburg</t>
  </si>
  <si>
    <t>03356 Osterholz</t>
  </si>
  <si>
    <t>03357 Rotenburg (Wümme)</t>
  </si>
  <si>
    <t>03358 Heidekreis</t>
  </si>
  <si>
    <t>03359 Stade</t>
  </si>
  <si>
    <t>03360 Uelzen</t>
  </si>
  <si>
    <t>03361 Verden</t>
  </si>
  <si>
    <t>03401 Delmenhorst, Stadt</t>
  </si>
  <si>
    <t>03402 Emden, Stadt</t>
  </si>
  <si>
    <t>03403 Oldenburg (Oldb), Stadt</t>
  </si>
  <si>
    <t>03404 Osnabrück, Stadt</t>
  </si>
  <si>
    <t>03405 Wilhelmshaven, Stadt</t>
  </si>
  <si>
    <t>03451 Ammerland</t>
  </si>
  <si>
    <t>03452 Aurich</t>
  </si>
  <si>
    <t>03453 Cloppenburg</t>
  </si>
  <si>
    <t>03454 Emsland</t>
  </si>
  <si>
    <t>03455 Friesland</t>
  </si>
  <si>
    <t>03456 Grafschaft Bentheim</t>
  </si>
  <si>
    <t>03457 Leer</t>
  </si>
  <si>
    <t>03458 Oldenburg</t>
  </si>
  <si>
    <t>03459 Osnabrück</t>
  </si>
  <si>
    <t>03460 Vechta</t>
  </si>
  <si>
    <t>03461 Wesermarsch</t>
  </si>
  <si>
    <t>03462 Wittmund</t>
  </si>
  <si>
    <t>04 Bremen</t>
  </si>
  <si>
    <t>04011 Bremen, Stadt</t>
  </si>
  <si>
    <t>04012 Bremerhaven, Stadt</t>
  </si>
  <si>
    <t>05 Nordrhein-Westfalen</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</si>
  <si>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</si>
  <si>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</si>
  <si>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</si>
  <si>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</si>
  <si>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</si>
  <si>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</si>
  <si>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</si>
  <si>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</si>
  <si>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</si>
  <si>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</si>
  <si>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</si>
  <si>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</si>
  <si>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</si>
  <si>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</si>
  <si>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</si>
  <si>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</si>
  <si>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</si>
  <si>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</si>
  <si>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</si>
  <si>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</si>
  <si>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</si>
  <si>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</si>
  <si>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</si>
  <si>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</si>
  <si>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</si>
  <si>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</si>
  <si>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</si>
  <si>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</si>
  <si>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</si>
  <si>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</si>
  <si>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</si>
  <si>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</si>
  <si>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</si>
  <si>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</si>
  <si>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</si>
  <si>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</si>
  <si>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</si>
  <si>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</si>
  <si>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</si>
  <si>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</si>
  <si>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</si>
  <si>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</si>
  <si>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</si>
  <si>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05914 Hagen, Stadt der FernUniversität</t>
  </si>
  <si>
    <t>05915 Hamm, Stadt</t>
  </si>
  <si>
    <t>05916 Herne, Stadt</t>
  </si>
  <si>
    <t>05954 Ennepe-Ruhr-Kreis</t>
  </si>
  <si>
    <t>05958 Hochsauerlandkreis</t>
  </si>
  <si>
    <t>05962 Märkischer Kreis</t>
  </si>
  <si>
    <t>05966 Olpe</t>
  </si>
  <si>
    <t>05970 Siegen-Wittgenstein</t>
  </si>
  <si>
    <t>05974 Soest</t>
  </si>
  <si>
    <t>05978 Unna</t>
  </si>
  <si>
    <t>06 Hessen</t>
  </si>
  <si>
    <t>06411 Darmstadt, Wissenschaftsstadt</t>
  </si>
  <si>
    <t>06412 Frankfurt am Main, Stadt</t>
  </si>
  <si>
    <t>06413 Offenbach am Main, Stadt</t>
  </si>
  <si>
    <t>06414 Wiesbaden, Landeshauptstadt</t>
  </si>
  <si>
    <t>06415 Hanau, Brüder-Grimm-Stadt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</si>
  <si>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</si>
  <si>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</si>
  <si>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</si>
  <si>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</si>
  <si>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</si>
  <si>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</si>
  <si>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</si>
  <si>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</si>
  <si>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</si>
  <si>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</si>
  <si>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</si>
  <si>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</si>
  <si>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</si>
  <si>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</si>
  <si>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</si>
  <si>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</si>
  <si>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</si>
  <si>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</si>
  <si>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</si>
  <si>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</si>
  <si>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</si>
  <si>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</si>
  <si>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07 Rheinland-Pfalz</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</si>
  <si>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</si>
  <si>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</si>
  <si>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</si>
  <si>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</si>
  <si>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</si>
  <si>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</si>
  <si>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</si>
  <si>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</si>
  <si>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</si>
  <si>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</si>
  <si>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</si>
  <si>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</si>
  <si>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</si>
  <si>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</si>
  <si>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</si>
  <si>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</si>
  <si>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07311 Frankenthal (Pfalz), kreisfreie Stadt</t>
  </si>
  <si>
    <t>07312 Kaiserslautern, kreisfreie Stadt</t>
  </si>
  <si>
    <t>07313 Landau in der Pfalz, kreisfreie Stadt</t>
  </si>
  <si>
    <t>07314 Ludwigshafen am Rhein, kreisfreie Stadt</t>
  </si>
  <si>
    <t>07315 Mainz, kreisfreie Stadt</t>
  </si>
  <si>
    <t>07316 Neustadt an der Weinstraße, kreisfreie Stadt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</si>
  <si>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</si>
  <si>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</si>
  <si>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</si>
  <si>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</si>
  <si>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</si>
  <si>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</si>
  <si>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</si>
  <si>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</si>
  <si>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</si>
  <si>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</si>
  <si>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</si>
  <si>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</si>
  <si>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</si>
  <si>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</si>
  <si>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08 Baden-Württemberg</t>
  </si>
  <si>
    <t>08111 Stuttgart, Landeshauptstadt</t>
  </si>
  <si>
    <t>08115 Böblingen</t>
  </si>
  <si>
    <t>08116 Esslingen</t>
  </si>
  <si>
    <t>08117 Göppingen</t>
  </si>
  <si>
    <t>08118 Ludwigsburg</t>
  </si>
  <si>
    <t>08119 Rems-Murr-Kreis</t>
  </si>
  <si>
    <t>08121 Heilbronn, Universitätsstadt</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</si>
  <si>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</si>
  <si>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</si>
  <si>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</si>
  <si>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</si>
  <si>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</si>
  <si>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</si>
  <si>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</si>
  <si>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</si>
  <si>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</si>
  <si>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</si>
  <si>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</si>
  <si>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</si>
  <si>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</si>
  <si>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</si>
  <si>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</si>
  <si>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</si>
  <si>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</si>
  <si>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</si>
  <si>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</si>
  <si>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</si>
  <si>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</si>
  <si>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</si>
  <si>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</si>
  <si>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</si>
  <si>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</si>
  <si>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</si>
  <si>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</si>
  <si>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</si>
  <si>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</si>
  <si>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</si>
  <si>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</si>
  <si>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</si>
  <si>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</si>
  <si>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</si>
  <si>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</si>
  <si>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</si>
  <si>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</si>
  <si>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09 Bayern</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</si>
  <si>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</si>
  <si>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</si>
  <si>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</si>
  <si>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</si>
  <si>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</si>
  <si>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</si>
  <si>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</si>
  <si>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</si>
  <si>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</si>
  <si>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</si>
  <si>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</si>
  <si>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</si>
  <si>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</si>
  <si>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</si>
  <si>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</si>
  <si>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</si>
  <si>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</si>
  <si>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</si>
  <si>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</si>
  <si>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</si>
  <si>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</si>
  <si>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</si>
  <si>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</si>
  <si>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</si>
  <si>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</si>
  <si>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</si>
  <si>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</si>
  <si>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</si>
  <si>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</si>
  <si>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</si>
  <si>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</si>
  <si>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</si>
  <si>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</si>
  <si>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</si>
  <si>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</si>
  <si>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</si>
  <si>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</si>
  <si>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</si>
  <si>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</si>
  <si>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</si>
  <si>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</si>
  <si>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</si>
  <si>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</si>
  <si>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</si>
  <si>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</si>
  <si>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</si>
  <si>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</si>
  <si>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</si>
  <si>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</si>
  <si>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</si>
  <si>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</si>
  <si>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</si>
  <si>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</si>
  <si>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</si>
  <si>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</si>
  <si>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</si>
  <si>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</si>
  <si>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</si>
  <si>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</si>
  <si>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</si>
  <si>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</si>
  <si>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</si>
  <si>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</si>
  <si>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</si>
  <si>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</si>
  <si>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</si>
  <si>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</si>
  <si>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09575 Neustadt a.d.Aisch-Bad Windsheim</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</si>
  <si>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</si>
  <si>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</si>
  <si>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</si>
  <si>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</si>
  <si>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</si>
  <si>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</si>
  <si>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</si>
  <si>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</si>
  <si>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</si>
  <si>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</si>
  <si>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</si>
  <si>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</si>
  <si>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</si>
  <si>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</si>
  <si>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</si>
  <si>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</si>
  <si>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</si>
  <si>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</si>
  <si>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</si>
  <si>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</si>
  <si>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</si>
  <si>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</si>
  <si>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</si>
  <si>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</si>
  <si>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</si>
  <si>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</si>
  <si>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</si>
  <si>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</si>
  <si>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10 Saarland</t>
  </si>
  <si>
    <t>10041 Regionalverband Saarbrücken</t>
  </si>
  <si>
    <t>10042 Merzig-Wadern</t>
  </si>
  <si>
    <t>10043 Neunkirchen</t>
  </si>
  <si>
    <t>10044 Saarlouis</t>
  </si>
  <si>
    <t>10045 Saarpfalz-Kreis</t>
  </si>
  <si>
    <t>10046 St. Wendel</t>
  </si>
  <si>
    <t>11 Berlin</t>
  </si>
  <si>
    <t>11000 Berlin, Stadt</t>
  </si>
  <si>
    <t>12 Brandenburg</t>
  </si>
  <si>
    <t>12051 Brandenburg an der Havel, Stadt</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</si>
  <si>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</si>
  <si>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</si>
  <si>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</si>
  <si>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</si>
  <si>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</si>
  <si>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</si>
  <si>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</si>
  <si>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</si>
  <si>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</si>
  <si>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</si>
  <si>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</si>
  <si>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</si>
  <si>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</si>
  <si>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</si>
  <si>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</si>
  <si>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</si>
  <si>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</si>
  <si>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13 Mecklenburg-Vorpommern</t>
  </si>
  <si>
    <t>13003 Rostock, Hanse- und Universitätsstadt</t>
  </si>
  <si>
    <t>13004 Schwerin, Landeshauptstadt</t>
  </si>
  <si>
    <t>13071 Mecklenburgische Seenplatte</t>
  </si>
  <si>
    <t>13072 Landkreis Rostock</t>
  </si>
  <si>
    <t>13073 Vorpommern-Rügen</t>
  </si>
  <si>
    <t>13074 Nordwestmecklenburg</t>
  </si>
  <si>
    <t>13075 Vorpommern-Greifswald</t>
  </si>
  <si>
    <t>13076 Ludwigslust-Parchim</t>
  </si>
  <si>
    <t>14 Sachsen</t>
  </si>
  <si>
    <t>14511 Chemnitz, Stadt</t>
  </si>
  <si>
    <t>14521 Erzgebirgskreis</t>
  </si>
  <si>
    <t>14522 Mittelsachsen</t>
  </si>
  <si>
    <t>14523 Vogtlandkreis</t>
  </si>
  <si>
    <t>14524 Zwickau</t>
  </si>
  <si>
    <t>14612 Dresden, Stadt</t>
  </si>
  <si>
    <t>14625 Bautzen</t>
  </si>
  <si>
    <t>14626 Görlitz</t>
  </si>
  <si>
    <t>14627 Meißen</t>
  </si>
  <si>
    <t>14628 Sächsische Schweiz-Osterzgebirge</t>
  </si>
  <si>
    <t>14713 Leipzig, Stadt</t>
  </si>
  <si>
    <t>14729 Leipzig</t>
  </si>
  <si>
    <t>14730 Nordsachsen</t>
  </si>
  <si>
    <t>15 Sachsen-Anhalt</t>
  </si>
  <si>
    <t>15001 Dessau-Roßlau, Stadt</t>
  </si>
  <si>
    <t>15002 Halle (Saale), Stadt</t>
  </si>
  <si>
    <t>15003 Magdeburg, Landeshauptstadt</t>
  </si>
  <si>
    <t>15081 Altmarkkreis Salzwedel</t>
  </si>
  <si>
    <t>15082 Anhalt-Bitterfeld</t>
  </si>
  <si>
    <t>15083 Börde</t>
  </si>
  <si>
    <t>15084 Burgenlandkreis</t>
  </si>
  <si>
    <t>15085 Harz</t>
  </si>
  <si>
    <t>15086 Jerichower Land</t>
  </si>
  <si>
    <t>15087 Mansfeld-Südharz</t>
  </si>
  <si>
    <t>15088 Saalekreis</t>
  </si>
  <si>
    <t>15089 Salzlandkreis</t>
  </si>
  <si>
    <t>15090 Stendal</t>
  </si>
  <si>
    <t>15091 Wittenberg</t>
  </si>
  <si>
    <t>16 Thüringen</t>
  </si>
  <si>
    <t>16051 Erfurt, Stadt</t>
  </si>
  <si>
    <t>16052 Gera, Stadt</t>
  </si>
  <si>
    <t>16053 Jena, Stadt</t>
  </si>
  <si>
    <t>16054 Suhl, Stadt</t>
  </si>
  <si>
    <t>16055 Weimar,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</si>
  <si>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</si>
  <si>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</si>
  <si>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</si>
  <si>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</si>
  <si>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</si>
  <si>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</si>
  <si>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</si>
  <si>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</si>
  <si>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</si>
  <si>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</si>
  <si>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</si>
  <si>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</si>
  <si>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</si>
  <si>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</si>
  <si>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</si>
  <si>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</si>
  <si>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</si>
  <si>
    <t>100 RD Nord</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</si>
  <si>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</si>
  <si>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</si>
  <si>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</si>
  <si>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</si>
  <si>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</si>
  <si>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</si>
  <si>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</si>
  <si>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</si>
  <si>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</si>
  <si>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</si>
  <si>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</si>
  <si>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</si>
  <si>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</si>
  <si>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200 RD Niedersachsen-Bremen</t>
  </si>
  <si>
    <t>211 AA Braunschweig – Goslar</t>
  </si>
  <si>
    <t>214 AA Bremen – Bremerhaven</t>
  </si>
  <si>
    <t>224 AA Emden – Leer</t>
  </si>
  <si>
    <t>231 AA Göttingen</t>
  </si>
  <si>
    <t>234 AA Hameln</t>
  </si>
  <si>
    <t>237 AA Hannover</t>
  </si>
  <si>
    <t>241 AA Helmstedt</t>
  </si>
  <si>
    <t>244 AA Hildesheim</t>
  </si>
  <si>
    <t>251 AA Lüneburger Heide</t>
  </si>
  <si>
    <t>257 AA Nordhorn</t>
  </si>
  <si>
    <t>261 AA Oldenburg – Wilhelmshaven</t>
  </si>
  <si>
    <t>264 AA Osnabrück</t>
  </si>
  <si>
    <t>267 AA Stade</t>
  </si>
  <si>
    <t>274 AA Vechta</t>
  </si>
  <si>
    <t>277 AA Nienburg – Verden</t>
  </si>
  <si>
    <t>300 RD Nordrhein-Westfalen</t>
  </si>
  <si>
    <t>311 AA Aachen – Düren</t>
  </si>
  <si>
    <t>315 AA Bergisch Gladbach</t>
  </si>
  <si>
    <t>317 AA Bielefeld</t>
  </si>
  <si>
    <t>321 AA Bochum</t>
  </si>
  <si>
    <t>323 AA Bonn</t>
  </si>
  <si>
    <t>325 AA Brühl</t>
  </si>
  <si>
    <t>327 AA Coesfeld</t>
  </si>
  <si>
    <t>333 AA Dortmund</t>
  </si>
  <si>
    <t>337 AA Düsseldorf</t>
  </si>
  <si>
    <t>341 AA Duisburg</t>
  </si>
  <si>
    <t>343 AA Essen</t>
  </si>
  <si>
    <t>345 AA Gelsenkirchen</t>
  </si>
  <si>
    <t>347 AA Hagen</t>
  </si>
  <si>
    <t>351 AA Hamm</t>
  </si>
  <si>
    <t>353 AA Herford</t>
  </si>
  <si>
    <t>355 AA Iserlohn</t>
  </si>
  <si>
    <t>357 AA Köln</t>
  </si>
  <si>
    <t>361 AA Krefeld</t>
  </si>
  <si>
    <t>364 AA Mettmann</t>
  </si>
  <si>
    <t>365 AA Mönchengladbach</t>
  </si>
  <si>
    <t>367 AA Ahlen – Münster</t>
  </si>
  <si>
    <t>371 AA Oberhausen</t>
  </si>
  <si>
    <t>373 AA Detmold-Paderborn</t>
  </si>
  <si>
    <t>375 AA Recklinghausen</t>
  </si>
  <si>
    <t>377 AA Rheine</t>
  </si>
  <si>
    <t>381 AA Siegen</t>
  </si>
  <si>
    <t>383 AA Meschede – Soest</t>
  </si>
  <si>
    <t>387 AA Wesel</t>
  </si>
  <si>
    <t>391 AA Solingen – Wuppertal</t>
  </si>
  <si>
    <t>400 RD Hessen</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</si>
  <si>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</si>
  <si>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</si>
  <si>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</si>
  <si>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</si>
  <si>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</si>
  <si>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</si>
  <si>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</si>
  <si>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</si>
  <si>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</si>
  <si>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</si>
  <si>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</si>
  <si>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</si>
  <si>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500 RD Rheinland-Pfalz-Saarland</t>
  </si>
  <si>
    <t>511 AA Bad Kreuznach</t>
  </si>
  <si>
    <t>515 AA Kaiserslautern – Pirmasens</t>
  </si>
  <si>
    <t>519 AA Koblenz – Mayen</t>
  </si>
  <si>
    <t>523 AA Ludwigshafen</t>
  </si>
  <si>
    <t>527 AA Mainz</t>
  </si>
  <si>
    <t>543 AA Landau</t>
  </si>
  <si>
    <t>547 AA Rhein-Wied-Westerwald</t>
  </si>
  <si>
    <t>555 AA Saarland</t>
  </si>
  <si>
    <t>563 AA Trier</t>
  </si>
  <si>
    <t>600 RD Baden-Württemberg</t>
  </si>
  <si>
    <t>611 AA Aalen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</si>
  <si>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</si>
  <si>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</si>
  <si>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</si>
  <si>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</si>
  <si>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</si>
  <si>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</si>
  <si>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</si>
  <si>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</si>
  <si>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</si>
  <si>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</si>
  <si>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</si>
  <si>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Balingen-Reutlingen</t>
  </si>
  <si>
    <t>671 AA Waiblingen</t>
  </si>
  <si>
    <t>674 AA Schwäbisch Hall – Tauberbischofsheim</t>
  </si>
  <si>
    <t>677 AA Stuttgart</t>
  </si>
  <si>
    <t>684 AA Ulm</t>
  </si>
  <si>
    <t>687 AA Rottweil – Villingen-Schwenningen</t>
  </si>
  <si>
    <t>700 RD Bayern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</si>
  <si>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</si>
  <si>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</si>
  <si>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</si>
  <si>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</si>
  <si>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</si>
  <si>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</si>
  <si>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</si>
  <si>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</si>
  <si>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</si>
  <si>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</si>
  <si>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</si>
  <si>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</si>
  <si>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</si>
  <si>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</si>
  <si>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</si>
  <si>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</si>
  <si>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</si>
  <si>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</si>
  <si>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</si>
  <si>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</si>
  <si>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</si>
  <si>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</si>
  <si>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</si>
  <si>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900 RD Berlin-Brandenburg</t>
  </si>
  <si>
    <t>035 AA Cottbus</t>
  </si>
  <si>
    <t>036 AA Eberswalde</t>
  </si>
  <si>
    <t>037 AA Frankfurt (Oder)</t>
  </si>
  <si>
    <t>038 AA Neuruppin</t>
  </si>
  <si>
    <t>039 AA Potsdam</t>
  </si>
  <si>
    <t>922 AA Berlin Süd</t>
  </si>
  <si>
    <t>955 AA Berlin Nord</t>
  </si>
  <si>
    <t>962 AA Berlin Mitte</t>
  </si>
  <si>
    <t>966 RD Sachsen-Anhalt-Thüringen</t>
  </si>
  <si>
    <t>042 AA Sachsen-Anhalt Ost</t>
  </si>
  <si>
    <t>043 AA Sachsen-Anhalt West</t>
  </si>
  <si>
    <t>044 AA Sachsen-Anhalt Süd</t>
  </si>
  <si>
    <t>045 AA Sachsen-Anhalt Nord</t>
  </si>
  <si>
    <t>093 AA Thüringen Mitte</t>
  </si>
  <si>
    <t>094 AA Thüringen Ost</t>
  </si>
  <si>
    <t>097 AA Thüringen Nord</t>
  </si>
  <si>
    <t>098 AA Thüringen Südwest</t>
  </si>
  <si>
    <t>968 RD Sachsen</t>
  </si>
  <si>
    <t>071 AA Annaberg-Buchholz</t>
  </si>
  <si>
    <t>072 AA Bautzen</t>
  </si>
  <si>
    <t>073 AA Chemnitz</t>
  </si>
  <si>
    <t>074 AA Dresden</t>
  </si>
  <si>
    <t>075 AA Leipzig</t>
  </si>
  <si>
    <t>076 AA Oschatz</t>
  </si>
  <si>
    <t>077 AA Pirna</t>
  </si>
  <si>
    <t>078 AA Plauen</t>
  </si>
  <si>
    <t>079 AA Riesa</t>
  </si>
  <si>
    <t>080 AA Freiberg</t>
  </si>
  <si>
    <t>092 AA Zwickau</t>
  </si>
  <si>
    <t>*</t>
  </si>
  <si>
    <t>Stand: 26.03.2024</t>
  </si>
  <si>
    <r>
      <t xml:space="preserve">Die Ausbildungsmarktstatistik berichtet über Bewerberinnen und Bewerber, die einen anerkannten Ausbildungsberuf nach dem </t>
    </r>
    <r>
      <rPr>
        <b/>
        <sz val="9"/>
        <rFont val="Arial"/>
        <family val="2"/>
      </rPr>
      <t>Berufsbildungsgesetz (BBiG)</t>
    </r>
    <r>
      <rPr>
        <sz val="9"/>
        <rFont val="Arial"/>
        <family val="2"/>
      </rPr>
      <t xml:space="preserve"> wünschen, und über Berufsausbildungsstellen für nach dem BBiG anerkannte Ausbildungsberufe. Das BBiG gilt auch für die Berufe der Handwerksordnung.
Die statistische Berichterstattung konzentriert sich damit auf das zahlenmäßig bedeutsamste Segment des Ausbildungsmarktes: die BBiG-Berufe. Hierbei handelt es sich üblicherweise um duale Ausbildungen, d. h. Ausbildungen, die parallel in Betrieb und Berufsschule stattfinden.</t>
    </r>
  </si>
  <si>
    <t xml:space="preserve"> 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</si>
  <si>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r>
      <rPr>
        <b/>
        <sz val="9"/>
        <rFont val="Arial"/>
        <family val="2"/>
      </rPr>
      <t>Betriebliche Berufsausbildungsstellen</t>
    </r>
    <r>
      <rPr>
        <sz val="9"/>
        <rFont val="Arial"/>
        <family val="2"/>
      </rPr>
      <t xml:space="preserve"> sind in Betrieben durchgeführte Berufsausbildungen. Im Gegensatz dazu bieten selbständige, nicht einem Betrieb angegliederte Bildungseinrichtungen </t>
    </r>
    <r>
      <rPr>
        <b/>
        <sz val="9"/>
        <rFont val="Arial"/>
        <family val="2"/>
      </rPr>
      <t>außerbetriebliche Berufsausbildungsstellen</t>
    </r>
    <r>
      <rPr>
        <sz val="9"/>
        <rFont val="Arial"/>
        <family val="2"/>
      </rPr>
      <t xml:space="preserve"> an. Das können sein: Berufsbildungswerke, Berufsförderungswerke, Berufsfortbildungswerke, Berufsbildungszentren, Rehabilitationszentren und reine Ausbildungsbetriebe. Zu den außerbetrieblichen Berufsausbildungsstellen zählen u. a. Berufsausbildungen in außerbetrieblichen Einrichtungen (BaE) nach § 76 SGB III und Ausbildungsmaßnahmen für Menschen mit Behinderungen nach § 117 SGB III. </t>
    </r>
  </si>
  <si>
    <r>
      <rPr>
        <b/>
        <sz val="9"/>
        <rFont val="Arial"/>
        <family val="2"/>
      </rPr>
      <t>Zu- und Abgänge</t>
    </r>
    <r>
      <rPr>
        <sz val="9"/>
        <rFont val="Arial"/>
        <family val="2"/>
      </rPr>
      <t xml:space="preserve"> von Berufsausbildungsstellen werden als Bewegungskennzahlen nach einer eigenen Berechnungslogik ermittelt. Ihre Gesamtzahl kann von der Zahl der gemeldeten Berufsausbildungsstellen abweichen, denn bei den Zu- und Abgängen kann es zu Mehrfachnennungen kommen. Dies liegt beispielsweise an Stellen, die besetzt waren und wieder zur Verfügung stehen, weil der Ausbildungsvertrag gelöst wurde. Auch das vorübergehende Fehlen der Ausbildungsberechtigung kann zu einem Abgang und einem erneuten Zugang führen.
Für Deutschland gilt: Zugänge – Abgänge = unbesetzte Berufsausbildungsstellen. Auf andere Regionen muss diese Gleichung nicht zutreffen, weil sich zum Beispiel Arbeitsorte ändern können.</t>
    </r>
  </si>
  <si>
    <t>Die Angaben zu den Berufsausbildungsstellen enthalten nicht die von den zugelassenen kommunalen Trägern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</si>
  <si>
    <t>Der Einschaltungsgrad bei gemeldeten Bewerberinnen/Bewerbern und Ausbildungsstellen wird – gemessen an Gesamtangebot und Gesamtnachfrage – als hoch eingeschätzt. Ein nicht bezifferbarer Teil der Inanspruchnahme durch Betriebe und Jugendliche – insbesondere der freiwilligen Inanspruchnahme nach dem SGB III – richtet sich nach den jeweiligen Verhältnissen auf dem Ausbildungsmarkt. Bei wachsendem Nachfrageüberhang nutzen Ausbildungsbetriebe die Ausbildungsvermittlung seltener und später, die Jugendlichen jedoch häufiger und früher. Bei einem Angebotsüberhang verhält es sich umgekehrt. Daher sind direkte Rückschlüsse auf die absoluten Zahlen von Gesamtangebot und Gesamtnachfrage nicht möglich.</t>
  </si>
  <si>
    <r>
      <rPr>
        <b/>
        <sz val="9"/>
        <rFont val="Arial"/>
        <family val="2"/>
      </rPr>
      <t xml:space="preserve">bis September 2024: </t>
    </r>
    <r>
      <rPr>
        <sz val="9"/>
        <rFont val="Arial"/>
        <family val="2"/>
      </rPr>
      <t>Die Zahl der außerbetrieblichen Berufsausbildungsstellen ist bis zum Berichtsjahr 2023/24 in unterschiedlicher Höhe unterzeichnet. Vergleiche mit früheren Jahren sind deshalb nicht aussagekräftig.</t>
    </r>
  </si>
  <si>
    <t>Stand: 11.04.2025</t>
  </si>
  <si>
    <t>Im Internet stehen statistische Informationen zu diesen Themen zur Verfügung: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</si>
</sst>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quot;_-;\-* #,##0.00\ &quot;€&quot;_-;_-* &quot;-&quot;??\ &quot;€&quot;_-;_-@_-"/>
    <numFmt numFmtId="164" formatCode="mmmm\ yyyy"/>
    <numFmt numFmtId="165" formatCode="* #,##0;* \-_ #,##0;\-"/>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9" formatCode="* 0.0;* \-_ 0.0;\-"/>
    <numFmt numFmtId="180" formatCode="_-* #,##0.0\ _€_-;\-* #,##0.0\ _€_-;_-* &quot;-&quot;?\ _€_-;_-@_-"/>
  </numFmts>
  <fonts count="58" x14ac:knownFonts="1">
    <font>
      <sz val="11"/>
      <color theme="1"/>
      <name val="Arial"/>
      <family val="2"/>
    </font>
    <font>
      <sz val="10"/>
      <name val="Arial"/>
      <family val="2"/>
    </font>
    <font>
      <sz val="8"/>
      <name val="Arial"/>
      <family val="2"/>
    </font>
    <font>
      <b/>
      <sz val="10"/>
      <name val="Arial"/>
      <family val="2"/>
    </font>
    <font>
      <sz val="8"/>
      <name val="Tahoma"/>
      <family val="2"/>
    </font>
    <font>
      <b/>
      <sz val="12"/>
      <name val="Arial"/>
      <family val="2"/>
    </font>
    <font>
      <sz val="12"/>
      <name val="Arial"/>
      <family val="2"/>
    </font>
    <font>
      <sz val="10"/>
      <color indexed="10"/>
      <name val="Arial"/>
      <family val="2"/>
    </font>
    <font>
      <sz val="9"/>
      <name val="Arial"/>
      <family val="2"/>
    </font>
    <font>
      <u/>
      <sz val="10"/>
      <color indexed="12"/>
      <name val="Arial"/>
      <family val="2"/>
    </font>
    <font>
      <sz val="10"/>
      <color indexed="8"/>
      <name val="Arial"/>
      <family val="2"/>
    </font>
    <font>
      <b/>
      <sz val="11"/>
      <name val="Arial"/>
      <family val="2"/>
    </font>
    <font>
      <u/>
      <sz val="10"/>
      <name val="Arial"/>
      <family val="2"/>
    </font>
    <font>
      <sz val="10"/>
      <color indexed="12"/>
      <name val="Arial"/>
      <family val="2"/>
    </font>
    <font>
      <i/>
      <sz val="10"/>
      <name val="Arial"/>
      <family val="2"/>
    </font>
    <font>
      <sz val="6"/>
      <name val="Arial"/>
      <family val="2"/>
    </font>
    <font>
      <sz val="7"/>
      <name val="Arial"/>
      <family val="2"/>
    </font>
    <font>
      <sz val="7"/>
      <color indexed="8"/>
      <name val="Arial"/>
      <family val="2"/>
    </font>
    <font>
      <b/>
      <sz val="9"/>
      <name val="Arial"/>
      <family val="2"/>
    </font>
    <font>
      <vertAlign val="superscript"/>
      <sz val="8"/>
      <name val="Arial"/>
      <family val="2"/>
    </font>
    <font>
      <b/>
      <i/>
      <sz val="12"/>
      <color indexed="9"/>
      <name val="Arial"/>
      <family val="2"/>
    </font>
    <font>
      <b/>
      <sz val="14"/>
      <color indexed="9"/>
      <name val="Arial"/>
      <family val="2"/>
    </font>
    <font>
      <b/>
      <sz val="14"/>
      <name val="Arial"/>
      <family val="2"/>
    </font>
    <font>
      <b/>
      <i/>
      <sz val="14"/>
      <name val="Arial"/>
      <family val="2"/>
    </font>
    <font>
      <b/>
      <i/>
      <sz val="12"/>
      <name val="Arial"/>
      <family val="2"/>
    </font>
    <font>
      <b/>
      <sz val="10"/>
      <color indexed="18"/>
      <name val="Arial"/>
      <family val="2"/>
    </font>
    <font>
      <b/>
      <sz val="18"/>
      <name val="Arial"/>
      <family val="2"/>
    </font>
    <font>
      <u/>
      <sz val="10"/>
      <color indexed="8"/>
      <name val="Arial"/>
      <family val="2"/>
    </font>
    <font>
      <sz val="7.5"/>
      <name val="Arial"/>
      <family val="2"/>
    </font>
    <font>
      <b/>
      <sz val="8"/>
      <name val="Arial"/>
      <family val="2"/>
    </font>
    <font>
      <sz val="11"/>
      <color theme="1"/>
      <name val="Arial"/>
      <family val="2"/>
    </font>
    <font>
      <b/>
      <sz val="11"/>
      <color theme="1"/>
      <name val="Arial"/>
      <family val="2"/>
    </font>
    <font>
      <u/>
      <sz val="11"/>
      <color theme="10"/>
      <name val="Arial"/>
      <family val="2"/>
    </font>
    <font>
      <sz val="10"/>
      <color rgb="FFFF0000"/>
      <name val="Arial"/>
      <family val="2"/>
    </font>
    <font>
      <sz val="10"/>
      <color rgb="FFFFFFFF"/>
      <name val="Arial"/>
      <family val="2"/>
    </font>
    <font>
      <sz val="10"/>
      <color rgb="FF000000"/>
      <name val="Arial"/>
      <family val="2"/>
    </font>
    <font>
      <u/>
      <sz val="10"/>
      <color theme="10"/>
      <name val="Arial"/>
      <family val="2"/>
    </font>
    <font>
      <sz val="11"/>
      <color rgb="FF000000"/>
      <name val="Arial"/>
      <family val="2"/>
    </font>
    <font>
      <sz val="11"/>
      <color theme="1"/>
      <name val="Calibri"/>
      <family val="2"/>
      <scheme val="minor"/>
    </font>
    <font>
      <b/>
      <sz val="10"/>
      <color indexed="8"/>
      <name val="Arial"/>
      <family val="2"/>
    </font>
    <font>
      <b/>
      <sz val="10"/>
      <color indexed="12"/>
      <name val="Arial"/>
      <family val="2"/>
    </font>
    <font>
      <sz val="10"/>
      <color rgb="FF0000FF"/>
      <name val="Arial"/>
      <family val="2"/>
    </font>
    <font>
      <sz val="9"/>
      <color rgb="FF00B050"/>
      <name val="Arial"/>
      <family val="2"/>
    </font>
    <font>
      <b/>
      <sz val="9"/>
      <color indexed="8"/>
      <name val="Arial"/>
      <family val="2"/>
    </font>
    <font>
      <sz val="9"/>
      <color indexed="8"/>
      <name val="Arial"/>
      <family val="2"/>
    </font>
    <font>
      <sz val="10"/>
      <color theme="1"/>
      <name val="Arial"/>
      <family val="2"/>
    </font>
    <font>
      <u/>
      <sz val="11"/>
      <color theme="10"/>
      <name val="Calibri"/>
      <family val="2"/>
      <scheme val="minor"/>
    </font>
    <font>
      <b/>
      <u/>
      <sz val="10"/>
      <color theme="10"/>
      <name val="Arial"/>
      <family val="2"/>
    </font>
    <font>
      <u/>
      <sz val="9"/>
      <color rgb="FF0000FF"/>
      <name val="Arial"/>
      <family val="2"/>
    </font>
    <font>
      <u/>
      <sz val="7"/>
      <color rgb="FF0000FF"/>
      <name val="Arial"/>
      <family val="2"/>
    </font>
    <font>
      <u/>
      <sz val="9"/>
      <color indexed="12"/>
      <name val="Arial"/>
      <family val="2"/>
    </font>
    <font>
      <sz val="9"/>
      <color theme="1"/>
      <name val="Arial"/>
      <family val="2"/>
    </font>
    <font>
      <b/>
      <sz val="12"/>
      <color rgb="FF000000"/>
      <name val="Arial"/>
      <family val="2"/>
    </font>
    <font>
      <b/>
      <sz val="10"/>
      <color rgb="FF000000"/>
      <name val="Arial"/>
      <family val="2"/>
    </font>
    <font>
      <u/>
      <sz val="10"/>
      <color rgb="FF0000FF"/>
      <name val="Arial"/>
      <family val="2"/>
    </font>
    <font>
      <sz val="11"/>
      <color theme="0"/>
      <name val="Arial"/>
      <family val="2"/>
    </font>
    <font>
      <sz val="7"/>
      <color rgb="FF00B050"/>
      <name val="Arial"/>
      <family val="2"/>
    </font>
    <font>
      <sz val="9"/>
      <color rgb="FFFF0000"/>
      <name val="Arial"/>
      <family val="2"/>
    </font>
  </fonts>
  <fills count="7">
    <fill>
      <patternFill patternType="none"/>
    </fill>
    <fill>
      <patternFill patternType="gray125"/>
    </fill>
    <fill>
      <patternFill patternType="solid">
        <fgColor indexed="9"/>
        <bgColor indexed="64"/>
      </patternFill>
    </fill>
    <fill>
      <patternFill patternType="solid">
        <fgColor rgb="FF000080"/>
        <bgColor indexed="64"/>
      </patternFill>
    </fill>
    <fill>
      <patternFill patternType="solid">
        <fgColor rgb="FF808080"/>
        <bgColor indexed="64"/>
      </patternFill>
    </fill>
    <fill>
      <patternFill patternType="solid">
        <fgColor rgb="FFFFFFFF"/>
        <bgColor indexed="64"/>
      </patternFill>
    </fill>
    <fill>
      <patternFill patternType="solid">
        <fgColor theme="0"/>
        <bgColor indexed="64"/>
      </patternFill>
    </fill>
  </fills>
  <borders count="33">
    <border>
      <left/>
      <right/>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right/>
      <top style="hair">
        <color theme="0" tint="-0.24994659260841701"/>
      </top>
      <bottom/>
      <diagonal/>
    </border>
    <border>
      <left style="hair">
        <color indexed="22"/>
      </left>
      <right style="hair">
        <color theme="0" tint="-0.24994659260841701"/>
      </right>
      <top/>
      <bottom/>
      <diagonal/>
    </border>
    <border>
      <left style="hair">
        <color indexed="22"/>
      </left>
      <right style="hair">
        <color theme="0" tint="-0.24994659260841701"/>
      </right>
      <top style="hair">
        <color indexed="22"/>
      </top>
      <bottom/>
      <diagonal/>
    </border>
    <border>
      <left style="hair">
        <color theme="0" tint="-0.24994659260841701"/>
      </left>
      <right style="hair">
        <color theme="0" tint="-0.24994659260841701"/>
      </right>
      <top style="hair">
        <color indexed="22"/>
      </top>
      <bottom/>
      <diagonal/>
    </border>
    <border>
      <left style="hair">
        <color indexed="22"/>
      </left>
      <right style="hair">
        <color theme="0" tint="-0.24994659260841701"/>
      </right>
      <top/>
      <bottom style="hair">
        <color indexed="22"/>
      </bottom>
      <diagonal/>
    </border>
    <border>
      <left style="hair">
        <color theme="0" tint="-0.24994659260841701"/>
      </left>
      <right style="hair">
        <color theme="0" tint="-0.24994659260841701"/>
      </right>
      <top/>
      <bottom style="hair">
        <color indexed="22"/>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diagonal/>
    </border>
    <border>
      <left style="hair">
        <color theme="0" tint="-0.24994659260841701"/>
      </left>
      <right style="hair">
        <color indexed="22"/>
      </right>
      <top/>
      <bottom style="hair">
        <color indexed="22"/>
      </bottom>
      <diagonal/>
    </border>
    <border>
      <left/>
      <right/>
      <top/>
      <bottom style="thin">
        <color rgb="FF404040"/>
      </bottom>
      <diagonal/>
    </border>
    <border>
      <left/>
      <right/>
      <top/>
      <bottom style="thin">
        <color theme="1" tint="0.24994659260841701"/>
      </bottom>
      <diagonal/>
    </border>
  </borders>
  <cellStyleXfs count="50">
    <xf numFmtId="0" fontId="0" fillId="0" borderId="0"/>
    <xf numFmtId="166" fontId="2" fillId="0" borderId="0"/>
    <xf numFmtId="49" fontId="2" fillId="0" borderId="0"/>
    <xf numFmtId="167" fontId="1" fillId="0" borderId="0">
      <alignment horizontal="center"/>
    </xf>
    <xf numFmtId="168" fontId="2" fillId="0" borderId="0"/>
    <xf numFmtId="169" fontId="1" fillId="0" borderId="0"/>
    <xf numFmtId="170" fontId="1" fillId="0" borderId="0"/>
    <xf numFmtId="171" fontId="1" fillId="0" borderId="0"/>
    <xf numFmtId="172" fontId="1" fillId="0" borderId="0">
      <alignment horizontal="center"/>
    </xf>
    <xf numFmtId="173" fontId="1" fillId="0" borderId="0">
      <alignment horizontal="center"/>
    </xf>
    <xf numFmtId="174" fontId="1" fillId="0" borderId="0">
      <alignment horizontal="center"/>
    </xf>
    <xf numFmtId="175" fontId="1" fillId="0" borderId="0">
      <alignment horizontal="center"/>
    </xf>
    <xf numFmtId="176" fontId="1" fillId="0" borderId="0">
      <alignment horizontal="center"/>
    </xf>
    <xf numFmtId="44" fontId="1" fillId="0" borderId="0" applyFont="0" applyFill="0" applyBorder="0" applyAlignment="0" applyProtection="0"/>
    <xf numFmtId="0" fontId="3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5" fillId="0" borderId="2" applyFont="0" applyBorder="0" applyAlignment="0"/>
    <xf numFmtId="1" fontId="3" fillId="2" borderId="3">
      <alignment horizontal="right"/>
    </xf>
    <xf numFmtId="0" fontId="1" fillId="0" borderId="0"/>
    <xf numFmtId="0" fontId="1" fillId="0" borderId="0"/>
    <xf numFmtId="0" fontId="2" fillId="0" borderId="0"/>
    <xf numFmtId="0" fontId="1" fillId="0" borderId="0"/>
    <xf numFmtId="0" fontId="30" fillId="0" borderId="0"/>
    <xf numFmtId="0" fontId="1" fillId="0" borderId="0"/>
    <xf numFmtId="0" fontId="1" fillId="0" borderId="0"/>
    <xf numFmtId="0" fontId="4" fillId="0" borderId="0"/>
    <xf numFmtId="0" fontId="4" fillId="0" borderId="0"/>
    <xf numFmtId="0" fontId="1" fillId="0" borderId="0"/>
    <xf numFmtId="177" fontId="28" fillId="0" borderId="0">
      <alignment horizontal="center" vertical="center"/>
    </xf>
    <xf numFmtId="0" fontId="9" fillId="0" borderId="0" applyNumberFormat="0" applyFill="0" applyBorder="0" applyAlignment="0" applyProtection="0">
      <alignment vertical="top"/>
      <protection locked="0"/>
    </xf>
    <xf numFmtId="0" fontId="38" fillId="0" borderId="0"/>
    <xf numFmtId="0" fontId="30" fillId="0" borderId="0"/>
    <xf numFmtId="0" fontId="30" fillId="0" borderId="0"/>
    <xf numFmtId="0" fontId="38" fillId="0" borderId="0"/>
    <xf numFmtId="0" fontId="1" fillId="0" borderId="0"/>
    <xf numFmtId="0" fontId="36" fillId="0" borderId="0" applyNumberFormat="0" applyFill="0" applyBorder="0" applyAlignment="0" applyProtection="0">
      <alignment vertical="top"/>
      <protection locked="0"/>
    </xf>
    <xf numFmtId="0" fontId="32" fillId="0" borderId="0" applyNumberFormat="0" applyFill="0" applyBorder="0" applyAlignment="0" applyProtection="0"/>
    <xf numFmtId="0" fontId="30" fillId="0" borderId="0"/>
    <xf numFmtId="0" fontId="32" fillId="0" borderId="0" applyNumberFormat="0" applyFill="0" applyBorder="0" applyAlignment="0" applyProtection="0"/>
    <xf numFmtId="0" fontId="36" fillId="0" borderId="0" applyNumberFormat="0" applyFill="0" applyBorder="0" applyAlignment="0" applyProtection="0">
      <alignment vertical="top"/>
      <protection locked="0"/>
    </xf>
    <xf numFmtId="0" fontId="36" fillId="0" borderId="0" applyNumberFormat="0" applyFill="0" applyBorder="0" applyAlignment="0" applyProtection="0"/>
    <xf numFmtId="0" fontId="30" fillId="0" borderId="0"/>
    <xf numFmtId="0" fontId="30" fillId="0" borderId="0"/>
    <xf numFmtId="0" fontId="46" fillId="0" borderId="0" applyNumberFormat="0" applyFill="0" applyBorder="0" applyAlignment="0" applyProtection="0"/>
    <xf numFmtId="0" fontId="9" fillId="0" borderId="0" applyNumberFormat="0" applyFill="0" applyBorder="0" applyAlignment="0" applyProtection="0">
      <alignment vertical="top"/>
      <protection locked="0"/>
    </xf>
  </cellStyleXfs>
  <cellXfs count="260">
    <xf numFmtId="0" fontId="0" fillId="0" borderId="0" xfId="0"/>
    <xf numFmtId="164" fontId="1" fillId="0" borderId="0" xfId="29" applyNumberFormat="1" applyFont="1" applyFill="1" applyBorder="1" applyAlignment="1">
      <alignment horizontal="left" vertical="top" wrapText="1"/>
    </xf>
    <xf numFmtId="0" fontId="8" fillId="0" borderId="0" xfId="29" applyFont="1" applyBorder="1"/>
    <xf numFmtId="0" fontId="8" fillId="0" borderId="0" xfId="29" applyFont="1" applyBorder="1" applyAlignment="1">
      <alignment horizontal="left"/>
    </xf>
    <xf numFmtId="0" fontId="8" fillId="0" borderId="0" xfId="31" applyFont="1" applyBorder="1" applyAlignment="1">
      <alignment horizontal="left"/>
    </xf>
    <xf numFmtId="0" fontId="8" fillId="0" borderId="0" xfId="31" applyFont="1" applyAlignment="1">
      <alignment horizontal="left"/>
    </xf>
    <xf numFmtId="0" fontId="5" fillId="0" borderId="0" xfId="31" applyFont="1" applyFill="1" applyAlignment="1"/>
    <xf numFmtId="0" fontId="5" fillId="0" borderId="0" xfId="30" applyFont="1" applyAlignment="1">
      <alignment horizontal="left"/>
    </xf>
    <xf numFmtId="0" fontId="11" fillId="0" borderId="0" xfId="30" applyFont="1" applyAlignment="1">
      <alignment horizontal="left"/>
    </xf>
    <xf numFmtId="0" fontId="1" fillId="0" borderId="0" xfId="30" applyFont="1" applyAlignment="1"/>
    <xf numFmtId="0" fontId="1" fillId="0" borderId="0" xfId="29" applyFont="1" applyFill="1" applyBorder="1" applyAlignment="1">
      <alignment horizontal="left"/>
    </xf>
    <xf numFmtId="0" fontId="1" fillId="0" borderId="0" xfId="30" applyFont="1" applyFill="1" applyBorder="1" applyAlignment="1">
      <alignment horizontal="left"/>
    </xf>
    <xf numFmtId="49" fontId="1" fillId="0" borderId="0" xfId="30" applyNumberFormat="1" applyFont="1" applyFill="1" applyBorder="1" applyAlignment="1">
      <alignment horizontal="left"/>
    </xf>
    <xf numFmtId="0" fontId="13" fillId="0" borderId="0" xfId="30" applyFont="1" applyFill="1" applyBorder="1" applyAlignment="1">
      <alignment horizontal="right"/>
    </xf>
    <xf numFmtId="0" fontId="1" fillId="0" borderId="0" xfId="29" applyFont="1" applyBorder="1" applyAlignment="1">
      <alignment horizontal="left"/>
    </xf>
    <xf numFmtId="0" fontId="1" fillId="0" borderId="0" xfId="30" applyFont="1" applyBorder="1" applyAlignment="1"/>
    <xf numFmtId="0" fontId="1" fillId="0" borderId="0" xfId="30" applyFont="1" applyBorder="1"/>
    <xf numFmtId="0" fontId="1" fillId="0" borderId="0" xfId="30" applyFont="1" applyBorder="1" applyAlignment="1">
      <alignment horizontal="left"/>
    </xf>
    <xf numFmtId="0" fontId="1" fillId="0" borderId="0" xfId="23"/>
    <xf numFmtId="0" fontId="3" fillId="0" borderId="0" xfId="23" applyFont="1" applyAlignment="1">
      <alignment vertical="center" wrapText="1"/>
    </xf>
    <xf numFmtId="0" fontId="2" fillId="0" borderId="0" xfId="23" applyFont="1" applyAlignment="1">
      <alignment horizontal="left" vertical="center"/>
    </xf>
    <xf numFmtId="0" fontId="33" fillId="0" borderId="0" xfId="23" applyFont="1"/>
    <xf numFmtId="164" fontId="2" fillId="0" borderId="0" xfId="23" applyNumberFormat="1" applyFont="1" applyAlignment="1">
      <alignment horizontal="left" vertical="center"/>
    </xf>
    <xf numFmtId="3" fontId="15" fillId="0" borderId="4" xfId="23" applyNumberFormat="1" applyFont="1" applyFill="1" applyBorder="1" applyAlignment="1">
      <alignment horizontal="center" vertical="center" wrapText="1"/>
    </xf>
    <xf numFmtId="3" fontId="1" fillId="0" borderId="0" xfId="23" applyNumberFormat="1"/>
    <xf numFmtId="0" fontId="2" fillId="0" borderId="6" xfId="23" applyFont="1" applyFill="1" applyBorder="1" applyAlignment="1">
      <alignment horizontal="left"/>
    </xf>
    <xf numFmtId="165" fontId="2" fillId="0" borderId="6" xfId="23" applyNumberFormat="1" applyFont="1" applyFill="1" applyBorder="1" applyAlignment="1">
      <alignment horizontal="right"/>
    </xf>
    <xf numFmtId="165" fontId="2" fillId="0" borderId="7" xfId="23" applyNumberFormat="1" applyFont="1" applyFill="1" applyBorder="1" applyAlignment="1">
      <alignment horizontal="right"/>
    </xf>
    <xf numFmtId="0" fontId="16" fillId="0" borderId="0" xfId="23" applyNumberFormat="1" applyFont="1" applyBorder="1" applyAlignment="1">
      <alignment horizontal="left" vertical="center"/>
    </xf>
    <xf numFmtId="0" fontId="1" fillId="0" borderId="0" xfId="23" applyBorder="1"/>
    <xf numFmtId="0" fontId="16" fillId="0" borderId="0" xfId="23" applyFont="1" applyBorder="1" applyAlignment="1">
      <alignment horizontal="right" vertical="center"/>
    </xf>
    <xf numFmtId="0" fontId="16" fillId="0" borderId="0" xfId="23" applyFont="1" applyFill="1" applyBorder="1" applyAlignment="1">
      <alignment horizontal="left"/>
    </xf>
    <xf numFmtId="0" fontId="16" fillId="0" borderId="0" xfId="23" applyFont="1" applyAlignment="1">
      <alignment horizontal="right" vertical="center"/>
    </xf>
    <xf numFmtId="0" fontId="8" fillId="0" borderId="0" xfId="23" applyFont="1"/>
    <xf numFmtId="0" fontId="18" fillId="0" borderId="0" xfId="23" applyFont="1" applyAlignment="1">
      <alignment vertical="center" wrapText="1"/>
    </xf>
    <xf numFmtId="0" fontId="16" fillId="0" borderId="0" xfId="23" applyFont="1" applyAlignment="1">
      <alignment horizontal="right"/>
    </xf>
    <xf numFmtId="3" fontId="15" fillId="0" borderId="8" xfId="23" applyNumberFormat="1" applyFont="1" applyFill="1" applyBorder="1" applyAlignment="1">
      <alignment horizontal="center" vertical="center" wrapText="1"/>
    </xf>
    <xf numFmtId="3" fontId="2" fillId="0" borderId="6" xfId="23" applyNumberFormat="1" applyFont="1" applyBorder="1"/>
    <xf numFmtId="164" fontId="2" fillId="0" borderId="0" xfId="23" applyNumberFormat="1" applyFont="1" applyFill="1" applyAlignment="1">
      <alignment horizontal="left" vertical="center"/>
    </xf>
    <xf numFmtId="0" fontId="1" fillId="0" borderId="0" xfId="23" applyFont="1" applyFill="1"/>
    <xf numFmtId="0" fontId="2" fillId="0" borderId="9" xfId="0" quotePrefix="1" applyFont="1" applyFill="1" applyBorder="1" applyAlignment="1">
      <alignment horizontal="center" vertical="center" wrapText="1"/>
    </xf>
    <xf numFmtId="0" fontId="17" fillId="0" borderId="0" xfId="23" applyFont="1" applyAlignment="1">
      <alignment vertical="center" wrapText="1"/>
    </xf>
    <xf numFmtId="0" fontId="1" fillId="0" borderId="0" xfId="32" applyFill="1" applyBorder="1"/>
    <xf numFmtId="0" fontId="3" fillId="0" borderId="0" xfId="32" applyFont="1" applyFill="1" applyBorder="1" applyAlignment="1">
      <alignment horizontal="centerContinuous" vertical="center"/>
    </xf>
    <xf numFmtId="0" fontId="25" fillId="0" borderId="0" xfId="32" applyFont="1" applyFill="1" applyBorder="1" applyAlignment="1"/>
    <xf numFmtId="0" fontId="1" fillId="0" borderId="0" xfId="32" applyFill="1" applyBorder="1" applyAlignment="1">
      <alignment horizontal="centerContinuous" vertical="center"/>
    </xf>
    <xf numFmtId="0" fontId="11" fillId="0" borderId="0" xfId="32" applyFont="1" applyFill="1" applyBorder="1" applyAlignment="1">
      <alignment vertical="center"/>
    </xf>
    <xf numFmtId="0" fontId="1" fillId="0" borderId="0" xfId="32" applyFill="1" applyBorder="1" applyAlignment="1">
      <alignment vertical="center"/>
    </xf>
    <xf numFmtId="0" fontId="1" fillId="0" borderId="0" xfId="32" applyFill="1" applyBorder="1" applyAlignment="1"/>
    <xf numFmtId="0" fontId="1" fillId="0" borderId="0" xfId="32" applyFont="1" applyFill="1" applyBorder="1" applyAlignment="1">
      <alignment vertical="center"/>
    </xf>
    <xf numFmtId="0" fontId="6" fillId="0" borderId="0" xfId="32" applyFont="1" applyFill="1" applyBorder="1"/>
    <xf numFmtId="0" fontId="3" fillId="0" borderId="0" xfId="32" applyFont="1" applyFill="1" applyBorder="1" applyAlignment="1"/>
    <xf numFmtId="0" fontId="1" fillId="0" borderId="0" xfId="32" applyFont="1" applyFill="1" applyBorder="1" applyAlignment="1"/>
    <xf numFmtId="0" fontId="26" fillId="0" borderId="0" xfId="32" applyFont="1" applyFill="1" applyBorder="1" applyAlignment="1">
      <alignment vertical="center"/>
    </xf>
    <xf numFmtId="0" fontId="7" fillId="0" borderId="0" xfId="32" applyFont="1" applyFill="1" applyBorder="1" applyAlignment="1">
      <alignment vertical="center"/>
    </xf>
    <xf numFmtId="0" fontId="1" fillId="0" borderId="0" xfId="32" applyNumberFormat="1" applyFont="1" applyFill="1" applyBorder="1" applyAlignment="1">
      <alignment vertical="center"/>
    </xf>
    <xf numFmtId="0" fontId="15" fillId="0" borderId="0" xfId="32" applyFont="1" applyFill="1" applyBorder="1" applyAlignment="1">
      <alignment vertical="center"/>
    </xf>
    <xf numFmtId="0" fontId="15" fillId="0" borderId="0" xfId="32" applyFont="1" applyFill="1" applyBorder="1" applyAlignment="1">
      <alignment horizontal="right" vertical="center"/>
    </xf>
    <xf numFmtId="0" fontId="6" fillId="0" borderId="0" xfId="32" applyFont="1" applyFill="1" applyBorder="1" applyAlignment="1">
      <alignment vertical="center"/>
    </xf>
    <xf numFmtId="0" fontId="1" fillId="0" borderId="0" xfId="32" applyNumberFormat="1" applyFont="1" applyFill="1" applyBorder="1" applyAlignment="1"/>
    <xf numFmtId="0" fontId="1" fillId="0" borderId="0" xfId="32" applyFont="1" applyFill="1" applyBorder="1"/>
    <xf numFmtId="3" fontId="2" fillId="0" borderId="10" xfId="0" applyNumberFormat="1" applyFont="1" applyFill="1" applyBorder="1"/>
    <xf numFmtId="0" fontId="2" fillId="0" borderId="7" xfId="23" applyFont="1" applyFill="1" applyBorder="1" applyAlignment="1">
      <alignment horizontal="left" indent="1"/>
    </xf>
    <xf numFmtId="0" fontId="2" fillId="0" borderId="11" xfId="23" applyFont="1" applyBorder="1" applyAlignment="1">
      <alignment horizontal="right" vertical="top" wrapText="1"/>
    </xf>
    <xf numFmtId="0" fontId="29" fillId="0" borderId="12" xfId="23" applyFont="1" applyBorder="1" applyAlignment="1">
      <alignment horizontal="right" vertical="top"/>
    </xf>
    <xf numFmtId="0" fontId="29" fillId="0" borderId="13" xfId="23" applyFont="1" applyBorder="1" applyAlignment="1"/>
    <xf numFmtId="0" fontId="2" fillId="0" borderId="14" xfId="23" applyFont="1" applyBorder="1" applyAlignment="1">
      <alignment vertical="top"/>
    </xf>
    <xf numFmtId="0" fontId="2" fillId="0" borderId="15" xfId="23" applyFont="1" applyBorder="1" applyAlignment="1">
      <alignment horizontal="center" vertical="top" wrapText="1"/>
    </xf>
    <xf numFmtId="0" fontId="2" fillId="0" borderId="9" xfId="23" applyFont="1" applyBorder="1" applyAlignment="1">
      <alignment horizontal="center" vertical="top" wrapText="1"/>
    </xf>
    <xf numFmtId="0" fontId="29" fillId="0" borderId="16" xfId="23" applyFont="1" applyBorder="1" applyAlignment="1"/>
    <xf numFmtId="0" fontId="2" fillId="0" borderId="0" xfId="23" applyFont="1" applyBorder="1" applyAlignment="1">
      <alignment vertical="top"/>
    </xf>
    <xf numFmtId="0" fontId="2" fillId="0" borderId="11" xfId="23" applyFont="1" applyBorder="1"/>
    <xf numFmtId="0" fontId="2" fillId="0" borderId="12" xfId="23" applyFont="1" applyBorder="1"/>
    <xf numFmtId="0" fontId="2" fillId="0" borderId="16" xfId="23" applyFont="1" applyBorder="1" applyAlignment="1">
      <alignment horizontal="left" indent="1"/>
    </xf>
    <xf numFmtId="0" fontId="2" fillId="0" borderId="17" xfId="23" applyFont="1" applyBorder="1"/>
    <xf numFmtId="0" fontId="2" fillId="0" borderId="13" xfId="23" applyFont="1" applyBorder="1" applyAlignment="1">
      <alignment horizontal="left" indent="1"/>
    </xf>
    <xf numFmtId="0" fontId="2" fillId="0" borderId="14" xfId="23" applyFont="1" applyBorder="1"/>
    <xf numFmtId="0" fontId="2" fillId="0" borderId="18" xfId="23" applyFont="1" applyBorder="1" applyAlignment="1">
      <alignment horizontal="center" vertical="center"/>
    </xf>
    <xf numFmtId="0" fontId="2" fillId="0" borderId="19" xfId="23" applyFont="1" applyBorder="1" applyAlignment="1">
      <alignment horizontal="center" vertical="center"/>
    </xf>
    <xf numFmtId="0" fontId="2" fillId="0" borderId="20" xfId="23" applyFont="1" applyBorder="1" applyAlignment="1">
      <alignment horizontal="center" vertical="center"/>
    </xf>
    <xf numFmtId="165" fontId="2" fillId="0" borderId="15" xfId="23" applyNumberFormat="1" applyFont="1" applyBorder="1" applyAlignment="1">
      <alignment horizontal="right"/>
    </xf>
    <xf numFmtId="165" fontId="2" fillId="0" borderId="10" xfId="23" applyNumberFormat="1" applyFont="1" applyBorder="1" applyAlignment="1">
      <alignment horizontal="right"/>
    </xf>
    <xf numFmtId="165" fontId="2" fillId="0" borderId="21" xfId="23" applyNumberFormat="1" applyFont="1" applyBorder="1" applyAlignment="1">
      <alignment horizontal="right"/>
    </xf>
    <xf numFmtId="0" fontId="2" fillId="0" borderId="6" xfId="23" applyFont="1" applyFill="1" applyBorder="1" applyAlignment="1">
      <alignment horizontal="center" vertical="center" wrapText="1"/>
    </xf>
    <xf numFmtId="0" fontId="16" fillId="0" borderId="0" xfId="23" applyFont="1" applyAlignment="1">
      <alignment vertical="top" wrapText="1"/>
    </xf>
    <xf numFmtId="0" fontId="2" fillId="0" borderId="7" xfId="23" applyFont="1" applyFill="1" applyBorder="1" applyAlignment="1">
      <alignment horizontal="left" indent="2"/>
    </xf>
    <xf numFmtId="164" fontId="1" fillId="0" borderId="0" xfId="30" applyNumberFormat="1" applyFont="1" applyAlignment="1">
      <alignment horizontal="left"/>
    </xf>
    <xf numFmtId="165" fontId="2" fillId="0" borderId="7" xfId="23" applyNumberFormat="1" applyFont="1" applyFill="1" applyBorder="1" applyAlignment="1"/>
    <xf numFmtId="0" fontId="0" fillId="0" borderId="0" xfId="0" applyAlignment="1">
      <alignment horizontal="center"/>
    </xf>
    <xf numFmtId="0" fontId="1" fillId="0" borderId="22" xfId="23" applyBorder="1"/>
    <xf numFmtId="0" fontId="16" fillId="0" borderId="22" xfId="23" applyFont="1" applyBorder="1" applyAlignment="1">
      <alignment horizontal="right"/>
    </xf>
    <xf numFmtId="3" fontId="2" fillId="0" borderId="7" xfId="23" applyNumberFormat="1" applyFont="1" applyBorder="1" applyAlignment="1">
      <alignment horizontal="left" indent="1"/>
    </xf>
    <xf numFmtId="3" fontId="2" fillId="0" borderId="7" xfId="23" applyNumberFormat="1" applyFont="1" applyBorder="1" applyAlignment="1">
      <alignment horizontal="left" indent="2"/>
    </xf>
    <xf numFmtId="165" fontId="1" fillId="0" borderId="0" xfId="23" applyNumberFormat="1" applyFont="1" applyFill="1" applyBorder="1" applyAlignment="1">
      <alignment horizontal="center"/>
    </xf>
    <xf numFmtId="165" fontId="1" fillId="0" borderId="0" xfId="23" applyNumberFormat="1" applyFont="1" applyFill="1" applyBorder="1" applyAlignment="1">
      <alignment horizontal="left"/>
    </xf>
    <xf numFmtId="165" fontId="1" fillId="0" borderId="0" xfId="23" applyNumberFormat="1" applyFont="1" applyFill="1" applyBorder="1" applyAlignment="1"/>
    <xf numFmtId="179" fontId="1" fillId="0" borderId="0" xfId="23" applyNumberFormat="1" applyFont="1" applyFill="1" applyBorder="1" applyAlignment="1">
      <alignment horizontal="center"/>
    </xf>
    <xf numFmtId="0" fontId="0" fillId="0" borderId="0" xfId="0" applyFill="1"/>
    <xf numFmtId="0" fontId="15" fillId="0" borderId="15" xfId="0" applyFont="1" applyFill="1" applyBorder="1" applyAlignment="1">
      <alignment horizontal="center" vertical="center"/>
    </xf>
    <xf numFmtId="0" fontId="15" fillId="0" borderId="15" xfId="0" quotePrefix="1" applyFont="1" applyFill="1" applyBorder="1" applyAlignment="1">
      <alignment horizontal="center" vertical="center" wrapText="1"/>
    </xf>
    <xf numFmtId="0" fontId="16" fillId="0" borderId="22" xfId="23" applyFont="1" applyFill="1" applyBorder="1" applyAlignment="1">
      <alignment horizontal="left"/>
    </xf>
    <xf numFmtId="0" fontId="16" fillId="0" borderId="22" xfId="23" applyFont="1" applyBorder="1" applyAlignment="1">
      <alignment horizontal="right" vertical="center"/>
    </xf>
    <xf numFmtId="165" fontId="1" fillId="0" borderId="0" xfId="23" applyNumberFormat="1" applyFont="1" applyFill="1" applyBorder="1" applyAlignment="1">
      <alignment horizontal="left" vertical="center"/>
    </xf>
    <xf numFmtId="165" fontId="1" fillId="0" borderId="0" xfId="23" applyNumberFormat="1" applyFont="1" applyFill="1" applyBorder="1" applyAlignment="1">
      <alignment horizontal="center" vertical="center"/>
    </xf>
    <xf numFmtId="0" fontId="0" fillId="0" borderId="0" xfId="0" applyAlignment="1">
      <alignment vertical="center" wrapText="1"/>
    </xf>
    <xf numFmtId="180" fontId="0" fillId="0" borderId="0" xfId="0" applyNumberFormat="1" applyAlignment="1"/>
    <xf numFmtId="0" fontId="31" fillId="0" borderId="0" xfId="0" applyFont="1"/>
    <xf numFmtId="3" fontId="1" fillId="0" borderId="1" xfId="0" applyNumberFormat="1" applyFont="1" applyBorder="1"/>
    <xf numFmtId="0" fontId="34" fillId="3" borderId="0" xfId="0" applyFont="1" applyFill="1"/>
    <xf numFmtId="0" fontId="35" fillId="4" borderId="0" xfId="0" applyFont="1" applyFill="1"/>
    <xf numFmtId="0" fontId="35" fillId="5" borderId="0" xfId="0" applyFont="1" applyFill="1"/>
    <xf numFmtId="0" fontId="2" fillId="0" borderId="11" xfId="0" applyFont="1" applyFill="1" applyBorder="1" applyAlignment="1">
      <alignment horizontal="left"/>
    </xf>
    <xf numFmtId="0" fontId="2" fillId="0" borderId="16" xfId="0" applyFont="1" applyFill="1" applyBorder="1" applyAlignment="1">
      <alignment horizontal="left"/>
    </xf>
    <xf numFmtId="0" fontId="2" fillId="0" borderId="13" xfId="0" applyFont="1" applyFill="1" applyBorder="1" applyAlignment="1">
      <alignment horizontal="left"/>
    </xf>
    <xf numFmtId="3" fontId="2" fillId="0" borderId="23" xfId="0" applyNumberFormat="1" applyFont="1" applyFill="1" applyBorder="1"/>
    <xf numFmtId="3" fontId="2" fillId="0" borderId="24" xfId="0" applyNumberFormat="1" applyFont="1" applyFill="1" applyBorder="1"/>
    <xf numFmtId="3" fontId="2" fillId="0" borderId="25" xfId="0" applyNumberFormat="1" applyFont="1" applyFill="1" applyBorder="1"/>
    <xf numFmtId="3" fontId="2" fillId="0" borderId="26" xfId="0" applyNumberFormat="1" applyFont="1" applyFill="1" applyBorder="1"/>
    <xf numFmtId="3" fontId="2" fillId="0" borderId="27" xfId="0" applyNumberFormat="1" applyFont="1" applyFill="1" applyBorder="1"/>
    <xf numFmtId="3" fontId="2" fillId="0" borderId="28" xfId="0" applyNumberFormat="1" applyFont="1" applyFill="1" applyBorder="1"/>
    <xf numFmtId="3" fontId="2" fillId="0" borderId="29" xfId="0" applyNumberFormat="1" applyFont="1" applyFill="1" applyBorder="1"/>
    <xf numFmtId="3" fontId="2" fillId="0" borderId="30" xfId="0" applyNumberFormat="1" applyFont="1" applyFill="1" applyBorder="1"/>
    <xf numFmtId="0" fontId="16" fillId="0" borderId="0" xfId="23" applyFont="1"/>
    <xf numFmtId="0" fontId="0" fillId="5" borderId="0" xfId="0" applyFill="1"/>
    <xf numFmtId="0" fontId="9" fillId="0" borderId="0" xfId="34" applyFill="1" applyBorder="1" applyAlignment="1" applyProtection="1">
      <alignment horizontal="left" wrapText="1" indent="2"/>
    </xf>
    <xf numFmtId="0" fontId="9" fillId="0" borderId="0" xfId="34" applyBorder="1" applyAlignment="1" applyProtection="1">
      <alignment horizontal="right"/>
    </xf>
    <xf numFmtId="0" fontId="1" fillId="0" borderId="31" xfId="29" applyFont="1" applyFill="1" applyBorder="1" applyAlignment="1">
      <alignment horizontal="right" vertical="center"/>
    </xf>
    <xf numFmtId="0" fontId="1" fillId="0" borderId="31" xfId="29" applyFont="1" applyBorder="1" applyAlignment="1">
      <alignment horizontal="right" vertical="center"/>
    </xf>
    <xf numFmtId="0" fontId="8" fillId="0" borderId="31" xfId="29" applyFont="1" applyBorder="1"/>
    <xf numFmtId="0" fontId="1" fillId="0" borderId="31" xfId="23" applyBorder="1"/>
    <xf numFmtId="0" fontId="1" fillId="0" borderId="31" xfId="23" applyFont="1" applyBorder="1" applyAlignment="1">
      <alignment horizontal="right" vertical="center"/>
    </xf>
    <xf numFmtId="0" fontId="8" fillId="0" borderId="31" xfId="23" applyFont="1" applyBorder="1"/>
    <xf numFmtId="0" fontId="8" fillId="0" borderId="31" xfId="23" applyFont="1" applyBorder="1" applyAlignment="1">
      <alignment horizontal="right" vertical="center"/>
    </xf>
    <xf numFmtId="164" fontId="20" fillId="0" borderId="31" xfId="32" applyNumberFormat="1" applyFont="1" applyFill="1" applyBorder="1" applyAlignment="1">
      <alignment horizontal="left" vertical="center"/>
    </xf>
    <xf numFmtId="0" fontId="20" fillId="0" borderId="31" xfId="32" applyFont="1" applyFill="1" applyBorder="1" applyAlignment="1">
      <alignment horizontal="left" vertical="center"/>
    </xf>
    <xf numFmtId="0" fontId="21" fillId="0" borderId="31" xfId="32" applyFont="1" applyFill="1" applyBorder="1" applyAlignment="1">
      <alignment horizontal="centerContinuous" vertical="center"/>
    </xf>
    <xf numFmtId="0" fontId="22" fillId="0" borderId="31" xfId="32" applyFont="1" applyFill="1" applyBorder="1" applyAlignment="1">
      <alignment horizontal="centerContinuous" vertical="center"/>
    </xf>
    <xf numFmtId="0" fontId="14" fillId="0" borderId="31" xfId="32" applyFont="1" applyFill="1" applyBorder="1" applyAlignment="1">
      <alignment horizontal="centerContinuous" vertical="center"/>
    </xf>
    <xf numFmtId="49" fontId="23" fillId="0" borderId="31" xfId="32" applyNumberFormat="1" applyFont="1" applyFill="1" applyBorder="1" applyAlignment="1">
      <alignment horizontal="centerContinuous" vertical="center"/>
    </xf>
    <xf numFmtId="164" fontId="24" fillId="0" borderId="31" xfId="32" applyNumberFormat="1" applyFont="1" applyFill="1" applyBorder="1" applyAlignment="1">
      <alignment horizontal="centerContinuous" vertical="center"/>
    </xf>
    <xf numFmtId="0" fontId="1" fillId="0" borderId="31" xfId="32" applyFill="1" applyBorder="1" applyAlignment="1"/>
    <xf numFmtId="0" fontId="1" fillId="0" borderId="0" xfId="23" applyFont="1" applyAlignment="1">
      <alignment horizontal="left" vertical="center" wrapText="1"/>
    </xf>
    <xf numFmtId="49" fontId="1" fillId="0" borderId="0" xfId="30" applyNumberFormat="1" applyFont="1" applyFill="1" applyBorder="1" applyAlignment="1">
      <alignment horizontal="left" wrapText="1"/>
    </xf>
    <xf numFmtId="0" fontId="9" fillId="0" borderId="0" xfId="34" applyAlignment="1" applyProtection="1">
      <alignment wrapText="1"/>
    </xf>
    <xf numFmtId="0" fontId="32" fillId="0" borderId="0" xfId="14" applyAlignment="1" applyProtection="1"/>
    <xf numFmtId="0" fontId="32" fillId="0" borderId="0" xfId="14" applyAlignment="1" applyProtection="1">
      <alignment horizontal="right"/>
    </xf>
    <xf numFmtId="0" fontId="32" fillId="0" borderId="0" xfId="14" applyAlignment="1" applyProtection="1">
      <alignment horizontal="left" vertical="center" wrapText="1"/>
    </xf>
    <xf numFmtId="49" fontId="32" fillId="0" borderId="0" xfId="14" applyNumberFormat="1" applyFill="1" applyBorder="1" applyAlignment="1" applyProtection="1">
      <alignment horizontal="left"/>
    </xf>
    <xf numFmtId="0" fontId="40" fillId="6" borderId="0" xfId="34" applyFont="1" applyFill="1" applyAlignment="1" applyProtection="1">
      <alignment vertical="top" wrapText="1"/>
    </xf>
    <xf numFmtId="0" fontId="9" fillId="0" borderId="0" xfId="34" applyFill="1" applyAlignment="1" applyProtection="1">
      <alignment wrapText="1"/>
    </xf>
    <xf numFmtId="164" fontId="1" fillId="0" borderId="0" xfId="29" quotePrefix="1" applyNumberFormat="1" applyFont="1" applyFill="1" applyBorder="1" applyAlignment="1">
      <alignment horizontal="left" vertical="top"/>
    </xf>
    <xf numFmtId="0" fontId="9" fillId="0" borderId="0" xfId="34" applyAlignment="1" applyProtection="1">
      <alignment horizontal="left" vertical="center" indent="2"/>
    </xf>
    <xf numFmtId="0" fontId="1" fillId="0" borderId="0" xfId="24"/>
    <xf numFmtId="0" fontId="1" fillId="0" borderId="0" xfId="24" applyAlignment="1">
      <alignment horizontal="right" vertical="center"/>
    </xf>
    <xf numFmtId="0" fontId="1" fillId="0" borderId="0" xfId="24" applyAlignment="1">
      <alignment horizontal="left" vertical="top"/>
    </xf>
    <xf numFmtId="0" fontId="11" fillId="0" borderId="0" xfId="24" applyFont="1" applyAlignment="1">
      <alignment horizontal="left" vertical="top"/>
    </xf>
    <xf numFmtId="0" fontId="3" fillId="0" borderId="0" xfId="24" applyFont="1" applyAlignment="1">
      <alignment horizontal="left" vertical="top"/>
    </xf>
    <xf numFmtId="0" fontId="1" fillId="0" borderId="0" xfId="24" applyAlignment="1">
      <alignment horizontal="justify" vertical="top"/>
    </xf>
    <xf numFmtId="0" fontId="8" fillId="0" borderId="0" xfId="24" applyFont="1" applyAlignment="1">
      <alignment horizontal="justify" vertical="top" wrapText="1"/>
    </xf>
    <xf numFmtId="0" fontId="1" fillId="0" borderId="0" xfId="24" applyAlignment="1">
      <alignment horizontal="justify"/>
    </xf>
    <xf numFmtId="0" fontId="42" fillId="0" borderId="0" xfId="24" applyFont="1" applyAlignment="1">
      <alignment horizontal="justify" vertical="top" wrapText="1"/>
    </xf>
    <xf numFmtId="0" fontId="1" fillId="0" borderId="0" xfId="39" applyAlignment="1">
      <alignment horizontal="left" vertical="top"/>
    </xf>
    <xf numFmtId="0" fontId="8" fillId="0" borderId="0" xfId="24" quotePrefix="1" applyFont="1" applyAlignment="1">
      <alignment horizontal="justify" vertical="top" wrapText="1"/>
    </xf>
    <xf numFmtId="0" fontId="45" fillId="0" borderId="0" xfId="47" applyFont="1" applyAlignment="1">
      <alignment vertical="top" wrapText="1"/>
    </xf>
    <xf numFmtId="0" fontId="30" fillId="0" borderId="0" xfId="47"/>
    <xf numFmtId="0" fontId="45" fillId="0" borderId="0" xfId="47" quotePrefix="1" applyFont="1" applyAlignment="1">
      <alignment vertical="top" wrapText="1"/>
    </xf>
    <xf numFmtId="0" fontId="42" fillId="0" borderId="0" xfId="24" quotePrefix="1" applyFont="1" applyAlignment="1">
      <alignment horizontal="justify" vertical="top" wrapText="1"/>
    </xf>
    <xf numFmtId="0" fontId="47" fillId="0" borderId="0" xfId="48" applyFont="1" applyAlignment="1">
      <alignment horizontal="left" vertical="top"/>
    </xf>
    <xf numFmtId="0" fontId="8" fillId="0" borderId="0" xfId="24" applyFont="1" applyAlignment="1">
      <alignment horizontal="left" vertical="top"/>
    </xf>
    <xf numFmtId="0" fontId="8" fillId="0" borderId="0" xfId="24" applyFont="1"/>
    <xf numFmtId="0" fontId="16" fillId="0" borderId="0" xfId="24" applyFont="1"/>
    <xf numFmtId="0" fontId="48" fillId="0" borderId="0" xfId="40" applyFont="1" applyAlignment="1" applyProtection="1">
      <alignment vertical="center"/>
    </xf>
    <xf numFmtId="0" fontId="49" fillId="0" borderId="0" xfId="40" applyFont="1" applyAlignment="1" applyProtection="1">
      <alignment vertical="center"/>
    </xf>
    <xf numFmtId="0" fontId="50" fillId="0" borderId="0" xfId="49" applyFont="1" applyAlignment="1" applyProtection="1">
      <alignment vertical="top" wrapText="1"/>
    </xf>
    <xf numFmtId="0" fontId="1" fillId="0" borderId="0" xfId="39"/>
    <xf numFmtId="0" fontId="16" fillId="0" borderId="0" xfId="24" applyFont="1" applyAlignment="1">
      <alignment horizontal="left" vertical="top"/>
    </xf>
    <xf numFmtId="0" fontId="30" fillId="0" borderId="0" xfId="47" applyAlignment="1">
      <alignment vertical="center"/>
    </xf>
    <xf numFmtId="0" fontId="16" fillId="0" borderId="0" xfId="24" applyFont="1" applyAlignment="1">
      <alignment horizontal="justify" vertical="top" wrapText="1"/>
    </xf>
    <xf numFmtId="0" fontId="51" fillId="0" borderId="0" xfId="47" applyFont="1" applyAlignment="1">
      <alignment vertical="center"/>
    </xf>
    <xf numFmtId="0" fontId="8" fillId="0" borderId="0" xfId="39" applyFont="1"/>
    <xf numFmtId="0" fontId="50" fillId="0" borderId="0" xfId="49" applyFont="1" applyAlignment="1" applyProtection="1">
      <alignment vertical="center" wrapText="1"/>
    </xf>
    <xf numFmtId="0" fontId="36" fillId="0" borderId="0" xfId="41" applyFont="1" applyAlignment="1">
      <alignment vertical="top" wrapText="1"/>
    </xf>
    <xf numFmtId="0" fontId="9" fillId="0" borderId="0" xfId="49" applyAlignment="1" applyProtection="1">
      <alignment vertical="center" wrapText="1"/>
    </xf>
    <xf numFmtId="0" fontId="9" fillId="0" borderId="0" xfId="49" applyAlignment="1" applyProtection="1">
      <alignment vertical="top" wrapText="1"/>
    </xf>
    <xf numFmtId="0" fontId="36" fillId="0" borderId="0" xfId="41" applyFont="1" applyAlignment="1">
      <alignment horizontal="left" vertical="top" wrapText="1"/>
    </xf>
    <xf numFmtId="0" fontId="1" fillId="0" borderId="0" xfId="29" applyFont="1" applyFill="1" applyBorder="1" applyAlignment="1">
      <alignment horizontal="left" vertical="top" wrapText="1"/>
    </xf>
    <xf numFmtId="0" fontId="35" fillId="5" borderId="31" xfId="23" applyNumberFormat="1" applyFont="1" applyFill="1" applyBorder="1" applyAlignment="1">
      <alignment horizontal="left" vertical="top" wrapText="1"/>
    </xf>
    <xf numFmtId="0" fontId="35" fillId="5" borderId="31" xfId="23" applyNumberFormat="1" applyFont="1" applyFill="1" applyBorder="1" applyAlignment="1">
      <alignment horizontal="right" vertical="center" wrapText="1"/>
    </xf>
    <xf numFmtId="0" fontId="35" fillId="5" borderId="0" xfId="23" applyNumberFormat="1" applyFont="1" applyFill="1" applyAlignment="1">
      <alignment horizontal="left" vertical="top" wrapText="1"/>
    </xf>
    <xf numFmtId="0" fontId="52" fillId="5" borderId="0" xfId="23" applyNumberFormat="1" applyFont="1" applyFill="1" applyAlignment="1">
      <alignment horizontal="left" vertical="top" wrapText="1"/>
    </xf>
    <xf numFmtId="0" fontId="53" fillId="5" borderId="0" xfId="23" applyNumberFormat="1" applyFont="1" applyFill="1" applyAlignment="1">
      <alignment horizontal="left" vertical="top" wrapText="1"/>
    </xf>
    <xf numFmtId="14" fontId="35" fillId="5" borderId="0" xfId="23" applyNumberFormat="1" applyFont="1" applyFill="1" applyAlignment="1">
      <alignment horizontal="left" vertical="top" wrapText="1"/>
    </xf>
    <xf numFmtId="0" fontId="9" fillId="5" borderId="0" xfId="34" applyNumberFormat="1" applyFill="1" applyAlignment="1" applyProtection="1">
      <alignment horizontal="left" vertical="top" wrapText="1"/>
    </xf>
    <xf numFmtId="0" fontId="54" fillId="5" borderId="0" xfId="14" applyNumberFormat="1" applyFont="1" applyFill="1" applyAlignment="1" applyProtection="1">
      <alignment horizontal="left" vertical="top" wrapText="1"/>
    </xf>
    <xf numFmtId="164" fontId="55" fillId="5" borderId="0" xfId="0" applyNumberFormat="1" applyFont="1" applyFill="1"/>
    <xf numFmtId="14" fontId="1" fillId="0" borderId="0" xfId="29" applyNumberFormat="1" applyFont="1" applyFill="1" applyBorder="1" applyAlignment="1">
      <alignment horizontal="left" vertical="top" wrapText="1"/>
    </xf>
    <xf numFmtId="0" fontId="3" fillId="0" borderId="0" xfId="29" applyFont="1" applyFill="1" applyBorder="1" applyAlignment="1">
      <alignment horizontal="left" vertical="top" wrapText="1"/>
    </xf>
    <xf numFmtId="0" fontId="9" fillId="0" borderId="0" xfId="34" applyFill="1" applyAlignment="1" applyProtection="1">
      <alignment horizontal="left" wrapText="1" indent="2"/>
    </xf>
    <xf numFmtId="0" fontId="9" fillId="0" borderId="0" xfId="34" applyFill="1" applyAlignment="1" applyProtection="1">
      <alignment horizontal="left" indent="2"/>
    </xf>
    <xf numFmtId="0" fontId="9" fillId="0" borderId="0" xfId="34" applyFill="1" applyAlignment="1" applyProtection="1">
      <alignment horizontal="left"/>
    </xf>
    <xf numFmtId="0" fontId="9" fillId="0" borderId="0" xfId="34" applyFill="1" applyAlignment="1" applyProtection="1"/>
    <xf numFmtId="0" fontId="1" fillId="0" borderId="0" xfId="29" applyFont="1" applyBorder="1" applyAlignment="1">
      <alignment horizontal="left" vertical="top" wrapText="1"/>
    </xf>
    <xf numFmtId="0" fontId="1" fillId="0" borderId="0" xfId="23" applyFont="1" applyAlignment="1">
      <alignment horizontal="left" vertical="center" wrapText="1"/>
    </xf>
    <xf numFmtId="49" fontId="1" fillId="0" borderId="0" xfId="30" applyNumberFormat="1" applyFont="1" applyFill="1" applyBorder="1" applyAlignment="1">
      <alignment horizontal="left" wrapText="1"/>
    </xf>
    <xf numFmtId="0" fontId="16" fillId="0" borderId="0" xfId="23" applyFont="1" applyAlignment="1">
      <alignment horizontal="left" vertical="top" wrapText="1"/>
    </xf>
    <xf numFmtId="0" fontId="18" fillId="0" borderId="0" xfId="23" applyFont="1" applyAlignment="1">
      <alignment horizontal="left" vertical="center" wrapText="1"/>
    </xf>
    <xf numFmtId="0" fontId="2" fillId="0" borderId="9" xfId="23" applyFont="1" applyBorder="1" applyAlignment="1">
      <alignment horizontal="center" vertical="center" wrapText="1"/>
    </xf>
    <xf numFmtId="0" fontId="2" fillId="0" borderId="9" xfId="23" applyFont="1" applyBorder="1" applyAlignment="1">
      <alignment horizontal="center"/>
    </xf>
    <xf numFmtId="0" fontId="3" fillId="0" borderId="0" xfId="23" applyFont="1" applyAlignment="1">
      <alignment horizontal="left" vertical="center" wrapText="1"/>
    </xf>
    <xf numFmtId="0" fontId="2" fillId="0" borderId="6" xfId="23" applyFont="1" applyFill="1" applyBorder="1" applyAlignment="1">
      <alignment horizontal="left" vertical="center" wrapText="1"/>
    </xf>
    <xf numFmtId="0" fontId="2" fillId="0" borderId="7" xfId="23" applyFont="1" applyFill="1" applyBorder="1" applyAlignment="1">
      <alignment horizontal="left" vertical="center" wrapText="1"/>
    </xf>
    <xf numFmtId="0" fontId="2" fillId="0" borderId="5" xfId="23" applyFont="1" applyFill="1" applyBorder="1" applyAlignment="1">
      <alignment horizontal="left" vertical="center" wrapText="1"/>
    </xf>
    <xf numFmtId="0" fontId="2" fillId="0" borderId="6" xfId="23" applyFont="1" applyFill="1" applyBorder="1" applyAlignment="1">
      <alignment horizontal="center" vertical="center" wrapText="1"/>
    </xf>
    <xf numFmtId="0" fontId="2" fillId="0" borderId="5" xfId="23" applyFont="1" applyFill="1" applyBorder="1" applyAlignment="1">
      <alignment horizontal="center" vertical="center" wrapText="1"/>
    </xf>
    <xf numFmtId="0" fontId="17" fillId="0" borderId="0" xfId="23" applyFont="1" applyAlignment="1">
      <alignment horizontal="left" vertical="center" wrapText="1"/>
    </xf>
    <xf numFmtId="0" fontId="2" fillId="0" borderId="9" xfId="0" applyFont="1" applyFill="1" applyBorder="1" applyAlignment="1">
      <alignment horizontal="center" vertical="center"/>
    </xf>
    <xf numFmtId="0" fontId="2" fillId="0" borderId="9" xfId="0" quotePrefix="1" applyFont="1" applyFill="1" applyBorder="1" applyAlignment="1">
      <alignment horizontal="center" vertical="center"/>
    </xf>
    <xf numFmtId="0" fontId="2" fillId="0" borderId="15" xfId="0" quotePrefix="1"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21" xfId="0" quotePrefix="1" applyFont="1" applyFill="1" applyBorder="1" applyAlignment="1">
      <alignment horizontal="center" vertical="center"/>
    </xf>
    <xf numFmtId="0" fontId="9" fillId="0" borderId="0" xfId="34" applyFill="1" applyAlignment="1" applyProtection="1">
      <alignment horizontal="left"/>
    </xf>
    <xf numFmtId="0" fontId="9" fillId="0" borderId="0" xfId="34" applyFill="1" applyAlignment="1" applyProtection="1">
      <alignment horizontal="left" wrapText="1" indent="2"/>
    </xf>
    <xf numFmtId="0" fontId="9" fillId="0" borderId="0" xfId="34" applyFill="1" applyAlignment="1" applyProtection="1"/>
    <xf numFmtId="0" fontId="9" fillId="0" borderId="0" xfId="34" applyAlignment="1" applyProtection="1"/>
    <xf numFmtId="0" fontId="9" fillId="0" borderId="0" xfId="34" applyFill="1" applyBorder="1" applyAlignment="1" applyProtection="1">
      <alignment horizontal="left" wrapText="1"/>
    </xf>
    <xf numFmtId="0" fontId="9" fillId="0" borderId="0" xfId="34" applyFill="1" applyAlignment="1" applyProtection="1">
      <alignment horizontal="left" wrapText="1"/>
    </xf>
    <xf numFmtId="0" fontId="9" fillId="0" borderId="0" xfId="34" applyAlignment="1" applyProtection="1">
      <alignment horizontal="left" wrapText="1" indent="2"/>
    </xf>
    <xf numFmtId="0" fontId="9" fillId="0" borderId="0" xfId="34" applyFill="1" applyBorder="1" applyAlignment="1" applyProtection="1">
      <alignment horizontal="left" vertical="top" wrapText="1" indent="2"/>
    </xf>
    <xf numFmtId="0" fontId="9" fillId="0" borderId="0" xfId="34" applyFill="1" applyAlignment="1" applyProtection="1">
      <alignment horizontal="left" vertical="top" wrapText="1" indent="2"/>
    </xf>
    <xf numFmtId="0" fontId="9" fillId="0" borderId="0" xfId="34" applyFill="1" applyAlignment="1" applyProtection="1">
      <alignment horizontal="left" indent="2"/>
    </xf>
    <xf numFmtId="0" fontId="1" fillId="0" borderId="0" xfId="24" applyAlignment="1">
      <alignment horizontal="left" wrapText="1"/>
    </xf>
    <xf numFmtId="0" fontId="9" fillId="0" borderId="0" xfId="34" applyAlignment="1" applyProtection="1">
      <alignment horizontal="left" vertical="top" wrapText="1"/>
    </xf>
    <xf numFmtId="0" fontId="9" fillId="6" borderId="0" xfId="34" applyFill="1" applyBorder="1" applyAlignment="1" applyProtection="1">
      <alignment horizontal="left" vertical="top" wrapText="1" indent="2"/>
    </xf>
    <xf numFmtId="0" fontId="1" fillId="0" borderId="31" xfId="39" applyBorder="1" applyAlignment="1">
      <alignment horizontal="right" vertical="center"/>
    </xf>
    <xf numFmtId="0" fontId="8" fillId="0" borderId="0" xfId="24" applyFont="1" applyAlignment="1">
      <alignment horizontal="left" vertical="top" wrapText="1"/>
    </xf>
    <xf numFmtId="0" fontId="56" fillId="0" borderId="0" xfId="24" applyFont="1" applyAlignment="1">
      <alignment horizontal="justify" vertical="top" wrapText="1"/>
    </xf>
    <xf numFmtId="0" fontId="57" fillId="0" borderId="0" xfId="24" applyFont="1" applyAlignment="1">
      <alignment horizontal="justify" vertical="top" wrapText="1"/>
    </xf>
    <xf numFmtId="0" fontId="8" fillId="0" borderId="0" xfId="39" applyFont="1" applyAlignment="1">
      <alignment horizontal="justify" vertical="top" wrapText="1"/>
    </xf>
    <xf numFmtId="0" fontId="8" fillId="6" borderId="32" xfId="24" applyFont="1" applyFill="1" applyBorder="1"/>
    <xf numFmtId="0" fontId="12" fillId="0" borderId="0" xfId="24" applyFont="1" applyAlignment="1">
      <alignment horizontal="left" indent="10"/>
    </xf>
    <xf numFmtId="0" fontId="1" fillId="0" borderId="0" xfId="24" applyAlignment="1">
      <alignment horizontal="left"/>
    </xf>
    <xf numFmtId="0" fontId="2" fillId="6" borderId="0" xfId="24" applyFont="1" applyFill="1" applyAlignment="1">
      <alignment horizontal="right"/>
    </xf>
    <xf numFmtId="0" fontId="1" fillId="0" borderId="0" xfId="24" applyAlignment="1">
      <alignment horizontal="left" vertical="top" wrapText="1"/>
    </xf>
    <xf numFmtId="0" fontId="5" fillId="0" borderId="0" xfId="24" applyFont="1"/>
    <xf numFmtId="0" fontId="22" fillId="0" borderId="0" xfId="24" applyFont="1"/>
    <xf numFmtId="0" fontId="10" fillId="0" borderId="0" xfId="24" applyFont="1" applyAlignment="1">
      <alignment horizontal="left"/>
    </xf>
    <xf numFmtId="0" fontId="1" fillId="6" borderId="0" xfId="24" applyFill="1" applyAlignment="1">
      <alignment horizontal="left" wrapText="1"/>
    </xf>
    <xf numFmtId="0" fontId="3" fillId="6" borderId="0" xfId="24" applyFont="1" applyFill="1" applyAlignment="1">
      <alignment horizontal="left" wrapText="1"/>
    </xf>
    <xf numFmtId="0" fontId="10" fillId="0" borderId="0" xfId="46" applyFont="1"/>
    <xf numFmtId="0" fontId="39" fillId="0" borderId="0" xfId="46" applyFont="1" applyAlignment="1">
      <alignment horizontal="center"/>
    </xf>
    <xf numFmtId="0" fontId="39" fillId="0" borderId="0" xfId="24" applyFont="1" applyAlignment="1">
      <alignment horizontal="left"/>
    </xf>
    <xf numFmtId="0" fontId="27" fillId="0" borderId="0" xfId="46" applyFont="1" applyAlignment="1">
      <alignment horizontal="left" indent="10"/>
    </xf>
    <xf numFmtId="0" fontId="12" fillId="0" borderId="0" xfId="46" applyFont="1" applyAlignment="1">
      <alignment horizontal="left" vertical="top" wrapText="1" indent="2"/>
    </xf>
    <xf numFmtId="0" fontId="27" fillId="0" borderId="0" xfId="46" applyFont="1" applyAlignment="1">
      <alignment horizontal="center"/>
    </xf>
    <xf numFmtId="0" fontId="1" fillId="0" borderId="0" xfId="24" applyAlignment="1">
      <alignment horizontal="left" indent="3"/>
    </xf>
    <xf numFmtId="0" fontId="3" fillId="0" borderId="0" xfId="24" applyFont="1" applyAlignment="1">
      <alignment horizontal="left" vertical="top" wrapText="1"/>
    </xf>
    <xf numFmtId="0" fontId="30" fillId="0" borderId="0" xfId="46" applyAlignment="1">
      <alignment wrapText="1"/>
    </xf>
    <xf numFmtId="0" fontId="1" fillId="0" borderId="0" xfId="24" applyAlignment="1">
      <alignment wrapText="1"/>
    </xf>
    <xf numFmtId="0" fontId="8" fillId="0" borderId="0" xfId="24" applyFont="1" applyAlignment="1">
      <alignment horizontal="left"/>
    </xf>
    <xf numFmtId="0" fontId="1" fillId="0" borderId="0" xfId="46" applyFont="1" applyAlignment="1">
      <alignment horizontal="left"/>
    </xf>
  </cellXfs>
  <cellStyles count="50">
    <cellStyle name="0mitP" xfId="1" xr:uid="{00000000-0005-0000-0000-000000000000}"/>
    <cellStyle name="0ohneP" xfId="2" xr:uid="{00000000-0005-0000-0000-000001000000}"/>
    <cellStyle name="10mitP" xfId="3" xr:uid="{00000000-0005-0000-0000-000002000000}"/>
    <cellStyle name="1mitP" xfId="4" xr:uid="{00000000-0005-0000-0000-000003000000}"/>
    <cellStyle name="3mitP" xfId="5" xr:uid="{00000000-0005-0000-0000-000004000000}"/>
    <cellStyle name="3ohneP" xfId="6" xr:uid="{00000000-0005-0000-0000-000005000000}"/>
    <cellStyle name="4mitP" xfId="7" xr:uid="{00000000-0005-0000-0000-000006000000}"/>
    <cellStyle name="6mitP" xfId="8" xr:uid="{00000000-0005-0000-0000-000007000000}"/>
    <cellStyle name="6ohneP" xfId="9" xr:uid="{00000000-0005-0000-0000-000008000000}"/>
    <cellStyle name="7mitP" xfId="10" xr:uid="{00000000-0005-0000-0000-000009000000}"/>
    <cellStyle name="9mitP" xfId="11" xr:uid="{00000000-0005-0000-0000-00000A000000}"/>
    <cellStyle name="9ohneP" xfId="12" xr:uid="{00000000-0005-0000-0000-00000B000000}"/>
    <cellStyle name="Euro" xfId="13" xr:uid="{00000000-0005-0000-0000-00000C000000}"/>
    <cellStyle name="Hyperlink 2" xfId="15" xr:uid="{00000000-0005-0000-0000-00000D000000}"/>
    <cellStyle name="Hyperlink 3" xfId="16" xr:uid="{00000000-0005-0000-0000-00000E000000}"/>
    <cellStyle name="Hyperlink 3 3" xfId="41" xr:uid="{00000000-0005-0000-0000-00000F000000}"/>
    <cellStyle name="Hyperlink 4" xfId="17" xr:uid="{00000000-0005-0000-0000-000010000000}"/>
    <cellStyle name="Hyperlink 5" xfId="18" xr:uid="{00000000-0005-0000-0000-000011000000}"/>
    <cellStyle name="Hyperlink 6" xfId="19" xr:uid="{00000000-0005-0000-0000-000012000000}"/>
    <cellStyle name="Hyperlink_Info-Seite" xfId="20" xr:uid="{00000000-0005-0000-0000-000013000000}"/>
    <cellStyle name="Link" xfId="14" builtinId="8"/>
    <cellStyle name="Link 2" xfId="34" xr:uid="{00000000-0005-0000-0000-000015000000}"/>
    <cellStyle name="Link 2 2" xfId="40" xr:uid="{00000000-0005-0000-0000-000016000000}"/>
    <cellStyle name="Link 2 2 2" xfId="49" xr:uid="{B3AD59AE-C0D8-41F9-AC56-298435953B12}"/>
    <cellStyle name="Link 2 3" xfId="48" xr:uid="{C392B71E-B273-404C-B82C-293A05D954CB}"/>
    <cellStyle name="Link 3" xfId="43" xr:uid="{00000000-0005-0000-0000-000017000000}"/>
    <cellStyle name="Link 3 2" xfId="44" xr:uid="{00000000-0005-0000-0000-000018000000}"/>
    <cellStyle name="Link 4" xfId="45" xr:uid="{59EB8246-0697-4A5E-9FA8-4E039AF1275D}"/>
    <cellStyle name="nf2" xfId="21" xr:uid="{00000000-0005-0000-0000-000019000000}"/>
    <cellStyle name="Normal_040831_KapaBedarf-AA_Hochfahrlogik_A2LL_KT" xfId="22" xr:uid="{00000000-0005-0000-0000-00001A000000}"/>
    <cellStyle name="Standard" xfId="0" builtinId="0"/>
    <cellStyle name="Standard 11 2" xfId="47" xr:uid="{A89B00AC-8D92-431B-9809-E72D43F7270C}"/>
    <cellStyle name="Standard 2" xfId="23" xr:uid="{00000000-0005-0000-0000-00001C000000}"/>
    <cellStyle name="Standard 2 2" xfId="24" xr:uid="{00000000-0005-0000-0000-00001D000000}"/>
    <cellStyle name="Standard 2 2 2" xfId="39" xr:uid="{00000000-0005-0000-0000-00001E000000}"/>
    <cellStyle name="Standard 2 3" xfId="37" xr:uid="{00000000-0005-0000-0000-00001F000000}"/>
    <cellStyle name="Standard 2 4" xfId="38" xr:uid="{00000000-0005-0000-0000-000020000000}"/>
    <cellStyle name="Standard 2 4 2" xfId="46" xr:uid="{AEA13BFA-14F3-4240-B335-360A6A40218D}"/>
    <cellStyle name="Standard 24 4" xfId="42" xr:uid="{00000000-0005-0000-0000-000021000000}"/>
    <cellStyle name="Standard 3" xfId="25" xr:uid="{00000000-0005-0000-0000-000022000000}"/>
    <cellStyle name="Standard 4" xfId="26" xr:uid="{00000000-0005-0000-0000-000023000000}"/>
    <cellStyle name="Standard 4 2 2 2" xfId="27" xr:uid="{00000000-0005-0000-0000-000024000000}"/>
    <cellStyle name="Standard 5" xfId="28" xr:uid="{00000000-0005-0000-0000-000025000000}"/>
    <cellStyle name="Standard 6" xfId="35" xr:uid="{00000000-0005-0000-0000-000026000000}"/>
    <cellStyle name="Standard 8" xfId="36" xr:uid="{00000000-0005-0000-0000-000027000000}"/>
    <cellStyle name="Standard_Muster_Gestaltungsregeln_der_Statistik_V_1_5_Anhang" xfId="29" xr:uid="{00000000-0005-0000-0000-000029000000}"/>
    <cellStyle name="Standard_qheftd" xfId="30" xr:uid="{00000000-0005-0000-0000-00002A000000}"/>
    <cellStyle name="Standard_Vorlage Infoseite" xfId="31" xr:uid="{00000000-0005-0000-0000-00002B000000}"/>
    <cellStyle name="Standard_Vorlage Monatsheft Test" xfId="32" xr:uid="{00000000-0005-0000-0000-00002C000000}"/>
    <cellStyle name="Tsd" xfId="33" xr:uid="{00000000-0005-0000-0000-00002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802060"/>
      <rgbColor rgb="00E3E3E3"/>
      <rgbColor rgb="00A0E0E0"/>
      <rgbColor rgb="00600080"/>
      <rgbColor rgb="00FF8080"/>
      <rgbColor rgb="000080C0"/>
      <rgbColor rgb="00C0C0FF"/>
      <rgbColor rgb="00000080"/>
      <rgbColor rgb="00A0627A"/>
      <rgbColor rgb="00FFFF00"/>
      <rgbColor rgb="0069FFFF"/>
      <rgbColor rgb="00800080"/>
      <rgbColor rgb="008E5E42"/>
      <rgbColor rgb="00008080"/>
      <rgbColor rgb="00808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000084"/>
      <rgbColor rgb="0025396E"/>
      <rgbColor rgb="00F0F0F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für Berufsausbildungsstellen - Analysedaten  (Monatszahlen)</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485775</xdr:colOff>
      <xdr:row>11</xdr:row>
      <xdr:rowOff>133350</xdr:rowOff>
    </xdr:from>
    <xdr:to>
      <xdr:col>1</xdr:col>
      <xdr:colOff>3143250</xdr:colOff>
      <xdr:row>15</xdr:row>
      <xdr:rowOff>57150</xdr:rowOff>
    </xdr:to>
    <xdr:sp macro="" textlink="$C$4">
      <xdr:nvSpPr>
        <xdr:cNvPr id="14" name="Berichtsmonat">
          <a:extLst>
            <a:ext uri="{FF2B5EF4-FFF2-40B4-BE49-F238E27FC236}">
              <a16:creationId xmlns:a16="http://schemas.microsoft.com/office/drawing/2014/main" id="{00000000-0008-0000-0000-00000E000000}"/>
            </a:ext>
          </a:extLst>
        </xdr:cNvPr>
        <xdr:cNvSpPr txBox="1"/>
      </xdr:nvSpPr>
      <xdr:spPr>
        <a:xfrm>
          <a:off x="485775" y="2019300"/>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E697EA10-400F-4B23-863A-DA6B0E5A61FB}" type="TxLink">
            <a:rPr lang="en-US" sz="1200" b="0" i="0" u="none" strike="noStrike">
              <a:solidFill>
                <a:schemeClr val="bg1"/>
              </a:solidFill>
              <a:latin typeface="Arial"/>
              <a:ea typeface="+mn-ea"/>
              <a:cs typeface="Arial"/>
            </a:rPr>
            <a:pPr marL="0" indent="0"/>
            <a:t>März 2026</a:t>
          </a:fld>
          <a:endParaRPr lang="en-US" sz="1200">
            <a:solidFill>
              <a:schemeClr val="bg1"/>
            </a:solidFill>
            <a:ea typeface="+mn-ea"/>
          </a:endParaRPr>
        </a:p>
      </xdr:txBody>
    </xdr:sp>
    <xdr:clientData/>
  </xdr:twoCellAnchor>
  <xdr:twoCellAnchor>
    <xdr:from>
      <xdr:col>0</xdr:col>
      <xdr:colOff>489744</xdr:colOff>
      <xdr:row>9</xdr:row>
      <xdr:rowOff>165894</xdr:rowOff>
    </xdr:from>
    <xdr:to>
      <xdr:col>1</xdr:col>
      <xdr:colOff>2202656</xdr:colOff>
      <xdr:row>13</xdr:row>
      <xdr:rowOff>89694</xdr:rowOff>
    </xdr:to>
    <xdr:sp macro="" textlink="">
      <xdr:nvSpPr>
        <xdr:cNvPr id="15" name="Region">
          <a:extLst>
            <a:ext uri="{FF2B5EF4-FFF2-40B4-BE49-F238E27FC236}">
              <a16:creationId xmlns:a16="http://schemas.microsoft.com/office/drawing/2014/main" id="{00000000-0008-0000-0000-00000F000000}"/>
            </a:ext>
          </a:extLst>
        </xdr:cNvPr>
        <xdr:cNvSpPr txBox="1"/>
      </xdr:nvSpPr>
      <xdr:spPr>
        <a:xfrm>
          <a:off x="489744" y="1708944"/>
          <a:ext cx="5189537"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381000</xdr:rowOff>
    </xdr:to>
    <xdr:pic>
      <xdr:nvPicPr>
        <xdr:cNvPr id="4587" name="Bild_BA-Logo_rot" descr="Logo der Statistik der Bundesagentur für Arbeit">
          <a:extLst>
            <a:ext uri="{FF2B5EF4-FFF2-40B4-BE49-F238E27FC236}">
              <a16:creationId xmlns:a16="http://schemas.microsoft.com/office/drawing/2014/main" id="{00000000-0008-0000-02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5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1114425</xdr:colOff>
      <xdr:row>0</xdr:row>
      <xdr:rowOff>390525</xdr:rowOff>
    </xdr:to>
    <xdr:pic>
      <xdr:nvPicPr>
        <xdr:cNvPr id="8684" name="BA-Logo" descr="Statistik-4c-100dpi">
          <a:extLst>
            <a:ext uri="{FF2B5EF4-FFF2-40B4-BE49-F238E27FC236}">
              <a16:creationId xmlns:a16="http://schemas.microsoft.com/office/drawing/2014/main" id="{00000000-0008-0000-0500-0000E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381000</xdr:rowOff>
    </xdr:to>
    <xdr:pic>
      <xdr:nvPicPr>
        <xdr:cNvPr id="9707" name="Bild_BA-Logo_rot" descr="Logo der Statistik der Bundesagentur für Arbeit">
          <a:extLst>
            <a:ext uri="{FF2B5EF4-FFF2-40B4-BE49-F238E27FC236}">
              <a16:creationId xmlns:a16="http://schemas.microsoft.com/office/drawing/2014/main" id="{00000000-0008-0000-0600-0000E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7003" name="BA-Logo" descr="Statistik-4c-100dpi">
          <a:extLst>
            <a:ext uri="{FF2B5EF4-FFF2-40B4-BE49-F238E27FC236}">
              <a16:creationId xmlns:a16="http://schemas.microsoft.com/office/drawing/2014/main" id="{00000000-0008-0000-0700-0000BB0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571500</xdr:colOff>
      <xdr:row>0</xdr:row>
      <xdr:rowOff>390525</xdr:rowOff>
    </xdr:to>
    <xdr:pic>
      <xdr:nvPicPr>
        <xdr:cNvPr id="11759" name="BA-Logo" descr="Statistik-4c-100dpi">
          <a:extLst>
            <a:ext uri="{FF2B5EF4-FFF2-40B4-BE49-F238E27FC236}">
              <a16:creationId xmlns:a16="http://schemas.microsoft.com/office/drawing/2014/main" id="{00000000-0008-0000-0800-0000EF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676275</xdr:colOff>
      <xdr:row>0</xdr:row>
      <xdr:rowOff>390525</xdr:rowOff>
    </xdr:to>
    <xdr:pic>
      <xdr:nvPicPr>
        <xdr:cNvPr id="13269" name="Picture 1" descr="Statistik-4c-200">
          <a:extLst>
            <a:ext uri="{FF2B5EF4-FFF2-40B4-BE49-F238E27FC236}">
              <a16:creationId xmlns:a16="http://schemas.microsoft.com/office/drawing/2014/main" id="{00000000-0008-0000-1800-0000D53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11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71440</xdr:colOff>
      <xdr:row>4</xdr:row>
      <xdr:rowOff>47625</xdr:rowOff>
    </xdr:from>
    <xdr:to>
      <xdr:col>10</xdr:col>
      <xdr:colOff>690562</xdr:colOff>
      <xdr:row>72</xdr:row>
      <xdr:rowOff>19050</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71440" y="1266825"/>
          <a:ext cx="8839197" cy="1166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rtlCol="0" anchor="t"/>
        <a:lstStyle/>
        <a:p>
          <a:r>
            <a:rPr lang="de-DE" sz="1200" b="1">
              <a:solidFill>
                <a:schemeClr val="dk1"/>
              </a:solidFill>
              <a:latin typeface="Arial" pitchFamily="34" charset="0"/>
              <a:ea typeface="+mn-ea"/>
              <a:cs typeface="Arial" pitchFamily="34" charset="0"/>
            </a:rPr>
            <a:t>Erläuterungen /Hinweise: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vorliegende Publikation „</a:t>
          </a:r>
          <a:r>
            <a:rPr lang="de-DE" sz="1050" b="1">
              <a:solidFill>
                <a:schemeClr val="dk1"/>
              </a:solidFill>
              <a:latin typeface="Arial" pitchFamily="34" charset="0"/>
              <a:ea typeface="+mn-ea"/>
              <a:cs typeface="Arial" pitchFamily="34" charset="0"/>
            </a:rPr>
            <a:t>Bewerber für Berufsausbildungsstellen – Analysedaten“</a:t>
          </a:r>
          <a:r>
            <a:rPr lang="de-DE" sz="1050">
              <a:solidFill>
                <a:schemeClr val="dk1"/>
              </a:solidFill>
              <a:latin typeface="Arial" pitchFamily="34" charset="0"/>
              <a:ea typeface="+mn-ea"/>
              <a:cs typeface="Arial" pitchFamily="34" charset="0"/>
            </a:rPr>
            <a:t> dient der Verdeutlichung von Besonderheiten, die wegen der notwendigen Berücksichtigung der zugelassenen kommunalen Trägern (zkT) bei der Analyse der Statistiken der Bundesagentur für Arbeit zum Ausbildungsstellenmarkt zu beachten sind. Sie zeigt auf, in welchem Maße die Verwendung von Daten allein aus den Agenturen und </a:t>
          </a:r>
          <a:r>
            <a:rPr lang="de-DE" sz="1100">
              <a:solidFill>
                <a:schemeClr val="dk1"/>
              </a:solidFill>
              <a:latin typeface="Arial" pitchFamily="34" charset="0"/>
              <a:ea typeface="+mn-ea"/>
              <a:cs typeface="Arial" pitchFamily="34" charset="0"/>
            </a:rPr>
            <a:t>Jobcentern </a:t>
          </a:r>
          <a:r>
            <a:rPr lang="de-DE" sz="1050">
              <a:solidFill>
                <a:schemeClr val="dk1"/>
              </a:solidFill>
              <a:latin typeface="Arial" pitchFamily="34" charset="0"/>
              <a:ea typeface="+mn-ea"/>
              <a:cs typeface="Arial" pitchFamily="34" charset="0"/>
            </a:rPr>
            <a:t>zu Fehlern führt.</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grundsätzlichen methodischen Hinweise und Definitionen sind in der allgemeinen Publikation </a:t>
          </a:r>
          <a:r>
            <a:rPr lang="de-DE" sz="1050" b="1">
              <a:solidFill>
                <a:schemeClr val="dk1"/>
              </a:solidFill>
              <a:latin typeface="Arial" pitchFamily="34" charset="0"/>
              <a:ea typeface="+mn-ea"/>
              <a:cs typeface="Arial" pitchFamily="34" charset="0"/>
            </a:rPr>
            <a:t>Ausbildungsstellenmarkt - Monatsheft</a:t>
          </a:r>
          <a:r>
            <a:rPr lang="de-DE" sz="1050">
              <a:solidFill>
                <a:schemeClr val="dk1"/>
              </a:solidFill>
              <a:latin typeface="Arial" pitchFamily="34" charset="0"/>
              <a:ea typeface="+mn-ea"/>
              <a:cs typeface="Arial" pitchFamily="34" charset="0"/>
            </a:rPr>
            <a:t> (http://statistik.arbeitsagentur.de/Navigation/Statistik/Statistik-nach-Themen/Ausbildungsstellenmarkt/Ausbildungsstellenmarkt-Nav.html) enthalten und gelten auch für die vorliegende Analyse.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Statistik der BA zum Ausbildungsstellenmarkt</a:t>
          </a:r>
          <a:r>
            <a:rPr lang="de-DE" sz="1050" b="1">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beruht im Wesentlichen auf zwei Datenquellen: Dem Verfahren VerBIS (Vermittlungs-, Beratungs- und Informationssystem) der BA, das in den Agenturen für Arbeit (AA) und den Jobcentern in gemeinsamer</a:t>
          </a:r>
          <a:r>
            <a:rPr lang="de-DE" sz="1050" baseline="0">
              <a:solidFill>
                <a:schemeClr val="dk1"/>
              </a:solidFill>
              <a:latin typeface="Arial" pitchFamily="34" charset="0"/>
              <a:ea typeface="+mn-ea"/>
              <a:cs typeface="Arial" pitchFamily="34" charset="0"/>
            </a:rPr>
            <a:t> Einrichtung</a:t>
          </a:r>
          <a:r>
            <a:rPr lang="de-DE" sz="1050">
              <a:solidFill>
                <a:schemeClr val="dk1"/>
              </a:solidFill>
              <a:latin typeface="Arial" pitchFamily="34" charset="0"/>
              <a:ea typeface="+mn-ea"/>
              <a:cs typeface="Arial" pitchFamily="34" charset="0"/>
            </a:rPr>
            <a:t> (JC gE) verwendet wird, und den Daten, die mittels des Datenübermittlungsstandards XSozial-BA-SGB II von den  Jobcentern der zkT an die Statistik der BA übergeben werden. Die Statistik zum Ausbildungsstellenmarkt einschließlich der Daten aus XSozial konnte die Statistik der BA durch gemeinsame Anstrengungen mit den zkT im Wesentlichen ab dem Berichtsjahr 2008/2009 beginnen. Grundsätzlich erfolgt die Verarbeitung der Daten aus beiden Datenquellen nach denselben Regeln und Kriterien. Entsprechend sind die Bewerber für Berufsausbildungsstellen des jeweils aktuellen Berichtsjahres vergleichbar.  </a:t>
          </a:r>
        </a:p>
        <a:p>
          <a:r>
            <a:rPr lang="de-DE" sz="1050" u="none" strike="noStrike">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 </a:t>
          </a:r>
        </a:p>
        <a:p>
          <a:r>
            <a:rPr lang="de-DE" sz="1050" u="sng">
              <a:solidFill>
                <a:schemeClr val="dk1"/>
              </a:solidFill>
              <a:latin typeface="Arial" pitchFamily="34" charset="0"/>
              <a:ea typeface="+mn-ea"/>
              <a:cs typeface="Arial" pitchFamily="34" charset="0"/>
            </a:rPr>
            <a:t>Tabelle 1, Tabelle 2 A und Tabelle 2 B</a:t>
          </a:r>
          <a:r>
            <a:rPr lang="de-DE" sz="1050" u="none">
              <a:solidFill>
                <a:schemeClr val="dk1"/>
              </a:solidFill>
              <a:latin typeface="Arial" pitchFamily="34" charset="0"/>
              <a:ea typeface="+mn-ea"/>
              <a:cs typeface="Arial" pitchFamily="34" charset="0"/>
            </a:rPr>
            <a:t> weisen den Umfang an Überschneidungen für Bewerber aus, also Bewerber für Berufsausbildungsstellen, die sowohl  von AA/JC gE als auch von Jobcentern in kommunaler Trägerschaft bei der Ausbildungsstellensuche unterstützt und gemeldet wurden und im Gesamtergebnis doppelt nachgewiesen werden. Solche Doppelnennungen entstehen etwa in Folge des Eintretens von Hilfebedürftigkeit i. S. des SGB II, nachdem der Bewerber über eine AA Ausbildung suchte, bzw. umgekehrt bei Wegfall der Bedürftigkeit. Sie sind somit durchaus systemkonform. Trotz der niedrigen Größenordnung wird ein Verfahren zur Beseitigung des Nachweises in statistischen Auswertungen konzipiert. Anzahl und Struktur der Doppelnennungen (s. Tabelle 1) belegen die Richtigkeit der Einbeziehung in die Berichterstattung, ohne dass die Beurteilung des Gesamtangebotes nachhaltig eingeschränkt würde. Die Tabellen 2 A und 2 B zeigen den Umfang der Überschneidungen in den einzelnen Agenturbezirken bzw. den Ländern auf.</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200" b="1">
              <a:solidFill>
                <a:schemeClr val="dk1"/>
              </a:solidFill>
              <a:latin typeface="Arial" pitchFamily="34" charset="0"/>
              <a:ea typeface="+mn-ea"/>
              <a:cs typeface="Arial" pitchFamily="34" charset="0"/>
            </a:rPr>
            <a:t>Abkürzungen und Zeichenerklärungen</a:t>
          </a:r>
          <a:r>
            <a:rPr lang="de-DE" sz="120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BM    Berichtsmonat</a:t>
          </a:r>
        </a:p>
        <a:p>
          <a:r>
            <a:rPr lang="de-DE" sz="1050">
              <a:solidFill>
                <a:schemeClr val="dk1"/>
              </a:solidFill>
              <a:latin typeface="Arial" pitchFamily="34" charset="0"/>
              <a:ea typeface="+mn-ea"/>
              <a:cs typeface="Arial" pitchFamily="34" charset="0"/>
            </a:rPr>
            <a:t>VM    Vormonat</a:t>
          </a:r>
        </a:p>
        <a:p>
          <a:r>
            <a:rPr lang="de-DE" sz="1050">
              <a:solidFill>
                <a:schemeClr val="dk1"/>
              </a:solidFill>
              <a:latin typeface="Arial" pitchFamily="34" charset="0"/>
              <a:ea typeface="+mn-ea"/>
              <a:cs typeface="Arial" pitchFamily="34" charset="0"/>
            </a:rPr>
            <a:t>VJ     Vorjahr</a:t>
          </a:r>
        </a:p>
        <a:p>
          <a:r>
            <a:rPr lang="de-DE" sz="1050">
              <a:solidFill>
                <a:schemeClr val="dk1"/>
              </a:solidFill>
              <a:latin typeface="Arial" pitchFamily="34" charset="0"/>
              <a:ea typeface="+mn-ea"/>
              <a:cs typeface="Arial" pitchFamily="34" charset="0"/>
            </a:rPr>
            <a:t>VJM  Vorjahresmonat</a:t>
          </a:r>
        </a:p>
        <a:p>
          <a:r>
            <a:rPr lang="de-DE" sz="1050">
              <a:solidFill>
                <a:schemeClr val="dk1"/>
              </a:solidFill>
              <a:latin typeface="Arial" pitchFamily="34" charset="0"/>
              <a:ea typeface="+mn-ea"/>
              <a:cs typeface="Arial" pitchFamily="34" charset="0"/>
            </a:rPr>
            <a:t>JS     Jahressumme</a:t>
          </a:r>
        </a:p>
        <a:p>
          <a:r>
            <a:rPr lang="de-DE" sz="1050">
              <a:solidFill>
                <a:schemeClr val="dk1"/>
              </a:solidFill>
              <a:latin typeface="Arial" pitchFamily="34" charset="0"/>
              <a:ea typeface="+mn-ea"/>
              <a:cs typeface="Arial" pitchFamily="34" charset="0"/>
            </a:rPr>
            <a:t>JA     Jahresanfang</a:t>
          </a:r>
        </a:p>
        <a:p>
          <a:r>
            <a:rPr lang="de-DE" sz="1050">
              <a:solidFill>
                <a:schemeClr val="dk1"/>
              </a:solidFill>
              <a:latin typeface="Arial" pitchFamily="34" charset="0"/>
              <a:ea typeface="+mn-ea"/>
              <a:cs typeface="Arial" pitchFamily="34" charset="0"/>
            </a:rPr>
            <a:t>JD     Jahresdurchschnitt</a:t>
          </a:r>
        </a:p>
        <a:p>
          <a:r>
            <a:rPr lang="de-DE" sz="1050">
              <a:solidFill>
                <a:schemeClr val="dk1"/>
              </a:solidFill>
              <a:latin typeface="Arial" pitchFamily="34" charset="0"/>
              <a:ea typeface="+mn-ea"/>
              <a:cs typeface="Arial" pitchFamily="34" charset="0"/>
            </a:rPr>
            <a:t>JE     Jahresende</a:t>
          </a:r>
        </a:p>
        <a:p>
          <a:r>
            <a:rPr lang="de-DE" sz="1050">
              <a:solidFill>
                <a:schemeClr val="dk1"/>
              </a:solidFill>
              <a:latin typeface="Arial" pitchFamily="34" charset="0"/>
              <a:ea typeface="+mn-ea"/>
              <a:cs typeface="Arial" pitchFamily="34" charset="0"/>
            </a:rPr>
            <a:t>abs.  absolut</a:t>
          </a:r>
        </a:p>
        <a:p>
          <a:r>
            <a:rPr lang="de-DE" sz="1050">
              <a:solidFill>
                <a:schemeClr val="dk1"/>
              </a:solidFill>
              <a:latin typeface="Arial" pitchFamily="34" charset="0"/>
              <a:ea typeface="+mn-ea"/>
              <a:cs typeface="Arial" pitchFamily="34" charset="0"/>
            </a:rPr>
            <a:t>dar.   darunter</a:t>
          </a:r>
        </a:p>
        <a:p>
          <a:r>
            <a:rPr lang="de-DE" sz="1050">
              <a:solidFill>
                <a:schemeClr val="dk1"/>
              </a:solidFill>
              <a:latin typeface="Arial" pitchFamily="34" charset="0"/>
              <a:ea typeface="+mn-ea"/>
              <a:cs typeface="Arial" pitchFamily="34" charset="0"/>
            </a:rPr>
            <a:t>dav.  davon</a:t>
          </a:r>
        </a:p>
        <a:p>
          <a:r>
            <a:rPr lang="de-DE" sz="1050">
              <a:solidFill>
                <a:schemeClr val="dk1"/>
              </a:solidFill>
              <a:latin typeface="Arial" pitchFamily="34" charset="0"/>
              <a:ea typeface="+mn-ea"/>
              <a:cs typeface="Arial" pitchFamily="34" charset="0"/>
            </a:rPr>
            <a:t>p       vorläufige Zahl</a:t>
          </a:r>
        </a:p>
        <a:p>
          <a:r>
            <a:rPr lang="de-DE" sz="1050">
              <a:solidFill>
                <a:schemeClr val="dk1"/>
              </a:solidFill>
              <a:latin typeface="Arial" pitchFamily="34" charset="0"/>
              <a:ea typeface="+mn-ea"/>
              <a:cs typeface="Arial" pitchFamily="34" charset="0"/>
            </a:rPr>
            <a:t>r        berichtigte Zahl</a:t>
          </a:r>
        </a:p>
        <a:p>
          <a:r>
            <a:rPr lang="de-DE" sz="1050">
              <a:solidFill>
                <a:schemeClr val="dk1"/>
              </a:solidFill>
              <a:latin typeface="Arial" pitchFamily="34" charset="0"/>
              <a:ea typeface="+mn-ea"/>
              <a:cs typeface="Arial" pitchFamily="34" charset="0"/>
            </a:rPr>
            <a:t>s       geschätzte Zahl</a:t>
          </a:r>
        </a:p>
        <a:p>
          <a:r>
            <a:rPr lang="de-DE" sz="1050">
              <a:solidFill>
                <a:schemeClr val="dk1"/>
              </a:solidFill>
              <a:latin typeface="Arial" pitchFamily="34" charset="0"/>
              <a:ea typeface="+mn-ea"/>
              <a:cs typeface="Arial" pitchFamily="34" charset="0"/>
            </a:rPr>
            <a:t>u       unzuverlässige oder ungewisse Daten</a:t>
          </a:r>
        </a:p>
        <a:p>
          <a:r>
            <a:rPr lang="de-DE" sz="1050">
              <a:solidFill>
                <a:schemeClr val="dk1"/>
              </a:solidFill>
              <a:latin typeface="Arial" pitchFamily="34" charset="0"/>
              <a:ea typeface="+mn-ea"/>
              <a:cs typeface="Arial" pitchFamily="34" charset="0"/>
            </a:rPr>
            <a:t>-        nichts vorhanden (Zahlenwert genau Null)</a:t>
          </a:r>
        </a:p>
        <a:p>
          <a:r>
            <a:rPr lang="de-DE" sz="1050">
              <a:solidFill>
                <a:schemeClr val="dk1"/>
              </a:solidFill>
              <a:latin typeface="Arial" pitchFamily="34" charset="0"/>
              <a:ea typeface="+mn-ea"/>
              <a:cs typeface="Arial" pitchFamily="34" charset="0"/>
            </a:rPr>
            <a:t>*                Zahlenwerte kleiner 3 oder korrespondierende Werte</a:t>
          </a:r>
        </a:p>
        <a:p>
          <a:r>
            <a:rPr lang="de-DE" sz="1050">
              <a:solidFill>
                <a:schemeClr val="dk1"/>
              </a:solidFill>
              <a:latin typeface="Arial" pitchFamily="34" charset="0"/>
              <a:ea typeface="+mn-ea"/>
              <a:cs typeface="Arial" pitchFamily="34" charset="0"/>
            </a:rPr>
            <a:t>0 bzw. 0,0 mehr als nichts, aber weniger als die Hälfte der kleinsten Einheit, die in der Tabelle zur </a:t>
          </a:r>
        </a:p>
        <a:p>
          <a:r>
            <a:rPr lang="de-DE" sz="1050">
              <a:solidFill>
                <a:schemeClr val="dk1"/>
              </a:solidFill>
              <a:latin typeface="Arial" pitchFamily="34" charset="0"/>
              <a:ea typeface="+mn-ea"/>
              <a:cs typeface="Arial" pitchFamily="34" charset="0"/>
            </a:rPr>
            <a:t>                  Darstellung gebracht werden kann (weniger als die Hälfte von 1 in der letzten besetzen</a:t>
          </a:r>
        </a:p>
        <a:p>
          <a:r>
            <a:rPr lang="de-DE" sz="1050">
              <a:solidFill>
                <a:schemeClr val="dk1"/>
              </a:solidFill>
              <a:latin typeface="Arial" pitchFamily="34" charset="0"/>
              <a:ea typeface="+mn-ea"/>
              <a:cs typeface="Arial" pitchFamily="34" charset="0"/>
            </a:rPr>
            <a:t>                  Stelle)</a:t>
          </a:r>
        </a:p>
        <a:p>
          <a:r>
            <a:rPr lang="de-DE" sz="1050">
              <a:solidFill>
                <a:schemeClr val="dk1"/>
              </a:solidFill>
              <a:latin typeface="Arial" pitchFamily="34" charset="0"/>
              <a:ea typeface="+mn-ea"/>
              <a:cs typeface="Arial" pitchFamily="34" charset="0"/>
            </a:rPr>
            <a:t>.                 kein Nachweis vorhanden</a:t>
          </a:r>
        </a:p>
        <a:p>
          <a:r>
            <a:rPr lang="de-DE" sz="1050">
              <a:solidFill>
                <a:schemeClr val="dk1"/>
              </a:solidFill>
              <a:latin typeface="Arial" pitchFamily="34" charset="0"/>
              <a:ea typeface="+mn-ea"/>
              <a:cs typeface="Arial" pitchFamily="34" charset="0"/>
            </a:rPr>
            <a:t>...               Angaben fallen später an</a:t>
          </a:r>
        </a:p>
        <a:p>
          <a:r>
            <a:rPr lang="de-DE" sz="1050">
              <a:solidFill>
                <a:schemeClr val="dk1"/>
              </a:solidFill>
              <a:latin typeface="Arial" pitchFamily="34" charset="0"/>
              <a:ea typeface="+mn-ea"/>
              <a:cs typeface="Arial" pitchFamily="34" charset="0"/>
            </a:rPr>
            <a:t>X                Nachweis ist nicht sinnvoll</a:t>
          </a:r>
        </a:p>
        <a:p>
          <a:r>
            <a:rPr lang="de-DE" sz="1050">
              <a:solidFill>
                <a:schemeClr val="dk1"/>
              </a:solidFill>
              <a:latin typeface="Arial" pitchFamily="34" charset="0"/>
              <a:ea typeface="+mn-ea"/>
              <a:cs typeface="Arial" pitchFamily="34" charset="0"/>
            </a:rPr>
            <a:t>()                Änderung innerhalb einer Reihe, die den zeitlichen Vergleich beeinträchtigt</a:t>
          </a:r>
        </a:p>
        <a:p>
          <a:r>
            <a:rPr lang="de-DE" sz="1100">
              <a:solidFill>
                <a:schemeClr val="dk1"/>
              </a:solidFill>
              <a:latin typeface="Arial" pitchFamily="34" charset="0"/>
              <a:ea typeface="+mn-ea"/>
              <a:cs typeface="Arial" pitchFamily="34" charset="0"/>
            </a:rPr>
            <a:t> </a:t>
          </a:r>
          <a:endParaRPr lang="de-DE" sz="1200">
            <a:solidFill>
              <a:schemeClr val="dk1"/>
            </a:solidFill>
            <a:latin typeface="Arial" pitchFamily="34" charset="0"/>
            <a:ea typeface="+mn-ea"/>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8</xdr:col>
      <xdr:colOff>662940</xdr:colOff>
      <xdr:row>103</xdr:row>
      <xdr:rowOff>76200</xdr:rowOff>
    </xdr:from>
    <xdr:ext cx="192428" cy="264560"/>
    <xdr:sp macro="" textlink="">
      <xdr:nvSpPr>
        <xdr:cNvPr id="2" name="Textfeld 1">
          <a:extLst>
            <a:ext uri="{FF2B5EF4-FFF2-40B4-BE49-F238E27FC236}">
              <a16:creationId xmlns:a16="http://schemas.microsoft.com/office/drawing/2014/main" id="{BDA4BAB0-506D-4AF1-B509-97D37B181F00}"/>
            </a:ext>
          </a:extLst>
        </xdr:cNvPr>
        <xdr:cNvSpPr txBox="1"/>
      </xdr:nvSpPr>
      <xdr:spPr>
        <a:xfrm>
          <a:off x="15350490" y="43595925"/>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19050</xdr:colOff>
      <xdr:row>0</xdr:row>
      <xdr:rowOff>44450</xdr:rowOff>
    </xdr:from>
    <xdr:to>
      <xdr:col>1</xdr:col>
      <xdr:colOff>1935480</xdr:colOff>
      <xdr:row>0</xdr:row>
      <xdr:rowOff>433070</xdr:rowOff>
    </xdr:to>
    <xdr:pic>
      <xdr:nvPicPr>
        <xdr:cNvPr id="3" name="BA-Logo" descr="Statistik-4c-100dpi">
          <a:extLst>
            <a:ext uri="{FF2B5EF4-FFF2-40B4-BE49-F238E27FC236}">
              <a16:creationId xmlns:a16="http://schemas.microsoft.com/office/drawing/2014/main" id="{7D2E1FE9-1700-419C-A872-6CE04595A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4450"/>
          <a:ext cx="19164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8B6D678-6279-4E58-93FA-D3C0CB75B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twoCellAnchor>
    <xdr:from>
      <xdr:col>18</xdr:col>
      <xdr:colOff>240854</xdr:colOff>
      <xdr:row>15</xdr:row>
      <xdr:rowOff>100387</xdr:rowOff>
    </xdr:from>
    <xdr:to>
      <xdr:col>19</xdr:col>
      <xdr:colOff>5414</xdr:colOff>
      <xdr:row>18</xdr:row>
      <xdr:rowOff>96596</xdr:rowOff>
    </xdr:to>
    <xdr:sp macro="" textlink="">
      <xdr:nvSpPr>
        <xdr:cNvPr id="10" name="Ellipse 9">
          <a:extLst>
            <a:ext uri="{FF2B5EF4-FFF2-40B4-BE49-F238E27FC236}">
              <a16:creationId xmlns:a16="http://schemas.microsoft.com/office/drawing/2014/main" id="{00000000-0008-0000-1B00-00000A000000}"/>
            </a:ext>
          </a:extLst>
        </xdr:cNvPr>
        <xdr:cNvSpPr/>
      </xdr:nvSpPr>
      <xdr:spPr>
        <a:xfrm>
          <a:off x="15747554" y="3176962"/>
          <a:ext cx="602760" cy="548659"/>
        </a:xfrm>
        <a:prstGeom prst="ellipse">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635000</xdr:colOff>
      <xdr:row>3</xdr:row>
      <xdr:rowOff>84455</xdr:rowOff>
    </xdr:from>
    <xdr:to>
      <xdr:col>0</xdr:col>
      <xdr:colOff>635000</xdr:colOff>
      <xdr:row>3</xdr:row>
      <xdr:rowOff>84455</xdr:rowOff>
    </xdr:to>
    <xdr:sp macro="" textlink="">
      <xdr:nvSpPr>
        <xdr:cNvPr id="2" name="Ellipse 1">
          <a:extLst>
            <a:ext uri="{FF2B5EF4-FFF2-40B4-BE49-F238E27FC236}">
              <a16:creationId xmlns:a16="http://schemas.microsoft.com/office/drawing/2014/main" id="{00000000-0008-0000-1B00-000002000000}"/>
            </a:ext>
          </a:extLst>
        </xdr:cNvPr>
        <xdr:cNvSpPr/>
      </xdr:nvSpPr>
      <xdr:spPr>
        <a:xfrm>
          <a:off x="635000" y="635000"/>
          <a:ext cx="0" cy="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de-DE"/>
        </a:p>
      </xdr:txBody>
    </xdr:sp>
    <xdr:clientData/>
  </xdr:twoCellAnchor>
  <mc:AlternateContent xmlns:mc="http://schemas.openxmlformats.org/markup-compatibility/2006">
    <mc:Choice xmlns:a14="http://schemas.microsoft.com/office/drawing/2010/main" Requires="a14">
      <xdr:twoCellAnchor>
        <xdr:from>
          <xdr:col>5</xdr:col>
          <xdr:colOff>9525</xdr:colOff>
          <xdr:row>2</xdr:row>
          <xdr:rowOff>0</xdr:rowOff>
        </xdr:from>
        <xdr:to>
          <xdr:col>6</xdr:col>
          <xdr:colOff>828675</xdr:colOff>
          <xdr:row>3</xdr:row>
          <xdr:rowOff>171450</xdr:rowOff>
        </xdr:to>
        <xdr:sp macro="" textlink="">
          <xdr:nvSpPr>
            <xdr:cNvPr id="95233" name="Button 1" hidden="1">
              <a:extLst>
                <a:ext uri="{63B3BB69-23CF-44E3-9099-C40C66FF867C}">
                  <a14:compatExt spid="_x0000_s95233"/>
                </a:ext>
                <a:ext uri="{FF2B5EF4-FFF2-40B4-BE49-F238E27FC236}">
                  <a16:creationId xmlns:a16="http://schemas.microsoft.com/office/drawing/2014/main" id="{00000000-0008-0000-1300-0000017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100" b="0" i="0" u="none" strike="noStrike" baseline="0">
                  <a:solidFill>
                    <a:srgbClr val="000000"/>
                  </a:solidFill>
                  <a:latin typeface="Arial"/>
                  <a:cs typeface="Arial"/>
                </a:rPr>
                <a:t>Kreise zeichnen</a:t>
              </a:r>
            </a:p>
          </xdr:txBody>
        </xdr:sp>
        <xdr:clientData fPrintsWithSheet="0"/>
      </xdr:twoCellAnchor>
    </mc:Choice>
    <mc:Fallback/>
  </mc:AlternateContent>
  <xdr:twoCellAnchor>
    <xdr:from>
      <xdr:col>15</xdr:col>
      <xdr:colOff>105871</xdr:colOff>
      <xdr:row>9</xdr:row>
      <xdr:rowOff>144780</xdr:rowOff>
    </xdr:from>
    <xdr:to>
      <xdr:col>18</xdr:col>
      <xdr:colOff>468557</xdr:colOff>
      <xdr:row>24</xdr:row>
      <xdr:rowOff>153510</xdr:rowOff>
    </xdr:to>
    <xdr:sp macro="" textlink="">
      <xdr:nvSpPr>
        <xdr:cNvPr id="9" name="Ellipse 8">
          <a:extLst>
            <a:ext uri="{FF2B5EF4-FFF2-40B4-BE49-F238E27FC236}">
              <a16:creationId xmlns:a16="http://schemas.microsoft.com/office/drawing/2014/main" id="{00000000-0008-0000-1B00-000009000000}"/>
            </a:ext>
          </a:extLst>
        </xdr:cNvPr>
        <xdr:cNvSpPr/>
      </xdr:nvSpPr>
      <xdr:spPr>
        <a:xfrm>
          <a:off x="13097971" y="2135505"/>
          <a:ext cx="2877286" cy="2732880"/>
        </a:xfrm>
        <a:prstGeom prst="ellipse">
          <a:avLst/>
        </a:prstGeom>
        <a:solidFill>
          <a:schemeClr val="bg1">
            <a:lumMod val="85000"/>
            <a:alpha val="75000"/>
          </a:schemeClr>
        </a:solidFill>
        <a:ln>
          <a:solidFill>
            <a:schemeClr val="bg1">
              <a:lumMod val="85000"/>
              <a:alpha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825501</xdr:colOff>
      <xdr:row>18</xdr:row>
      <xdr:rowOff>109782</xdr:rowOff>
    </xdr:from>
    <xdr:to>
      <xdr:col>5</xdr:col>
      <xdr:colOff>537549</xdr:colOff>
      <xdr:row>39</xdr:row>
      <xdr:rowOff>74856</xdr:rowOff>
    </xdr:to>
    <xdr:grpSp>
      <xdr:nvGrpSpPr>
        <xdr:cNvPr id="5" name="Gruppieren 4">
          <a:extLst>
            <a:ext uri="{FF2B5EF4-FFF2-40B4-BE49-F238E27FC236}">
              <a16:creationId xmlns:a16="http://schemas.microsoft.com/office/drawing/2014/main" id="{00000000-0008-0000-1B00-000005000000}"/>
            </a:ext>
          </a:extLst>
        </xdr:cNvPr>
        <xdr:cNvGrpSpPr/>
      </xdr:nvGrpSpPr>
      <xdr:grpSpPr>
        <a:xfrm>
          <a:off x="825501" y="3738807"/>
          <a:ext cx="4322148" cy="3765549"/>
          <a:chOff x="825501" y="3738807"/>
          <a:chExt cx="4322148" cy="3765549"/>
        </a:xfrm>
      </xdr:grpSpPr>
      <xdr:sp macro="" textlink="">
        <xdr:nvSpPr>
          <xdr:cNvPr id="4" name="Ellipse 3">
            <a:extLst>
              <a:ext uri="{FF2B5EF4-FFF2-40B4-BE49-F238E27FC236}">
                <a16:creationId xmlns:a16="http://schemas.microsoft.com/office/drawing/2014/main" id="{00000000-0008-0000-1B00-000004000000}"/>
              </a:ext>
            </a:extLst>
          </xdr:cNvPr>
          <xdr:cNvSpPr/>
        </xdr:nvSpPr>
        <xdr:spPr>
          <a:xfrm>
            <a:off x="4368800" y="5292688"/>
            <a:ext cx="778849" cy="778849"/>
          </a:xfrm>
          <a:prstGeom prst="ellips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3" name="Ellipse 2">
            <a:extLst>
              <a:ext uri="{FF2B5EF4-FFF2-40B4-BE49-F238E27FC236}">
                <a16:creationId xmlns:a16="http://schemas.microsoft.com/office/drawing/2014/main" id="{00000000-0008-0000-1B00-000003000000}"/>
              </a:ext>
            </a:extLst>
          </xdr:cNvPr>
          <xdr:cNvSpPr/>
        </xdr:nvSpPr>
        <xdr:spPr>
          <a:xfrm>
            <a:off x="825501" y="3738807"/>
            <a:ext cx="3765549" cy="3765549"/>
          </a:xfrm>
          <a:prstGeom prst="ellipse">
            <a:avLst/>
          </a:prstGeom>
          <a:solidFill>
            <a:schemeClr val="bg1">
              <a:lumMod val="75000"/>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Navigation/Grundlagen/Methodik-Qualitaet/Methodenberichte/Ausbildungsstellenmarkt/Methodenberichte-Ausbildungsstellenmarkt-Nav.html" TargetMode="External"/><Relationship Id="rId5" Type="http://schemas.openxmlformats.org/officeDocument/2006/relationships/hyperlink" Target="https://statistik.arbeitsagentur.de/DE/Navigation/Grundlagen/Datenquellen/Datenstandard-XSozial/Handbuch/Handbuecher-Nav.html" TargetMode="External"/><Relationship Id="rId4" Type="http://schemas.openxmlformats.org/officeDocument/2006/relationships/hyperlink" Target="https://statistik.arbeitsagentur.de/DE/Navigation/Statistiken/Interaktive-Angebote/Ausbildungsmarkt/Ausbildungsmarkt-Nav.html" TargetMode="External"/><Relationship Id="rId9"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C53"/>
  <sheetViews>
    <sheetView tabSelected="1" workbookViewId="0"/>
  </sheetViews>
  <sheetFormatPr baseColWidth="10" defaultColWidth="11" defaultRowHeight="14.25" x14ac:dyDescent="0.2"/>
  <cols>
    <col min="1" max="2" width="45.625" style="123" customWidth="1"/>
    <col min="3" max="16384" width="11" style="123"/>
  </cols>
  <sheetData>
    <row r="1" spans="3:3" ht="14.1" customHeight="1" x14ac:dyDescent="0.2"/>
    <row r="2" spans="3:3" ht="14.1" customHeight="1" x14ac:dyDescent="0.2"/>
    <row r="3" spans="3:3" ht="14.1" customHeight="1" x14ac:dyDescent="0.2"/>
    <row r="4" spans="3:3" ht="14.1" customHeight="1" x14ac:dyDescent="0.2">
      <c r="C4" s="194">
        <v>46082</v>
      </c>
    </row>
    <row r="5" spans="3:3" ht="14.1" customHeight="1" x14ac:dyDescent="0.2"/>
    <row r="6" spans="3:3" ht="14.1" customHeight="1" x14ac:dyDescent="0.2"/>
    <row r="7" spans="3:3" ht="14.1" customHeight="1" x14ac:dyDescent="0.2"/>
    <row r="8" spans="3:3" ht="14.1" customHeight="1" x14ac:dyDescent="0.2"/>
    <row r="9" spans="3:3" ht="14.1" customHeight="1" x14ac:dyDescent="0.2"/>
    <row r="10" spans="3:3" ht="14.1" customHeight="1" x14ac:dyDescent="0.2"/>
    <row r="11" spans="3:3" ht="14.1" customHeight="1" x14ac:dyDescent="0.2"/>
    <row r="12" spans="3:3" ht="14.1" customHeight="1" x14ac:dyDescent="0.2"/>
    <row r="13" spans="3:3" ht="14.1" customHeight="1" x14ac:dyDescent="0.2"/>
    <row r="14" spans="3:3" ht="14.1" customHeight="1" x14ac:dyDescent="0.2"/>
    <row r="15" spans="3:3" ht="14.1" customHeight="1" x14ac:dyDescent="0.2"/>
    <row r="16" spans="3:3"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E33F-07E1-4A35-9AEF-A0B61E661B7D}">
  <sheetPr codeName="Tabelle2">
    <pageSetUpPr fitToPage="1"/>
  </sheetPr>
  <dimension ref="A1:B39"/>
  <sheetViews>
    <sheetView showGridLines="0" zoomScaleNormal="100" workbookViewId="0"/>
  </sheetViews>
  <sheetFormatPr baseColWidth="10" defaultRowHeight="15" customHeight="1" x14ac:dyDescent="0.2"/>
  <cols>
    <col min="1" max="1" width="27.75" style="188" customWidth="1"/>
    <col min="2" max="2" width="53.125" style="188" customWidth="1"/>
    <col min="3" max="16384" width="11" style="188"/>
  </cols>
  <sheetData>
    <row r="1" spans="1:2" ht="33" customHeight="1" x14ac:dyDescent="0.2">
      <c r="A1" s="186"/>
      <c r="B1" s="187"/>
    </row>
    <row r="4" spans="1:2" ht="15" customHeight="1" x14ac:dyDescent="0.2">
      <c r="A4" s="189" t="s">
        <v>0</v>
      </c>
    </row>
    <row r="6" spans="1:2" ht="15" customHeight="1" x14ac:dyDescent="0.2">
      <c r="A6" s="190" t="s">
        <v>86</v>
      </c>
      <c r="B6" s="185" t="s">
        <v>87</v>
      </c>
    </row>
    <row r="7" spans="1:2" ht="9" customHeight="1" x14ac:dyDescent="0.2"/>
    <row r="8" spans="1:2" ht="15" customHeight="1" x14ac:dyDescent="0.2">
      <c r="A8" s="190" t="s">
        <v>170</v>
      </c>
      <c r="B8" s="188">
        <v>698</v>
      </c>
    </row>
    <row r="9" spans="1:2" ht="9" customHeight="1" x14ac:dyDescent="0.2"/>
    <row r="10" spans="1:2" ht="15" customHeight="1" x14ac:dyDescent="0.2">
      <c r="A10" s="190" t="s">
        <v>1</v>
      </c>
      <c r="B10" s="185" t="s">
        <v>183</v>
      </c>
    </row>
    <row r="12" spans="1:2" ht="30.75" customHeight="1" x14ac:dyDescent="0.2">
      <c r="A12" s="190" t="s">
        <v>2</v>
      </c>
      <c r="B12" s="1" t="s">
        <v>3</v>
      </c>
    </row>
    <row r="13" spans="1:2" ht="9" customHeight="1" x14ac:dyDescent="0.2"/>
    <row r="14" spans="1:2" ht="15" customHeight="1" x14ac:dyDescent="0.2">
      <c r="A14" s="190" t="s">
        <v>4</v>
      </c>
      <c r="B14" s="150" t="s">
        <v>178</v>
      </c>
    </row>
    <row r="15" spans="1:2" ht="9" customHeight="1" x14ac:dyDescent="0.2"/>
    <row r="16" spans="1:2" ht="15" customHeight="1" x14ac:dyDescent="0.2">
      <c r="A16" s="190" t="s">
        <v>171</v>
      </c>
      <c r="B16" s="191">
        <v>46100</v>
      </c>
    </row>
    <row r="17" spans="1:2" ht="9" customHeight="1" x14ac:dyDescent="0.2"/>
    <row r="18" spans="1:2" ht="15" customHeight="1" x14ac:dyDescent="0.2">
      <c r="A18" s="190" t="s">
        <v>5</v>
      </c>
      <c r="B18" s="1" t="s">
        <v>115</v>
      </c>
    </row>
    <row r="19" spans="1:2" ht="9" customHeight="1" x14ac:dyDescent="0.2"/>
    <row r="20" spans="1:2" ht="15" customHeight="1" x14ac:dyDescent="0.2">
      <c r="A20" s="190" t="s">
        <v>172</v>
      </c>
      <c r="B20" s="195">
        <v>46325</v>
      </c>
    </row>
    <row r="21" spans="1:2" ht="9" customHeight="1" x14ac:dyDescent="0.2"/>
    <row r="22" spans="1:2" ht="51" x14ac:dyDescent="0.2">
      <c r="A22" s="190" t="s">
        <v>6</v>
      </c>
      <c r="B22" s="196" t="s">
        <v>185</v>
      </c>
    </row>
    <row r="23" spans="1:2" ht="9" customHeight="1" x14ac:dyDescent="0.2"/>
    <row r="24" spans="1:2" ht="15" customHeight="1" x14ac:dyDescent="0.2">
      <c r="A24" s="190" t="s">
        <v>173</v>
      </c>
      <c r="B24" s="188" t="s">
        <v>7</v>
      </c>
    </row>
    <row r="25" spans="1:2" ht="15" customHeight="1" x14ac:dyDescent="0.2">
      <c r="B25" s="188" t="s">
        <v>8</v>
      </c>
    </row>
    <row r="26" spans="1:2" ht="15" customHeight="1" x14ac:dyDescent="0.2">
      <c r="A26" s="190" t="s">
        <v>9</v>
      </c>
      <c r="B26" s="188" t="s">
        <v>81</v>
      </c>
    </row>
    <row r="27" spans="1:2" ht="15" customHeight="1" x14ac:dyDescent="0.2">
      <c r="B27" s="188" t="s">
        <v>10</v>
      </c>
    </row>
    <row r="28" spans="1:2" ht="15" customHeight="1" x14ac:dyDescent="0.2">
      <c r="B28" s="188" t="s">
        <v>11</v>
      </c>
    </row>
    <row r="29" spans="1:2" ht="15" customHeight="1" x14ac:dyDescent="0.2">
      <c r="A29" s="188" t="s">
        <v>12</v>
      </c>
      <c r="B29" s="193" t="s">
        <v>82</v>
      </c>
    </row>
    <row r="30" spans="1:2" ht="15" customHeight="1" x14ac:dyDescent="0.2">
      <c r="A30" s="188" t="s">
        <v>13</v>
      </c>
      <c r="B30" s="188" t="s">
        <v>177</v>
      </c>
    </row>
    <row r="31" spans="1:2" ht="9" customHeight="1" x14ac:dyDescent="0.2"/>
    <row r="32" spans="1:2" ht="15" customHeight="1" x14ac:dyDescent="0.2">
      <c r="A32" s="190" t="s">
        <v>14</v>
      </c>
      <c r="B32" s="192" t="s">
        <v>174</v>
      </c>
    </row>
    <row r="33" spans="1:2" ht="9" customHeight="1" x14ac:dyDescent="0.2"/>
    <row r="34" spans="1:2" ht="15" customHeight="1" x14ac:dyDescent="0.2">
      <c r="A34" s="190" t="s">
        <v>15</v>
      </c>
      <c r="B34" s="188" t="s">
        <v>16</v>
      </c>
    </row>
    <row r="36" spans="1:2" ht="9" customHeight="1" x14ac:dyDescent="0.2"/>
    <row r="37" spans="1:2" ht="15" customHeight="1" x14ac:dyDescent="0.2">
      <c r="A37" s="190" t="s">
        <v>83</v>
      </c>
      <c r="B37" s="188" t="s">
        <v>17</v>
      </c>
    </row>
    <row r="38" spans="1:2" ht="15" customHeight="1" x14ac:dyDescent="0.2">
      <c r="B38" s="192" t="s">
        <v>175</v>
      </c>
    </row>
    <row r="39" spans="1:2" ht="105" customHeight="1" x14ac:dyDescent="0.2">
      <c r="B39" s="192" t="s">
        <v>176</v>
      </c>
    </row>
  </sheetData>
  <hyperlinks>
    <hyperlink ref="B32" r:id="rId1" xr:uid="{8AC26F3D-F9FF-46F5-B2A1-AF68F77B6376}"/>
    <hyperlink ref="B38" r:id="rId2" xr:uid="{319CD4B0-3D55-4797-94BD-29B26C3A25B6}"/>
    <hyperlink ref="B39" r:id="rId3" display="https://statistik.arbeitsagentur.de/" xr:uid="{C8E2E1D6-8EB2-401D-BCB7-F91CDD5CE9FD}"/>
    <hyperlink ref="B29" r:id="rId4" xr:uid="{7B8FB1D8-B107-4244-80CA-736630126DF4}"/>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autoPageBreaks="0"/>
  </sheetPr>
  <dimension ref="A1:J38"/>
  <sheetViews>
    <sheetView showGridLines="0" zoomScale="115" zoomScaleNormal="115" workbookViewId="0"/>
  </sheetViews>
  <sheetFormatPr baseColWidth="10" defaultColWidth="11.25" defaultRowHeight="16.5" customHeight="1" x14ac:dyDescent="0.2"/>
  <cols>
    <col min="1" max="1" width="12.875" style="3" customWidth="1"/>
    <col min="2" max="4" width="10.75" style="3" customWidth="1"/>
    <col min="5" max="5" width="4.75" style="3" customWidth="1"/>
    <col min="6" max="6" width="5.875" style="3" customWidth="1"/>
    <col min="7" max="7" width="17.625" style="3" customWidth="1"/>
    <col min="8" max="16384" width="11.25" style="3"/>
  </cols>
  <sheetData>
    <row r="1" spans="1:10" s="2" customFormat="1" ht="33.75" customHeight="1" x14ac:dyDescent="0.2">
      <c r="A1" s="127"/>
      <c r="B1" s="128"/>
      <c r="C1" s="128"/>
      <c r="D1" s="128"/>
      <c r="E1" s="128"/>
      <c r="F1" s="128"/>
      <c r="G1" s="126" t="s">
        <v>99</v>
      </c>
    </row>
    <row r="2" spans="1:10" ht="12.75" customHeight="1" x14ac:dyDescent="0.2"/>
    <row r="3" spans="1:10" ht="12" x14ac:dyDescent="0.2">
      <c r="A3" s="4"/>
      <c r="B3" s="5"/>
      <c r="C3" s="4"/>
      <c r="D3" s="4"/>
      <c r="E3" s="4"/>
      <c r="F3" s="4"/>
      <c r="G3" s="4"/>
    </row>
    <row r="4" spans="1:10" ht="15.75" x14ac:dyDescent="0.25">
      <c r="A4" s="6" t="s">
        <v>18</v>
      </c>
      <c r="C4" s="6"/>
      <c r="D4" s="6"/>
      <c r="E4" s="6"/>
      <c r="F4" s="6"/>
      <c r="G4" s="6"/>
    </row>
    <row r="5" spans="1:10" ht="12" x14ac:dyDescent="0.2"/>
    <row r="6" spans="1:10" ht="12" x14ac:dyDescent="0.2"/>
    <row r="7" spans="1:10" ht="15.75" x14ac:dyDescent="0.25">
      <c r="A7" s="7" t="s">
        <v>99</v>
      </c>
      <c r="C7" s="8"/>
      <c r="D7" s="8"/>
      <c r="E7" s="8"/>
      <c r="F7" s="8"/>
      <c r="G7" s="8"/>
    </row>
    <row r="8" spans="1:10" ht="15" customHeight="1" x14ac:dyDescent="0.2">
      <c r="A8" s="9" t="s">
        <v>19</v>
      </c>
      <c r="C8" s="9"/>
      <c r="D8" s="9"/>
      <c r="E8" s="9"/>
      <c r="F8" s="9"/>
      <c r="G8" s="9"/>
    </row>
    <row r="9" spans="1:10" ht="15" customHeight="1" x14ac:dyDescent="0.2">
      <c r="A9" s="86" t="s">
        <v>178</v>
      </c>
      <c r="C9" s="9"/>
      <c r="D9" s="9"/>
      <c r="E9" s="9"/>
      <c r="F9" s="9"/>
      <c r="G9" s="9"/>
    </row>
    <row r="10" spans="1:10" ht="15" customHeight="1" x14ac:dyDescent="0.2">
      <c r="A10" s="86"/>
      <c r="C10" s="9"/>
      <c r="D10" s="9"/>
      <c r="E10" s="9"/>
      <c r="F10" s="9"/>
      <c r="G10" s="9"/>
    </row>
    <row r="11" spans="1:10" s="10" customFormat="1" ht="15.75" customHeight="1" x14ac:dyDescent="0.2">
      <c r="A11" s="146" t="s">
        <v>179</v>
      </c>
      <c r="B11" s="141"/>
      <c r="C11" s="141"/>
      <c r="D11" s="141"/>
      <c r="E11" s="141"/>
      <c r="F11" s="141"/>
      <c r="G11" s="141"/>
      <c r="H11" s="12"/>
      <c r="I11" s="12"/>
      <c r="J11" s="12"/>
    </row>
    <row r="12" spans="1:10" s="10" customFormat="1" ht="46.5" customHeight="1" x14ac:dyDescent="0.2">
      <c r="A12" s="202" t="s">
        <v>24</v>
      </c>
      <c r="B12" s="202"/>
      <c r="C12" s="202"/>
      <c r="D12" s="202"/>
      <c r="E12" s="202"/>
      <c r="F12" s="202"/>
      <c r="G12" s="202"/>
    </row>
    <row r="13" spans="1:10" s="10" customFormat="1" ht="25.5" customHeight="1" x14ac:dyDescent="0.2">
      <c r="A13" s="141"/>
      <c r="B13" s="141"/>
      <c r="C13" s="141"/>
      <c r="D13" s="141"/>
      <c r="E13" s="141"/>
      <c r="F13" s="141"/>
      <c r="G13" s="141"/>
    </row>
    <row r="14" spans="1:10" s="10" customFormat="1" ht="15.75" customHeight="1" x14ac:dyDescent="0.2">
      <c r="A14" s="147" t="s">
        <v>180</v>
      </c>
      <c r="B14" s="11"/>
      <c r="C14" s="11"/>
      <c r="D14" s="11"/>
      <c r="E14" s="11"/>
      <c r="F14" s="11"/>
      <c r="G14" s="13"/>
    </row>
    <row r="15" spans="1:10" s="10" customFormat="1" ht="26.25" customHeight="1" x14ac:dyDescent="0.2">
      <c r="A15" s="203" t="s">
        <v>102</v>
      </c>
      <c r="B15" s="203"/>
      <c r="C15" s="203"/>
      <c r="D15" s="203"/>
      <c r="E15" s="203"/>
      <c r="F15" s="203"/>
      <c r="G15" s="203"/>
    </row>
    <row r="16" spans="1:10" s="10" customFormat="1" ht="25.5" customHeight="1" x14ac:dyDescent="0.2">
      <c r="A16" s="142"/>
      <c r="B16" s="142"/>
      <c r="C16" s="142"/>
      <c r="D16" s="142"/>
      <c r="E16" s="142"/>
      <c r="F16" s="142"/>
      <c r="G16" s="142"/>
    </row>
    <row r="17" spans="1:7" s="14" customFormat="1" ht="15.75" customHeight="1" x14ac:dyDescent="0.2">
      <c r="A17" s="147" t="s">
        <v>181</v>
      </c>
      <c r="B17" s="11"/>
      <c r="C17" s="11"/>
      <c r="D17" s="11"/>
      <c r="E17" s="11"/>
      <c r="F17" s="11"/>
      <c r="G17" s="13"/>
    </row>
    <row r="18" spans="1:7" s="14" customFormat="1" ht="28.5" customHeight="1" x14ac:dyDescent="0.2">
      <c r="A18" s="203" t="s">
        <v>103</v>
      </c>
      <c r="B18" s="203"/>
      <c r="C18" s="203"/>
      <c r="D18" s="203"/>
      <c r="E18" s="203"/>
      <c r="F18" s="203"/>
      <c r="G18" s="203"/>
    </row>
    <row r="19" spans="1:7" s="14" customFormat="1" ht="25.5" customHeight="1" x14ac:dyDescent="0.2">
      <c r="A19" s="142"/>
      <c r="B19" s="142"/>
      <c r="C19" s="142"/>
      <c r="D19" s="142"/>
      <c r="E19" s="142"/>
      <c r="F19" s="142"/>
      <c r="G19" s="142"/>
    </row>
    <row r="20" spans="1:7" s="14" customFormat="1" ht="15.75" customHeight="1" x14ac:dyDescent="0.2">
      <c r="A20" s="147" t="s">
        <v>182</v>
      </c>
      <c r="B20" s="11"/>
      <c r="C20" s="11"/>
      <c r="D20" s="11"/>
      <c r="E20" s="11"/>
      <c r="F20" s="11"/>
      <c r="G20" s="13"/>
    </row>
    <row r="21" spans="1:7" ht="39" customHeight="1" x14ac:dyDescent="0.2">
      <c r="A21" s="201" t="s">
        <v>104</v>
      </c>
      <c r="B21" s="201"/>
      <c r="C21" s="201"/>
      <c r="D21" s="201"/>
      <c r="E21" s="201"/>
      <c r="F21" s="201"/>
      <c r="G21" s="201"/>
    </row>
    <row r="23" spans="1:7" s="14" customFormat="1" ht="12.75" x14ac:dyDescent="0.2">
      <c r="A23" s="15"/>
      <c r="B23" s="16"/>
      <c r="C23" s="16"/>
      <c r="D23" s="16"/>
      <c r="E23" s="16"/>
      <c r="F23" s="16"/>
      <c r="G23" s="16"/>
    </row>
    <row r="24" spans="1:7" s="14" customFormat="1" ht="18" customHeight="1" x14ac:dyDescent="0.2">
      <c r="A24" s="12" t="s">
        <v>20</v>
      </c>
      <c r="B24" s="11"/>
      <c r="C24" s="11"/>
      <c r="D24" s="11"/>
      <c r="E24" s="11"/>
      <c r="F24" s="11"/>
      <c r="G24" s="13"/>
    </row>
    <row r="25" spans="1:7" s="14" customFormat="1" ht="18" customHeight="1" x14ac:dyDescent="0.2">
      <c r="A25" s="15"/>
      <c r="B25" s="16"/>
      <c r="C25" s="16"/>
      <c r="D25" s="16"/>
      <c r="E25" s="16"/>
      <c r="F25" s="16"/>
      <c r="G25" s="16"/>
    </row>
    <row r="26" spans="1:7" s="14" customFormat="1" ht="18" customHeight="1" x14ac:dyDescent="0.2">
      <c r="A26" s="12" t="s">
        <v>21</v>
      </c>
      <c r="B26" s="15"/>
      <c r="C26" s="15"/>
      <c r="D26" s="15"/>
      <c r="E26" s="15"/>
      <c r="F26" s="15"/>
      <c r="G26" s="15"/>
    </row>
    <row r="27" spans="1:7" s="17" customFormat="1" ht="12.75" x14ac:dyDescent="0.2"/>
    <row r="28" spans="1:7" s="17" customFormat="1" ht="12.75" x14ac:dyDescent="0.2"/>
    <row r="29" spans="1:7" s="17" customFormat="1" ht="12.75" x14ac:dyDescent="0.2"/>
    <row r="30" spans="1:7" s="17" customFormat="1" ht="12.75" x14ac:dyDescent="0.2"/>
    <row r="31" spans="1:7" s="17" customFormat="1" ht="12.75" x14ac:dyDescent="0.2"/>
    <row r="32" spans="1:7" s="17" customFormat="1" ht="12.75" x14ac:dyDescent="0.2"/>
    <row r="33" s="17" customFormat="1" ht="12.75" x14ac:dyDescent="0.2"/>
    <row r="34" s="17" customFormat="1" ht="12.75" x14ac:dyDescent="0.2"/>
    <row r="35" ht="12" x14ac:dyDescent="0.2"/>
    <row r="36" ht="12" x14ac:dyDescent="0.2"/>
    <row r="37" ht="12" x14ac:dyDescent="0.2"/>
    <row r="38" ht="12" x14ac:dyDescent="0.2"/>
  </sheetData>
  <mergeCells count="4">
    <mergeCell ref="A21:G21"/>
    <mergeCell ref="A12:G12"/>
    <mergeCell ref="A15:G15"/>
    <mergeCell ref="A18:G18"/>
  </mergeCells>
  <hyperlinks>
    <hyperlink ref="A11" location="'Tabelle 1'!A1" display="Tabelle 1:" xr:uid="{00000000-0004-0000-0200-000002000000}"/>
    <hyperlink ref="A14" location="'Tabelle 2 A'!A1" display="Tabelle 2 A:" xr:uid="{00000000-0004-0000-0200-000003000000}"/>
    <hyperlink ref="A17" location="'Tabelle 2 B'!A1" display="Tabelle 2 B:" xr:uid="{00000000-0004-0000-0200-000004000000}"/>
    <hyperlink ref="A20" location="'Tabelle 3'!A1" display="Tabelle 3:" xr:uid="{00000000-0004-0000-0200-000005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29"/>
  <sheetViews>
    <sheetView showGridLines="0" workbookViewId="0"/>
  </sheetViews>
  <sheetFormatPr baseColWidth="10" defaultColWidth="10.25" defaultRowHeight="12" x14ac:dyDescent="0.2"/>
  <cols>
    <col min="1" max="1" width="10.5" style="33" customWidth="1"/>
    <col min="2" max="2" width="20.125" style="33" customWidth="1"/>
    <col min="3" max="7" width="11.25" style="33" customWidth="1"/>
    <col min="8" max="16384" width="10.25" style="33"/>
  </cols>
  <sheetData>
    <row r="1" spans="1:10" ht="33.75" customHeight="1" x14ac:dyDescent="0.2">
      <c r="A1" s="131"/>
      <c r="B1" s="131"/>
      <c r="C1" s="131"/>
      <c r="D1" s="131"/>
      <c r="E1" s="131"/>
      <c r="F1" s="131"/>
      <c r="G1" s="132" t="s">
        <v>99</v>
      </c>
    </row>
    <row r="2" spans="1:10" ht="11.25" customHeight="1" x14ac:dyDescent="0.2">
      <c r="F2" s="144"/>
      <c r="G2" s="145" t="s">
        <v>98</v>
      </c>
    </row>
    <row r="3" spans="1:10" ht="39.75" customHeight="1" x14ac:dyDescent="0.2">
      <c r="A3" s="205" t="s">
        <v>24</v>
      </c>
      <c r="B3" s="205"/>
      <c r="C3" s="205"/>
      <c r="D3" s="205"/>
      <c r="E3" s="205"/>
      <c r="F3" s="205"/>
      <c r="G3" s="205"/>
      <c r="H3" s="34"/>
      <c r="I3" s="34"/>
      <c r="J3" s="34"/>
    </row>
    <row r="4" spans="1:10" ht="11.25" customHeight="1" x14ac:dyDescent="0.2">
      <c r="A4" s="20" t="s">
        <v>19</v>
      </c>
    </row>
    <row r="5" spans="1:10" ht="11.25" customHeight="1" x14ac:dyDescent="0.2">
      <c r="A5" s="22" t="s">
        <v>178</v>
      </c>
    </row>
    <row r="7" spans="1:10" ht="12" customHeight="1" x14ac:dyDescent="0.2">
      <c r="A7" s="63"/>
      <c r="B7" s="64" t="s">
        <v>42</v>
      </c>
      <c r="C7" s="206" t="s">
        <v>43</v>
      </c>
      <c r="D7" s="207" t="s">
        <v>25</v>
      </c>
      <c r="E7" s="207"/>
      <c r="F7" s="207"/>
      <c r="G7" s="207"/>
    </row>
    <row r="8" spans="1:10" ht="37.5" customHeight="1" x14ac:dyDescent="0.2">
      <c r="A8" s="65" t="s">
        <v>27</v>
      </c>
      <c r="B8" s="66"/>
      <c r="C8" s="206"/>
      <c r="D8" s="67" t="s">
        <v>51</v>
      </c>
      <c r="E8" s="67" t="s">
        <v>49</v>
      </c>
      <c r="F8" s="68" t="s">
        <v>26</v>
      </c>
      <c r="G8" s="68" t="s">
        <v>50</v>
      </c>
    </row>
    <row r="9" spans="1:10" ht="18.75" customHeight="1" x14ac:dyDescent="0.2">
      <c r="A9" s="69"/>
      <c r="B9" s="70"/>
      <c r="C9" s="77" t="s">
        <v>19</v>
      </c>
      <c r="D9" s="78"/>
      <c r="E9" s="78"/>
      <c r="F9" s="78"/>
      <c r="G9" s="79"/>
    </row>
    <row r="10" spans="1:10" ht="14.25" customHeight="1" x14ac:dyDescent="0.2">
      <c r="A10" s="71" t="s">
        <v>28</v>
      </c>
      <c r="B10" s="72"/>
      <c r="C10" s="80">
        <v>941</v>
      </c>
      <c r="D10" s="80">
        <v>92</v>
      </c>
      <c r="E10" s="80">
        <v>184</v>
      </c>
      <c r="F10" s="80">
        <v>54</v>
      </c>
      <c r="G10" s="80">
        <v>611</v>
      </c>
    </row>
    <row r="11" spans="1:10" ht="14.25" customHeight="1" x14ac:dyDescent="0.2">
      <c r="A11" s="73" t="s">
        <v>55</v>
      </c>
      <c r="B11" s="74"/>
      <c r="C11" s="81">
        <v>72</v>
      </c>
      <c r="D11" s="81">
        <v>47</v>
      </c>
      <c r="E11" s="81" t="s">
        <v>759</v>
      </c>
      <c r="F11" s="81" t="s">
        <v>759</v>
      </c>
      <c r="G11" s="81">
        <v>17</v>
      </c>
    </row>
    <row r="12" spans="1:10" ht="14.25" customHeight="1" x14ac:dyDescent="0.2">
      <c r="A12" s="73" t="s">
        <v>29</v>
      </c>
      <c r="B12" s="74"/>
      <c r="C12" s="81">
        <v>172</v>
      </c>
      <c r="D12" s="81" t="s">
        <v>759</v>
      </c>
      <c r="E12" s="81">
        <v>45</v>
      </c>
      <c r="F12" s="81" t="s">
        <v>759</v>
      </c>
      <c r="G12" s="81">
        <v>95</v>
      </c>
    </row>
    <row r="13" spans="1:10" ht="14.25" customHeight="1" x14ac:dyDescent="0.2">
      <c r="A13" s="73" t="s">
        <v>30</v>
      </c>
      <c r="B13" s="74"/>
      <c r="C13" s="81">
        <v>91</v>
      </c>
      <c r="D13" s="81" t="s">
        <v>759</v>
      </c>
      <c r="E13" s="81" t="s">
        <v>759</v>
      </c>
      <c r="F13" s="81">
        <v>21</v>
      </c>
      <c r="G13" s="81">
        <v>43</v>
      </c>
    </row>
    <row r="14" spans="1:10" ht="14.25" customHeight="1" x14ac:dyDescent="0.2">
      <c r="A14" s="75" t="s">
        <v>31</v>
      </c>
      <c r="B14" s="76"/>
      <c r="C14" s="82">
        <v>606</v>
      </c>
      <c r="D14" s="82">
        <v>23</v>
      </c>
      <c r="E14" s="82">
        <v>109</v>
      </c>
      <c r="F14" s="82">
        <v>18</v>
      </c>
      <c r="G14" s="82">
        <v>456</v>
      </c>
    </row>
    <row r="15" spans="1:10" ht="18.75" customHeight="1" x14ac:dyDescent="0.2">
      <c r="A15" s="69"/>
      <c r="B15" s="70"/>
      <c r="C15" s="77" t="s">
        <v>22</v>
      </c>
      <c r="D15" s="78"/>
      <c r="E15" s="78"/>
      <c r="F15" s="78"/>
      <c r="G15" s="79"/>
    </row>
    <row r="16" spans="1:10" ht="14.25" customHeight="1" x14ac:dyDescent="0.2">
      <c r="A16" s="71" t="s">
        <v>28</v>
      </c>
      <c r="B16" s="72"/>
      <c r="C16" s="80">
        <v>821</v>
      </c>
      <c r="D16" s="80" t="s">
        <v>759</v>
      </c>
      <c r="E16" s="80">
        <v>156</v>
      </c>
      <c r="F16" s="80" t="s">
        <v>759</v>
      </c>
      <c r="G16" s="80">
        <v>527</v>
      </c>
    </row>
    <row r="17" spans="1:7" ht="14.25" customHeight="1" x14ac:dyDescent="0.2">
      <c r="A17" s="73" t="s">
        <v>55</v>
      </c>
      <c r="B17" s="74"/>
      <c r="C17" s="81">
        <v>66</v>
      </c>
      <c r="D17" s="81" t="s">
        <v>759</v>
      </c>
      <c r="E17" s="81" t="s">
        <v>759</v>
      </c>
      <c r="F17" s="81" t="s">
        <v>759</v>
      </c>
      <c r="G17" s="81" t="s">
        <v>759</v>
      </c>
    </row>
    <row r="18" spans="1:7" ht="14.25" customHeight="1" x14ac:dyDescent="0.2">
      <c r="A18" s="73" t="s">
        <v>29</v>
      </c>
      <c r="B18" s="74"/>
      <c r="C18" s="81">
        <v>160</v>
      </c>
      <c r="D18" s="81" t="s">
        <v>759</v>
      </c>
      <c r="E18" s="81" t="s">
        <v>759</v>
      </c>
      <c r="F18" s="81">
        <v>13</v>
      </c>
      <c r="G18" s="81">
        <v>88</v>
      </c>
    </row>
    <row r="19" spans="1:7" ht="14.25" customHeight="1" x14ac:dyDescent="0.2">
      <c r="A19" s="73" t="s">
        <v>30</v>
      </c>
      <c r="B19" s="74"/>
      <c r="C19" s="81">
        <v>80</v>
      </c>
      <c r="D19" s="81" t="s">
        <v>759</v>
      </c>
      <c r="E19" s="81">
        <v>19</v>
      </c>
      <c r="F19" s="81">
        <v>21</v>
      </c>
      <c r="G19" s="81" t="s">
        <v>759</v>
      </c>
    </row>
    <row r="20" spans="1:7" ht="14.25" customHeight="1" x14ac:dyDescent="0.2">
      <c r="A20" s="75" t="s">
        <v>31</v>
      </c>
      <c r="B20" s="76"/>
      <c r="C20" s="82">
        <v>515</v>
      </c>
      <c r="D20" s="82">
        <v>23</v>
      </c>
      <c r="E20" s="82" t="s">
        <v>759</v>
      </c>
      <c r="F20" s="82" t="s">
        <v>759</v>
      </c>
      <c r="G20" s="82">
        <v>386</v>
      </c>
    </row>
    <row r="21" spans="1:7" ht="18.75" customHeight="1" x14ac:dyDescent="0.2">
      <c r="A21" s="69"/>
      <c r="B21" s="70"/>
      <c r="C21" s="77" t="s">
        <v>23</v>
      </c>
      <c r="D21" s="78"/>
      <c r="E21" s="78"/>
      <c r="F21" s="78"/>
      <c r="G21" s="79"/>
    </row>
    <row r="22" spans="1:7" ht="14.25" customHeight="1" x14ac:dyDescent="0.2">
      <c r="A22" s="71" t="s">
        <v>28</v>
      </c>
      <c r="B22" s="72"/>
      <c r="C22" s="80">
        <v>120</v>
      </c>
      <c r="D22" s="80" t="s">
        <v>759</v>
      </c>
      <c r="E22" s="80">
        <v>28</v>
      </c>
      <c r="F22" s="80" t="s">
        <v>759</v>
      </c>
      <c r="G22" s="80">
        <v>84</v>
      </c>
    </row>
    <row r="23" spans="1:7" ht="14.25" customHeight="1" x14ac:dyDescent="0.2">
      <c r="A23" s="73" t="s">
        <v>55</v>
      </c>
      <c r="B23" s="74"/>
      <c r="C23" s="81">
        <v>6</v>
      </c>
      <c r="D23" s="81" t="s">
        <v>759</v>
      </c>
      <c r="E23" s="81">
        <v>0</v>
      </c>
      <c r="F23" s="81">
        <v>0</v>
      </c>
      <c r="G23" s="81" t="s">
        <v>759</v>
      </c>
    </row>
    <row r="24" spans="1:7" ht="14.25" customHeight="1" x14ac:dyDescent="0.2">
      <c r="A24" s="73" t="s">
        <v>29</v>
      </c>
      <c r="B24" s="74"/>
      <c r="C24" s="81">
        <v>12</v>
      </c>
      <c r="D24" s="81">
        <v>0</v>
      </c>
      <c r="E24" s="81" t="s">
        <v>759</v>
      </c>
      <c r="F24" s="81" t="s">
        <v>759</v>
      </c>
      <c r="G24" s="81">
        <v>7</v>
      </c>
    </row>
    <row r="25" spans="1:7" ht="14.25" customHeight="1" x14ac:dyDescent="0.2">
      <c r="A25" s="73" t="s">
        <v>30</v>
      </c>
      <c r="B25" s="74"/>
      <c r="C25" s="81">
        <v>11</v>
      </c>
      <c r="D25" s="81" t="s">
        <v>759</v>
      </c>
      <c r="E25" s="81" t="s">
        <v>759</v>
      </c>
      <c r="F25" s="81">
        <v>0</v>
      </c>
      <c r="G25" s="81" t="s">
        <v>759</v>
      </c>
    </row>
    <row r="26" spans="1:7" ht="14.25" customHeight="1" x14ac:dyDescent="0.2">
      <c r="A26" s="75" t="s">
        <v>31</v>
      </c>
      <c r="B26" s="76"/>
      <c r="C26" s="82">
        <v>91</v>
      </c>
      <c r="D26" s="82">
        <v>0</v>
      </c>
      <c r="E26" s="82" t="s">
        <v>759</v>
      </c>
      <c r="F26" s="82" t="s">
        <v>759</v>
      </c>
      <c r="G26" s="82">
        <v>70</v>
      </c>
    </row>
    <row r="27" spans="1:7" x14ac:dyDescent="0.2">
      <c r="G27" s="35" t="s">
        <v>17</v>
      </c>
    </row>
    <row r="29" spans="1:7" ht="30.6" customHeight="1" x14ac:dyDescent="0.2">
      <c r="A29" s="204" t="s">
        <v>54</v>
      </c>
      <c r="B29" s="204"/>
      <c r="C29" s="204"/>
      <c r="D29" s="204"/>
      <c r="E29" s="204"/>
      <c r="F29" s="204"/>
      <c r="G29" s="204"/>
    </row>
  </sheetData>
  <mergeCells count="4">
    <mergeCell ref="A29:G29"/>
    <mergeCell ref="A3:G3"/>
    <mergeCell ref="C7:C8"/>
    <mergeCell ref="D7:G7"/>
  </mergeCells>
  <hyperlinks>
    <hyperlink ref="G2" location="Inhaltsverzeichnis!A1" display="zurück zum Inhalt" xr:uid="{00000000-0004-0000-0500-000000000000}"/>
  </hyperlinks>
  <pageMargins left="0.24" right="0.24" top="0.53"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autoPageBreaks="0"/>
  </sheetPr>
  <dimension ref="A1:G431"/>
  <sheetViews>
    <sheetView showGridLines="0" zoomScaleNormal="100" workbookViewId="0">
      <pane ySplit="9" topLeftCell="A10" activePane="bottomLeft" state="frozen"/>
      <selection pane="bottomLeft"/>
    </sheetView>
  </sheetViews>
  <sheetFormatPr baseColWidth="10" defaultColWidth="11.25" defaultRowHeight="12.75" x14ac:dyDescent="0.2"/>
  <cols>
    <col min="1" max="1" width="30.75" style="18" customWidth="1"/>
    <col min="2" max="3" width="21.5" style="18" customWidth="1"/>
    <col min="4" max="16384" width="11.25" style="18"/>
  </cols>
  <sheetData>
    <row r="1" spans="1:4" ht="33.75" customHeight="1" x14ac:dyDescent="0.2">
      <c r="A1" s="129"/>
      <c r="B1" s="129"/>
      <c r="C1" s="130" t="s">
        <v>99</v>
      </c>
    </row>
    <row r="2" spans="1:4" ht="13.15" customHeight="1" x14ac:dyDescent="0.2">
      <c r="A2" s="29"/>
      <c r="B2" s="29"/>
      <c r="C2" s="145" t="s">
        <v>98</v>
      </c>
    </row>
    <row r="3" spans="1:4" ht="34.15" customHeight="1" x14ac:dyDescent="0.2">
      <c r="A3" s="208" t="s">
        <v>32</v>
      </c>
      <c r="B3" s="208"/>
      <c r="C3" s="208"/>
    </row>
    <row r="4" spans="1:4" ht="11.25" customHeight="1" x14ac:dyDescent="0.2">
      <c r="A4" s="20" t="s">
        <v>19</v>
      </c>
    </row>
    <row r="5" spans="1:4" ht="11.25" customHeight="1" x14ac:dyDescent="0.2">
      <c r="A5" s="22" t="s">
        <v>178</v>
      </c>
    </row>
    <row r="6" spans="1:4" ht="11.25" customHeight="1" x14ac:dyDescent="0.2"/>
    <row r="7" spans="1:4" ht="14.25" customHeight="1" x14ac:dyDescent="0.2">
      <c r="A7" s="209" t="s">
        <v>52</v>
      </c>
      <c r="B7" s="212" t="s">
        <v>48</v>
      </c>
      <c r="C7" s="212" t="s">
        <v>33</v>
      </c>
    </row>
    <row r="8" spans="1:4" ht="14.25" customHeight="1" x14ac:dyDescent="0.2">
      <c r="A8" s="210"/>
      <c r="B8" s="213"/>
      <c r="C8" s="213"/>
    </row>
    <row r="9" spans="1:4" s="24" customFormat="1" ht="11.25" customHeight="1" x14ac:dyDescent="0.2">
      <c r="A9" s="211"/>
      <c r="B9" s="36">
        <v>1</v>
      </c>
      <c r="C9" s="23">
        <v>2</v>
      </c>
    </row>
    <row r="10" spans="1:4" s="24" customFormat="1" ht="18.75" customHeight="1" x14ac:dyDescent="0.2">
      <c r="A10" s="37" t="s">
        <v>43</v>
      </c>
      <c r="B10" s="26">
        <v>332084</v>
      </c>
      <c r="C10" s="26">
        <v>941</v>
      </c>
    </row>
    <row r="11" spans="1:4" s="24" customFormat="1" ht="18.75" customHeight="1" x14ac:dyDescent="0.2">
      <c r="A11" s="91" t="s">
        <v>186</v>
      </c>
      <c r="B11" s="27">
        <v>10873</v>
      </c>
      <c r="C11" s="27">
        <v>22</v>
      </c>
    </row>
    <row r="12" spans="1:4" s="24" customFormat="1" ht="14.25" customHeight="1" x14ac:dyDescent="0.2">
      <c r="A12" s="92" t="s">
        <v>187</v>
      </c>
      <c r="B12" s="27">
        <v>444</v>
      </c>
      <c r="C12" s="27">
        <v>0</v>
      </c>
    </row>
    <row r="13" spans="1:4" ht="14.25" customHeight="1" x14ac:dyDescent="0.2">
      <c r="A13" s="92" t="s">
        <v>188</v>
      </c>
      <c r="B13" s="27">
        <v>1291</v>
      </c>
      <c r="C13" s="27">
        <v>0</v>
      </c>
      <c r="D13" s="24"/>
    </row>
    <row r="14" spans="1:4" ht="14.25" customHeight="1" x14ac:dyDescent="0.2">
      <c r="A14" s="92" t="s">
        <v>189</v>
      </c>
      <c r="B14" s="27">
        <v>967</v>
      </c>
      <c r="C14" s="27">
        <v>0</v>
      </c>
      <c r="D14" s="24"/>
    </row>
    <row r="15" spans="1:4" ht="14.25" customHeight="1" x14ac:dyDescent="0.2">
      <c r="A15" s="92" t="s">
        <v>190</v>
      </c>
      <c r="B15" s="27">
        <v>438</v>
      </c>
      <c r="C15" s="27">
        <v>0</v>
      </c>
      <c r="D15" s="24"/>
    </row>
    <row r="16" spans="1:4" ht="14.25" customHeight="1" x14ac:dyDescent="0.2">
      <c r="A16" s="92" t="s">
        <v>191</v>
      </c>
      <c r="B16" s="27">
        <v>413</v>
      </c>
      <c r="C16" s="27">
        <v>0</v>
      </c>
      <c r="D16" s="24"/>
    </row>
    <row r="17" spans="1:4" ht="14.25" customHeight="1" x14ac:dyDescent="0.2">
      <c r="A17" s="92" t="s">
        <v>192</v>
      </c>
      <c r="B17" s="27">
        <v>627</v>
      </c>
      <c r="C17" s="27">
        <v>0</v>
      </c>
      <c r="D17" s="24"/>
    </row>
    <row r="18" spans="1:4" ht="14.25" customHeight="1" x14ac:dyDescent="0.2">
      <c r="A18" s="92" t="s">
        <v>193</v>
      </c>
      <c r="B18" s="27">
        <v>420</v>
      </c>
      <c r="C18" s="27" t="s">
        <v>759</v>
      </c>
      <c r="D18" s="24"/>
    </row>
    <row r="19" spans="1:4" ht="14.25" customHeight="1" x14ac:dyDescent="0.2">
      <c r="A19" s="92" t="s">
        <v>194</v>
      </c>
      <c r="B19" s="27">
        <v>677</v>
      </c>
      <c r="C19" s="27">
        <v>0</v>
      </c>
      <c r="D19" s="24"/>
    </row>
    <row r="20" spans="1:4" ht="14.25" customHeight="1" x14ac:dyDescent="0.2">
      <c r="A20" s="92" t="s">
        <v>195</v>
      </c>
      <c r="B20" s="27">
        <v>1026</v>
      </c>
      <c r="C20" s="27">
        <v>0</v>
      </c>
      <c r="D20" s="24"/>
    </row>
    <row r="21" spans="1:4" ht="14.25" customHeight="1" x14ac:dyDescent="0.2">
      <c r="A21" s="92" t="s">
        <v>196</v>
      </c>
      <c r="B21" s="27">
        <v>444</v>
      </c>
      <c r="C21" s="27">
        <v>0</v>
      </c>
      <c r="D21" s="24"/>
    </row>
    <row r="22" spans="1:4" ht="14.25" customHeight="1" x14ac:dyDescent="0.2">
      <c r="A22" s="92" t="s">
        <v>197</v>
      </c>
      <c r="B22" s="27">
        <v>880</v>
      </c>
      <c r="C22" s="27">
        <v>0</v>
      </c>
      <c r="D22" s="24"/>
    </row>
    <row r="23" spans="1:4" ht="14.25" customHeight="1" x14ac:dyDescent="0.2">
      <c r="A23" s="92" t="s">
        <v>198</v>
      </c>
      <c r="B23" s="27">
        <v>892</v>
      </c>
      <c r="C23" s="27" t="s">
        <v>759</v>
      </c>
      <c r="D23" s="24"/>
    </row>
    <row r="24" spans="1:4" ht="14.25" customHeight="1" x14ac:dyDescent="0.2">
      <c r="A24" s="92" t="s">
        <v>199</v>
      </c>
      <c r="B24" s="27">
        <v>828</v>
      </c>
      <c r="C24" s="27">
        <v>0</v>
      </c>
      <c r="D24" s="24"/>
    </row>
    <row r="25" spans="1:4" ht="14.25" customHeight="1" x14ac:dyDescent="0.2">
      <c r="A25" s="92" t="s">
        <v>200</v>
      </c>
      <c r="B25" s="27">
        <v>597</v>
      </c>
      <c r="C25" s="27">
        <v>0</v>
      </c>
      <c r="D25" s="24"/>
    </row>
    <row r="26" spans="1:4" ht="14.25" customHeight="1" x14ac:dyDescent="0.2">
      <c r="A26" s="92" t="s">
        <v>201</v>
      </c>
      <c r="B26" s="27">
        <v>929</v>
      </c>
      <c r="C26" s="27">
        <v>0</v>
      </c>
      <c r="D26" s="24"/>
    </row>
    <row r="27" spans="1:4" ht="18.75" customHeight="1" x14ac:dyDescent="0.2">
      <c r="A27" s="91" t="s">
        <v>202</v>
      </c>
      <c r="B27" s="27">
        <v>5758</v>
      </c>
      <c r="C27" s="27">
        <v>0</v>
      </c>
      <c r="D27" s="24"/>
    </row>
    <row r="28" spans="1:4" ht="14.25" customHeight="1" x14ac:dyDescent="0.2">
      <c r="A28" s="92" t="s">
        <v>203</v>
      </c>
      <c r="B28" s="27">
        <v>5758</v>
      </c>
      <c r="C28" s="27">
        <v>0</v>
      </c>
    </row>
    <row r="29" spans="1:4" ht="18.75" customHeight="1" x14ac:dyDescent="0.2">
      <c r="A29" s="91" t="s">
        <v>204</v>
      </c>
      <c r="B29" s="27">
        <v>35340</v>
      </c>
      <c r="C29" s="27">
        <v>116</v>
      </c>
    </row>
    <row r="30" spans="1:4" ht="14.25" customHeight="1" x14ac:dyDescent="0.2">
      <c r="A30" s="92" t="s">
        <v>205</v>
      </c>
      <c r="B30" s="27">
        <v>881</v>
      </c>
      <c r="C30" s="27">
        <v>0</v>
      </c>
    </row>
    <row r="31" spans="1:4" ht="14.25" customHeight="1" x14ac:dyDescent="0.2">
      <c r="A31" s="92" t="s">
        <v>206</v>
      </c>
      <c r="B31" s="27">
        <v>641</v>
      </c>
      <c r="C31" s="27">
        <v>0</v>
      </c>
    </row>
    <row r="32" spans="1:4" ht="14.25" customHeight="1" x14ac:dyDescent="0.2">
      <c r="A32" s="92" t="s">
        <v>207</v>
      </c>
      <c r="B32" s="27">
        <v>390</v>
      </c>
      <c r="C32" s="27">
        <v>0</v>
      </c>
    </row>
    <row r="33" spans="1:3" ht="14.25" customHeight="1" x14ac:dyDescent="0.2">
      <c r="A33" s="92" t="s">
        <v>208</v>
      </c>
      <c r="B33" s="27">
        <v>636</v>
      </c>
      <c r="C33" s="27">
        <v>0</v>
      </c>
    </row>
    <row r="34" spans="1:3" ht="14.25" customHeight="1" x14ac:dyDescent="0.2">
      <c r="A34" s="92" t="s">
        <v>209</v>
      </c>
      <c r="B34" s="27">
        <v>449</v>
      </c>
      <c r="C34" s="27">
        <v>0</v>
      </c>
    </row>
    <row r="35" spans="1:3" ht="14.25" customHeight="1" x14ac:dyDescent="0.2">
      <c r="A35" s="92" t="s">
        <v>210</v>
      </c>
      <c r="B35" s="27">
        <v>355</v>
      </c>
      <c r="C35" s="27">
        <v>0</v>
      </c>
    </row>
    <row r="36" spans="1:3" ht="14.25" customHeight="1" x14ac:dyDescent="0.2">
      <c r="A36" s="92" t="s">
        <v>211</v>
      </c>
      <c r="B36" s="27">
        <v>657</v>
      </c>
      <c r="C36" s="27">
        <v>0</v>
      </c>
    </row>
    <row r="37" spans="1:3" ht="14.25" customHeight="1" x14ac:dyDescent="0.2">
      <c r="A37" s="92" t="s">
        <v>212</v>
      </c>
      <c r="B37" s="27">
        <v>688</v>
      </c>
      <c r="C37" s="27">
        <v>15</v>
      </c>
    </row>
    <row r="38" spans="1:3" ht="14.25" customHeight="1" x14ac:dyDescent="0.2">
      <c r="A38" s="92" t="s">
        <v>213</v>
      </c>
      <c r="B38" s="27">
        <v>505</v>
      </c>
      <c r="C38" s="27">
        <v>0</v>
      </c>
    </row>
    <row r="39" spans="1:3" ht="14.25" customHeight="1" x14ac:dyDescent="0.2">
      <c r="A39" s="92" t="s">
        <v>214</v>
      </c>
      <c r="B39" s="27">
        <v>1133</v>
      </c>
      <c r="C39" s="27">
        <v>9</v>
      </c>
    </row>
    <row r="40" spans="1:3" ht="14.25" customHeight="1" x14ac:dyDescent="0.2">
      <c r="A40" s="92" t="s">
        <v>215</v>
      </c>
      <c r="B40" s="27">
        <v>5500</v>
      </c>
      <c r="C40" s="27">
        <v>0</v>
      </c>
    </row>
    <row r="41" spans="1:3" ht="14.25" customHeight="1" x14ac:dyDescent="0.2">
      <c r="A41" s="92" t="s">
        <v>216</v>
      </c>
      <c r="B41" s="27">
        <v>992</v>
      </c>
      <c r="C41" s="27">
        <v>0</v>
      </c>
    </row>
    <row r="42" spans="1:3" ht="14.25" customHeight="1" x14ac:dyDescent="0.2">
      <c r="A42" s="92" t="s">
        <v>217</v>
      </c>
      <c r="B42" s="27">
        <v>682</v>
      </c>
      <c r="C42" s="27">
        <v>0</v>
      </c>
    </row>
    <row r="43" spans="1:3" ht="14.25" customHeight="1" x14ac:dyDescent="0.2">
      <c r="A43" s="92" t="s">
        <v>218</v>
      </c>
      <c r="B43" s="27">
        <v>1224</v>
      </c>
      <c r="C43" s="27">
        <v>0</v>
      </c>
    </row>
    <row r="44" spans="1:3" ht="14.25" customHeight="1" x14ac:dyDescent="0.2">
      <c r="A44" s="92" t="s">
        <v>219</v>
      </c>
      <c r="B44" s="27">
        <v>329</v>
      </c>
      <c r="C44" s="27">
        <v>0</v>
      </c>
    </row>
    <row r="45" spans="1:3" ht="14.25" customHeight="1" x14ac:dyDescent="0.2">
      <c r="A45" s="92" t="s">
        <v>220</v>
      </c>
      <c r="B45" s="27">
        <v>673</v>
      </c>
      <c r="C45" s="27">
        <v>0</v>
      </c>
    </row>
    <row r="46" spans="1:3" ht="14.25" customHeight="1" x14ac:dyDescent="0.2">
      <c r="A46" s="92" t="s">
        <v>221</v>
      </c>
      <c r="B46" s="27">
        <v>685</v>
      </c>
      <c r="C46" s="27">
        <v>20</v>
      </c>
    </row>
    <row r="47" spans="1:3" ht="14.25" customHeight="1" x14ac:dyDescent="0.2">
      <c r="A47" s="92" t="s">
        <v>222</v>
      </c>
      <c r="B47" s="27">
        <v>1139</v>
      </c>
      <c r="C47" s="27">
        <v>0</v>
      </c>
    </row>
    <row r="48" spans="1:3" ht="14.25" customHeight="1" x14ac:dyDescent="0.2">
      <c r="A48" s="92" t="s">
        <v>223</v>
      </c>
      <c r="B48" s="27">
        <v>711</v>
      </c>
      <c r="C48" s="27">
        <v>0</v>
      </c>
    </row>
    <row r="49" spans="1:3" ht="14.25" customHeight="1" x14ac:dyDescent="0.2">
      <c r="A49" s="92" t="s">
        <v>224</v>
      </c>
      <c r="B49" s="27">
        <v>1111</v>
      </c>
      <c r="C49" s="27">
        <v>0</v>
      </c>
    </row>
    <row r="50" spans="1:3" ht="14.25" customHeight="1" x14ac:dyDescent="0.2">
      <c r="A50" s="92" t="s">
        <v>225</v>
      </c>
      <c r="B50" s="27">
        <v>249</v>
      </c>
      <c r="C50" s="27">
        <v>0</v>
      </c>
    </row>
    <row r="51" spans="1:3" ht="14.25" customHeight="1" x14ac:dyDescent="0.2">
      <c r="A51" s="92" t="s">
        <v>226</v>
      </c>
      <c r="B51" s="27">
        <v>997</v>
      </c>
      <c r="C51" s="27">
        <v>0</v>
      </c>
    </row>
    <row r="52" spans="1:3" ht="14.25" customHeight="1" x14ac:dyDescent="0.2">
      <c r="A52" s="92" t="s">
        <v>227</v>
      </c>
      <c r="B52" s="27">
        <v>454</v>
      </c>
      <c r="C52" s="27" t="s">
        <v>759</v>
      </c>
    </row>
    <row r="53" spans="1:3" ht="14.25" customHeight="1" x14ac:dyDescent="0.2">
      <c r="A53" s="92" t="s">
        <v>228</v>
      </c>
      <c r="B53" s="27">
        <v>644</v>
      </c>
      <c r="C53" s="27">
        <v>4</v>
      </c>
    </row>
    <row r="54" spans="1:3" ht="14.25" customHeight="1" x14ac:dyDescent="0.2">
      <c r="A54" s="92" t="s">
        <v>229</v>
      </c>
      <c r="B54" s="27">
        <v>506</v>
      </c>
      <c r="C54" s="27">
        <v>3</v>
      </c>
    </row>
    <row r="55" spans="1:3" ht="14.25" customHeight="1" x14ac:dyDescent="0.2">
      <c r="A55" s="92" t="s">
        <v>230</v>
      </c>
      <c r="B55" s="27">
        <v>709</v>
      </c>
      <c r="C55" s="27">
        <v>0</v>
      </c>
    </row>
    <row r="56" spans="1:3" ht="14.25" customHeight="1" x14ac:dyDescent="0.2">
      <c r="A56" s="92" t="s">
        <v>231</v>
      </c>
      <c r="B56" s="27">
        <v>508</v>
      </c>
      <c r="C56" s="27">
        <v>0</v>
      </c>
    </row>
    <row r="57" spans="1:3" ht="14.25" customHeight="1" x14ac:dyDescent="0.2">
      <c r="A57" s="92" t="s">
        <v>232</v>
      </c>
      <c r="B57" s="27">
        <v>510</v>
      </c>
      <c r="C57" s="27">
        <v>3</v>
      </c>
    </row>
    <row r="58" spans="1:3" ht="14.25" customHeight="1" x14ac:dyDescent="0.2">
      <c r="A58" s="92" t="s">
        <v>233</v>
      </c>
      <c r="B58" s="27">
        <v>531</v>
      </c>
      <c r="C58" s="27">
        <v>0</v>
      </c>
    </row>
    <row r="59" spans="1:3" ht="14.25" customHeight="1" x14ac:dyDescent="0.2">
      <c r="A59" s="92" t="s">
        <v>234</v>
      </c>
      <c r="B59" s="27">
        <v>261</v>
      </c>
      <c r="C59" s="27">
        <v>0</v>
      </c>
    </row>
    <row r="60" spans="1:3" ht="14.25" customHeight="1" x14ac:dyDescent="0.2">
      <c r="A60" s="92" t="s">
        <v>235</v>
      </c>
      <c r="B60" s="27">
        <v>947</v>
      </c>
      <c r="C60" s="27">
        <v>0</v>
      </c>
    </row>
    <row r="61" spans="1:3" ht="14.25" customHeight="1" x14ac:dyDescent="0.2">
      <c r="A61" s="92" t="s">
        <v>236</v>
      </c>
      <c r="B61" s="27">
        <v>777</v>
      </c>
      <c r="C61" s="27">
        <v>0</v>
      </c>
    </row>
    <row r="62" spans="1:3" ht="14.25" customHeight="1" x14ac:dyDescent="0.2">
      <c r="A62" s="92" t="s">
        <v>237</v>
      </c>
      <c r="B62" s="27">
        <v>499</v>
      </c>
      <c r="C62" s="27">
        <v>0</v>
      </c>
    </row>
    <row r="63" spans="1:3" ht="14.25" customHeight="1" x14ac:dyDescent="0.2">
      <c r="A63" s="92" t="s">
        <v>238</v>
      </c>
      <c r="B63" s="27">
        <v>544</v>
      </c>
      <c r="C63" s="27">
        <v>9</v>
      </c>
    </row>
    <row r="64" spans="1:3" ht="14.25" customHeight="1" x14ac:dyDescent="0.2">
      <c r="A64" s="92" t="s">
        <v>239</v>
      </c>
      <c r="B64" s="27">
        <v>841</v>
      </c>
      <c r="C64" s="27">
        <v>3</v>
      </c>
    </row>
    <row r="65" spans="1:3" ht="14.25" customHeight="1" x14ac:dyDescent="0.2">
      <c r="A65" s="92" t="s">
        <v>240</v>
      </c>
      <c r="B65" s="27">
        <v>943</v>
      </c>
      <c r="C65" s="27">
        <v>0</v>
      </c>
    </row>
    <row r="66" spans="1:3" ht="14.25" customHeight="1" x14ac:dyDescent="0.2">
      <c r="A66" s="92" t="s">
        <v>241</v>
      </c>
      <c r="B66" s="27">
        <v>1358</v>
      </c>
      <c r="C66" s="27">
        <v>14</v>
      </c>
    </row>
    <row r="67" spans="1:3" ht="14.25" customHeight="1" x14ac:dyDescent="0.2">
      <c r="A67" s="92" t="s">
        <v>242</v>
      </c>
      <c r="B67" s="27">
        <v>287</v>
      </c>
      <c r="C67" s="27">
        <v>0</v>
      </c>
    </row>
    <row r="68" spans="1:3" ht="14.25" customHeight="1" x14ac:dyDescent="0.2">
      <c r="A68" s="92" t="s">
        <v>243</v>
      </c>
      <c r="B68" s="27">
        <v>490</v>
      </c>
      <c r="C68" s="27" t="s">
        <v>759</v>
      </c>
    </row>
    <row r="69" spans="1:3" ht="14.25" customHeight="1" x14ac:dyDescent="0.2">
      <c r="A69" s="92" t="s">
        <v>244</v>
      </c>
      <c r="B69" s="27">
        <v>739</v>
      </c>
      <c r="C69" s="27">
        <v>12</v>
      </c>
    </row>
    <row r="70" spans="1:3" ht="14.25" customHeight="1" x14ac:dyDescent="0.2">
      <c r="A70" s="92" t="s">
        <v>245</v>
      </c>
      <c r="B70" s="27">
        <v>465</v>
      </c>
      <c r="C70" s="27">
        <v>10</v>
      </c>
    </row>
    <row r="71" spans="1:3" ht="14.25" customHeight="1" x14ac:dyDescent="0.2">
      <c r="A71" s="92" t="s">
        <v>246</v>
      </c>
      <c r="B71" s="27">
        <v>1169</v>
      </c>
      <c r="C71" s="27">
        <v>7</v>
      </c>
    </row>
    <row r="72" spans="1:3" ht="14.25" customHeight="1" x14ac:dyDescent="0.2">
      <c r="A72" s="92" t="s">
        <v>247</v>
      </c>
      <c r="B72" s="27">
        <v>748</v>
      </c>
      <c r="C72" s="27">
        <v>0</v>
      </c>
    </row>
    <row r="73" spans="1:3" ht="14.25" customHeight="1" x14ac:dyDescent="0.2">
      <c r="A73" s="92" t="s">
        <v>248</v>
      </c>
      <c r="B73" s="27">
        <v>495</v>
      </c>
      <c r="C73" s="27">
        <v>0</v>
      </c>
    </row>
    <row r="74" spans="1:3" ht="14.25" customHeight="1" x14ac:dyDescent="0.2">
      <c r="A74" s="92" t="s">
        <v>249</v>
      </c>
      <c r="B74" s="27">
        <v>288</v>
      </c>
      <c r="C74" s="27">
        <v>4</v>
      </c>
    </row>
    <row r="75" spans="1:3" ht="18.75" customHeight="1" x14ac:dyDescent="0.2">
      <c r="A75" s="91" t="s">
        <v>250</v>
      </c>
      <c r="B75" s="27">
        <v>3533</v>
      </c>
      <c r="C75" s="27">
        <v>0</v>
      </c>
    </row>
    <row r="76" spans="1:3" ht="14.25" customHeight="1" x14ac:dyDescent="0.2">
      <c r="A76" s="92" t="s">
        <v>251</v>
      </c>
      <c r="B76" s="27">
        <v>2429</v>
      </c>
      <c r="C76" s="27">
        <v>0</v>
      </c>
    </row>
    <row r="77" spans="1:3" ht="14.25" customHeight="1" x14ac:dyDescent="0.2">
      <c r="A77" s="92" t="s">
        <v>252</v>
      </c>
      <c r="B77" s="27">
        <v>1104</v>
      </c>
      <c r="C77" s="27">
        <v>0</v>
      </c>
    </row>
    <row r="78" spans="1:3" ht="18.75" customHeight="1" x14ac:dyDescent="0.2">
      <c r="A78" s="91" t="s">
        <v>253</v>
      </c>
      <c r="B78" s="27">
        <v>80841</v>
      </c>
      <c r="C78" s="27">
        <v>443</v>
      </c>
    </row>
    <row r="79" spans="1:3" ht="14.25" customHeight="1" x14ac:dyDescent="0.2">
      <c r="A79" s="92" t="s">
        <v>254</v>
      </c>
      <c r="B79" s="27">
        <v>2562</v>
      </c>
      <c r="C79" s="27">
        <v>0</v>
      </c>
    </row>
    <row r="80" spans="1:3" ht="14.25" customHeight="1" x14ac:dyDescent="0.2">
      <c r="A80" s="92" t="s">
        <v>255</v>
      </c>
      <c r="B80" s="27">
        <v>2597</v>
      </c>
      <c r="C80" s="27">
        <v>0</v>
      </c>
    </row>
    <row r="81" spans="1:3" ht="14.25" customHeight="1" x14ac:dyDescent="0.2">
      <c r="A81" s="92" t="s">
        <v>256</v>
      </c>
      <c r="B81" s="27">
        <v>3076</v>
      </c>
      <c r="C81" s="27">
        <v>36</v>
      </c>
    </row>
    <row r="82" spans="1:3" ht="14.25" customHeight="1" x14ac:dyDescent="0.2">
      <c r="A82" s="92" t="s">
        <v>257</v>
      </c>
      <c r="B82" s="27">
        <v>1135</v>
      </c>
      <c r="C82" s="27">
        <v>0</v>
      </c>
    </row>
    <row r="83" spans="1:3" ht="14.25" customHeight="1" x14ac:dyDescent="0.2">
      <c r="A83" s="92" t="s">
        <v>258</v>
      </c>
      <c r="B83" s="27">
        <v>1537</v>
      </c>
      <c r="C83" s="27">
        <v>0</v>
      </c>
    </row>
    <row r="84" spans="1:3" ht="14.25" customHeight="1" x14ac:dyDescent="0.2">
      <c r="A84" s="92" t="s">
        <v>259</v>
      </c>
      <c r="B84" s="27">
        <v>506</v>
      </c>
      <c r="C84" s="27">
        <v>10</v>
      </c>
    </row>
    <row r="85" spans="1:3" ht="14.25" customHeight="1" x14ac:dyDescent="0.2">
      <c r="A85" s="92" t="s">
        <v>260</v>
      </c>
      <c r="B85" s="27">
        <v>1136</v>
      </c>
      <c r="C85" s="27">
        <v>0</v>
      </c>
    </row>
    <row r="86" spans="1:3" ht="14.25" customHeight="1" x14ac:dyDescent="0.2">
      <c r="A86" s="92" t="s">
        <v>261</v>
      </c>
      <c r="B86" s="27">
        <v>418</v>
      </c>
      <c r="C86" s="27">
        <v>0</v>
      </c>
    </row>
    <row r="87" spans="1:3" ht="14.25" customHeight="1" x14ac:dyDescent="0.2">
      <c r="A87" s="92" t="s">
        <v>262</v>
      </c>
      <c r="B87" s="27">
        <v>636</v>
      </c>
      <c r="C87" s="27">
        <v>6</v>
      </c>
    </row>
    <row r="88" spans="1:3" ht="14.25" customHeight="1" x14ac:dyDescent="0.2">
      <c r="A88" s="92" t="s">
        <v>263</v>
      </c>
      <c r="B88" s="27">
        <v>1616</v>
      </c>
      <c r="C88" s="27">
        <v>16</v>
      </c>
    </row>
    <row r="89" spans="1:3" ht="14.25" customHeight="1" x14ac:dyDescent="0.2">
      <c r="A89" s="92" t="s">
        <v>264</v>
      </c>
      <c r="B89" s="27">
        <v>976</v>
      </c>
      <c r="C89" s="27">
        <v>5</v>
      </c>
    </row>
    <row r="90" spans="1:3" ht="14.25" customHeight="1" x14ac:dyDescent="0.2">
      <c r="A90" s="92" t="s">
        <v>265</v>
      </c>
      <c r="B90" s="27">
        <v>2265</v>
      </c>
      <c r="C90" s="27">
        <v>0</v>
      </c>
    </row>
    <row r="91" spans="1:3" ht="14.25" customHeight="1" x14ac:dyDescent="0.2">
      <c r="A91" s="92" t="s">
        <v>266</v>
      </c>
      <c r="B91" s="27">
        <v>1854</v>
      </c>
      <c r="C91" s="27">
        <v>0</v>
      </c>
    </row>
    <row r="92" spans="1:3" ht="14.25" customHeight="1" x14ac:dyDescent="0.2">
      <c r="A92" s="92" t="s">
        <v>267</v>
      </c>
      <c r="B92" s="27">
        <v>1006</v>
      </c>
      <c r="C92" s="27">
        <v>0</v>
      </c>
    </row>
    <row r="93" spans="1:3" ht="14.25" customHeight="1" x14ac:dyDescent="0.2">
      <c r="A93" s="92" t="s">
        <v>268</v>
      </c>
      <c r="B93" s="27">
        <v>1715</v>
      </c>
      <c r="C93" s="27">
        <v>0</v>
      </c>
    </row>
    <row r="94" spans="1:3" ht="14.25" customHeight="1" x14ac:dyDescent="0.2">
      <c r="A94" s="92" t="s">
        <v>269</v>
      </c>
      <c r="B94" s="27">
        <v>1188</v>
      </c>
      <c r="C94" s="27">
        <v>0</v>
      </c>
    </row>
    <row r="95" spans="1:3" ht="14.25" customHeight="1" x14ac:dyDescent="0.2">
      <c r="A95" s="92" t="s">
        <v>270</v>
      </c>
      <c r="B95" s="27">
        <v>4776</v>
      </c>
      <c r="C95" s="27">
        <v>0</v>
      </c>
    </row>
    <row r="96" spans="1:3" ht="14.25" customHeight="1" x14ac:dyDescent="0.2">
      <c r="A96" s="92" t="s">
        <v>271</v>
      </c>
      <c r="B96" s="27">
        <v>1032</v>
      </c>
      <c r="C96" s="27">
        <v>0</v>
      </c>
    </row>
    <row r="97" spans="1:3" ht="14.25" customHeight="1" x14ac:dyDescent="0.2">
      <c r="A97" s="92" t="s">
        <v>272</v>
      </c>
      <c r="B97" s="27">
        <v>2256</v>
      </c>
      <c r="C97" s="27">
        <v>0</v>
      </c>
    </row>
    <row r="98" spans="1:3" ht="14.25" customHeight="1" x14ac:dyDescent="0.2">
      <c r="A98" s="92" t="s">
        <v>273</v>
      </c>
      <c r="B98" s="27">
        <v>1347</v>
      </c>
      <c r="C98" s="27">
        <v>27</v>
      </c>
    </row>
    <row r="99" spans="1:3" ht="14.25" customHeight="1" x14ac:dyDescent="0.2">
      <c r="A99" s="92" t="s">
        <v>274</v>
      </c>
      <c r="B99" s="27">
        <v>1954</v>
      </c>
      <c r="C99" s="27">
        <v>0</v>
      </c>
    </row>
    <row r="100" spans="1:3" ht="14.25" customHeight="1" x14ac:dyDescent="0.2">
      <c r="A100" s="92" t="s">
        <v>275</v>
      </c>
      <c r="B100" s="27">
        <v>981</v>
      </c>
      <c r="C100" s="27">
        <v>0</v>
      </c>
    </row>
    <row r="101" spans="1:3" ht="14.25" customHeight="1" x14ac:dyDescent="0.2">
      <c r="A101" s="92" t="s">
        <v>276</v>
      </c>
      <c r="B101" s="27">
        <v>1341</v>
      </c>
      <c r="C101" s="27">
        <v>0</v>
      </c>
    </row>
    <row r="102" spans="1:3" ht="14.25" customHeight="1" x14ac:dyDescent="0.2">
      <c r="A102" s="92" t="s">
        <v>277</v>
      </c>
      <c r="B102" s="27">
        <v>1376</v>
      </c>
      <c r="C102" s="27">
        <v>0</v>
      </c>
    </row>
    <row r="103" spans="1:3" ht="14.25" customHeight="1" x14ac:dyDescent="0.2">
      <c r="A103" s="92" t="s">
        <v>278</v>
      </c>
      <c r="B103" s="27">
        <v>1240</v>
      </c>
      <c r="C103" s="27">
        <v>0</v>
      </c>
    </row>
    <row r="104" spans="1:3" ht="14.25" customHeight="1" x14ac:dyDescent="0.2">
      <c r="A104" s="92" t="s">
        <v>279</v>
      </c>
      <c r="B104" s="27">
        <v>2603</v>
      </c>
      <c r="C104" s="27">
        <v>0</v>
      </c>
    </row>
    <row r="105" spans="1:3" ht="14.25" customHeight="1" x14ac:dyDescent="0.2">
      <c r="A105" s="92" t="s">
        <v>280</v>
      </c>
      <c r="B105" s="27">
        <v>366</v>
      </c>
      <c r="C105" s="27">
        <v>0</v>
      </c>
    </row>
    <row r="106" spans="1:3" ht="14.25" customHeight="1" x14ac:dyDescent="0.2">
      <c r="A106" s="92" t="s">
        <v>281</v>
      </c>
      <c r="B106" s="27">
        <v>1246</v>
      </c>
      <c r="C106" s="27">
        <v>0</v>
      </c>
    </row>
    <row r="107" spans="1:3" ht="14.25" customHeight="1" x14ac:dyDescent="0.2">
      <c r="A107" s="92" t="s">
        <v>282</v>
      </c>
      <c r="B107" s="27">
        <v>867</v>
      </c>
      <c r="C107" s="27">
        <v>3</v>
      </c>
    </row>
    <row r="108" spans="1:3" ht="14.25" customHeight="1" x14ac:dyDescent="0.2">
      <c r="A108" s="92" t="s">
        <v>283</v>
      </c>
      <c r="B108" s="27">
        <v>1484</v>
      </c>
      <c r="C108" s="27">
        <v>25</v>
      </c>
    </row>
    <row r="109" spans="1:3" ht="14.25" customHeight="1" x14ac:dyDescent="0.2">
      <c r="A109" s="92" t="s">
        <v>284</v>
      </c>
      <c r="B109" s="27">
        <v>909</v>
      </c>
      <c r="C109" s="27">
        <v>10</v>
      </c>
    </row>
    <row r="110" spans="1:3" ht="14.25" customHeight="1" x14ac:dyDescent="0.2">
      <c r="A110" s="92" t="s">
        <v>285</v>
      </c>
      <c r="B110" s="27">
        <v>3157</v>
      </c>
      <c r="C110" s="27">
        <v>94</v>
      </c>
    </row>
    <row r="111" spans="1:3" ht="14.25" customHeight="1" x14ac:dyDescent="0.2">
      <c r="A111" s="92" t="s">
        <v>286</v>
      </c>
      <c r="B111" s="27">
        <v>1940</v>
      </c>
      <c r="C111" s="27">
        <v>46</v>
      </c>
    </row>
    <row r="112" spans="1:3" ht="14.25" customHeight="1" x14ac:dyDescent="0.2">
      <c r="A112" s="92" t="s">
        <v>287</v>
      </c>
      <c r="B112" s="27">
        <v>1222</v>
      </c>
      <c r="C112" s="27">
        <v>24</v>
      </c>
    </row>
    <row r="113" spans="1:3" ht="14.25" customHeight="1" x14ac:dyDescent="0.2">
      <c r="A113" s="92" t="s">
        <v>288</v>
      </c>
      <c r="B113" s="27">
        <v>1605</v>
      </c>
      <c r="C113" s="27">
        <v>0</v>
      </c>
    </row>
    <row r="114" spans="1:3" ht="14.25" customHeight="1" x14ac:dyDescent="0.2">
      <c r="A114" s="92" t="s">
        <v>289</v>
      </c>
      <c r="B114" s="27">
        <v>1219</v>
      </c>
      <c r="C114" s="27">
        <v>14</v>
      </c>
    </row>
    <row r="115" spans="1:3" ht="14.25" customHeight="1" x14ac:dyDescent="0.2">
      <c r="A115" s="92" t="s">
        <v>290</v>
      </c>
      <c r="B115" s="27">
        <v>1557</v>
      </c>
      <c r="C115" s="27">
        <v>0</v>
      </c>
    </row>
    <row r="116" spans="1:3" ht="14.25" customHeight="1" x14ac:dyDescent="0.2">
      <c r="A116" s="92" t="s">
        <v>291</v>
      </c>
      <c r="B116" s="27">
        <v>870</v>
      </c>
      <c r="C116" s="27">
        <v>0</v>
      </c>
    </row>
    <row r="117" spans="1:3" ht="14.25" customHeight="1" x14ac:dyDescent="0.2">
      <c r="A117" s="92" t="s">
        <v>292</v>
      </c>
      <c r="B117" s="27">
        <v>1953</v>
      </c>
      <c r="C117" s="27">
        <v>18</v>
      </c>
    </row>
    <row r="118" spans="1:3" ht="14.25" customHeight="1" x14ac:dyDescent="0.2">
      <c r="A118" s="92" t="s">
        <v>293</v>
      </c>
      <c r="B118" s="27">
        <v>1489</v>
      </c>
      <c r="C118" s="27">
        <v>19</v>
      </c>
    </row>
    <row r="119" spans="1:3" ht="14.25" customHeight="1" x14ac:dyDescent="0.2">
      <c r="A119" s="92" t="s">
        <v>294</v>
      </c>
      <c r="B119" s="27">
        <v>1760</v>
      </c>
      <c r="C119" s="27">
        <v>0</v>
      </c>
    </row>
    <row r="120" spans="1:3" ht="14.25" customHeight="1" x14ac:dyDescent="0.2">
      <c r="A120" s="92" t="s">
        <v>295</v>
      </c>
      <c r="B120" s="27">
        <v>1537</v>
      </c>
      <c r="C120" s="27">
        <v>0</v>
      </c>
    </row>
    <row r="121" spans="1:3" ht="14.25" customHeight="1" x14ac:dyDescent="0.2">
      <c r="A121" s="92" t="s">
        <v>296</v>
      </c>
      <c r="B121" s="27">
        <v>2415</v>
      </c>
      <c r="C121" s="27">
        <v>0</v>
      </c>
    </row>
    <row r="122" spans="1:3" ht="14.25" customHeight="1" x14ac:dyDescent="0.2">
      <c r="A122" s="92" t="s">
        <v>297</v>
      </c>
      <c r="B122" s="27">
        <v>1329</v>
      </c>
      <c r="C122" s="27">
        <v>0</v>
      </c>
    </row>
    <row r="123" spans="1:3" ht="14.25" customHeight="1" x14ac:dyDescent="0.2">
      <c r="A123" s="92" t="s">
        <v>298</v>
      </c>
      <c r="B123" s="27">
        <v>944</v>
      </c>
      <c r="C123" s="27" t="s">
        <v>759</v>
      </c>
    </row>
    <row r="124" spans="1:3" ht="14.25" customHeight="1" x14ac:dyDescent="0.2">
      <c r="A124" s="92" t="s">
        <v>299</v>
      </c>
      <c r="B124" s="27">
        <v>827</v>
      </c>
      <c r="C124" s="27" t="s">
        <v>759</v>
      </c>
    </row>
    <row r="125" spans="1:3" ht="14.25" customHeight="1" x14ac:dyDescent="0.2">
      <c r="A125" s="92" t="s">
        <v>300</v>
      </c>
      <c r="B125" s="27">
        <v>1684</v>
      </c>
      <c r="C125" s="27">
        <v>67</v>
      </c>
    </row>
    <row r="126" spans="1:3" ht="14.25" customHeight="1" x14ac:dyDescent="0.2">
      <c r="A126" s="92" t="s">
        <v>301</v>
      </c>
      <c r="B126" s="27">
        <v>978</v>
      </c>
      <c r="C126" s="27">
        <v>18</v>
      </c>
    </row>
    <row r="127" spans="1:3" ht="14.25" customHeight="1" x14ac:dyDescent="0.2">
      <c r="A127" s="92" t="s">
        <v>302</v>
      </c>
      <c r="B127" s="27">
        <v>1858</v>
      </c>
      <c r="C127" s="27">
        <v>0</v>
      </c>
    </row>
    <row r="128" spans="1:3" ht="14.25" customHeight="1" x14ac:dyDescent="0.2">
      <c r="A128" s="92" t="s">
        <v>303</v>
      </c>
      <c r="B128" s="27">
        <v>465</v>
      </c>
      <c r="C128" s="27">
        <v>0</v>
      </c>
    </row>
    <row r="129" spans="1:3" ht="14.25" customHeight="1" x14ac:dyDescent="0.2">
      <c r="A129" s="92" t="s">
        <v>304</v>
      </c>
      <c r="B129" s="27">
        <v>1041</v>
      </c>
      <c r="C129" s="27" t="s">
        <v>759</v>
      </c>
    </row>
    <row r="130" spans="1:3" ht="14.25" customHeight="1" x14ac:dyDescent="0.2">
      <c r="A130" s="92" t="s">
        <v>305</v>
      </c>
      <c r="B130" s="27">
        <v>989</v>
      </c>
      <c r="C130" s="27">
        <v>0</v>
      </c>
    </row>
    <row r="131" spans="1:3" ht="14.25" customHeight="1" x14ac:dyDescent="0.2">
      <c r="A131" s="92" t="s">
        <v>306</v>
      </c>
      <c r="B131" s="27">
        <v>2001</v>
      </c>
      <c r="C131" s="27">
        <v>0</v>
      </c>
    </row>
    <row r="132" spans="1:3" ht="18.75" customHeight="1" x14ac:dyDescent="0.2">
      <c r="A132" s="91" t="s">
        <v>307</v>
      </c>
      <c r="B132" s="27">
        <v>27415</v>
      </c>
      <c r="C132" s="27">
        <v>137</v>
      </c>
    </row>
    <row r="133" spans="1:3" ht="14.25" customHeight="1" x14ac:dyDescent="0.2">
      <c r="A133" s="92" t="s">
        <v>308</v>
      </c>
      <c r="B133" s="27">
        <v>875</v>
      </c>
      <c r="C133" s="27">
        <v>0</v>
      </c>
    </row>
    <row r="134" spans="1:3" ht="14.25" customHeight="1" x14ac:dyDescent="0.2">
      <c r="A134" s="92" t="s">
        <v>309</v>
      </c>
      <c r="B134" s="27">
        <v>2926</v>
      </c>
      <c r="C134" s="27" t="s">
        <v>759</v>
      </c>
    </row>
    <row r="135" spans="1:3" ht="14.25" customHeight="1" x14ac:dyDescent="0.2">
      <c r="A135" s="92" t="s">
        <v>310</v>
      </c>
      <c r="B135" s="27">
        <v>752</v>
      </c>
      <c r="C135" s="27">
        <v>7</v>
      </c>
    </row>
    <row r="136" spans="1:3" ht="14.25" customHeight="1" x14ac:dyDescent="0.2">
      <c r="A136" s="92" t="s">
        <v>311</v>
      </c>
      <c r="B136" s="27">
        <v>1150</v>
      </c>
      <c r="C136" s="27" t="s">
        <v>759</v>
      </c>
    </row>
    <row r="137" spans="1:3" ht="14.25" customHeight="1" x14ac:dyDescent="0.2">
      <c r="A137" s="92" t="s">
        <v>312</v>
      </c>
      <c r="B137" s="27">
        <v>480</v>
      </c>
      <c r="C137" s="27">
        <v>0</v>
      </c>
    </row>
    <row r="138" spans="1:3" ht="14.25" customHeight="1" x14ac:dyDescent="0.2">
      <c r="A138" s="92" t="s">
        <v>313</v>
      </c>
      <c r="B138" s="27">
        <v>697</v>
      </c>
      <c r="C138" s="27">
        <v>0</v>
      </c>
    </row>
    <row r="139" spans="1:3" ht="14.25" customHeight="1" x14ac:dyDescent="0.2">
      <c r="A139" s="92" t="s">
        <v>314</v>
      </c>
      <c r="B139" s="27">
        <v>1165</v>
      </c>
      <c r="C139" s="27" t="s">
        <v>759</v>
      </c>
    </row>
    <row r="140" spans="1:3" ht="14.25" customHeight="1" x14ac:dyDescent="0.2">
      <c r="A140" s="92" t="s">
        <v>315</v>
      </c>
      <c r="B140" s="27">
        <v>1430</v>
      </c>
      <c r="C140" s="27">
        <v>5</v>
      </c>
    </row>
    <row r="141" spans="1:3" ht="14.25" customHeight="1" x14ac:dyDescent="0.2">
      <c r="A141" s="92" t="s">
        <v>316</v>
      </c>
      <c r="B141" s="27">
        <v>847</v>
      </c>
      <c r="C141" s="27">
        <v>3</v>
      </c>
    </row>
    <row r="142" spans="1:3" ht="14.25" customHeight="1" x14ac:dyDescent="0.2">
      <c r="A142" s="92" t="s">
        <v>317</v>
      </c>
      <c r="B142" s="27">
        <v>1344</v>
      </c>
      <c r="C142" s="27" t="s">
        <v>759</v>
      </c>
    </row>
    <row r="143" spans="1:3" ht="14.25" customHeight="1" x14ac:dyDescent="0.2">
      <c r="A143" s="92" t="s">
        <v>318</v>
      </c>
      <c r="B143" s="27">
        <v>802</v>
      </c>
      <c r="C143" s="27">
        <v>9</v>
      </c>
    </row>
    <row r="144" spans="1:3" ht="14.25" customHeight="1" x14ac:dyDescent="0.2">
      <c r="A144" s="92" t="s">
        <v>319</v>
      </c>
      <c r="B144" s="27">
        <v>455</v>
      </c>
      <c r="C144" s="27" t="s">
        <v>759</v>
      </c>
    </row>
    <row r="145" spans="1:3" ht="14.25" customHeight="1" x14ac:dyDescent="0.2">
      <c r="A145" s="92" t="s">
        <v>320</v>
      </c>
      <c r="B145" s="27">
        <v>1842</v>
      </c>
      <c r="C145" s="27">
        <v>51</v>
      </c>
    </row>
    <row r="146" spans="1:3" ht="14.25" customHeight="1" x14ac:dyDescent="0.2">
      <c r="A146" s="92" t="s">
        <v>321</v>
      </c>
      <c r="B146" s="27">
        <v>720</v>
      </c>
      <c r="C146" s="27" t="s">
        <v>759</v>
      </c>
    </row>
    <row r="147" spans="1:3" ht="14.25" customHeight="1" x14ac:dyDescent="0.2">
      <c r="A147" s="92" t="s">
        <v>322</v>
      </c>
      <c r="B147" s="27">
        <v>1554</v>
      </c>
      <c r="C147" s="27">
        <v>0</v>
      </c>
    </row>
    <row r="148" spans="1:3" ht="14.25" customHeight="1" x14ac:dyDescent="0.2">
      <c r="A148" s="92" t="s">
        <v>323</v>
      </c>
      <c r="B148" s="27">
        <v>1521</v>
      </c>
      <c r="C148" s="27">
        <v>0</v>
      </c>
    </row>
    <row r="149" spans="1:3" ht="14.25" customHeight="1" x14ac:dyDescent="0.2">
      <c r="A149" s="92" t="s">
        <v>324</v>
      </c>
      <c r="B149" s="27">
        <v>1154</v>
      </c>
      <c r="C149" s="27">
        <v>9</v>
      </c>
    </row>
    <row r="150" spans="1:3" ht="14.25" customHeight="1" x14ac:dyDescent="0.2">
      <c r="A150" s="92" t="s">
        <v>325</v>
      </c>
      <c r="B150" s="27">
        <v>1062</v>
      </c>
      <c r="C150" s="27">
        <v>0</v>
      </c>
    </row>
    <row r="151" spans="1:3" ht="14.25" customHeight="1" x14ac:dyDescent="0.2">
      <c r="A151" s="92" t="s">
        <v>326</v>
      </c>
      <c r="B151" s="27">
        <v>1110</v>
      </c>
      <c r="C151" s="27">
        <v>16</v>
      </c>
    </row>
    <row r="152" spans="1:3" ht="14.25" customHeight="1" x14ac:dyDescent="0.2">
      <c r="A152" s="92" t="s">
        <v>327</v>
      </c>
      <c r="B152" s="27">
        <v>482</v>
      </c>
      <c r="C152" s="27" t="s">
        <v>759</v>
      </c>
    </row>
    <row r="153" spans="1:3" ht="14.25" customHeight="1" x14ac:dyDescent="0.2">
      <c r="A153" s="92" t="s">
        <v>328</v>
      </c>
      <c r="B153" s="27">
        <v>973</v>
      </c>
      <c r="C153" s="27">
        <v>0</v>
      </c>
    </row>
    <row r="154" spans="1:3" ht="14.25" customHeight="1" x14ac:dyDescent="0.2">
      <c r="A154" s="92" t="s">
        <v>329</v>
      </c>
      <c r="B154" s="27">
        <v>1188</v>
      </c>
      <c r="C154" s="27">
        <v>26</v>
      </c>
    </row>
    <row r="155" spans="1:3" ht="14.25" customHeight="1" x14ac:dyDescent="0.2">
      <c r="A155" s="92" t="s">
        <v>330</v>
      </c>
      <c r="B155" s="27">
        <v>397</v>
      </c>
      <c r="C155" s="27">
        <v>3</v>
      </c>
    </row>
    <row r="156" spans="1:3" ht="14.25" customHeight="1" x14ac:dyDescent="0.2">
      <c r="A156" s="92" t="s">
        <v>331</v>
      </c>
      <c r="B156" s="27">
        <v>769</v>
      </c>
      <c r="C156" s="27">
        <v>0</v>
      </c>
    </row>
    <row r="157" spans="1:3" ht="14.25" customHeight="1" x14ac:dyDescent="0.2">
      <c r="A157" s="92" t="s">
        <v>332</v>
      </c>
      <c r="B157" s="27">
        <v>631</v>
      </c>
      <c r="C157" s="27">
        <v>0</v>
      </c>
    </row>
    <row r="158" spans="1:3" ht="14.25" customHeight="1" x14ac:dyDescent="0.2">
      <c r="A158" s="92" t="s">
        <v>333</v>
      </c>
      <c r="B158" s="27">
        <v>645</v>
      </c>
      <c r="C158" s="27">
        <v>0</v>
      </c>
    </row>
    <row r="159" spans="1:3" ht="14.25" customHeight="1" x14ac:dyDescent="0.2">
      <c r="A159" s="92" t="s">
        <v>334</v>
      </c>
      <c r="B159" s="27">
        <v>444</v>
      </c>
      <c r="C159" s="27">
        <v>0</v>
      </c>
    </row>
    <row r="160" spans="1:3" ht="18.75" customHeight="1" x14ac:dyDescent="0.2">
      <c r="A160" s="91" t="s">
        <v>335</v>
      </c>
      <c r="B160" s="27">
        <v>14407</v>
      </c>
      <c r="C160" s="27">
        <v>26</v>
      </c>
    </row>
    <row r="161" spans="1:3" ht="14.25" customHeight="1" x14ac:dyDescent="0.2">
      <c r="A161" s="92" t="s">
        <v>336</v>
      </c>
      <c r="B161" s="27">
        <v>595</v>
      </c>
      <c r="C161" s="27">
        <v>0</v>
      </c>
    </row>
    <row r="162" spans="1:3" ht="14.25" customHeight="1" x14ac:dyDescent="0.2">
      <c r="A162" s="92" t="s">
        <v>337</v>
      </c>
      <c r="B162" s="27">
        <v>295</v>
      </c>
      <c r="C162" s="27">
        <v>0</v>
      </c>
    </row>
    <row r="163" spans="1:3" ht="14.25" customHeight="1" x14ac:dyDescent="0.2">
      <c r="A163" s="92" t="s">
        <v>338</v>
      </c>
      <c r="B163" s="27">
        <v>530</v>
      </c>
      <c r="C163" s="27">
        <v>0</v>
      </c>
    </row>
    <row r="164" spans="1:3" ht="14.25" customHeight="1" x14ac:dyDescent="0.2">
      <c r="A164" s="92" t="s">
        <v>339</v>
      </c>
      <c r="B164" s="27">
        <v>669</v>
      </c>
      <c r="C164" s="27">
        <v>0</v>
      </c>
    </row>
    <row r="165" spans="1:3" ht="14.25" customHeight="1" x14ac:dyDescent="0.2">
      <c r="A165" s="92" t="s">
        <v>340</v>
      </c>
      <c r="B165" s="27">
        <v>196</v>
      </c>
      <c r="C165" s="27">
        <v>0</v>
      </c>
    </row>
    <row r="166" spans="1:3" ht="14.25" customHeight="1" x14ac:dyDescent="0.2">
      <c r="A166" s="92" t="s">
        <v>341</v>
      </c>
      <c r="B166" s="27">
        <v>205</v>
      </c>
      <c r="C166" s="27">
        <v>0</v>
      </c>
    </row>
    <row r="167" spans="1:3" ht="14.25" customHeight="1" x14ac:dyDescent="0.2">
      <c r="A167" s="92" t="s">
        <v>342</v>
      </c>
      <c r="B167" s="27">
        <v>703</v>
      </c>
      <c r="C167" s="27">
        <v>7</v>
      </c>
    </row>
    <row r="168" spans="1:3" ht="14.25" customHeight="1" x14ac:dyDescent="0.2">
      <c r="A168" s="92" t="s">
        <v>343</v>
      </c>
      <c r="B168" s="27">
        <v>684</v>
      </c>
      <c r="C168" s="27">
        <v>0</v>
      </c>
    </row>
    <row r="169" spans="1:3" ht="14.25" customHeight="1" x14ac:dyDescent="0.2">
      <c r="A169" s="92" t="s">
        <v>344</v>
      </c>
      <c r="B169" s="27">
        <v>277</v>
      </c>
      <c r="C169" s="27">
        <v>0</v>
      </c>
    </row>
    <row r="170" spans="1:3" ht="14.25" customHeight="1" x14ac:dyDescent="0.2">
      <c r="A170" s="92" t="s">
        <v>345</v>
      </c>
      <c r="B170" s="27">
        <v>662</v>
      </c>
      <c r="C170" s="27">
        <v>0</v>
      </c>
    </row>
    <row r="171" spans="1:3" ht="14.25" customHeight="1" x14ac:dyDescent="0.2">
      <c r="A171" s="92" t="s">
        <v>346</v>
      </c>
      <c r="B171" s="27">
        <v>918</v>
      </c>
      <c r="C171" s="27">
        <v>0</v>
      </c>
    </row>
    <row r="172" spans="1:3" ht="14.25" customHeight="1" x14ac:dyDescent="0.2">
      <c r="A172" s="92" t="s">
        <v>347</v>
      </c>
      <c r="B172" s="27">
        <v>275</v>
      </c>
      <c r="C172" s="27">
        <v>0</v>
      </c>
    </row>
    <row r="173" spans="1:3" ht="14.25" customHeight="1" x14ac:dyDescent="0.2">
      <c r="A173" s="92" t="s">
        <v>348</v>
      </c>
      <c r="B173" s="27">
        <v>524</v>
      </c>
      <c r="C173" s="27">
        <v>0</v>
      </c>
    </row>
    <row r="174" spans="1:3" ht="14.25" customHeight="1" x14ac:dyDescent="0.2">
      <c r="A174" s="92" t="s">
        <v>349</v>
      </c>
      <c r="B174" s="27">
        <v>282</v>
      </c>
      <c r="C174" s="27">
        <v>0</v>
      </c>
    </row>
    <row r="175" spans="1:3" ht="14.25" customHeight="1" x14ac:dyDescent="0.2">
      <c r="A175" s="92" t="s">
        <v>350</v>
      </c>
      <c r="B175" s="27">
        <v>187</v>
      </c>
      <c r="C175" s="27" t="s">
        <v>759</v>
      </c>
    </row>
    <row r="176" spans="1:3" ht="14.25" customHeight="1" x14ac:dyDescent="0.2">
      <c r="A176" s="92" t="s">
        <v>351</v>
      </c>
      <c r="B176" s="27">
        <v>494</v>
      </c>
      <c r="C176" s="27">
        <v>0</v>
      </c>
    </row>
    <row r="177" spans="1:3" ht="14.25" customHeight="1" x14ac:dyDescent="0.2">
      <c r="A177" s="92" t="s">
        <v>352</v>
      </c>
      <c r="B177" s="27">
        <v>146</v>
      </c>
      <c r="C177" s="27">
        <v>0</v>
      </c>
    </row>
    <row r="178" spans="1:3" ht="14.25" customHeight="1" x14ac:dyDescent="0.2">
      <c r="A178" s="92" t="s">
        <v>353</v>
      </c>
      <c r="B178" s="27">
        <v>373</v>
      </c>
      <c r="C178" s="27">
        <v>0</v>
      </c>
    </row>
    <row r="179" spans="1:3" ht="14.25" customHeight="1" x14ac:dyDescent="0.2">
      <c r="A179" s="92" t="s">
        <v>354</v>
      </c>
      <c r="B179" s="27">
        <v>158</v>
      </c>
      <c r="C179" s="27">
        <v>0</v>
      </c>
    </row>
    <row r="180" spans="1:3" ht="14.25" customHeight="1" x14ac:dyDescent="0.2">
      <c r="A180" s="92" t="s">
        <v>355</v>
      </c>
      <c r="B180" s="27">
        <v>769</v>
      </c>
      <c r="C180" s="27">
        <v>0</v>
      </c>
    </row>
    <row r="181" spans="1:3" ht="14.25" customHeight="1" x14ac:dyDescent="0.2">
      <c r="A181" s="92" t="s">
        <v>356</v>
      </c>
      <c r="B181" s="27">
        <v>461</v>
      </c>
      <c r="C181" s="27">
        <v>0</v>
      </c>
    </row>
    <row r="182" spans="1:3" ht="14.25" customHeight="1" x14ac:dyDescent="0.2">
      <c r="A182" s="92" t="s">
        <v>357</v>
      </c>
      <c r="B182" s="27">
        <v>194</v>
      </c>
      <c r="C182" s="27">
        <v>0</v>
      </c>
    </row>
    <row r="183" spans="1:3" ht="14.25" customHeight="1" x14ac:dyDescent="0.2">
      <c r="A183" s="92" t="s">
        <v>358</v>
      </c>
      <c r="B183" s="27">
        <v>352</v>
      </c>
      <c r="C183" s="27">
        <v>0</v>
      </c>
    </row>
    <row r="184" spans="1:3" ht="14.25" customHeight="1" x14ac:dyDescent="0.2">
      <c r="A184" s="92" t="s">
        <v>359</v>
      </c>
      <c r="B184" s="27">
        <v>135</v>
      </c>
      <c r="C184" s="27">
        <v>0</v>
      </c>
    </row>
    <row r="185" spans="1:3" ht="14.25" customHeight="1" x14ac:dyDescent="0.2">
      <c r="A185" s="92" t="s">
        <v>360</v>
      </c>
      <c r="B185" s="27">
        <v>392</v>
      </c>
      <c r="C185" s="27">
        <v>0</v>
      </c>
    </row>
    <row r="186" spans="1:3" ht="14.25" customHeight="1" x14ac:dyDescent="0.2">
      <c r="A186" s="92" t="s">
        <v>361</v>
      </c>
      <c r="B186" s="27">
        <v>134</v>
      </c>
      <c r="C186" s="27">
        <v>0</v>
      </c>
    </row>
    <row r="187" spans="1:3" ht="14.25" customHeight="1" x14ac:dyDescent="0.2">
      <c r="A187" s="92" t="s">
        <v>362</v>
      </c>
      <c r="B187" s="27">
        <v>469</v>
      </c>
      <c r="C187" s="27">
        <v>0</v>
      </c>
    </row>
    <row r="188" spans="1:3" ht="14.25" customHeight="1" x14ac:dyDescent="0.2">
      <c r="A188" s="92" t="s">
        <v>363</v>
      </c>
      <c r="B188" s="27">
        <v>283</v>
      </c>
      <c r="C188" s="27">
        <v>0</v>
      </c>
    </row>
    <row r="189" spans="1:3" ht="14.25" customHeight="1" x14ac:dyDescent="0.2">
      <c r="A189" s="92" t="s">
        <v>364</v>
      </c>
      <c r="B189" s="27">
        <v>235</v>
      </c>
      <c r="C189" s="27">
        <v>0</v>
      </c>
    </row>
    <row r="190" spans="1:3" ht="14.25" customHeight="1" x14ac:dyDescent="0.2">
      <c r="A190" s="92" t="s">
        <v>365</v>
      </c>
      <c r="B190" s="27">
        <v>549</v>
      </c>
      <c r="C190" s="27">
        <v>0</v>
      </c>
    </row>
    <row r="191" spans="1:3" ht="14.25" customHeight="1" x14ac:dyDescent="0.2">
      <c r="A191" s="92" t="s">
        <v>366</v>
      </c>
      <c r="B191" s="27">
        <v>333</v>
      </c>
      <c r="C191" s="27">
        <v>0</v>
      </c>
    </row>
    <row r="192" spans="1:3" ht="14.25" customHeight="1" x14ac:dyDescent="0.2">
      <c r="A192" s="92" t="s">
        <v>367</v>
      </c>
      <c r="B192" s="27">
        <v>238</v>
      </c>
      <c r="C192" s="27">
        <v>0</v>
      </c>
    </row>
    <row r="193" spans="1:3" ht="14.25" customHeight="1" x14ac:dyDescent="0.2">
      <c r="A193" s="92" t="s">
        <v>368</v>
      </c>
      <c r="B193" s="27">
        <v>325</v>
      </c>
      <c r="C193" s="27">
        <v>0</v>
      </c>
    </row>
    <row r="194" spans="1:3" ht="14.25" customHeight="1" x14ac:dyDescent="0.2">
      <c r="A194" s="92" t="s">
        <v>369</v>
      </c>
      <c r="B194" s="27">
        <v>415</v>
      </c>
      <c r="C194" s="27">
        <v>0</v>
      </c>
    </row>
    <row r="195" spans="1:3" ht="14.25" customHeight="1" x14ac:dyDescent="0.2">
      <c r="A195" s="92" t="s">
        <v>370</v>
      </c>
      <c r="B195" s="27">
        <v>622</v>
      </c>
      <c r="C195" s="27">
        <v>12</v>
      </c>
    </row>
    <row r="196" spans="1:3" ht="14.25" customHeight="1" x14ac:dyDescent="0.2">
      <c r="A196" s="92" t="s">
        <v>371</v>
      </c>
      <c r="B196" s="27">
        <v>328</v>
      </c>
      <c r="C196" s="27" t="s">
        <v>759</v>
      </c>
    </row>
    <row r="197" spans="1:3" ht="18.75" customHeight="1" x14ac:dyDescent="0.2">
      <c r="A197" s="91" t="s">
        <v>372</v>
      </c>
      <c r="B197" s="27">
        <v>40412</v>
      </c>
      <c r="C197" s="27">
        <v>44</v>
      </c>
    </row>
    <row r="198" spans="1:3" ht="14.25" customHeight="1" x14ac:dyDescent="0.2">
      <c r="A198" s="92" t="s">
        <v>373</v>
      </c>
      <c r="B198" s="27">
        <v>2096</v>
      </c>
      <c r="C198" s="27">
        <v>0</v>
      </c>
    </row>
    <row r="199" spans="1:3" ht="14.25" customHeight="1" x14ac:dyDescent="0.2">
      <c r="A199" s="92" t="s">
        <v>374</v>
      </c>
      <c r="B199" s="27">
        <v>1736</v>
      </c>
      <c r="C199" s="27">
        <v>0</v>
      </c>
    </row>
    <row r="200" spans="1:3" ht="14.25" customHeight="1" x14ac:dyDescent="0.2">
      <c r="A200" s="92" t="s">
        <v>375</v>
      </c>
      <c r="B200" s="27">
        <v>1971</v>
      </c>
      <c r="C200" s="27">
        <v>0</v>
      </c>
    </row>
    <row r="201" spans="1:3" ht="14.25" customHeight="1" x14ac:dyDescent="0.2">
      <c r="A201" s="92" t="s">
        <v>376</v>
      </c>
      <c r="B201" s="27">
        <v>1180</v>
      </c>
      <c r="C201" s="27">
        <v>0</v>
      </c>
    </row>
    <row r="202" spans="1:3" ht="14.25" customHeight="1" x14ac:dyDescent="0.2">
      <c r="A202" s="92" t="s">
        <v>377</v>
      </c>
      <c r="B202" s="27">
        <v>1509</v>
      </c>
      <c r="C202" s="27">
        <v>6</v>
      </c>
    </row>
    <row r="203" spans="1:3" ht="14.25" customHeight="1" x14ac:dyDescent="0.2">
      <c r="A203" s="92" t="s">
        <v>378</v>
      </c>
      <c r="B203" s="27">
        <v>1747</v>
      </c>
      <c r="C203" s="27">
        <v>0</v>
      </c>
    </row>
    <row r="204" spans="1:3" ht="14.25" customHeight="1" x14ac:dyDescent="0.2">
      <c r="A204" s="92" t="s">
        <v>379</v>
      </c>
      <c r="B204" s="27">
        <v>837</v>
      </c>
      <c r="C204" s="27">
        <v>0</v>
      </c>
    </row>
    <row r="205" spans="1:3" ht="14.25" customHeight="1" x14ac:dyDescent="0.2">
      <c r="A205" s="92" t="s">
        <v>380</v>
      </c>
      <c r="B205" s="27">
        <v>1629</v>
      </c>
      <c r="C205" s="27">
        <v>0</v>
      </c>
    </row>
    <row r="206" spans="1:3" ht="14.25" customHeight="1" x14ac:dyDescent="0.2">
      <c r="A206" s="92" t="s">
        <v>381</v>
      </c>
      <c r="B206" s="27">
        <v>236</v>
      </c>
      <c r="C206" s="27">
        <v>0</v>
      </c>
    </row>
    <row r="207" spans="1:3" ht="14.25" customHeight="1" x14ac:dyDescent="0.2">
      <c r="A207" s="92" t="s">
        <v>382</v>
      </c>
      <c r="B207" s="27">
        <v>555</v>
      </c>
      <c r="C207" s="27">
        <v>0</v>
      </c>
    </row>
    <row r="208" spans="1:3" ht="14.25" customHeight="1" x14ac:dyDescent="0.2">
      <c r="A208" s="92" t="s">
        <v>383</v>
      </c>
      <c r="B208" s="27">
        <v>564</v>
      </c>
      <c r="C208" s="27">
        <v>0</v>
      </c>
    </row>
    <row r="209" spans="1:3" ht="14.25" customHeight="1" x14ac:dyDescent="0.2">
      <c r="A209" s="92" t="s">
        <v>384</v>
      </c>
      <c r="B209" s="27">
        <v>766</v>
      </c>
      <c r="C209" s="27">
        <v>0</v>
      </c>
    </row>
    <row r="210" spans="1:3" ht="14.25" customHeight="1" x14ac:dyDescent="0.2">
      <c r="A210" s="92" t="s">
        <v>385</v>
      </c>
      <c r="B210" s="27">
        <v>1156</v>
      </c>
      <c r="C210" s="27">
        <v>0</v>
      </c>
    </row>
    <row r="211" spans="1:3" ht="14.25" customHeight="1" x14ac:dyDescent="0.2">
      <c r="A211" s="92" t="s">
        <v>386</v>
      </c>
      <c r="B211" s="27">
        <v>172</v>
      </c>
      <c r="C211" s="27">
        <v>0</v>
      </c>
    </row>
    <row r="212" spans="1:3" ht="14.25" customHeight="1" x14ac:dyDescent="0.2">
      <c r="A212" s="92" t="s">
        <v>387</v>
      </c>
      <c r="B212" s="27">
        <v>726</v>
      </c>
      <c r="C212" s="27">
        <v>0</v>
      </c>
    </row>
    <row r="213" spans="1:3" ht="14.25" customHeight="1" x14ac:dyDescent="0.2">
      <c r="A213" s="92" t="s">
        <v>388</v>
      </c>
      <c r="B213" s="27">
        <v>1403</v>
      </c>
      <c r="C213" s="27">
        <v>0</v>
      </c>
    </row>
    <row r="214" spans="1:3" ht="14.25" customHeight="1" x14ac:dyDescent="0.2">
      <c r="A214" s="92" t="s">
        <v>389</v>
      </c>
      <c r="B214" s="27">
        <v>1064</v>
      </c>
      <c r="C214" s="27">
        <v>0</v>
      </c>
    </row>
    <row r="215" spans="1:3" ht="14.25" customHeight="1" x14ac:dyDescent="0.2">
      <c r="A215" s="92" t="s">
        <v>390</v>
      </c>
      <c r="B215" s="27">
        <v>435</v>
      </c>
      <c r="C215" s="27">
        <v>0</v>
      </c>
    </row>
    <row r="216" spans="1:3" ht="14.25" customHeight="1" x14ac:dyDescent="0.2">
      <c r="A216" s="92" t="s">
        <v>391</v>
      </c>
      <c r="B216" s="27">
        <v>1450</v>
      </c>
      <c r="C216" s="27">
        <v>0</v>
      </c>
    </row>
    <row r="217" spans="1:3" ht="14.25" customHeight="1" x14ac:dyDescent="0.2">
      <c r="A217" s="92" t="s">
        <v>392</v>
      </c>
      <c r="B217" s="27">
        <v>724</v>
      </c>
      <c r="C217" s="27">
        <v>0</v>
      </c>
    </row>
    <row r="218" spans="1:3" ht="14.25" customHeight="1" x14ac:dyDescent="0.2">
      <c r="A218" s="92" t="s">
        <v>393</v>
      </c>
      <c r="B218" s="27">
        <v>2294</v>
      </c>
      <c r="C218" s="27">
        <v>0</v>
      </c>
    </row>
    <row r="219" spans="1:3" ht="14.25" customHeight="1" x14ac:dyDescent="0.2">
      <c r="A219" s="92" t="s">
        <v>394</v>
      </c>
      <c r="B219" s="27">
        <v>569</v>
      </c>
      <c r="C219" s="27" t="s">
        <v>759</v>
      </c>
    </row>
    <row r="220" spans="1:3" ht="14.25" customHeight="1" x14ac:dyDescent="0.2">
      <c r="A220" s="92" t="s">
        <v>395</v>
      </c>
      <c r="B220" s="27">
        <v>492</v>
      </c>
      <c r="C220" s="27">
        <v>0</v>
      </c>
    </row>
    <row r="221" spans="1:3" ht="14.25" customHeight="1" x14ac:dyDescent="0.2">
      <c r="A221" s="92" t="s">
        <v>396</v>
      </c>
      <c r="B221" s="27">
        <v>794</v>
      </c>
      <c r="C221" s="27" t="s">
        <v>759</v>
      </c>
    </row>
    <row r="222" spans="1:3" ht="14.25" customHeight="1" x14ac:dyDescent="0.2">
      <c r="A222" s="92" t="s">
        <v>397</v>
      </c>
      <c r="B222" s="27">
        <v>399</v>
      </c>
      <c r="C222" s="27">
        <v>0</v>
      </c>
    </row>
    <row r="223" spans="1:3" ht="14.25" customHeight="1" x14ac:dyDescent="0.2">
      <c r="A223" s="92" t="s">
        <v>398</v>
      </c>
      <c r="B223" s="27">
        <v>765</v>
      </c>
      <c r="C223" s="27">
        <v>0</v>
      </c>
    </row>
    <row r="224" spans="1:3" ht="14.25" customHeight="1" x14ac:dyDescent="0.2">
      <c r="A224" s="92" t="s">
        <v>399</v>
      </c>
      <c r="B224" s="27">
        <v>709</v>
      </c>
      <c r="C224" s="27">
        <v>0</v>
      </c>
    </row>
    <row r="225" spans="1:3" ht="14.25" customHeight="1" x14ac:dyDescent="0.2">
      <c r="A225" s="92" t="s">
        <v>400</v>
      </c>
      <c r="B225" s="27">
        <v>450</v>
      </c>
      <c r="C225" s="27">
        <v>0</v>
      </c>
    </row>
    <row r="226" spans="1:3" ht="14.25" customHeight="1" x14ac:dyDescent="0.2">
      <c r="A226" s="92" t="s">
        <v>401</v>
      </c>
      <c r="B226" s="27">
        <v>1626</v>
      </c>
      <c r="C226" s="27">
        <v>8</v>
      </c>
    </row>
    <row r="227" spans="1:3" ht="14.25" customHeight="1" x14ac:dyDescent="0.2">
      <c r="A227" s="92" t="s">
        <v>402</v>
      </c>
      <c r="B227" s="27">
        <v>476</v>
      </c>
      <c r="C227" s="27">
        <v>0</v>
      </c>
    </row>
    <row r="228" spans="1:3" ht="14.25" customHeight="1" x14ac:dyDescent="0.2">
      <c r="A228" s="92" t="s">
        <v>403</v>
      </c>
      <c r="B228" s="27">
        <v>898</v>
      </c>
      <c r="C228" s="27">
        <v>0</v>
      </c>
    </row>
    <row r="229" spans="1:3" ht="14.25" customHeight="1" x14ac:dyDescent="0.2">
      <c r="A229" s="92" t="s">
        <v>404</v>
      </c>
      <c r="B229" s="27">
        <v>569</v>
      </c>
      <c r="C229" s="27" t="s">
        <v>759</v>
      </c>
    </row>
    <row r="230" spans="1:3" ht="14.25" customHeight="1" x14ac:dyDescent="0.2">
      <c r="A230" s="92" t="s">
        <v>405</v>
      </c>
      <c r="B230" s="27">
        <v>661</v>
      </c>
      <c r="C230" s="27">
        <v>0</v>
      </c>
    </row>
    <row r="231" spans="1:3" ht="14.25" customHeight="1" x14ac:dyDescent="0.2">
      <c r="A231" s="92" t="s">
        <v>406</v>
      </c>
      <c r="B231" s="27">
        <v>773</v>
      </c>
      <c r="C231" s="27">
        <v>0</v>
      </c>
    </row>
    <row r="232" spans="1:3" ht="14.25" customHeight="1" x14ac:dyDescent="0.2">
      <c r="A232" s="92" t="s">
        <v>407</v>
      </c>
      <c r="B232" s="27">
        <v>619</v>
      </c>
      <c r="C232" s="27">
        <v>4</v>
      </c>
    </row>
    <row r="233" spans="1:3" ht="14.25" customHeight="1" x14ac:dyDescent="0.2">
      <c r="A233" s="92" t="s">
        <v>408</v>
      </c>
      <c r="B233" s="27">
        <v>1071</v>
      </c>
      <c r="C233" s="27">
        <v>0</v>
      </c>
    </row>
    <row r="234" spans="1:3" ht="14.25" customHeight="1" x14ac:dyDescent="0.2">
      <c r="A234" s="92" t="s">
        <v>409</v>
      </c>
      <c r="B234" s="27">
        <v>738</v>
      </c>
      <c r="C234" s="27">
        <v>0</v>
      </c>
    </row>
    <row r="235" spans="1:3" ht="14.25" customHeight="1" x14ac:dyDescent="0.2">
      <c r="A235" s="92" t="s">
        <v>410</v>
      </c>
      <c r="B235" s="27">
        <v>726</v>
      </c>
      <c r="C235" s="27">
        <v>0</v>
      </c>
    </row>
    <row r="236" spans="1:3" ht="14.25" customHeight="1" x14ac:dyDescent="0.2">
      <c r="A236" s="92" t="s">
        <v>411</v>
      </c>
      <c r="B236" s="27">
        <v>530</v>
      </c>
      <c r="C236" s="27">
        <v>0</v>
      </c>
    </row>
    <row r="237" spans="1:3" ht="14.25" customHeight="1" x14ac:dyDescent="0.2">
      <c r="A237" s="92" t="s">
        <v>412</v>
      </c>
      <c r="B237" s="27">
        <v>611</v>
      </c>
      <c r="C237" s="27">
        <v>0</v>
      </c>
    </row>
    <row r="238" spans="1:3" ht="14.25" customHeight="1" x14ac:dyDescent="0.2">
      <c r="A238" s="92" t="s">
        <v>413</v>
      </c>
      <c r="B238" s="27">
        <v>944</v>
      </c>
      <c r="C238" s="27">
        <v>20</v>
      </c>
    </row>
    <row r="239" spans="1:3" ht="14.25" customHeight="1" x14ac:dyDescent="0.2">
      <c r="A239" s="92" t="s">
        <v>414</v>
      </c>
      <c r="B239" s="27">
        <v>586</v>
      </c>
      <c r="C239" s="27" t="s">
        <v>759</v>
      </c>
    </row>
    <row r="240" spans="1:3" ht="14.25" customHeight="1" x14ac:dyDescent="0.2">
      <c r="A240" s="92" t="s">
        <v>415</v>
      </c>
      <c r="B240" s="27">
        <v>812</v>
      </c>
      <c r="C240" s="27">
        <v>0</v>
      </c>
    </row>
    <row r="241" spans="1:3" ht="14.25" customHeight="1" x14ac:dyDescent="0.2">
      <c r="A241" s="92" t="s">
        <v>416</v>
      </c>
      <c r="B241" s="27">
        <v>344</v>
      </c>
      <c r="C241" s="27">
        <v>0</v>
      </c>
    </row>
    <row r="242" spans="1:3" ht="18.75" customHeight="1" x14ac:dyDescent="0.2">
      <c r="A242" s="91" t="s">
        <v>417</v>
      </c>
      <c r="B242" s="27">
        <v>49267</v>
      </c>
      <c r="C242" s="27">
        <v>20</v>
      </c>
    </row>
    <row r="243" spans="1:3" ht="14.25" customHeight="1" x14ac:dyDescent="0.2">
      <c r="A243" s="92" t="s">
        <v>418</v>
      </c>
      <c r="B243" s="27">
        <v>744</v>
      </c>
      <c r="C243" s="27">
        <v>12</v>
      </c>
    </row>
    <row r="244" spans="1:3" ht="14.25" customHeight="1" x14ac:dyDescent="0.2">
      <c r="A244" s="92" t="s">
        <v>419</v>
      </c>
      <c r="B244" s="27">
        <v>2962</v>
      </c>
      <c r="C244" s="27">
        <v>0</v>
      </c>
    </row>
    <row r="245" spans="1:3" ht="14.25" customHeight="1" x14ac:dyDescent="0.2">
      <c r="A245" s="92" t="s">
        <v>420</v>
      </c>
      <c r="B245" s="27">
        <v>272</v>
      </c>
      <c r="C245" s="27">
        <v>0</v>
      </c>
    </row>
    <row r="246" spans="1:3" ht="14.25" customHeight="1" x14ac:dyDescent="0.2">
      <c r="A246" s="92" t="s">
        <v>421</v>
      </c>
      <c r="B246" s="27">
        <v>507</v>
      </c>
      <c r="C246" s="27">
        <v>0</v>
      </c>
    </row>
    <row r="247" spans="1:3" ht="14.25" customHeight="1" x14ac:dyDescent="0.2">
      <c r="A247" s="92" t="s">
        <v>422</v>
      </c>
      <c r="B247" s="27">
        <v>545</v>
      </c>
      <c r="C247" s="27">
        <v>0</v>
      </c>
    </row>
    <row r="248" spans="1:3" ht="14.25" customHeight="1" x14ac:dyDescent="0.2">
      <c r="A248" s="92" t="s">
        <v>423</v>
      </c>
      <c r="B248" s="27">
        <v>253</v>
      </c>
      <c r="C248" s="27">
        <v>0</v>
      </c>
    </row>
    <row r="249" spans="1:3" ht="14.25" customHeight="1" x14ac:dyDescent="0.2">
      <c r="A249" s="92" t="s">
        <v>424</v>
      </c>
      <c r="B249" s="27">
        <v>521</v>
      </c>
      <c r="C249" s="27">
        <v>0</v>
      </c>
    </row>
    <row r="250" spans="1:3" ht="14.25" customHeight="1" x14ac:dyDescent="0.2">
      <c r="A250" s="92" t="s">
        <v>425</v>
      </c>
      <c r="B250" s="27">
        <v>464</v>
      </c>
      <c r="C250" s="27">
        <v>0</v>
      </c>
    </row>
    <row r="251" spans="1:3" ht="14.25" customHeight="1" x14ac:dyDescent="0.2">
      <c r="A251" s="92" t="s">
        <v>426</v>
      </c>
      <c r="B251" s="27">
        <v>583</v>
      </c>
      <c r="C251" s="27">
        <v>0</v>
      </c>
    </row>
    <row r="252" spans="1:3" ht="14.25" customHeight="1" x14ac:dyDescent="0.2">
      <c r="A252" s="92" t="s">
        <v>427</v>
      </c>
      <c r="B252" s="27">
        <v>362</v>
      </c>
      <c r="C252" s="27">
        <v>0</v>
      </c>
    </row>
    <row r="253" spans="1:3" ht="14.25" customHeight="1" x14ac:dyDescent="0.2">
      <c r="A253" s="92" t="s">
        <v>428</v>
      </c>
      <c r="B253" s="27">
        <v>600</v>
      </c>
      <c r="C253" s="27">
        <v>0</v>
      </c>
    </row>
    <row r="254" spans="1:3" ht="14.25" customHeight="1" x14ac:dyDescent="0.2">
      <c r="A254" s="92" t="s">
        <v>429</v>
      </c>
      <c r="B254" s="27">
        <v>662</v>
      </c>
      <c r="C254" s="27">
        <v>0</v>
      </c>
    </row>
    <row r="255" spans="1:3" ht="14.25" customHeight="1" x14ac:dyDescent="0.2">
      <c r="A255" s="92" t="s">
        <v>430</v>
      </c>
      <c r="B255" s="27">
        <v>232</v>
      </c>
      <c r="C255" s="27">
        <v>0</v>
      </c>
    </row>
    <row r="256" spans="1:3" ht="14.25" customHeight="1" x14ac:dyDescent="0.2">
      <c r="A256" s="92" t="s">
        <v>431</v>
      </c>
      <c r="B256" s="27">
        <v>473</v>
      </c>
      <c r="C256" s="27">
        <v>0</v>
      </c>
    </row>
    <row r="257" spans="1:3" ht="14.25" customHeight="1" x14ac:dyDescent="0.2">
      <c r="A257" s="92" t="s">
        <v>432</v>
      </c>
      <c r="B257" s="27">
        <v>229</v>
      </c>
      <c r="C257" s="27" t="s">
        <v>759</v>
      </c>
    </row>
    <row r="258" spans="1:3" ht="14.25" customHeight="1" x14ac:dyDescent="0.2">
      <c r="A258" s="92" t="s">
        <v>433</v>
      </c>
      <c r="B258" s="27">
        <v>529</v>
      </c>
      <c r="C258" s="27">
        <v>0</v>
      </c>
    </row>
    <row r="259" spans="1:3" ht="14.25" customHeight="1" x14ac:dyDescent="0.2">
      <c r="A259" s="92" t="s">
        <v>434</v>
      </c>
      <c r="B259" s="27">
        <v>637</v>
      </c>
      <c r="C259" s="27" t="s">
        <v>759</v>
      </c>
    </row>
    <row r="260" spans="1:3" ht="14.25" customHeight="1" x14ac:dyDescent="0.2">
      <c r="A260" s="92" t="s">
        <v>435</v>
      </c>
      <c r="B260" s="27">
        <v>494</v>
      </c>
      <c r="C260" s="27">
        <v>0</v>
      </c>
    </row>
    <row r="261" spans="1:3" ht="14.25" customHeight="1" x14ac:dyDescent="0.2">
      <c r="A261" s="92" t="s">
        <v>436</v>
      </c>
      <c r="B261" s="27">
        <v>413</v>
      </c>
      <c r="C261" s="27">
        <v>0</v>
      </c>
    </row>
    <row r="262" spans="1:3" ht="14.25" customHeight="1" x14ac:dyDescent="0.2">
      <c r="A262" s="92" t="s">
        <v>437</v>
      </c>
      <c r="B262" s="27">
        <v>929</v>
      </c>
      <c r="C262" s="27">
        <v>0</v>
      </c>
    </row>
    <row r="263" spans="1:3" ht="14.25" customHeight="1" x14ac:dyDescent="0.2">
      <c r="A263" s="92" t="s">
        <v>438</v>
      </c>
      <c r="B263" s="27">
        <v>314</v>
      </c>
      <c r="C263" s="27">
        <v>0</v>
      </c>
    </row>
    <row r="264" spans="1:3" ht="14.25" customHeight="1" x14ac:dyDescent="0.2">
      <c r="A264" s="92" t="s">
        <v>439</v>
      </c>
      <c r="B264" s="27">
        <v>1070</v>
      </c>
      <c r="C264" s="27">
        <v>0</v>
      </c>
    </row>
    <row r="265" spans="1:3" ht="14.25" customHeight="1" x14ac:dyDescent="0.2">
      <c r="A265" s="92" t="s">
        <v>440</v>
      </c>
      <c r="B265" s="27">
        <v>597</v>
      </c>
      <c r="C265" s="27">
        <v>0</v>
      </c>
    </row>
    <row r="266" spans="1:3" ht="14.25" customHeight="1" x14ac:dyDescent="0.2">
      <c r="A266" s="92" t="s">
        <v>441</v>
      </c>
      <c r="B266" s="27">
        <v>306</v>
      </c>
      <c r="C266" s="27">
        <v>0</v>
      </c>
    </row>
    <row r="267" spans="1:3" ht="14.25" customHeight="1" x14ac:dyDescent="0.2">
      <c r="A267" s="92" t="s">
        <v>442</v>
      </c>
      <c r="B267" s="27">
        <v>158</v>
      </c>
      <c r="C267" s="27">
        <v>0</v>
      </c>
    </row>
    <row r="268" spans="1:3" ht="14.25" customHeight="1" x14ac:dyDescent="0.2">
      <c r="A268" s="92" t="s">
        <v>443</v>
      </c>
      <c r="B268" s="27">
        <v>225</v>
      </c>
      <c r="C268" s="27">
        <v>0</v>
      </c>
    </row>
    <row r="269" spans="1:3" ht="14.25" customHeight="1" x14ac:dyDescent="0.2">
      <c r="A269" s="92" t="s">
        <v>444</v>
      </c>
      <c r="B269" s="27">
        <v>543</v>
      </c>
      <c r="C269" s="27">
        <v>0</v>
      </c>
    </row>
    <row r="270" spans="1:3" ht="14.25" customHeight="1" x14ac:dyDescent="0.2">
      <c r="A270" s="92" t="s">
        <v>445</v>
      </c>
      <c r="B270" s="27">
        <v>320</v>
      </c>
      <c r="C270" s="27">
        <v>0</v>
      </c>
    </row>
    <row r="271" spans="1:3" ht="14.25" customHeight="1" x14ac:dyDescent="0.2">
      <c r="A271" s="92" t="s">
        <v>446</v>
      </c>
      <c r="B271" s="27">
        <v>705</v>
      </c>
      <c r="C271" s="27">
        <v>0</v>
      </c>
    </row>
    <row r="272" spans="1:3" ht="14.25" customHeight="1" x14ac:dyDescent="0.2">
      <c r="A272" s="92" t="s">
        <v>447</v>
      </c>
      <c r="B272" s="27">
        <v>883</v>
      </c>
      <c r="C272" s="27">
        <v>0</v>
      </c>
    </row>
    <row r="273" spans="1:3" ht="14.25" customHeight="1" x14ac:dyDescent="0.2">
      <c r="A273" s="92" t="s">
        <v>448</v>
      </c>
      <c r="B273" s="27">
        <v>796</v>
      </c>
      <c r="C273" s="27">
        <v>0</v>
      </c>
    </row>
    <row r="274" spans="1:3" ht="14.25" customHeight="1" x14ac:dyDescent="0.2">
      <c r="A274" s="92" t="s">
        <v>449</v>
      </c>
      <c r="B274" s="27">
        <v>268</v>
      </c>
      <c r="C274" s="27">
        <v>0</v>
      </c>
    </row>
    <row r="275" spans="1:3" ht="14.25" customHeight="1" x14ac:dyDescent="0.2">
      <c r="A275" s="92" t="s">
        <v>450</v>
      </c>
      <c r="B275" s="27">
        <v>448</v>
      </c>
      <c r="C275" s="27">
        <v>0</v>
      </c>
    </row>
    <row r="276" spans="1:3" ht="14.25" customHeight="1" x14ac:dyDescent="0.2">
      <c r="A276" s="92" t="s">
        <v>451</v>
      </c>
      <c r="B276" s="27">
        <v>370</v>
      </c>
      <c r="C276" s="27">
        <v>0</v>
      </c>
    </row>
    <row r="277" spans="1:3" ht="14.25" customHeight="1" x14ac:dyDescent="0.2">
      <c r="A277" s="92" t="s">
        <v>452</v>
      </c>
      <c r="B277" s="27">
        <v>487</v>
      </c>
      <c r="C277" s="27">
        <v>0</v>
      </c>
    </row>
    <row r="278" spans="1:3" ht="14.25" customHeight="1" x14ac:dyDescent="0.2">
      <c r="A278" s="92" t="s">
        <v>453</v>
      </c>
      <c r="B278" s="27">
        <v>146</v>
      </c>
      <c r="C278" s="27">
        <v>0</v>
      </c>
    </row>
    <row r="279" spans="1:3" ht="14.25" customHeight="1" x14ac:dyDescent="0.2">
      <c r="A279" s="92" t="s">
        <v>454</v>
      </c>
      <c r="B279" s="27">
        <v>505</v>
      </c>
      <c r="C279" s="27">
        <v>0</v>
      </c>
    </row>
    <row r="280" spans="1:3" ht="14.25" customHeight="1" x14ac:dyDescent="0.2">
      <c r="A280" s="92" t="s">
        <v>455</v>
      </c>
      <c r="B280" s="27">
        <v>207</v>
      </c>
      <c r="C280" s="27">
        <v>0</v>
      </c>
    </row>
    <row r="281" spans="1:3" ht="14.25" customHeight="1" x14ac:dyDescent="0.2">
      <c r="A281" s="92" t="s">
        <v>456</v>
      </c>
      <c r="B281" s="27">
        <v>403</v>
      </c>
      <c r="C281" s="27">
        <v>0</v>
      </c>
    </row>
    <row r="282" spans="1:3" ht="14.25" customHeight="1" x14ac:dyDescent="0.2">
      <c r="A282" s="92" t="s">
        <v>457</v>
      </c>
      <c r="B282" s="27">
        <v>686</v>
      </c>
      <c r="C282" s="27">
        <v>0</v>
      </c>
    </row>
    <row r="283" spans="1:3" ht="14.25" customHeight="1" x14ac:dyDescent="0.2">
      <c r="A283" s="92" t="s">
        <v>458</v>
      </c>
      <c r="B283" s="27">
        <v>430</v>
      </c>
      <c r="C283" s="27">
        <v>0</v>
      </c>
    </row>
    <row r="284" spans="1:3" ht="14.25" customHeight="1" x14ac:dyDescent="0.2">
      <c r="A284" s="92" t="s">
        <v>459</v>
      </c>
      <c r="B284" s="27">
        <v>483</v>
      </c>
      <c r="C284" s="27">
        <v>0</v>
      </c>
    </row>
    <row r="285" spans="1:3" ht="14.25" customHeight="1" x14ac:dyDescent="0.2">
      <c r="A285" s="92" t="s">
        <v>460</v>
      </c>
      <c r="B285" s="27">
        <v>731</v>
      </c>
      <c r="C285" s="27">
        <v>0</v>
      </c>
    </row>
    <row r="286" spans="1:3" ht="14.25" customHeight="1" x14ac:dyDescent="0.2">
      <c r="A286" s="92" t="s">
        <v>461</v>
      </c>
      <c r="B286" s="27">
        <v>523</v>
      </c>
      <c r="C286" s="27">
        <v>0</v>
      </c>
    </row>
    <row r="287" spans="1:3" ht="14.25" customHeight="1" x14ac:dyDescent="0.2">
      <c r="A287" s="92" t="s">
        <v>462</v>
      </c>
      <c r="B287" s="27">
        <v>330</v>
      </c>
      <c r="C287" s="27">
        <v>0</v>
      </c>
    </row>
    <row r="288" spans="1:3" ht="14.25" customHeight="1" x14ac:dyDescent="0.2">
      <c r="A288" s="92" t="s">
        <v>463</v>
      </c>
      <c r="B288" s="27">
        <v>244</v>
      </c>
      <c r="C288" s="27">
        <v>0</v>
      </c>
    </row>
    <row r="289" spans="1:3" ht="14.25" customHeight="1" x14ac:dyDescent="0.2">
      <c r="A289" s="92" t="s">
        <v>464</v>
      </c>
      <c r="B289" s="27">
        <v>308</v>
      </c>
      <c r="C289" s="27">
        <v>0</v>
      </c>
    </row>
    <row r="290" spans="1:3" ht="14.25" customHeight="1" x14ac:dyDescent="0.2">
      <c r="A290" s="92" t="s">
        <v>465</v>
      </c>
      <c r="B290" s="27">
        <v>169</v>
      </c>
      <c r="C290" s="27">
        <v>0</v>
      </c>
    </row>
    <row r="291" spans="1:3" ht="14.25" customHeight="1" x14ac:dyDescent="0.2">
      <c r="A291" s="92" t="s">
        <v>466</v>
      </c>
      <c r="B291" s="27">
        <v>256</v>
      </c>
      <c r="C291" s="27">
        <v>0</v>
      </c>
    </row>
    <row r="292" spans="1:3" ht="14.25" customHeight="1" x14ac:dyDescent="0.2">
      <c r="A292" s="92" t="s">
        <v>467</v>
      </c>
      <c r="B292" s="27">
        <v>506</v>
      </c>
      <c r="C292" s="27">
        <v>0</v>
      </c>
    </row>
    <row r="293" spans="1:3" ht="14.25" customHeight="1" x14ac:dyDescent="0.2">
      <c r="A293" s="92" t="s">
        <v>468</v>
      </c>
      <c r="B293" s="27">
        <v>359</v>
      </c>
      <c r="C293" s="27">
        <v>0</v>
      </c>
    </row>
    <row r="294" spans="1:3" ht="14.25" customHeight="1" x14ac:dyDescent="0.2">
      <c r="A294" s="92" t="s">
        <v>469</v>
      </c>
      <c r="B294" s="27">
        <v>349</v>
      </c>
      <c r="C294" s="27">
        <v>0</v>
      </c>
    </row>
    <row r="295" spans="1:3" ht="14.25" customHeight="1" x14ac:dyDescent="0.2">
      <c r="A295" s="92" t="s">
        <v>470</v>
      </c>
      <c r="B295" s="27">
        <v>335</v>
      </c>
      <c r="C295" s="27">
        <v>0</v>
      </c>
    </row>
    <row r="296" spans="1:3" ht="14.25" customHeight="1" x14ac:dyDescent="0.2">
      <c r="A296" s="92" t="s">
        <v>471</v>
      </c>
      <c r="B296" s="27">
        <v>295</v>
      </c>
      <c r="C296" s="27">
        <v>0</v>
      </c>
    </row>
    <row r="297" spans="1:3" ht="14.25" customHeight="1" x14ac:dyDescent="0.2">
      <c r="A297" s="92" t="s">
        <v>472</v>
      </c>
      <c r="B297" s="27">
        <v>247</v>
      </c>
      <c r="C297" s="27">
        <v>0</v>
      </c>
    </row>
    <row r="298" spans="1:3" ht="14.25" customHeight="1" x14ac:dyDescent="0.2">
      <c r="A298" s="92" t="s">
        <v>473</v>
      </c>
      <c r="B298" s="27">
        <v>220</v>
      </c>
      <c r="C298" s="27">
        <v>0</v>
      </c>
    </row>
    <row r="299" spans="1:3" ht="14.25" customHeight="1" x14ac:dyDescent="0.2">
      <c r="A299" s="92" t="s">
        <v>474</v>
      </c>
      <c r="B299" s="27">
        <v>237</v>
      </c>
      <c r="C299" s="27">
        <v>0</v>
      </c>
    </row>
    <row r="300" spans="1:3" ht="14.25" customHeight="1" x14ac:dyDescent="0.2">
      <c r="A300" s="92" t="s">
        <v>475</v>
      </c>
      <c r="B300" s="27">
        <v>268</v>
      </c>
      <c r="C300" s="27">
        <v>0</v>
      </c>
    </row>
    <row r="301" spans="1:3" ht="14.25" customHeight="1" x14ac:dyDescent="0.2">
      <c r="A301" s="92" t="s">
        <v>476</v>
      </c>
      <c r="B301" s="27">
        <v>243</v>
      </c>
      <c r="C301" s="27">
        <v>0</v>
      </c>
    </row>
    <row r="302" spans="1:3" ht="14.25" customHeight="1" x14ac:dyDescent="0.2">
      <c r="A302" s="92" t="s">
        <v>477</v>
      </c>
      <c r="B302" s="27">
        <v>315</v>
      </c>
      <c r="C302" s="27">
        <v>0</v>
      </c>
    </row>
    <row r="303" spans="1:3" ht="14.25" customHeight="1" x14ac:dyDescent="0.2">
      <c r="A303" s="92" t="s">
        <v>478</v>
      </c>
      <c r="B303" s="27">
        <v>422</v>
      </c>
      <c r="C303" s="27">
        <v>0</v>
      </c>
    </row>
    <row r="304" spans="1:3" ht="14.25" customHeight="1" x14ac:dyDescent="0.2">
      <c r="A304" s="92" t="s">
        <v>479</v>
      </c>
      <c r="B304" s="27">
        <v>2459</v>
      </c>
      <c r="C304" s="27">
        <v>0</v>
      </c>
    </row>
    <row r="305" spans="1:3" ht="14.25" customHeight="1" x14ac:dyDescent="0.2">
      <c r="A305" s="92" t="s">
        <v>480</v>
      </c>
      <c r="B305" s="27">
        <v>196</v>
      </c>
      <c r="C305" s="27">
        <v>0</v>
      </c>
    </row>
    <row r="306" spans="1:3" ht="14.25" customHeight="1" x14ac:dyDescent="0.2">
      <c r="A306" s="92" t="s">
        <v>481</v>
      </c>
      <c r="B306" s="27">
        <v>967</v>
      </c>
      <c r="C306" s="27" t="s">
        <v>759</v>
      </c>
    </row>
    <row r="307" spans="1:3" ht="14.25" customHeight="1" x14ac:dyDescent="0.2">
      <c r="A307" s="92" t="s">
        <v>482</v>
      </c>
      <c r="B307" s="27">
        <v>393</v>
      </c>
      <c r="C307" s="27">
        <v>0</v>
      </c>
    </row>
    <row r="308" spans="1:3" ht="14.25" customHeight="1" x14ac:dyDescent="0.2">
      <c r="A308" s="92" t="s">
        <v>483</v>
      </c>
      <c r="B308" s="27">
        <v>343</v>
      </c>
      <c r="C308" s="27">
        <v>0</v>
      </c>
    </row>
    <row r="309" spans="1:3" ht="14.25" customHeight="1" x14ac:dyDescent="0.2">
      <c r="A309" s="92" t="s">
        <v>484</v>
      </c>
      <c r="B309" s="27">
        <v>607</v>
      </c>
      <c r="C309" s="27">
        <v>0</v>
      </c>
    </row>
    <row r="310" spans="1:3" ht="14.25" customHeight="1" x14ac:dyDescent="0.2">
      <c r="A310" s="92" t="s">
        <v>485</v>
      </c>
      <c r="B310" s="27">
        <v>405</v>
      </c>
      <c r="C310" s="27">
        <v>0</v>
      </c>
    </row>
    <row r="311" spans="1:3" ht="14.25" customHeight="1" x14ac:dyDescent="0.2">
      <c r="A311" s="92" t="s">
        <v>486</v>
      </c>
      <c r="B311" s="27">
        <v>674</v>
      </c>
      <c r="C311" s="27">
        <v>0</v>
      </c>
    </row>
    <row r="312" spans="1:3" ht="14.25" customHeight="1" x14ac:dyDescent="0.2">
      <c r="A312" s="92" t="s">
        <v>487</v>
      </c>
      <c r="B312" s="27">
        <v>739</v>
      </c>
      <c r="C312" s="27">
        <v>0</v>
      </c>
    </row>
    <row r="313" spans="1:3" ht="14.25" customHeight="1" x14ac:dyDescent="0.2">
      <c r="A313" s="92" t="s">
        <v>488</v>
      </c>
      <c r="B313" s="27">
        <v>277</v>
      </c>
      <c r="C313" s="27">
        <v>0</v>
      </c>
    </row>
    <row r="314" spans="1:3" ht="14.25" customHeight="1" x14ac:dyDescent="0.2">
      <c r="A314" s="92" t="s">
        <v>489</v>
      </c>
      <c r="B314" s="27">
        <v>461</v>
      </c>
      <c r="C314" s="27" t="s">
        <v>759</v>
      </c>
    </row>
    <row r="315" spans="1:3" ht="14.25" customHeight="1" x14ac:dyDescent="0.2">
      <c r="A315" s="92" t="s">
        <v>490</v>
      </c>
      <c r="B315" s="27">
        <v>424</v>
      </c>
      <c r="C315" s="27">
        <v>0</v>
      </c>
    </row>
    <row r="316" spans="1:3" ht="14.25" customHeight="1" x14ac:dyDescent="0.2">
      <c r="A316" s="92" t="s">
        <v>491</v>
      </c>
      <c r="B316" s="27">
        <v>572</v>
      </c>
      <c r="C316" s="27">
        <v>0</v>
      </c>
    </row>
    <row r="317" spans="1:3" ht="14.25" customHeight="1" x14ac:dyDescent="0.2">
      <c r="A317" s="92" t="s">
        <v>492</v>
      </c>
      <c r="B317" s="27">
        <v>512</v>
      </c>
      <c r="C317" s="27">
        <v>0</v>
      </c>
    </row>
    <row r="318" spans="1:3" ht="14.25" customHeight="1" x14ac:dyDescent="0.2">
      <c r="A318" s="92" t="s">
        <v>493</v>
      </c>
      <c r="B318" s="27">
        <v>364</v>
      </c>
      <c r="C318" s="27">
        <v>0</v>
      </c>
    </row>
    <row r="319" spans="1:3" ht="14.25" customHeight="1" x14ac:dyDescent="0.2">
      <c r="A319" s="92" t="s">
        <v>494</v>
      </c>
      <c r="B319" s="27">
        <v>349</v>
      </c>
      <c r="C319" s="27">
        <v>0</v>
      </c>
    </row>
    <row r="320" spans="1:3" ht="14.25" customHeight="1" x14ac:dyDescent="0.2">
      <c r="A320" s="92" t="s">
        <v>495</v>
      </c>
      <c r="B320" s="27">
        <v>416</v>
      </c>
      <c r="C320" s="27">
        <v>0</v>
      </c>
    </row>
    <row r="321" spans="1:3" ht="14.25" customHeight="1" x14ac:dyDescent="0.2">
      <c r="A321" s="92" t="s">
        <v>496</v>
      </c>
      <c r="B321" s="27">
        <v>521</v>
      </c>
      <c r="C321" s="27">
        <v>0</v>
      </c>
    </row>
    <row r="322" spans="1:3" ht="14.25" customHeight="1" x14ac:dyDescent="0.2">
      <c r="A322" s="92" t="s">
        <v>497</v>
      </c>
      <c r="B322" s="27">
        <v>434</v>
      </c>
      <c r="C322" s="27">
        <v>0</v>
      </c>
    </row>
    <row r="323" spans="1:3" ht="14.25" customHeight="1" x14ac:dyDescent="0.2">
      <c r="A323" s="92" t="s">
        <v>498</v>
      </c>
      <c r="B323" s="27">
        <v>604</v>
      </c>
      <c r="C323" s="27">
        <v>0</v>
      </c>
    </row>
    <row r="324" spans="1:3" ht="14.25" customHeight="1" x14ac:dyDescent="0.2">
      <c r="A324" s="92" t="s">
        <v>499</v>
      </c>
      <c r="B324" s="27">
        <v>696</v>
      </c>
      <c r="C324" s="27" t="s">
        <v>759</v>
      </c>
    </row>
    <row r="325" spans="1:3" ht="14.25" customHeight="1" x14ac:dyDescent="0.2">
      <c r="A325" s="92" t="s">
        <v>500</v>
      </c>
      <c r="B325" s="27">
        <v>1216</v>
      </c>
      <c r="C325" s="27">
        <v>0</v>
      </c>
    </row>
    <row r="326" spans="1:3" ht="14.25" customHeight="1" x14ac:dyDescent="0.2">
      <c r="A326" s="92" t="s">
        <v>501</v>
      </c>
      <c r="B326" s="27">
        <v>174</v>
      </c>
      <c r="C326" s="27" t="s">
        <v>759</v>
      </c>
    </row>
    <row r="327" spans="1:3" ht="14.25" customHeight="1" x14ac:dyDescent="0.2">
      <c r="A327" s="92" t="s">
        <v>502</v>
      </c>
      <c r="B327" s="27">
        <v>317</v>
      </c>
      <c r="C327" s="27">
        <v>0</v>
      </c>
    </row>
    <row r="328" spans="1:3" ht="14.25" customHeight="1" x14ac:dyDescent="0.2">
      <c r="A328" s="92" t="s">
        <v>503</v>
      </c>
      <c r="B328" s="27">
        <v>197</v>
      </c>
      <c r="C328" s="27">
        <v>0</v>
      </c>
    </row>
    <row r="329" spans="1:3" ht="14.25" customHeight="1" x14ac:dyDescent="0.2">
      <c r="A329" s="92" t="s">
        <v>504</v>
      </c>
      <c r="B329" s="27">
        <v>344</v>
      </c>
      <c r="C329" s="27">
        <v>0</v>
      </c>
    </row>
    <row r="330" spans="1:3" ht="14.25" customHeight="1" x14ac:dyDescent="0.2">
      <c r="A330" s="92" t="s">
        <v>505</v>
      </c>
      <c r="B330" s="27">
        <v>1078</v>
      </c>
      <c r="C330" s="27">
        <v>0</v>
      </c>
    </row>
    <row r="331" spans="1:3" ht="14.25" customHeight="1" x14ac:dyDescent="0.2">
      <c r="A331" s="92" t="s">
        <v>506</v>
      </c>
      <c r="B331" s="27">
        <v>388</v>
      </c>
      <c r="C331" s="27">
        <v>0</v>
      </c>
    </row>
    <row r="332" spans="1:3" ht="14.25" customHeight="1" x14ac:dyDescent="0.2">
      <c r="A332" s="92" t="s">
        <v>507</v>
      </c>
      <c r="B332" s="27">
        <v>630</v>
      </c>
      <c r="C332" s="27">
        <v>0</v>
      </c>
    </row>
    <row r="333" spans="1:3" ht="14.25" customHeight="1" x14ac:dyDescent="0.2">
      <c r="A333" s="92" t="s">
        <v>508</v>
      </c>
      <c r="B333" s="27">
        <v>882</v>
      </c>
      <c r="C333" s="27">
        <v>0</v>
      </c>
    </row>
    <row r="334" spans="1:3" ht="14.25" customHeight="1" x14ac:dyDescent="0.2">
      <c r="A334" s="92" t="s">
        <v>509</v>
      </c>
      <c r="B334" s="27">
        <v>231</v>
      </c>
      <c r="C334" s="27">
        <v>0</v>
      </c>
    </row>
    <row r="335" spans="1:3" ht="14.25" customHeight="1" x14ac:dyDescent="0.2">
      <c r="A335" s="92" t="s">
        <v>510</v>
      </c>
      <c r="B335" s="27">
        <v>452</v>
      </c>
      <c r="C335" s="27">
        <v>0</v>
      </c>
    </row>
    <row r="336" spans="1:3" ht="14.25" customHeight="1" x14ac:dyDescent="0.2">
      <c r="A336" s="92" t="s">
        <v>511</v>
      </c>
      <c r="B336" s="27">
        <v>545</v>
      </c>
      <c r="C336" s="27">
        <v>0</v>
      </c>
    </row>
    <row r="337" spans="1:3" ht="14.25" customHeight="1" x14ac:dyDescent="0.2">
      <c r="A337" s="92" t="s">
        <v>512</v>
      </c>
      <c r="B337" s="27">
        <v>820</v>
      </c>
      <c r="C337" s="27">
        <v>0</v>
      </c>
    </row>
    <row r="338" spans="1:3" ht="14.25" customHeight="1" x14ac:dyDescent="0.2">
      <c r="A338" s="92" t="s">
        <v>513</v>
      </c>
      <c r="B338" s="27">
        <v>462</v>
      </c>
      <c r="C338" s="27">
        <v>0</v>
      </c>
    </row>
    <row r="339" spans="1:3" ht="18.75" customHeight="1" x14ac:dyDescent="0.2">
      <c r="A339" s="91" t="s">
        <v>514</v>
      </c>
      <c r="B339" s="27">
        <v>2994</v>
      </c>
      <c r="C339" s="27">
        <v>13</v>
      </c>
    </row>
    <row r="340" spans="1:3" ht="14.25" customHeight="1" x14ac:dyDescent="0.2">
      <c r="A340" s="92" t="s">
        <v>515</v>
      </c>
      <c r="B340" s="27">
        <v>1154</v>
      </c>
      <c r="C340" s="27" t="s">
        <v>759</v>
      </c>
    </row>
    <row r="341" spans="1:3" ht="14.25" customHeight="1" x14ac:dyDescent="0.2">
      <c r="A341" s="92" t="s">
        <v>516</v>
      </c>
      <c r="B341" s="27">
        <v>213</v>
      </c>
      <c r="C341" s="27">
        <v>0</v>
      </c>
    </row>
    <row r="342" spans="1:3" ht="14.25" customHeight="1" x14ac:dyDescent="0.2">
      <c r="A342" s="92" t="s">
        <v>517</v>
      </c>
      <c r="B342" s="27">
        <v>535</v>
      </c>
      <c r="C342" s="27">
        <v>0</v>
      </c>
    </row>
    <row r="343" spans="1:3" ht="14.25" customHeight="1" x14ac:dyDescent="0.2">
      <c r="A343" s="92" t="s">
        <v>518</v>
      </c>
      <c r="B343" s="27">
        <v>519</v>
      </c>
      <c r="C343" s="27" t="s">
        <v>759</v>
      </c>
    </row>
    <row r="344" spans="1:3" ht="14.25" customHeight="1" x14ac:dyDescent="0.2">
      <c r="A344" s="92" t="s">
        <v>519</v>
      </c>
      <c r="B344" s="27">
        <v>210</v>
      </c>
      <c r="C344" s="27" t="s">
        <v>759</v>
      </c>
    </row>
    <row r="345" spans="1:3" ht="14.25" customHeight="1" x14ac:dyDescent="0.2">
      <c r="A345" s="92" t="s">
        <v>520</v>
      </c>
      <c r="B345" s="27">
        <v>363</v>
      </c>
      <c r="C345" s="27">
        <v>8</v>
      </c>
    </row>
    <row r="346" spans="1:3" ht="18.75" customHeight="1" x14ac:dyDescent="0.2">
      <c r="A346" s="91" t="s">
        <v>521</v>
      </c>
      <c r="B346" s="27">
        <v>17171</v>
      </c>
      <c r="C346" s="27">
        <v>0</v>
      </c>
    </row>
    <row r="347" spans="1:3" ht="14.25" customHeight="1" x14ac:dyDescent="0.2">
      <c r="A347" s="92" t="s">
        <v>522</v>
      </c>
      <c r="B347" s="27">
        <v>17171</v>
      </c>
      <c r="C347" s="27">
        <v>0</v>
      </c>
    </row>
    <row r="348" spans="1:3" ht="18.75" customHeight="1" x14ac:dyDescent="0.2">
      <c r="A348" s="91" t="s">
        <v>523</v>
      </c>
      <c r="B348" s="27">
        <v>9730</v>
      </c>
      <c r="C348" s="27">
        <v>30</v>
      </c>
    </row>
    <row r="349" spans="1:3" ht="14.25" customHeight="1" x14ac:dyDescent="0.2">
      <c r="A349" s="92" t="s">
        <v>524</v>
      </c>
      <c r="B349" s="27">
        <v>400</v>
      </c>
      <c r="C349" s="27">
        <v>0</v>
      </c>
    </row>
    <row r="350" spans="1:3" ht="14.25" customHeight="1" x14ac:dyDescent="0.2">
      <c r="A350" s="92" t="s">
        <v>525</v>
      </c>
      <c r="B350" s="27">
        <v>467</v>
      </c>
      <c r="C350" s="27">
        <v>0</v>
      </c>
    </row>
    <row r="351" spans="1:3" ht="14.25" customHeight="1" x14ac:dyDescent="0.2">
      <c r="A351" s="92" t="s">
        <v>526</v>
      </c>
      <c r="B351" s="27">
        <v>276</v>
      </c>
      <c r="C351" s="27">
        <v>0</v>
      </c>
    </row>
    <row r="352" spans="1:3" ht="14.25" customHeight="1" x14ac:dyDescent="0.2">
      <c r="A352" s="92" t="s">
        <v>527</v>
      </c>
      <c r="B352" s="27">
        <v>645</v>
      </c>
      <c r="C352" s="27">
        <v>0</v>
      </c>
    </row>
    <row r="353" spans="1:3" ht="14.25" customHeight="1" x14ac:dyDescent="0.2">
      <c r="A353" s="92" t="s">
        <v>528</v>
      </c>
      <c r="B353" s="27">
        <v>797</v>
      </c>
      <c r="C353" s="27">
        <v>0</v>
      </c>
    </row>
    <row r="354" spans="1:3" ht="14.25" customHeight="1" x14ac:dyDescent="0.2">
      <c r="A354" s="92" t="s">
        <v>529</v>
      </c>
      <c r="B354" s="27">
        <v>545</v>
      </c>
      <c r="C354" s="27">
        <v>0</v>
      </c>
    </row>
    <row r="355" spans="1:3" ht="14.25" customHeight="1" x14ac:dyDescent="0.2">
      <c r="A355" s="92" t="s">
        <v>530</v>
      </c>
      <c r="B355" s="27">
        <v>328</v>
      </c>
      <c r="C355" s="27">
        <v>0</v>
      </c>
    </row>
    <row r="356" spans="1:3" ht="14.25" customHeight="1" x14ac:dyDescent="0.2">
      <c r="A356" s="92" t="s">
        <v>531</v>
      </c>
      <c r="B356" s="27">
        <v>622</v>
      </c>
      <c r="C356" s="27" t="s">
        <v>759</v>
      </c>
    </row>
    <row r="357" spans="1:3" ht="14.25" customHeight="1" x14ac:dyDescent="0.2">
      <c r="A357" s="92" t="s">
        <v>532</v>
      </c>
      <c r="B357" s="27">
        <v>803</v>
      </c>
      <c r="C357" s="27">
        <v>0</v>
      </c>
    </row>
    <row r="358" spans="1:3" ht="14.25" customHeight="1" x14ac:dyDescent="0.2">
      <c r="A358" s="92" t="s">
        <v>533</v>
      </c>
      <c r="B358" s="27">
        <v>837</v>
      </c>
      <c r="C358" s="27" t="s">
        <v>759</v>
      </c>
    </row>
    <row r="359" spans="1:3" ht="14.25" customHeight="1" x14ac:dyDescent="0.2">
      <c r="A359" s="92" t="s">
        <v>534</v>
      </c>
      <c r="B359" s="27">
        <v>348</v>
      </c>
      <c r="C359" s="27">
        <v>0</v>
      </c>
    </row>
    <row r="360" spans="1:3" ht="14.25" customHeight="1" x14ac:dyDescent="0.2">
      <c r="A360" s="92" t="s">
        <v>535</v>
      </c>
      <c r="B360" s="27">
        <v>461</v>
      </c>
      <c r="C360" s="27">
        <v>7</v>
      </c>
    </row>
    <row r="361" spans="1:3" ht="14.25" customHeight="1" x14ac:dyDescent="0.2">
      <c r="A361" s="92" t="s">
        <v>536</v>
      </c>
      <c r="B361" s="27">
        <v>516</v>
      </c>
      <c r="C361" s="27">
        <v>4</v>
      </c>
    </row>
    <row r="362" spans="1:3" ht="14.25" customHeight="1" x14ac:dyDescent="0.2">
      <c r="A362" s="92" t="s">
        <v>537</v>
      </c>
      <c r="B362" s="27">
        <v>534</v>
      </c>
      <c r="C362" s="27">
        <v>0</v>
      </c>
    </row>
    <row r="363" spans="1:3" ht="14.25" customHeight="1" x14ac:dyDescent="0.2">
      <c r="A363" s="92" t="s">
        <v>538</v>
      </c>
      <c r="B363" s="27">
        <v>306</v>
      </c>
      <c r="C363" s="27">
        <v>0</v>
      </c>
    </row>
    <row r="364" spans="1:3" ht="14.25" customHeight="1" x14ac:dyDescent="0.2">
      <c r="A364" s="92" t="s">
        <v>539</v>
      </c>
      <c r="B364" s="27">
        <v>455</v>
      </c>
      <c r="C364" s="27">
        <v>11</v>
      </c>
    </row>
    <row r="365" spans="1:3" ht="14.25" customHeight="1" x14ac:dyDescent="0.2">
      <c r="A365" s="92" t="s">
        <v>540</v>
      </c>
      <c r="B365" s="27">
        <v>887</v>
      </c>
      <c r="C365" s="27">
        <v>0</v>
      </c>
    </row>
    <row r="366" spans="1:3" ht="14.25" customHeight="1" x14ac:dyDescent="0.2">
      <c r="A366" s="92" t="s">
        <v>541</v>
      </c>
      <c r="B366" s="27">
        <v>503</v>
      </c>
      <c r="C366" s="27">
        <v>4</v>
      </c>
    </row>
    <row r="367" spans="1:3" ht="18.75" customHeight="1" x14ac:dyDescent="0.2">
      <c r="A367" s="91" t="s">
        <v>542</v>
      </c>
      <c r="B367" s="27">
        <v>4893</v>
      </c>
      <c r="C367" s="27">
        <v>8</v>
      </c>
    </row>
    <row r="368" spans="1:3" ht="14.25" customHeight="1" x14ac:dyDescent="0.2">
      <c r="A368" s="92" t="s">
        <v>543</v>
      </c>
      <c r="B368" s="27">
        <v>379</v>
      </c>
      <c r="C368" s="27">
        <v>0</v>
      </c>
    </row>
    <row r="369" spans="1:3" ht="14.25" customHeight="1" x14ac:dyDescent="0.2">
      <c r="A369" s="92" t="s">
        <v>544</v>
      </c>
      <c r="B369" s="27">
        <v>399</v>
      </c>
      <c r="C369" s="27">
        <v>0</v>
      </c>
    </row>
    <row r="370" spans="1:3" ht="14.25" customHeight="1" x14ac:dyDescent="0.2">
      <c r="A370" s="92" t="s">
        <v>545</v>
      </c>
      <c r="B370" s="27">
        <v>962</v>
      </c>
      <c r="C370" s="27">
        <v>0</v>
      </c>
    </row>
    <row r="371" spans="1:3" ht="14.25" customHeight="1" x14ac:dyDescent="0.2">
      <c r="A371" s="92" t="s">
        <v>546</v>
      </c>
      <c r="B371" s="27">
        <v>379</v>
      </c>
      <c r="C371" s="27">
        <v>0</v>
      </c>
    </row>
    <row r="372" spans="1:3" ht="14.25" customHeight="1" x14ac:dyDescent="0.2">
      <c r="A372" s="92" t="s">
        <v>547</v>
      </c>
      <c r="B372" s="27">
        <v>694</v>
      </c>
      <c r="C372" s="27">
        <v>8</v>
      </c>
    </row>
    <row r="373" spans="1:3" ht="14.25" customHeight="1" x14ac:dyDescent="0.2">
      <c r="A373" s="92" t="s">
        <v>548</v>
      </c>
      <c r="B373" s="27">
        <v>376</v>
      </c>
      <c r="C373" s="27">
        <v>0</v>
      </c>
    </row>
    <row r="374" spans="1:3" ht="14.25" customHeight="1" x14ac:dyDescent="0.2">
      <c r="A374" s="92" t="s">
        <v>549</v>
      </c>
      <c r="B374" s="27">
        <v>819</v>
      </c>
      <c r="C374" s="27">
        <v>0</v>
      </c>
    </row>
    <row r="375" spans="1:3" ht="14.25" customHeight="1" x14ac:dyDescent="0.2">
      <c r="A375" s="92" t="s">
        <v>550</v>
      </c>
      <c r="B375" s="27">
        <v>885</v>
      </c>
      <c r="C375" s="27">
        <v>0</v>
      </c>
    </row>
    <row r="376" spans="1:3" ht="18.75" customHeight="1" x14ac:dyDescent="0.2">
      <c r="A376" s="91" t="s">
        <v>551</v>
      </c>
      <c r="B376" s="27">
        <v>14066</v>
      </c>
      <c r="C376" s="27">
        <v>41</v>
      </c>
    </row>
    <row r="377" spans="1:3" ht="14.25" customHeight="1" x14ac:dyDescent="0.2">
      <c r="A377" s="92" t="s">
        <v>552</v>
      </c>
      <c r="B377" s="27">
        <v>992</v>
      </c>
      <c r="C377" s="27">
        <v>0</v>
      </c>
    </row>
    <row r="378" spans="1:3" ht="14.25" customHeight="1" x14ac:dyDescent="0.2">
      <c r="A378" s="92" t="s">
        <v>553</v>
      </c>
      <c r="B378" s="27">
        <v>1138</v>
      </c>
      <c r="C378" s="27" t="s">
        <v>759</v>
      </c>
    </row>
    <row r="379" spans="1:3" ht="14.25" customHeight="1" x14ac:dyDescent="0.2">
      <c r="A379" s="92" t="s">
        <v>554</v>
      </c>
      <c r="B379" s="27">
        <v>1223</v>
      </c>
      <c r="C379" s="27">
        <v>0</v>
      </c>
    </row>
    <row r="380" spans="1:3" ht="14.25" customHeight="1" x14ac:dyDescent="0.2">
      <c r="A380" s="92" t="s">
        <v>555</v>
      </c>
      <c r="B380" s="27">
        <v>868</v>
      </c>
      <c r="C380" s="27">
        <v>0</v>
      </c>
    </row>
    <row r="381" spans="1:3" ht="14.25" customHeight="1" x14ac:dyDescent="0.2">
      <c r="A381" s="92" t="s">
        <v>556</v>
      </c>
      <c r="B381" s="27">
        <v>914</v>
      </c>
      <c r="C381" s="27">
        <v>0</v>
      </c>
    </row>
    <row r="382" spans="1:3" ht="14.25" customHeight="1" x14ac:dyDescent="0.2">
      <c r="A382" s="92" t="s">
        <v>557</v>
      </c>
      <c r="B382" s="27">
        <v>1497</v>
      </c>
      <c r="C382" s="27">
        <v>0</v>
      </c>
    </row>
    <row r="383" spans="1:3" ht="14.25" customHeight="1" x14ac:dyDescent="0.2">
      <c r="A383" s="92" t="s">
        <v>558</v>
      </c>
      <c r="B383" s="27">
        <v>1375</v>
      </c>
      <c r="C383" s="27">
        <v>19</v>
      </c>
    </row>
    <row r="384" spans="1:3" ht="14.25" customHeight="1" x14ac:dyDescent="0.2">
      <c r="A384" s="92" t="s">
        <v>559</v>
      </c>
      <c r="B384" s="27">
        <v>660</v>
      </c>
      <c r="C384" s="27">
        <v>7</v>
      </c>
    </row>
    <row r="385" spans="1:3" ht="14.25" customHeight="1" x14ac:dyDescent="0.2">
      <c r="A385" s="92" t="s">
        <v>560</v>
      </c>
      <c r="B385" s="27">
        <v>922</v>
      </c>
      <c r="C385" s="27">
        <v>9</v>
      </c>
    </row>
    <row r="386" spans="1:3" ht="14.25" customHeight="1" x14ac:dyDescent="0.2">
      <c r="A386" s="92" t="s">
        <v>561</v>
      </c>
      <c r="B386" s="27">
        <v>1149</v>
      </c>
      <c r="C386" s="27">
        <v>0</v>
      </c>
    </row>
    <row r="387" spans="1:3" ht="14.25" customHeight="1" x14ac:dyDescent="0.2">
      <c r="A387" s="92" t="s">
        <v>562</v>
      </c>
      <c r="B387" s="27">
        <v>1735</v>
      </c>
      <c r="C387" s="27">
        <v>0</v>
      </c>
    </row>
    <row r="388" spans="1:3" ht="14.25" customHeight="1" x14ac:dyDescent="0.2">
      <c r="A388" s="92" t="s">
        <v>563</v>
      </c>
      <c r="B388" s="27">
        <v>696</v>
      </c>
      <c r="C388" s="27" t="s">
        <v>759</v>
      </c>
    </row>
    <row r="389" spans="1:3" ht="14.25" customHeight="1" x14ac:dyDescent="0.2">
      <c r="A389" s="92" t="s">
        <v>564</v>
      </c>
      <c r="B389" s="27">
        <v>897</v>
      </c>
      <c r="C389" s="27">
        <v>0</v>
      </c>
    </row>
    <row r="390" spans="1:3" ht="18.75" customHeight="1" x14ac:dyDescent="0.2">
      <c r="A390" s="91" t="s">
        <v>565</v>
      </c>
      <c r="B390" s="27">
        <v>7146</v>
      </c>
      <c r="C390" s="27">
        <v>32</v>
      </c>
    </row>
    <row r="391" spans="1:3" ht="14.25" customHeight="1" x14ac:dyDescent="0.2">
      <c r="A391" s="92" t="s">
        <v>566</v>
      </c>
      <c r="B391" s="27">
        <v>279</v>
      </c>
      <c r="C391" s="27">
        <v>0</v>
      </c>
    </row>
    <row r="392" spans="1:3" ht="14.25" customHeight="1" x14ac:dyDescent="0.2">
      <c r="A392" s="92" t="s">
        <v>567</v>
      </c>
      <c r="B392" s="27">
        <v>669</v>
      </c>
      <c r="C392" s="27">
        <v>0</v>
      </c>
    </row>
    <row r="393" spans="1:3" ht="14.25" customHeight="1" x14ac:dyDescent="0.2">
      <c r="A393" s="92" t="s">
        <v>568</v>
      </c>
      <c r="B393" s="27">
        <v>684</v>
      </c>
      <c r="C393" s="27">
        <v>0</v>
      </c>
    </row>
    <row r="394" spans="1:3" ht="14.25" customHeight="1" x14ac:dyDescent="0.2">
      <c r="A394" s="92" t="s">
        <v>569</v>
      </c>
      <c r="B394" s="27">
        <v>363</v>
      </c>
      <c r="C394" s="27">
        <v>0</v>
      </c>
    </row>
    <row r="395" spans="1:3" ht="14.25" customHeight="1" x14ac:dyDescent="0.2">
      <c r="A395" s="92" t="s">
        <v>570</v>
      </c>
      <c r="B395" s="27">
        <v>526</v>
      </c>
      <c r="C395" s="27" t="s">
        <v>759</v>
      </c>
    </row>
    <row r="396" spans="1:3" ht="14.25" customHeight="1" x14ac:dyDescent="0.2">
      <c r="A396" s="92" t="s">
        <v>571</v>
      </c>
      <c r="B396" s="27">
        <v>748</v>
      </c>
      <c r="C396" s="27">
        <v>0</v>
      </c>
    </row>
    <row r="397" spans="1:3" ht="14.25" customHeight="1" x14ac:dyDescent="0.2">
      <c r="A397" s="92" t="s">
        <v>572</v>
      </c>
      <c r="B397" s="27">
        <v>273</v>
      </c>
      <c r="C397" s="27" t="s">
        <v>759</v>
      </c>
    </row>
    <row r="398" spans="1:3" ht="14.25" customHeight="1" x14ac:dyDescent="0.2">
      <c r="A398" s="92" t="s">
        <v>573</v>
      </c>
      <c r="B398" s="27">
        <v>697</v>
      </c>
      <c r="C398" s="27">
        <v>3</v>
      </c>
    </row>
    <row r="399" spans="1:3" ht="14.25" customHeight="1" x14ac:dyDescent="0.2">
      <c r="A399" s="92" t="s">
        <v>574</v>
      </c>
      <c r="B399" s="27">
        <v>266</v>
      </c>
      <c r="C399" s="27">
        <v>0</v>
      </c>
    </row>
    <row r="400" spans="1:3" ht="14.25" customHeight="1" x14ac:dyDescent="0.2">
      <c r="A400" s="92" t="s">
        <v>575</v>
      </c>
      <c r="B400" s="27">
        <v>441</v>
      </c>
      <c r="C400" s="27">
        <v>0</v>
      </c>
    </row>
    <row r="401" spans="1:3" ht="14.25" customHeight="1" x14ac:dyDescent="0.2">
      <c r="A401" s="92" t="s">
        <v>576</v>
      </c>
      <c r="B401" s="27">
        <v>663</v>
      </c>
      <c r="C401" s="27">
        <v>10</v>
      </c>
    </row>
    <row r="402" spans="1:3" ht="14.25" customHeight="1" x14ac:dyDescent="0.2">
      <c r="A402" s="92" t="s">
        <v>577</v>
      </c>
      <c r="B402" s="27">
        <v>770</v>
      </c>
      <c r="C402" s="27">
        <v>16</v>
      </c>
    </row>
    <row r="403" spans="1:3" ht="14.25" customHeight="1" x14ac:dyDescent="0.2">
      <c r="A403" s="92" t="s">
        <v>578</v>
      </c>
      <c r="B403" s="27">
        <v>415</v>
      </c>
      <c r="C403" s="27">
        <v>0</v>
      </c>
    </row>
    <row r="404" spans="1:3" ht="14.25" customHeight="1" x14ac:dyDescent="0.2">
      <c r="A404" s="92" t="s">
        <v>579</v>
      </c>
      <c r="B404" s="27">
        <v>352</v>
      </c>
      <c r="C404" s="27">
        <v>0</v>
      </c>
    </row>
    <row r="405" spans="1:3" ht="18.75" customHeight="1" x14ac:dyDescent="0.2">
      <c r="A405" s="91" t="s">
        <v>580</v>
      </c>
      <c r="B405" s="27">
        <v>6048</v>
      </c>
      <c r="C405" s="27">
        <v>9</v>
      </c>
    </row>
    <row r="406" spans="1:3" ht="14.25" customHeight="1" x14ac:dyDescent="0.2">
      <c r="A406" s="92" t="s">
        <v>581</v>
      </c>
      <c r="B406" s="27">
        <v>587</v>
      </c>
      <c r="C406" s="27">
        <v>0</v>
      </c>
    </row>
    <row r="407" spans="1:3" ht="14.25" customHeight="1" x14ac:dyDescent="0.2">
      <c r="A407" s="92" t="s">
        <v>582</v>
      </c>
      <c r="B407" s="27">
        <v>270</v>
      </c>
      <c r="C407" s="27">
        <v>0</v>
      </c>
    </row>
    <row r="408" spans="1:3" ht="14.25" customHeight="1" x14ac:dyDescent="0.2">
      <c r="A408" s="92" t="s">
        <v>583</v>
      </c>
      <c r="B408" s="27">
        <v>329</v>
      </c>
      <c r="C408" s="27" t="s">
        <v>759</v>
      </c>
    </row>
    <row r="409" spans="1:3" ht="14.25" customHeight="1" x14ac:dyDescent="0.2">
      <c r="A409" s="92" t="s">
        <v>584</v>
      </c>
      <c r="B409" s="27">
        <v>80</v>
      </c>
      <c r="C409" s="27">
        <v>0</v>
      </c>
    </row>
    <row r="410" spans="1:3" ht="14.25" customHeight="1" x14ac:dyDescent="0.2">
      <c r="A410" s="92" t="s">
        <v>585</v>
      </c>
      <c r="B410" s="27">
        <v>181</v>
      </c>
      <c r="C410" s="27">
        <v>0</v>
      </c>
    </row>
    <row r="411" spans="1:3" ht="14.25" customHeight="1" x14ac:dyDescent="0.2">
      <c r="A411" s="92" t="s">
        <v>586</v>
      </c>
      <c r="B411" s="27">
        <v>218</v>
      </c>
      <c r="C411" s="27" t="s">
        <v>759</v>
      </c>
    </row>
    <row r="412" spans="1:3" ht="14.25" customHeight="1" x14ac:dyDescent="0.2">
      <c r="A412" s="92" t="s">
        <v>587</v>
      </c>
      <c r="B412" s="27">
        <v>196</v>
      </c>
      <c r="C412" s="27">
        <v>0</v>
      </c>
    </row>
    <row r="413" spans="1:3" ht="14.25" customHeight="1" x14ac:dyDescent="0.2">
      <c r="A413" s="92" t="s">
        <v>588</v>
      </c>
      <c r="B413" s="27">
        <v>635</v>
      </c>
      <c r="C413" s="27">
        <v>0</v>
      </c>
    </row>
    <row r="414" spans="1:3" ht="14.25" customHeight="1" x14ac:dyDescent="0.2">
      <c r="A414" s="92" t="s">
        <v>589</v>
      </c>
      <c r="B414" s="27">
        <v>259</v>
      </c>
      <c r="C414" s="27">
        <v>0</v>
      </c>
    </row>
    <row r="415" spans="1:3" ht="14.25" customHeight="1" x14ac:dyDescent="0.2">
      <c r="A415" s="92" t="s">
        <v>590</v>
      </c>
      <c r="B415" s="27">
        <v>189</v>
      </c>
      <c r="C415" s="27">
        <v>0</v>
      </c>
    </row>
    <row r="416" spans="1:3" ht="14.25" customHeight="1" x14ac:dyDescent="0.2">
      <c r="A416" s="92" t="s">
        <v>591</v>
      </c>
      <c r="B416" s="27">
        <v>406</v>
      </c>
      <c r="C416" s="27">
        <v>0</v>
      </c>
    </row>
    <row r="417" spans="1:7" ht="14.25" customHeight="1" x14ac:dyDescent="0.2">
      <c r="A417" s="92" t="s">
        <v>592</v>
      </c>
      <c r="B417" s="27">
        <v>344</v>
      </c>
      <c r="C417" s="27">
        <v>0</v>
      </c>
    </row>
    <row r="418" spans="1:7" ht="14.25" customHeight="1" x14ac:dyDescent="0.2">
      <c r="A418" s="92" t="s">
        <v>593</v>
      </c>
      <c r="B418" s="27">
        <v>225</v>
      </c>
      <c r="C418" s="27">
        <v>0</v>
      </c>
    </row>
    <row r="419" spans="1:7" ht="14.25" customHeight="1" x14ac:dyDescent="0.2">
      <c r="A419" s="92" t="s">
        <v>594</v>
      </c>
      <c r="B419" s="27">
        <v>184</v>
      </c>
      <c r="C419" s="27">
        <v>0</v>
      </c>
    </row>
    <row r="420" spans="1:7" ht="14.25" customHeight="1" x14ac:dyDescent="0.2">
      <c r="A420" s="92" t="s">
        <v>595</v>
      </c>
      <c r="B420" s="27">
        <v>287</v>
      </c>
      <c r="C420" s="27">
        <v>0</v>
      </c>
    </row>
    <row r="421" spans="1:7" ht="14.25" customHeight="1" x14ac:dyDescent="0.2">
      <c r="A421" s="92" t="s">
        <v>596</v>
      </c>
      <c r="B421" s="27">
        <v>282</v>
      </c>
      <c r="C421" s="27">
        <v>0</v>
      </c>
    </row>
    <row r="422" spans="1:7" ht="14.25" customHeight="1" x14ac:dyDescent="0.2">
      <c r="A422" s="92" t="s">
        <v>597</v>
      </c>
      <c r="B422" s="27">
        <v>172</v>
      </c>
      <c r="C422" s="27">
        <v>0</v>
      </c>
    </row>
    <row r="423" spans="1:7" ht="14.25" customHeight="1" x14ac:dyDescent="0.2">
      <c r="A423" s="92" t="s">
        <v>598</v>
      </c>
      <c r="B423" s="27">
        <v>369</v>
      </c>
      <c r="C423" s="27">
        <v>0</v>
      </c>
    </row>
    <row r="424" spans="1:7" ht="14.25" customHeight="1" x14ac:dyDescent="0.2">
      <c r="A424" s="92" t="s">
        <v>599</v>
      </c>
      <c r="B424" s="27">
        <v>222</v>
      </c>
      <c r="C424" s="27">
        <v>0</v>
      </c>
    </row>
    <row r="425" spans="1:7" ht="14.25" customHeight="1" x14ac:dyDescent="0.2">
      <c r="A425" s="92" t="s">
        <v>600</v>
      </c>
      <c r="B425" s="27">
        <v>171</v>
      </c>
      <c r="C425" s="27">
        <v>0</v>
      </c>
    </row>
    <row r="426" spans="1:7" ht="14.25" customHeight="1" x14ac:dyDescent="0.2">
      <c r="A426" s="92" t="s">
        <v>601</v>
      </c>
      <c r="B426" s="27">
        <v>268</v>
      </c>
      <c r="C426" s="27">
        <v>0</v>
      </c>
    </row>
    <row r="427" spans="1:7" ht="14.25" customHeight="1" x14ac:dyDescent="0.2">
      <c r="A427" s="92" t="s">
        <v>602</v>
      </c>
      <c r="B427" s="27">
        <v>174</v>
      </c>
      <c r="C427" s="27">
        <v>0</v>
      </c>
    </row>
    <row r="428" spans="1:7" x14ac:dyDescent="0.2">
      <c r="A428" s="89"/>
      <c r="B428" s="89"/>
      <c r="C428" s="90" t="s">
        <v>17</v>
      </c>
      <c r="D428" s="29"/>
    </row>
    <row r="429" spans="1:7" x14ac:dyDescent="0.2">
      <c r="A429" s="122" t="s">
        <v>84</v>
      </c>
    </row>
    <row r="430" spans="1:7" ht="22.9" customHeight="1" x14ac:dyDescent="0.2">
      <c r="A430" s="204" t="s">
        <v>53</v>
      </c>
      <c r="B430" s="204"/>
      <c r="C430" s="204"/>
    </row>
    <row r="431" spans="1:7" ht="30.75" customHeight="1" x14ac:dyDescent="0.2">
      <c r="A431" s="204" t="s">
        <v>54</v>
      </c>
      <c r="B431" s="204"/>
      <c r="C431" s="204"/>
      <c r="D431" s="84"/>
      <c r="E431" s="84"/>
      <c r="F431" s="84"/>
      <c r="G431" s="84"/>
    </row>
  </sheetData>
  <mergeCells count="6">
    <mergeCell ref="A431:C431"/>
    <mergeCell ref="A3:C3"/>
    <mergeCell ref="A7:A9"/>
    <mergeCell ref="B7:B8"/>
    <mergeCell ref="C7:C8"/>
    <mergeCell ref="A430:C430"/>
  </mergeCells>
  <hyperlinks>
    <hyperlink ref="C2" location="Inhaltsverzeichnis!A1" display="zurück zum Inhalt" xr:uid="{00000000-0004-0000-0600-000000000000}"/>
  </hyperlinks>
  <printOptions horizontalCentered="1"/>
  <pageMargins left="0.34" right="0.23622047244094491" top="0.35433070866141736" bottom="0.19685039370078741" header="0.35433070866141736" footer="0.1574803149606299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F171"/>
  <sheetViews>
    <sheetView showGridLines="0" zoomScaleNormal="100" workbookViewId="0">
      <pane ySplit="8" topLeftCell="A9" activePane="bottomLeft" state="frozen"/>
      <selection pane="bottomLeft"/>
    </sheetView>
  </sheetViews>
  <sheetFormatPr baseColWidth="10" defaultColWidth="11.25" defaultRowHeight="12.75" x14ac:dyDescent="0.2"/>
  <cols>
    <col min="1" max="1" width="31.75" style="18" customWidth="1"/>
    <col min="2" max="3" width="21.5" style="18" customWidth="1"/>
    <col min="4" max="16384" width="11.25" style="18"/>
  </cols>
  <sheetData>
    <row r="1" spans="1:6" ht="33.75" customHeight="1" x14ac:dyDescent="0.2">
      <c r="A1" s="129"/>
      <c r="B1" s="129"/>
      <c r="C1" s="130" t="s">
        <v>99</v>
      </c>
    </row>
    <row r="2" spans="1:6" ht="13.15" customHeight="1" x14ac:dyDescent="0.2">
      <c r="A2" s="29"/>
      <c r="B2" s="29"/>
      <c r="C2" s="145" t="s">
        <v>98</v>
      </c>
    </row>
    <row r="3" spans="1:6" ht="34.15" customHeight="1" x14ac:dyDescent="0.2">
      <c r="A3" s="208" t="s">
        <v>35</v>
      </c>
      <c r="B3" s="208"/>
      <c r="C3" s="208"/>
    </row>
    <row r="4" spans="1:6" ht="11.25" customHeight="1" x14ac:dyDescent="0.2">
      <c r="A4" s="20" t="s">
        <v>19</v>
      </c>
    </row>
    <row r="5" spans="1:6" ht="11.25" customHeight="1" x14ac:dyDescent="0.2">
      <c r="A5" s="22" t="s">
        <v>178</v>
      </c>
    </row>
    <row r="6" spans="1:6" ht="11.25" customHeight="1" x14ac:dyDescent="0.2"/>
    <row r="7" spans="1:6" ht="30" customHeight="1" x14ac:dyDescent="0.2">
      <c r="A7" s="209" t="s">
        <v>36</v>
      </c>
      <c r="B7" s="83" t="s">
        <v>48</v>
      </c>
      <c r="C7" s="83" t="s">
        <v>33</v>
      </c>
    </row>
    <row r="8" spans="1:6" s="24" customFormat="1" ht="11.25" customHeight="1" x14ac:dyDescent="0.2">
      <c r="A8" s="211"/>
      <c r="B8" s="36">
        <v>1</v>
      </c>
      <c r="C8" s="23">
        <v>2</v>
      </c>
    </row>
    <row r="9" spans="1:6" s="24" customFormat="1" ht="18.75" customHeight="1" x14ac:dyDescent="0.2">
      <c r="A9" s="25" t="s">
        <v>43</v>
      </c>
      <c r="B9" s="26">
        <v>332084</v>
      </c>
      <c r="C9" s="87">
        <v>941</v>
      </c>
    </row>
    <row r="10" spans="1:6" s="24" customFormat="1" ht="18.75" customHeight="1" x14ac:dyDescent="0.2">
      <c r="A10" s="62" t="s">
        <v>603</v>
      </c>
      <c r="B10" s="27">
        <v>21524</v>
      </c>
      <c r="C10" s="27">
        <v>30</v>
      </c>
    </row>
    <row r="11" spans="1:6" s="24" customFormat="1" ht="15" customHeight="1" x14ac:dyDescent="0.2">
      <c r="A11" s="85" t="s">
        <v>604</v>
      </c>
      <c r="B11" s="27">
        <v>819</v>
      </c>
      <c r="C11" s="27">
        <v>0</v>
      </c>
    </row>
    <row r="12" spans="1:6" ht="15" customHeight="1" x14ac:dyDescent="0.2">
      <c r="A12" s="85" t="s">
        <v>605</v>
      </c>
      <c r="B12" s="27">
        <v>962</v>
      </c>
      <c r="C12" s="27">
        <v>0</v>
      </c>
      <c r="F12" s="24"/>
    </row>
    <row r="13" spans="1:6" ht="15" customHeight="1" x14ac:dyDescent="0.2">
      <c r="A13" s="85" t="s">
        <v>606</v>
      </c>
      <c r="B13" s="27">
        <v>758</v>
      </c>
      <c r="C13" s="27">
        <v>0</v>
      </c>
      <c r="F13" s="24"/>
    </row>
    <row r="14" spans="1:6" ht="15" customHeight="1" x14ac:dyDescent="0.2">
      <c r="A14" s="85" t="s">
        <v>607</v>
      </c>
      <c r="B14" s="27">
        <v>1660</v>
      </c>
      <c r="C14" s="27">
        <v>0</v>
      </c>
      <c r="F14" s="24"/>
    </row>
    <row r="15" spans="1:6" ht="15" customHeight="1" x14ac:dyDescent="0.2">
      <c r="A15" s="85" t="s">
        <v>608</v>
      </c>
      <c r="B15" s="27">
        <v>694</v>
      </c>
      <c r="C15" s="27">
        <v>8</v>
      </c>
      <c r="F15" s="24"/>
    </row>
    <row r="16" spans="1:6" ht="15" customHeight="1" x14ac:dyDescent="0.2">
      <c r="A16" s="85" t="s">
        <v>609</v>
      </c>
      <c r="B16" s="27">
        <v>1556</v>
      </c>
      <c r="C16" s="27">
        <v>0</v>
      </c>
      <c r="F16" s="24"/>
    </row>
    <row r="17" spans="1:6" ht="15" customHeight="1" x14ac:dyDescent="0.2">
      <c r="A17" s="85" t="s">
        <v>610</v>
      </c>
      <c r="B17" s="27">
        <v>1854</v>
      </c>
      <c r="C17" s="27">
        <v>0</v>
      </c>
      <c r="F17" s="24"/>
    </row>
    <row r="18" spans="1:6" ht="15" customHeight="1" x14ac:dyDescent="0.2">
      <c r="A18" s="85" t="s">
        <v>611</v>
      </c>
      <c r="B18" s="27">
        <v>1756</v>
      </c>
      <c r="C18" s="27">
        <v>22</v>
      </c>
      <c r="F18" s="24"/>
    </row>
    <row r="19" spans="1:6" ht="15" customHeight="1" x14ac:dyDescent="0.2">
      <c r="A19" s="85" t="s">
        <v>612</v>
      </c>
      <c r="B19" s="27">
        <v>5758</v>
      </c>
      <c r="C19" s="27">
        <v>0</v>
      </c>
      <c r="F19" s="24"/>
    </row>
    <row r="20" spans="1:6" ht="15" customHeight="1" x14ac:dyDescent="0.2">
      <c r="A20" s="85" t="s">
        <v>613</v>
      </c>
      <c r="B20" s="27">
        <v>1010</v>
      </c>
      <c r="C20" s="27">
        <v>0</v>
      </c>
      <c r="F20" s="24"/>
    </row>
    <row r="21" spans="1:6" ht="15" customHeight="1" x14ac:dyDescent="0.2">
      <c r="A21" s="85" t="s">
        <v>614</v>
      </c>
      <c r="B21" s="27">
        <v>1735</v>
      </c>
      <c r="C21" s="27">
        <v>0</v>
      </c>
      <c r="F21" s="24"/>
    </row>
    <row r="22" spans="1:6" ht="15" customHeight="1" x14ac:dyDescent="0.2">
      <c r="A22" s="85" t="s">
        <v>615</v>
      </c>
      <c r="B22" s="27">
        <v>1644</v>
      </c>
      <c r="C22" s="27">
        <v>0</v>
      </c>
      <c r="F22" s="24"/>
    </row>
    <row r="23" spans="1:6" ht="15" customHeight="1" x14ac:dyDescent="0.2">
      <c r="A23" s="85" t="s">
        <v>616</v>
      </c>
      <c r="B23" s="27">
        <v>1318</v>
      </c>
      <c r="C23" s="27">
        <v>0</v>
      </c>
      <c r="F23" s="24"/>
    </row>
    <row r="24" spans="1:6" ht="18.75" customHeight="1" x14ac:dyDescent="0.2">
      <c r="A24" s="62" t="s">
        <v>617</v>
      </c>
      <c r="B24" s="27">
        <v>38873</v>
      </c>
      <c r="C24" s="27">
        <v>116</v>
      </c>
    </row>
    <row r="25" spans="1:6" ht="15" customHeight="1" x14ac:dyDescent="0.2">
      <c r="A25" s="85" t="s">
        <v>618</v>
      </c>
      <c r="B25" s="27">
        <v>2476</v>
      </c>
      <c r="C25" s="27">
        <v>0</v>
      </c>
    </row>
    <row r="26" spans="1:6" ht="15" customHeight="1" x14ac:dyDescent="0.2">
      <c r="A26" s="85" t="s">
        <v>619</v>
      </c>
      <c r="B26" s="27">
        <v>3987</v>
      </c>
      <c r="C26" s="27" t="s">
        <v>759</v>
      </c>
    </row>
    <row r="27" spans="1:6" ht="15" customHeight="1" x14ac:dyDescent="0.2">
      <c r="A27" s="85" t="s">
        <v>620</v>
      </c>
      <c r="B27" s="27">
        <v>2129</v>
      </c>
      <c r="C27" s="27">
        <v>19</v>
      </c>
    </row>
    <row r="28" spans="1:6" ht="15" customHeight="1" x14ac:dyDescent="0.2">
      <c r="A28" s="85" t="s">
        <v>621</v>
      </c>
      <c r="B28" s="27">
        <v>1790</v>
      </c>
      <c r="C28" s="27">
        <v>9</v>
      </c>
    </row>
    <row r="29" spans="1:6" ht="15" customHeight="1" x14ac:dyDescent="0.2">
      <c r="A29" s="85" t="s">
        <v>622</v>
      </c>
      <c r="B29" s="27">
        <v>1696</v>
      </c>
      <c r="C29" s="27">
        <v>20</v>
      </c>
    </row>
    <row r="30" spans="1:6" ht="15" customHeight="1" x14ac:dyDescent="0.2">
      <c r="A30" s="85" t="s">
        <v>623</v>
      </c>
      <c r="B30" s="27">
        <v>5500</v>
      </c>
      <c r="C30" s="27">
        <v>0</v>
      </c>
    </row>
    <row r="31" spans="1:6" ht="15" customHeight="1" x14ac:dyDescent="0.2">
      <c r="A31" s="85" t="s">
        <v>624</v>
      </c>
      <c r="B31" s="27">
        <v>1381</v>
      </c>
      <c r="C31" s="27">
        <v>0</v>
      </c>
    </row>
    <row r="32" spans="1:6" ht="15" customHeight="1" x14ac:dyDescent="0.2">
      <c r="A32" s="85" t="s">
        <v>625</v>
      </c>
      <c r="B32" s="27">
        <v>1912</v>
      </c>
      <c r="C32" s="27">
        <v>15</v>
      </c>
    </row>
    <row r="33" spans="1:3" ht="15" customHeight="1" x14ac:dyDescent="0.2">
      <c r="A33" s="85" t="s">
        <v>626</v>
      </c>
      <c r="B33" s="27">
        <v>4510</v>
      </c>
      <c r="C33" s="27" t="s">
        <v>759</v>
      </c>
    </row>
    <row r="34" spans="1:3" ht="15" customHeight="1" x14ac:dyDescent="0.2">
      <c r="A34" s="85" t="s">
        <v>627</v>
      </c>
      <c r="B34" s="27">
        <v>1848</v>
      </c>
      <c r="C34" s="27">
        <v>15</v>
      </c>
    </row>
    <row r="35" spans="1:3" ht="15" customHeight="1" x14ac:dyDescent="0.2">
      <c r="A35" s="85" t="s">
        <v>628</v>
      </c>
      <c r="B35" s="27">
        <v>3768</v>
      </c>
      <c r="C35" s="27">
        <v>19</v>
      </c>
    </row>
    <row r="36" spans="1:3" ht="15" customHeight="1" x14ac:dyDescent="0.2">
      <c r="A36" s="85" t="s">
        <v>629</v>
      </c>
      <c r="B36" s="27">
        <v>1946</v>
      </c>
      <c r="C36" s="27">
        <v>7</v>
      </c>
    </row>
    <row r="37" spans="1:3" ht="15" customHeight="1" x14ac:dyDescent="0.2">
      <c r="A37" s="85" t="s">
        <v>630</v>
      </c>
      <c r="B37" s="27">
        <v>2064</v>
      </c>
      <c r="C37" s="27">
        <v>4</v>
      </c>
    </row>
    <row r="38" spans="1:3" ht="15" customHeight="1" x14ac:dyDescent="0.2">
      <c r="A38" s="85" t="s">
        <v>631</v>
      </c>
      <c r="B38" s="27">
        <v>1691</v>
      </c>
      <c r="C38" s="27">
        <v>0</v>
      </c>
    </row>
    <row r="39" spans="1:3" ht="15" customHeight="1" x14ac:dyDescent="0.2">
      <c r="A39" s="85" t="s">
        <v>632</v>
      </c>
      <c r="B39" s="27">
        <v>2175</v>
      </c>
      <c r="C39" s="27">
        <v>3</v>
      </c>
    </row>
    <row r="40" spans="1:3" ht="18.75" customHeight="1" x14ac:dyDescent="0.2">
      <c r="A40" s="62" t="s">
        <v>633</v>
      </c>
      <c r="B40" s="27">
        <v>80841</v>
      </c>
      <c r="C40" s="27">
        <v>443</v>
      </c>
    </row>
    <row r="41" spans="1:3" ht="15" customHeight="1" x14ac:dyDescent="0.2">
      <c r="A41" s="85" t="s">
        <v>634</v>
      </c>
      <c r="B41" s="27">
        <v>4944</v>
      </c>
      <c r="C41" s="27">
        <v>27</v>
      </c>
    </row>
    <row r="42" spans="1:3" ht="15" customHeight="1" x14ac:dyDescent="0.2">
      <c r="A42" s="85" t="s">
        <v>635</v>
      </c>
      <c r="B42" s="27">
        <v>3648</v>
      </c>
      <c r="C42" s="27">
        <v>0</v>
      </c>
    </row>
    <row r="43" spans="1:3" ht="15" customHeight="1" x14ac:dyDescent="0.2">
      <c r="A43" s="85" t="s">
        <v>636</v>
      </c>
      <c r="B43" s="27">
        <v>2824</v>
      </c>
      <c r="C43" s="27">
        <v>14</v>
      </c>
    </row>
    <row r="44" spans="1:3" ht="15" customHeight="1" x14ac:dyDescent="0.2">
      <c r="A44" s="85" t="s">
        <v>637</v>
      </c>
      <c r="B44" s="27">
        <v>2364</v>
      </c>
      <c r="C44" s="27" t="s">
        <v>759</v>
      </c>
    </row>
    <row r="45" spans="1:3" ht="15" customHeight="1" x14ac:dyDescent="0.2">
      <c r="A45" s="85" t="s">
        <v>638</v>
      </c>
      <c r="B45" s="27">
        <v>3791</v>
      </c>
      <c r="C45" s="27">
        <v>0</v>
      </c>
    </row>
    <row r="46" spans="1:3" ht="15" customHeight="1" x14ac:dyDescent="0.2">
      <c r="A46" s="85" t="s">
        <v>639</v>
      </c>
      <c r="B46" s="27">
        <v>2935</v>
      </c>
      <c r="C46" s="27">
        <v>0</v>
      </c>
    </row>
    <row r="47" spans="1:3" ht="15" customHeight="1" x14ac:dyDescent="0.2">
      <c r="A47" s="85" t="s">
        <v>640</v>
      </c>
      <c r="B47" s="27">
        <v>2393</v>
      </c>
      <c r="C47" s="27">
        <v>35</v>
      </c>
    </row>
    <row r="48" spans="1:3" ht="15" customHeight="1" x14ac:dyDescent="0.2">
      <c r="A48" s="85" t="s">
        <v>641</v>
      </c>
      <c r="B48" s="27">
        <v>2415</v>
      </c>
      <c r="C48" s="27">
        <v>0</v>
      </c>
    </row>
    <row r="49" spans="1:3" ht="15" customHeight="1" x14ac:dyDescent="0.2">
      <c r="A49" s="85" t="s">
        <v>642</v>
      </c>
      <c r="B49" s="27">
        <v>2562</v>
      </c>
      <c r="C49" s="27">
        <v>0</v>
      </c>
    </row>
    <row r="50" spans="1:3" ht="15" customHeight="1" x14ac:dyDescent="0.2">
      <c r="A50" s="85" t="s">
        <v>643</v>
      </c>
      <c r="B50" s="27">
        <v>2597</v>
      </c>
      <c r="C50" s="27">
        <v>0</v>
      </c>
    </row>
    <row r="51" spans="1:3" ht="15" customHeight="1" x14ac:dyDescent="0.2">
      <c r="A51" s="85" t="s">
        <v>644</v>
      </c>
      <c r="B51" s="27">
        <v>3076</v>
      </c>
      <c r="C51" s="27">
        <v>36</v>
      </c>
    </row>
    <row r="52" spans="1:3" ht="15" customHeight="1" x14ac:dyDescent="0.2">
      <c r="A52" s="85" t="s">
        <v>645</v>
      </c>
      <c r="B52" s="27">
        <v>1612</v>
      </c>
      <c r="C52" s="27">
        <v>0</v>
      </c>
    </row>
    <row r="53" spans="1:3" ht="15" customHeight="1" x14ac:dyDescent="0.2">
      <c r="A53" s="85" t="s">
        <v>646</v>
      </c>
      <c r="B53" s="27">
        <v>3013</v>
      </c>
      <c r="C53" s="27">
        <v>67</v>
      </c>
    </row>
    <row r="54" spans="1:3" ht="15" customHeight="1" x14ac:dyDescent="0.2">
      <c r="A54" s="85" t="s">
        <v>647</v>
      </c>
      <c r="B54" s="27">
        <v>2945</v>
      </c>
      <c r="C54" s="27" t="s">
        <v>759</v>
      </c>
    </row>
    <row r="55" spans="1:3" ht="15" customHeight="1" x14ac:dyDescent="0.2">
      <c r="A55" s="85" t="s">
        <v>648</v>
      </c>
      <c r="B55" s="27">
        <v>3046</v>
      </c>
      <c r="C55" s="27">
        <v>19</v>
      </c>
    </row>
    <row r="56" spans="1:3" ht="15" customHeight="1" x14ac:dyDescent="0.2">
      <c r="A56" s="85" t="s">
        <v>649</v>
      </c>
      <c r="B56" s="27">
        <v>1858</v>
      </c>
      <c r="C56" s="27">
        <v>0</v>
      </c>
    </row>
    <row r="57" spans="1:3" ht="15" customHeight="1" x14ac:dyDescent="0.2">
      <c r="A57" s="85" t="s">
        <v>650</v>
      </c>
      <c r="B57" s="27">
        <v>4776</v>
      </c>
      <c r="C57" s="27">
        <v>0</v>
      </c>
    </row>
    <row r="58" spans="1:3" ht="15" customHeight="1" x14ac:dyDescent="0.2">
      <c r="A58" s="85" t="s">
        <v>651</v>
      </c>
      <c r="B58" s="27">
        <v>2141</v>
      </c>
      <c r="C58" s="27">
        <v>0</v>
      </c>
    </row>
    <row r="59" spans="1:3" ht="15" customHeight="1" x14ac:dyDescent="0.2">
      <c r="A59" s="85" t="s">
        <v>652</v>
      </c>
      <c r="B59" s="27">
        <v>2265</v>
      </c>
      <c r="C59" s="27">
        <v>0</v>
      </c>
    </row>
    <row r="60" spans="1:3" ht="15" customHeight="1" x14ac:dyDescent="0.2">
      <c r="A60" s="85" t="s">
        <v>653</v>
      </c>
      <c r="B60" s="27">
        <v>3391</v>
      </c>
      <c r="C60" s="27">
        <v>0</v>
      </c>
    </row>
    <row r="61" spans="1:3" ht="15" customHeight="1" x14ac:dyDescent="0.2">
      <c r="A61" s="85" t="s">
        <v>654</v>
      </c>
      <c r="B61" s="27">
        <v>2089</v>
      </c>
      <c r="C61" s="27">
        <v>27</v>
      </c>
    </row>
    <row r="62" spans="1:3" ht="15" customHeight="1" x14ac:dyDescent="0.2">
      <c r="A62" s="85" t="s">
        <v>655</v>
      </c>
      <c r="B62" s="27">
        <v>1642</v>
      </c>
      <c r="C62" s="27">
        <v>10</v>
      </c>
    </row>
    <row r="63" spans="1:3" ht="15" customHeight="1" x14ac:dyDescent="0.2">
      <c r="A63" s="85" t="s">
        <v>656</v>
      </c>
      <c r="B63" s="27">
        <v>4583</v>
      </c>
      <c r="C63" s="27">
        <v>18</v>
      </c>
    </row>
    <row r="64" spans="1:3" ht="15" customHeight="1" x14ac:dyDescent="0.2">
      <c r="A64" s="85" t="s">
        <v>657</v>
      </c>
      <c r="B64" s="27">
        <v>3157</v>
      </c>
      <c r="C64" s="27">
        <v>94</v>
      </c>
    </row>
    <row r="65" spans="1:3" ht="15" customHeight="1" x14ac:dyDescent="0.2">
      <c r="A65" s="85" t="s">
        <v>658</v>
      </c>
      <c r="B65" s="27">
        <v>1940</v>
      </c>
      <c r="C65" s="27">
        <v>46</v>
      </c>
    </row>
    <row r="66" spans="1:3" ht="15" customHeight="1" x14ac:dyDescent="0.2">
      <c r="A66" s="85" t="s">
        <v>659</v>
      </c>
      <c r="B66" s="27">
        <v>1506</v>
      </c>
      <c r="C66" s="27" t="s">
        <v>759</v>
      </c>
    </row>
    <row r="67" spans="1:3" ht="15" customHeight="1" x14ac:dyDescent="0.2">
      <c r="A67" s="85" t="s">
        <v>660</v>
      </c>
      <c r="B67" s="27">
        <v>1967</v>
      </c>
      <c r="C67" s="27">
        <v>18</v>
      </c>
    </row>
    <row r="68" spans="1:3" ht="15" customHeight="1" x14ac:dyDescent="0.2">
      <c r="A68" s="85" t="s">
        <v>661</v>
      </c>
      <c r="B68" s="27">
        <v>2691</v>
      </c>
      <c r="C68" s="27">
        <v>5</v>
      </c>
    </row>
    <row r="69" spans="1:3" ht="15" customHeight="1" x14ac:dyDescent="0.2">
      <c r="A69" s="85" t="s">
        <v>662</v>
      </c>
      <c r="B69" s="27">
        <v>2670</v>
      </c>
      <c r="C69" s="27">
        <v>22</v>
      </c>
    </row>
    <row r="70" spans="1:3" ht="18.75" customHeight="1" x14ac:dyDescent="0.2">
      <c r="A70" s="62" t="s">
        <v>663</v>
      </c>
      <c r="B70" s="27">
        <v>27415</v>
      </c>
      <c r="C70" s="27">
        <v>137</v>
      </c>
    </row>
    <row r="71" spans="1:3" ht="15" customHeight="1" x14ac:dyDescent="0.2">
      <c r="A71" s="85" t="s">
        <v>664</v>
      </c>
      <c r="B71" s="27">
        <v>1585</v>
      </c>
      <c r="C71" s="27">
        <v>29</v>
      </c>
    </row>
    <row r="72" spans="1:3" ht="15" customHeight="1" x14ac:dyDescent="0.2">
      <c r="A72" s="85" t="s">
        <v>665</v>
      </c>
      <c r="B72" s="27">
        <v>3192</v>
      </c>
      <c r="C72" s="27">
        <v>3</v>
      </c>
    </row>
    <row r="73" spans="1:3" ht="15" customHeight="1" x14ac:dyDescent="0.2">
      <c r="A73" s="85" t="s">
        <v>666</v>
      </c>
      <c r="B73" s="27">
        <v>2926</v>
      </c>
      <c r="C73" s="27" t="s">
        <v>759</v>
      </c>
    </row>
    <row r="74" spans="1:3" ht="15" customHeight="1" x14ac:dyDescent="0.2">
      <c r="A74" s="85" t="s">
        <v>667</v>
      </c>
      <c r="B74" s="27">
        <v>3557</v>
      </c>
      <c r="C74" s="27" t="s">
        <v>759</v>
      </c>
    </row>
    <row r="75" spans="1:3" ht="15" customHeight="1" x14ac:dyDescent="0.2">
      <c r="A75" s="85" t="s">
        <v>668</v>
      </c>
      <c r="B75" s="27">
        <v>1824</v>
      </c>
      <c r="C75" s="27" t="s">
        <v>759</v>
      </c>
    </row>
    <row r="76" spans="1:3" ht="15" customHeight="1" x14ac:dyDescent="0.2">
      <c r="A76" s="85" t="s">
        <v>669</v>
      </c>
      <c r="B76" s="27">
        <v>3079</v>
      </c>
      <c r="C76" s="27">
        <v>17</v>
      </c>
    </row>
    <row r="77" spans="1:3" ht="15" customHeight="1" x14ac:dyDescent="0.2">
      <c r="A77" s="85" t="s">
        <v>670</v>
      </c>
      <c r="B77" s="27">
        <v>2186</v>
      </c>
      <c r="C77" s="27">
        <v>0</v>
      </c>
    </row>
    <row r="78" spans="1:3" ht="15" customHeight="1" x14ac:dyDescent="0.2">
      <c r="A78" s="85" t="s">
        <v>671</v>
      </c>
      <c r="B78" s="27">
        <v>1276</v>
      </c>
      <c r="C78" s="27">
        <v>0</v>
      </c>
    </row>
    <row r="79" spans="1:3" ht="15" customHeight="1" x14ac:dyDescent="0.2">
      <c r="A79" s="85" t="s">
        <v>672</v>
      </c>
      <c r="B79" s="27">
        <v>2216</v>
      </c>
      <c r="C79" s="27">
        <v>9</v>
      </c>
    </row>
    <row r="80" spans="1:3" ht="15" customHeight="1" x14ac:dyDescent="0.2">
      <c r="A80" s="85" t="s">
        <v>673</v>
      </c>
      <c r="B80" s="27">
        <v>1110</v>
      </c>
      <c r="C80" s="27">
        <v>16</v>
      </c>
    </row>
    <row r="81" spans="1:3" ht="15" customHeight="1" x14ac:dyDescent="0.2">
      <c r="A81" s="85" t="s">
        <v>674</v>
      </c>
      <c r="B81" s="27">
        <v>2594</v>
      </c>
      <c r="C81" s="27">
        <v>58</v>
      </c>
    </row>
    <row r="82" spans="1:3" ht="15" customHeight="1" x14ac:dyDescent="0.2">
      <c r="A82" s="85" t="s">
        <v>675</v>
      </c>
      <c r="B82" s="27">
        <v>1870</v>
      </c>
      <c r="C82" s="27" t="s">
        <v>759</v>
      </c>
    </row>
    <row r="83" spans="1:3" ht="18.75" customHeight="1" x14ac:dyDescent="0.2">
      <c r="A83" s="62" t="s">
        <v>676</v>
      </c>
      <c r="B83" s="27">
        <v>17401</v>
      </c>
      <c r="C83" s="27">
        <v>39</v>
      </c>
    </row>
    <row r="84" spans="1:3" ht="15" customHeight="1" x14ac:dyDescent="0.2">
      <c r="A84" s="85" t="s">
        <v>677</v>
      </c>
      <c r="B84" s="27">
        <v>1142</v>
      </c>
      <c r="C84" s="27">
        <v>0</v>
      </c>
    </row>
    <row r="85" spans="1:3" ht="15" customHeight="1" x14ac:dyDescent="0.2">
      <c r="A85" s="85" t="s">
        <v>678</v>
      </c>
      <c r="B85" s="27">
        <v>1993</v>
      </c>
      <c r="C85" s="27" t="s">
        <v>759</v>
      </c>
    </row>
    <row r="86" spans="1:3" ht="15" customHeight="1" x14ac:dyDescent="0.2">
      <c r="A86" s="85" t="s">
        <v>679</v>
      </c>
      <c r="B86" s="27">
        <v>1798</v>
      </c>
      <c r="C86" s="27">
        <v>7</v>
      </c>
    </row>
    <row r="87" spans="1:3" ht="15" customHeight="1" x14ac:dyDescent="0.2">
      <c r="A87" s="85" t="s">
        <v>680</v>
      </c>
      <c r="B87" s="27">
        <v>1465</v>
      </c>
      <c r="C87" s="27">
        <v>0</v>
      </c>
    </row>
    <row r="88" spans="1:3" ht="15" customHeight="1" x14ac:dyDescent="0.2">
      <c r="A88" s="85" t="s">
        <v>681</v>
      </c>
      <c r="B88" s="27">
        <v>1944</v>
      </c>
      <c r="C88" s="27">
        <v>12</v>
      </c>
    </row>
    <row r="89" spans="1:3" ht="15" customHeight="1" x14ac:dyDescent="0.2">
      <c r="A89" s="85" t="s">
        <v>682</v>
      </c>
      <c r="B89" s="27">
        <v>1509</v>
      </c>
      <c r="C89" s="27">
        <v>0</v>
      </c>
    </row>
    <row r="90" spans="1:3" ht="15" customHeight="1" x14ac:dyDescent="0.2">
      <c r="A90" s="85" t="s">
        <v>683</v>
      </c>
      <c r="B90" s="27">
        <v>2794</v>
      </c>
      <c r="C90" s="27">
        <v>0</v>
      </c>
    </row>
    <row r="91" spans="1:3" ht="15" customHeight="1" x14ac:dyDescent="0.2">
      <c r="A91" s="85" t="s">
        <v>684</v>
      </c>
      <c r="B91" s="27">
        <v>2994</v>
      </c>
      <c r="C91" s="27">
        <v>13</v>
      </c>
    </row>
    <row r="92" spans="1:3" ht="15" customHeight="1" x14ac:dyDescent="0.2">
      <c r="A92" s="85" t="s">
        <v>685</v>
      </c>
      <c r="B92" s="27">
        <v>1762</v>
      </c>
      <c r="C92" s="27" t="s">
        <v>759</v>
      </c>
    </row>
    <row r="93" spans="1:3" ht="18.75" customHeight="1" x14ac:dyDescent="0.2">
      <c r="A93" s="62" t="s">
        <v>686</v>
      </c>
      <c r="B93" s="27">
        <v>40412</v>
      </c>
      <c r="C93" s="27">
        <v>44</v>
      </c>
    </row>
    <row r="94" spans="1:3" ht="15" customHeight="1" x14ac:dyDescent="0.2">
      <c r="A94" s="85" t="s">
        <v>687</v>
      </c>
      <c r="B94" s="27">
        <v>1922</v>
      </c>
      <c r="C94" s="27">
        <v>0</v>
      </c>
    </row>
    <row r="95" spans="1:3" ht="15" customHeight="1" x14ac:dyDescent="0.2">
      <c r="A95" s="85" t="s">
        <v>688</v>
      </c>
      <c r="B95" s="27">
        <v>1924</v>
      </c>
      <c r="C95" s="27">
        <v>0</v>
      </c>
    </row>
    <row r="96" spans="1:3" ht="15" customHeight="1" x14ac:dyDescent="0.2">
      <c r="A96" s="85" t="s">
        <v>689</v>
      </c>
      <c r="B96" s="27">
        <v>3151</v>
      </c>
      <c r="C96" s="27">
        <v>0</v>
      </c>
    </row>
    <row r="97" spans="1:3" ht="15" customHeight="1" x14ac:dyDescent="0.2">
      <c r="A97" s="85" t="s">
        <v>690</v>
      </c>
      <c r="B97" s="27">
        <v>2729</v>
      </c>
      <c r="C97" s="27">
        <v>0</v>
      </c>
    </row>
    <row r="98" spans="1:3" ht="15" customHeight="1" x14ac:dyDescent="0.2">
      <c r="A98" s="85" t="s">
        <v>691</v>
      </c>
      <c r="B98" s="27">
        <v>2466</v>
      </c>
      <c r="C98" s="27">
        <v>0</v>
      </c>
    </row>
    <row r="99" spans="1:3" ht="15" customHeight="1" x14ac:dyDescent="0.2">
      <c r="A99" s="85" t="s">
        <v>692</v>
      </c>
      <c r="B99" s="27">
        <v>3365</v>
      </c>
      <c r="C99" s="27">
        <v>0</v>
      </c>
    </row>
    <row r="100" spans="1:3" ht="15" customHeight="1" x14ac:dyDescent="0.2">
      <c r="A100" s="85" t="s">
        <v>693</v>
      </c>
      <c r="B100" s="27">
        <v>2059</v>
      </c>
      <c r="C100" s="27" t="s">
        <v>759</v>
      </c>
    </row>
    <row r="101" spans="1:3" ht="15" customHeight="1" x14ac:dyDescent="0.2">
      <c r="A101" s="85" t="s">
        <v>694</v>
      </c>
      <c r="B101" s="27">
        <v>1392</v>
      </c>
      <c r="C101" s="27" t="s">
        <v>759</v>
      </c>
    </row>
    <row r="102" spans="1:3" ht="15" customHeight="1" x14ac:dyDescent="0.2">
      <c r="A102" s="85" t="s">
        <v>695</v>
      </c>
      <c r="B102" s="27">
        <v>1509</v>
      </c>
      <c r="C102" s="27">
        <v>6</v>
      </c>
    </row>
    <row r="103" spans="1:3" ht="15" customHeight="1" x14ac:dyDescent="0.2">
      <c r="A103" s="85" t="s">
        <v>696</v>
      </c>
      <c r="B103" s="27">
        <v>1450</v>
      </c>
      <c r="C103" s="27">
        <v>0</v>
      </c>
    </row>
    <row r="104" spans="1:3" ht="15" customHeight="1" x14ac:dyDescent="0.2">
      <c r="A104" s="85" t="s">
        <v>697</v>
      </c>
      <c r="B104" s="27">
        <v>2254</v>
      </c>
      <c r="C104" s="27">
        <v>4</v>
      </c>
    </row>
    <row r="105" spans="1:3" ht="15" customHeight="1" x14ac:dyDescent="0.2">
      <c r="A105" s="85" t="s">
        <v>698</v>
      </c>
      <c r="B105" s="27">
        <v>1626</v>
      </c>
      <c r="C105" s="27">
        <v>8</v>
      </c>
    </row>
    <row r="106" spans="1:3" ht="15" customHeight="1" x14ac:dyDescent="0.2">
      <c r="A106" s="85" t="s">
        <v>699</v>
      </c>
      <c r="B106" s="27">
        <v>2879</v>
      </c>
      <c r="C106" s="27">
        <v>0</v>
      </c>
    </row>
    <row r="107" spans="1:3" ht="15" customHeight="1" x14ac:dyDescent="0.2">
      <c r="A107" s="85" t="s">
        <v>700</v>
      </c>
      <c r="B107" s="27">
        <v>1747</v>
      </c>
      <c r="C107" s="27">
        <v>0</v>
      </c>
    </row>
    <row r="108" spans="1:3" ht="15" customHeight="1" x14ac:dyDescent="0.2">
      <c r="A108" s="85" t="s">
        <v>701</v>
      </c>
      <c r="B108" s="27">
        <v>2079</v>
      </c>
      <c r="C108" s="27">
        <v>0</v>
      </c>
    </row>
    <row r="109" spans="1:3" ht="15" customHeight="1" x14ac:dyDescent="0.2">
      <c r="A109" s="85" t="s">
        <v>702</v>
      </c>
      <c r="B109" s="27">
        <v>3832</v>
      </c>
      <c r="C109" s="27">
        <v>0</v>
      </c>
    </row>
    <row r="110" spans="1:3" ht="15" customHeight="1" x14ac:dyDescent="0.2">
      <c r="A110" s="85" t="s">
        <v>703</v>
      </c>
      <c r="B110" s="27">
        <v>2085</v>
      </c>
      <c r="C110" s="27">
        <v>20</v>
      </c>
    </row>
    <row r="111" spans="1:3" ht="15" customHeight="1" x14ac:dyDescent="0.2">
      <c r="A111" s="85" t="s">
        <v>704</v>
      </c>
      <c r="B111" s="27">
        <v>1943</v>
      </c>
      <c r="C111" s="27" t="s">
        <v>759</v>
      </c>
    </row>
    <row r="112" spans="1:3" ht="18.75" customHeight="1" x14ac:dyDescent="0.2">
      <c r="A112" s="62" t="s">
        <v>705</v>
      </c>
      <c r="B112" s="27">
        <v>49267</v>
      </c>
      <c r="C112" s="27">
        <v>20</v>
      </c>
    </row>
    <row r="113" spans="1:3" ht="15" customHeight="1" x14ac:dyDescent="0.2">
      <c r="A113" s="85" t="s">
        <v>706</v>
      </c>
      <c r="B113" s="27">
        <v>2623</v>
      </c>
      <c r="C113" s="27" t="s">
        <v>759</v>
      </c>
    </row>
    <row r="114" spans="1:3" ht="15" customHeight="1" x14ac:dyDescent="0.2">
      <c r="A114" s="85" t="s">
        <v>707</v>
      </c>
      <c r="B114" s="27">
        <v>1370</v>
      </c>
      <c r="C114" s="27">
        <v>0</v>
      </c>
    </row>
    <row r="115" spans="1:3" ht="15" customHeight="1" x14ac:dyDescent="0.2">
      <c r="A115" s="85" t="s">
        <v>708</v>
      </c>
      <c r="B115" s="27">
        <v>1706</v>
      </c>
      <c r="C115" s="27">
        <v>0</v>
      </c>
    </row>
    <row r="116" spans="1:3" ht="15" customHeight="1" x14ac:dyDescent="0.2">
      <c r="A116" s="85" t="s">
        <v>709</v>
      </c>
      <c r="B116" s="27">
        <v>2087</v>
      </c>
      <c r="C116" s="27">
        <v>0</v>
      </c>
    </row>
    <row r="117" spans="1:3" ht="15" customHeight="1" x14ac:dyDescent="0.2">
      <c r="A117" s="85" t="s">
        <v>710</v>
      </c>
      <c r="B117" s="27">
        <v>1878</v>
      </c>
      <c r="C117" s="27">
        <v>0</v>
      </c>
    </row>
    <row r="118" spans="1:3" ht="15" customHeight="1" x14ac:dyDescent="0.2">
      <c r="A118" s="85" t="s">
        <v>711</v>
      </c>
      <c r="B118" s="27">
        <v>3262</v>
      </c>
      <c r="C118" s="27">
        <v>0</v>
      </c>
    </row>
    <row r="119" spans="1:3" ht="15" customHeight="1" x14ac:dyDescent="0.2">
      <c r="A119" s="85" t="s">
        <v>712</v>
      </c>
      <c r="B119" s="27">
        <v>2371</v>
      </c>
      <c r="C119" s="27">
        <v>0</v>
      </c>
    </row>
    <row r="120" spans="1:3" ht="15" customHeight="1" x14ac:dyDescent="0.2">
      <c r="A120" s="85" t="s">
        <v>713</v>
      </c>
      <c r="B120" s="27">
        <v>1758</v>
      </c>
      <c r="C120" s="27">
        <v>0</v>
      </c>
    </row>
    <row r="121" spans="1:3" ht="15" customHeight="1" x14ac:dyDescent="0.2">
      <c r="A121" s="85" t="s">
        <v>714</v>
      </c>
      <c r="B121" s="27">
        <v>2290</v>
      </c>
      <c r="C121" s="27" t="s">
        <v>759</v>
      </c>
    </row>
    <row r="122" spans="1:3" ht="15" customHeight="1" x14ac:dyDescent="0.2">
      <c r="A122" s="85" t="s">
        <v>715</v>
      </c>
      <c r="B122" s="27">
        <v>1020</v>
      </c>
      <c r="C122" s="27">
        <v>0</v>
      </c>
    </row>
    <row r="123" spans="1:3" ht="15" customHeight="1" x14ac:dyDescent="0.2">
      <c r="A123" s="85" t="s">
        <v>716</v>
      </c>
      <c r="B123" s="27">
        <v>1970</v>
      </c>
      <c r="C123" s="27" t="s">
        <v>759</v>
      </c>
    </row>
    <row r="124" spans="1:3" ht="15" customHeight="1" x14ac:dyDescent="0.2">
      <c r="A124" s="85" t="s">
        <v>717</v>
      </c>
      <c r="B124" s="27">
        <v>2638</v>
      </c>
      <c r="C124" s="27">
        <v>0</v>
      </c>
    </row>
    <row r="125" spans="1:3" ht="15" customHeight="1" x14ac:dyDescent="0.2">
      <c r="A125" s="85" t="s">
        <v>718</v>
      </c>
      <c r="B125" s="27">
        <v>1406</v>
      </c>
      <c r="C125" s="27">
        <v>0</v>
      </c>
    </row>
    <row r="126" spans="1:3" ht="15" customHeight="1" x14ac:dyDescent="0.2">
      <c r="A126" s="85" t="s">
        <v>719</v>
      </c>
      <c r="B126" s="27">
        <v>2720</v>
      </c>
      <c r="C126" s="27">
        <v>0</v>
      </c>
    </row>
    <row r="127" spans="1:3" ht="15" customHeight="1" x14ac:dyDescent="0.2">
      <c r="A127" s="85" t="s">
        <v>720</v>
      </c>
      <c r="B127" s="27">
        <v>1947</v>
      </c>
      <c r="C127" s="27">
        <v>0</v>
      </c>
    </row>
    <row r="128" spans="1:3" ht="15" customHeight="1" x14ac:dyDescent="0.2">
      <c r="A128" s="85" t="s">
        <v>721</v>
      </c>
      <c r="B128" s="27">
        <v>2234</v>
      </c>
      <c r="C128" s="27">
        <v>12</v>
      </c>
    </row>
    <row r="129" spans="1:3" ht="15" customHeight="1" x14ac:dyDescent="0.2">
      <c r="A129" s="85" t="s">
        <v>722</v>
      </c>
      <c r="B129" s="27">
        <v>2378</v>
      </c>
      <c r="C129" s="27" t="s">
        <v>759</v>
      </c>
    </row>
    <row r="130" spans="1:3" ht="15" customHeight="1" x14ac:dyDescent="0.2">
      <c r="A130" s="85" t="s">
        <v>723</v>
      </c>
      <c r="B130" s="27">
        <v>2124</v>
      </c>
      <c r="C130" s="27">
        <v>0</v>
      </c>
    </row>
    <row r="131" spans="1:3" ht="15" customHeight="1" x14ac:dyDescent="0.2">
      <c r="A131" s="85" t="s">
        <v>724</v>
      </c>
      <c r="B131" s="27">
        <v>3599</v>
      </c>
      <c r="C131" s="27" t="s">
        <v>759</v>
      </c>
    </row>
    <row r="132" spans="1:3" ht="15" customHeight="1" x14ac:dyDescent="0.2">
      <c r="A132" s="85" t="s">
        <v>725</v>
      </c>
      <c r="B132" s="27">
        <v>1274</v>
      </c>
      <c r="C132" s="27">
        <v>0</v>
      </c>
    </row>
    <row r="133" spans="1:3" ht="15" customHeight="1" x14ac:dyDescent="0.2">
      <c r="A133" s="85" t="s">
        <v>726</v>
      </c>
      <c r="B133" s="27">
        <v>1683</v>
      </c>
      <c r="C133" s="27" t="s">
        <v>759</v>
      </c>
    </row>
    <row r="134" spans="1:3" ht="15" customHeight="1" x14ac:dyDescent="0.2">
      <c r="A134" s="85" t="s">
        <v>727</v>
      </c>
      <c r="B134" s="27">
        <v>2651</v>
      </c>
      <c r="C134" s="27">
        <v>0</v>
      </c>
    </row>
    <row r="135" spans="1:3" ht="15" customHeight="1" x14ac:dyDescent="0.2">
      <c r="A135" s="85" t="s">
        <v>728</v>
      </c>
      <c r="B135" s="27">
        <v>2278</v>
      </c>
      <c r="C135" s="27">
        <v>0</v>
      </c>
    </row>
    <row r="136" spans="1:3" ht="18.75" customHeight="1" x14ac:dyDescent="0.2">
      <c r="A136" s="62" t="s">
        <v>729</v>
      </c>
      <c r="B136" s="27">
        <v>26901</v>
      </c>
      <c r="C136" s="27">
        <v>30</v>
      </c>
    </row>
    <row r="137" spans="1:3" ht="15" customHeight="1" x14ac:dyDescent="0.2">
      <c r="A137" s="85" t="s">
        <v>730</v>
      </c>
      <c r="B137" s="27">
        <v>2143</v>
      </c>
      <c r="C137" s="27">
        <v>11</v>
      </c>
    </row>
    <row r="138" spans="1:3" ht="15" customHeight="1" x14ac:dyDescent="0.2">
      <c r="A138" s="85" t="s">
        <v>731</v>
      </c>
      <c r="B138" s="27">
        <v>1300</v>
      </c>
      <c r="C138" s="27">
        <v>4</v>
      </c>
    </row>
    <row r="139" spans="1:3" ht="15" customHeight="1" x14ac:dyDescent="0.2">
      <c r="A139" s="85" t="s">
        <v>732</v>
      </c>
      <c r="B139" s="27">
        <v>1540</v>
      </c>
      <c r="C139" s="27">
        <v>7</v>
      </c>
    </row>
    <row r="140" spans="1:3" ht="15" customHeight="1" x14ac:dyDescent="0.2">
      <c r="A140" s="85" t="s">
        <v>733</v>
      </c>
      <c r="B140" s="27">
        <v>2281</v>
      </c>
      <c r="C140" s="27">
        <v>8</v>
      </c>
    </row>
    <row r="141" spans="1:3" ht="15" customHeight="1" x14ac:dyDescent="0.2">
      <c r="A141" s="85" t="s">
        <v>734</v>
      </c>
      <c r="B141" s="27">
        <v>2466</v>
      </c>
      <c r="C141" s="27">
        <v>0</v>
      </c>
    </row>
    <row r="142" spans="1:3" ht="15" customHeight="1" x14ac:dyDescent="0.2">
      <c r="A142" s="85" t="s">
        <v>735</v>
      </c>
      <c r="B142" s="27">
        <v>5837</v>
      </c>
      <c r="C142" s="27">
        <v>0</v>
      </c>
    </row>
    <row r="143" spans="1:3" ht="15" customHeight="1" x14ac:dyDescent="0.2">
      <c r="A143" s="85" t="s">
        <v>736</v>
      </c>
      <c r="B143" s="27">
        <v>5601</v>
      </c>
      <c r="C143" s="27">
        <v>0</v>
      </c>
    </row>
    <row r="144" spans="1:3" ht="15" customHeight="1" x14ac:dyDescent="0.2">
      <c r="A144" s="85" t="s">
        <v>737</v>
      </c>
      <c r="B144" s="27">
        <v>5733</v>
      </c>
      <c r="C144" s="27">
        <v>0</v>
      </c>
    </row>
    <row r="145" spans="1:3" ht="18.75" customHeight="1" x14ac:dyDescent="0.2">
      <c r="A145" s="62" t="s">
        <v>738</v>
      </c>
      <c r="B145" s="27">
        <v>13194</v>
      </c>
      <c r="C145" s="27">
        <v>41</v>
      </c>
    </row>
    <row r="146" spans="1:3" ht="15" customHeight="1" x14ac:dyDescent="0.2">
      <c r="A146" s="85" t="s">
        <v>739</v>
      </c>
      <c r="B146" s="27">
        <v>1157</v>
      </c>
      <c r="C146" s="27" t="s">
        <v>759</v>
      </c>
    </row>
    <row r="147" spans="1:3" ht="15" customHeight="1" x14ac:dyDescent="0.2">
      <c r="A147" s="85" t="s">
        <v>740</v>
      </c>
      <c r="B147" s="27">
        <v>1467</v>
      </c>
      <c r="C147" s="27">
        <v>19</v>
      </c>
    </row>
    <row r="148" spans="1:3" ht="15" customHeight="1" x14ac:dyDescent="0.2">
      <c r="A148" s="85" t="s">
        <v>741</v>
      </c>
      <c r="B148" s="27">
        <v>2046</v>
      </c>
      <c r="C148" s="27">
        <v>11</v>
      </c>
    </row>
    <row r="149" spans="1:3" ht="15" customHeight="1" x14ac:dyDescent="0.2">
      <c r="A149" s="85" t="s">
        <v>742</v>
      </c>
      <c r="B149" s="27">
        <v>2476</v>
      </c>
      <c r="C149" s="27">
        <v>0</v>
      </c>
    </row>
    <row r="150" spans="1:3" ht="15" customHeight="1" x14ac:dyDescent="0.2">
      <c r="A150" s="85" t="s">
        <v>743</v>
      </c>
      <c r="B150" s="27">
        <v>1906</v>
      </c>
      <c r="C150" s="27">
        <v>0</v>
      </c>
    </row>
    <row r="151" spans="1:3" ht="15" customHeight="1" x14ac:dyDescent="0.2">
      <c r="A151" s="85" t="s">
        <v>744</v>
      </c>
      <c r="B151" s="27">
        <v>1803</v>
      </c>
      <c r="C151" s="27">
        <v>7</v>
      </c>
    </row>
    <row r="152" spans="1:3" ht="15" customHeight="1" x14ac:dyDescent="0.2">
      <c r="A152" s="85" t="s">
        <v>745</v>
      </c>
      <c r="B152" s="27">
        <v>862</v>
      </c>
      <c r="C152" s="27" t="s">
        <v>759</v>
      </c>
    </row>
    <row r="153" spans="1:3" ht="15" customHeight="1" x14ac:dyDescent="0.2">
      <c r="A153" s="85" t="s">
        <v>746</v>
      </c>
      <c r="B153" s="27">
        <v>1477</v>
      </c>
      <c r="C153" s="27">
        <v>0</v>
      </c>
    </row>
    <row r="154" spans="1:3" ht="18.75" customHeight="1" x14ac:dyDescent="0.2">
      <c r="A154" s="62" t="s">
        <v>747</v>
      </c>
      <c r="B154" s="27">
        <v>14066</v>
      </c>
      <c r="C154" s="27">
        <v>41</v>
      </c>
    </row>
    <row r="155" spans="1:3" ht="15" customHeight="1" x14ac:dyDescent="0.2">
      <c r="A155" s="85" t="s">
        <v>748</v>
      </c>
      <c r="B155" s="27">
        <v>1138</v>
      </c>
      <c r="C155" s="27" t="s">
        <v>759</v>
      </c>
    </row>
    <row r="156" spans="1:3" ht="15" customHeight="1" x14ac:dyDescent="0.2">
      <c r="A156" s="85" t="s">
        <v>749</v>
      </c>
      <c r="B156" s="27">
        <v>2035</v>
      </c>
      <c r="C156" s="27">
        <v>26</v>
      </c>
    </row>
    <row r="157" spans="1:3" ht="15" customHeight="1" x14ac:dyDescent="0.2">
      <c r="A157" s="85" t="s">
        <v>750</v>
      </c>
      <c r="B157" s="27">
        <v>992</v>
      </c>
      <c r="C157" s="27">
        <v>0</v>
      </c>
    </row>
    <row r="158" spans="1:3" ht="15" customHeight="1" x14ac:dyDescent="0.2">
      <c r="A158" s="85" t="s">
        <v>751</v>
      </c>
      <c r="B158" s="27">
        <v>1497</v>
      </c>
      <c r="C158" s="27">
        <v>0</v>
      </c>
    </row>
    <row r="159" spans="1:3" ht="15" customHeight="1" x14ac:dyDescent="0.2">
      <c r="A159" s="85" t="s">
        <v>752</v>
      </c>
      <c r="B159" s="27">
        <v>1735</v>
      </c>
      <c r="C159" s="27">
        <v>0</v>
      </c>
    </row>
    <row r="160" spans="1:3" ht="15" customHeight="1" x14ac:dyDescent="0.2">
      <c r="A160" s="85" t="s">
        <v>753</v>
      </c>
      <c r="B160" s="27">
        <v>1593</v>
      </c>
      <c r="C160" s="27" t="s">
        <v>759</v>
      </c>
    </row>
    <row r="161" spans="1:3" ht="15" customHeight="1" x14ac:dyDescent="0.2">
      <c r="A161" s="85" t="s">
        <v>754</v>
      </c>
      <c r="B161" s="27">
        <v>1149</v>
      </c>
      <c r="C161" s="27">
        <v>0</v>
      </c>
    </row>
    <row r="162" spans="1:3" ht="15" customHeight="1" x14ac:dyDescent="0.2">
      <c r="A162" s="85" t="s">
        <v>755</v>
      </c>
      <c r="B162" s="27">
        <v>868</v>
      </c>
      <c r="C162" s="27">
        <v>0</v>
      </c>
    </row>
    <row r="163" spans="1:3" ht="15" customHeight="1" x14ac:dyDescent="0.2">
      <c r="A163" s="85" t="s">
        <v>756</v>
      </c>
      <c r="B163" s="27">
        <v>922</v>
      </c>
      <c r="C163" s="27">
        <v>9</v>
      </c>
    </row>
    <row r="164" spans="1:3" ht="15" customHeight="1" x14ac:dyDescent="0.2">
      <c r="A164" s="85" t="s">
        <v>757</v>
      </c>
      <c r="B164" s="27">
        <v>1223</v>
      </c>
      <c r="C164" s="27">
        <v>0</v>
      </c>
    </row>
    <row r="165" spans="1:3" ht="15" customHeight="1" x14ac:dyDescent="0.2">
      <c r="A165" s="85" t="s">
        <v>758</v>
      </c>
      <c r="B165" s="27">
        <v>914</v>
      </c>
      <c r="C165" s="27">
        <v>0</v>
      </c>
    </row>
    <row r="166" spans="1:3" ht="11.25" customHeight="1" x14ac:dyDescent="0.2">
      <c r="A166" s="100"/>
      <c r="B166" s="100"/>
      <c r="C166" s="101" t="s">
        <v>17</v>
      </c>
    </row>
    <row r="167" spans="1:3" ht="11.25" customHeight="1" x14ac:dyDescent="0.2">
      <c r="A167" s="31" t="s">
        <v>85</v>
      </c>
      <c r="B167" s="29"/>
      <c r="C167" s="30"/>
    </row>
    <row r="168" spans="1:3" ht="22.9" customHeight="1" x14ac:dyDescent="0.2">
      <c r="A168" s="204" t="s">
        <v>34</v>
      </c>
      <c r="B168" s="204"/>
      <c r="C168" s="204"/>
    </row>
    <row r="169" spans="1:3" ht="30.75" customHeight="1" x14ac:dyDescent="0.2">
      <c r="A169" s="204" t="s">
        <v>54</v>
      </c>
      <c r="B169" s="204"/>
      <c r="C169" s="204"/>
    </row>
    <row r="171" spans="1:3" ht="24" customHeight="1" x14ac:dyDescent="0.2">
      <c r="A171" s="214"/>
      <c r="B171" s="214"/>
      <c r="C171" s="214"/>
    </row>
  </sheetData>
  <mergeCells count="5">
    <mergeCell ref="A171:C171"/>
    <mergeCell ref="A3:C3"/>
    <mergeCell ref="A7:A8"/>
    <mergeCell ref="A168:C168"/>
    <mergeCell ref="A169:C169"/>
  </mergeCells>
  <hyperlinks>
    <hyperlink ref="C2" location="Inhaltsverzeichnis!A1" display="zurück zum Inhalt" xr:uid="{00000000-0004-0000-0700-000000000000}"/>
  </hyperlinks>
  <printOptions horizontalCentered="1"/>
  <pageMargins left="0.94488188976377963" right="0.23622047244094491" top="0.35433070866141736" bottom="0.19685039370078741" header="0.35433070866141736" footer="0.1574803149606299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J31"/>
  <sheetViews>
    <sheetView showGridLines="0" workbookViewId="0"/>
  </sheetViews>
  <sheetFormatPr baseColWidth="10" defaultColWidth="11.25" defaultRowHeight="12.75" x14ac:dyDescent="0.2"/>
  <cols>
    <col min="1" max="1" width="17.75" style="18" customWidth="1"/>
    <col min="2" max="6" width="13.125" style="18" customWidth="1"/>
    <col min="7" max="10" width="8" style="18" customWidth="1"/>
    <col min="11" max="16384" width="11.25" style="18"/>
  </cols>
  <sheetData>
    <row r="1" spans="1:10" ht="33.75" customHeight="1" x14ac:dyDescent="0.2">
      <c r="A1" s="129"/>
      <c r="B1" s="129"/>
      <c r="C1" s="129"/>
      <c r="D1" s="129"/>
      <c r="E1" s="129"/>
      <c r="F1" s="130" t="s">
        <v>99</v>
      </c>
    </row>
    <row r="2" spans="1:10" ht="11.25" customHeight="1" x14ac:dyDescent="0.2">
      <c r="F2" s="145" t="s">
        <v>98</v>
      </c>
    </row>
    <row r="3" spans="1:10" ht="41.45" customHeight="1" x14ac:dyDescent="0.2">
      <c r="A3" s="208" t="s">
        <v>37</v>
      </c>
      <c r="B3" s="208"/>
      <c r="C3" s="208"/>
      <c r="D3" s="208"/>
      <c r="E3" s="208"/>
      <c r="F3" s="208"/>
      <c r="G3" s="19"/>
      <c r="H3" s="19"/>
      <c r="I3" s="19"/>
      <c r="J3" s="19"/>
    </row>
    <row r="4" spans="1:10" ht="11.25" customHeight="1" x14ac:dyDescent="0.2">
      <c r="A4" s="20" t="s">
        <v>19</v>
      </c>
      <c r="C4" s="21"/>
    </row>
    <row r="5" spans="1:10" ht="11.25" customHeight="1" x14ac:dyDescent="0.2">
      <c r="A5" s="22" t="s">
        <v>178</v>
      </c>
    </row>
    <row r="6" spans="1:10" s="39" customFormat="1" ht="14.25" customHeight="1" x14ac:dyDescent="0.2">
      <c r="A6" s="38"/>
    </row>
    <row r="7" spans="1:10" s="39" customFormat="1" ht="14.25" customHeight="1" x14ac:dyDescent="0.2">
      <c r="A7" s="217" t="s">
        <v>38</v>
      </c>
      <c r="B7" s="215" t="s">
        <v>43</v>
      </c>
      <c r="C7" s="215" t="s">
        <v>25</v>
      </c>
      <c r="D7" s="216"/>
      <c r="E7" s="216"/>
      <c r="F7" s="216"/>
    </row>
    <row r="8" spans="1:10" s="39" customFormat="1" ht="36.75" customHeight="1" x14ac:dyDescent="0.2">
      <c r="A8" s="218"/>
      <c r="B8" s="215"/>
      <c r="C8" s="40" t="s">
        <v>44</v>
      </c>
      <c r="D8" s="40" t="s">
        <v>45</v>
      </c>
      <c r="E8" s="40" t="s">
        <v>46</v>
      </c>
      <c r="F8" s="40" t="s">
        <v>47</v>
      </c>
    </row>
    <row r="9" spans="1:10" s="39" customFormat="1" ht="11.25" customHeight="1" x14ac:dyDescent="0.2">
      <c r="A9" s="219"/>
      <c r="B9" s="98">
        <v>1</v>
      </c>
      <c r="C9" s="99">
        <v>2</v>
      </c>
      <c r="D9" s="99">
        <v>3</v>
      </c>
      <c r="E9" s="99">
        <v>4</v>
      </c>
      <c r="F9" s="99">
        <v>5</v>
      </c>
    </row>
    <row r="10" spans="1:10" s="39" customFormat="1" ht="14.25" customHeight="1" x14ac:dyDescent="0.2">
      <c r="A10" s="111" t="s">
        <v>43</v>
      </c>
      <c r="B10" s="115">
        <v>332084</v>
      </c>
      <c r="C10" s="116">
        <v>42849</v>
      </c>
      <c r="D10" s="116">
        <v>45977</v>
      </c>
      <c r="E10" s="116">
        <v>30412</v>
      </c>
      <c r="F10" s="119">
        <v>212846</v>
      </c>
    </row>
    <row r="11" spans="1:10" s="39" customFormat="1" ht="14.25" customHeight="1" x14ac:dyDescent="0.2">
      <c r="A11" s="112" t="s">
        <v>42</v>
      </c>
      <c r="B11" s="114">
        <v>323528</v>
      </c>
      <c r="C11" s="61">
        <v>42342</v>
      </c>
      <c r="D11" s="61">
        <v>44393</v>
      </c>
      <c r="E11" s="61">
        <v>29352</v>
      </c>
      <c r="F11" s="120">
        <v>207441</v>
      </c>
    </row>
    <row r="12" spans="1:10" s="39" customFormat="1" ht="14.25" customHeight="1" x14ac:dyDescent="0.2">
      <c r="A12" s="113" t="s">
        <v>27</v>
      </c>
      <c r="B12" s="117">
        <v>8556</v>
      </c>
      <c r="C12" s="118">
        <v>507</v>
      </c>
      <c r="D12" s="118">
        <v>1584</v>
      </c>
      <c r="E12" s="118">
        <v>1060</v>
      </c>
      <c r="F12" s="121">
        <v>5405</v>
      </c>
    </row>
    <row r="13" spans="1:10" s="39" customFormat="1" ht="11.25" customHeight="1" x14ac:dyDescent="0.2">
      <c r="A13" s="38"/>
      <c r="F13" s="30" t="s">
        <v>17</v>
      </c>
    </row>
    <row r="14" spans="1:10" s="39" customFormat="1" ht="11.25" customHeight="1" x14ac:dyDescent="0.2">
      <c r="A14" s="38"/>
    </row>
    <row r="15" spans="1:10" ht="11.25" customHeight="1" x14ac:dyDescent="0.2">
      <c r="A15" s="22"/>
    </row>
    <row r="16" spans="1:10" ht="11.25" customHeight="1" x14ac:dyDescent="0.2">
      <c r="A16" s="22"/>
    </row>
    <row r="17" spans="1:9" ht="11.25" customHeight="1" x14ac:dyDescent="0.2">
      <c r="A17" s="22"/>
    </row>
    <row r="18" spans="1:9" ht="11.25" customHeight="1" x14ac:dyDescent="0.2">
      <c r="A18" s="22"/>
    </row>
    <row r="19" spans="1:9" ht="11.25" customHeight="1" x14ac:dyDescent="0.2">
      <c r="A19" s="22"/>
    </row>
    <row r="20" spans="1:9" ht="11.25" customHeight="1" x14ac:dyDescent="0.2">
      <c r="A20" s="22"/>
    </row>
    <row r="21" spans="1:9" ht="11.25" customHeight="1" x14ac:dyDescent="0.2">
      <c r="A21" s="22"/>
    </row>
    <row r="22" spans="1:9" ht="11.25" customHeight="1" x14ac:dyDescent="0.2">
      <c r="A22" s="22"/>
    </row>
    <row r="23" spans="1:9" ht="11.25" customHeight="1" x14ac:dyDescent="0.2">
      <c r="A23" s="22"/>
    </row>
    <row r="24" spans="1:9" ht="11.25" customHeight="1" x14ac:dyDescent="0.2"/>
    <row r="25" spans="1:9" ht="11.25" customHeight="1" x14ac:dyDescent="0.2">
      <c r="A25" s="28"/>
      <c r="B25" s="29"/>
      <c r="C25" s="29"/>
      <c r="D25" s="29"/>
      <c r="E25" s="29"/>
    </row>
    <row r="26" spans="1:9" ht="11.25" customHeight="1" x14ac:dyDescent="0.2">
      <c r="A26" s="31"/>
      <c r="I26" s="32"/>
    </row>
    <row r="27" spans="1:9" ht="11.25" customHeight="1" x14ac:dyDescent="0.2">
      <c r="I27" s="32"/>
    </row>
    <row r="28" spans="1:9" ht="11.25" customHeight="1" x14ac:dyDescent="0.2">
      <c r="I28" s="32"/>
    </row>
    <row r="29" spans="1:9" x14ac:dyDescent="0.2">
      <c r="I29" s="32"/>
    </row>
    <row r="31" spans="1:9" ht="14.45" customHeight="1" x14ac:dyDescent="0.2">
      <c r="A31" s="41"/>
      <c r="B31" s="41"/>
      <c r="C31" s="41"/>
      <c r="D31" s="41"/>
      <c r="E31" s="41"/>
      <c r="F31" s="41"/>
      <c r="G31" s="41"/>
      <c r="H31" s="41"/>
      <c r="I31" s="41"/>
    </row>
  </sheetData>
  <mergeCells count="4">
    <mergeCell ref="A3:F3"/>
    <mergeCell ref="C7:F7"/>
    <mergeCell ref="B7:B8"/>
    <mergeCell ref="A7:A9"/>
  </mergeCells>
  <hyperlinks>
    <hyperlink ref="F2" location="Inhaltsverzeichnis!A1" display="zurück zum Inhalt" xr:uid="{00000000-0004-0000-0800-000000000000}"/>
  </hyperlinks>
  <pageMargins left="0.35" right="0.24" top="0.3" bottom="0.38"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K63"/>
  <sheetViews>
    <sheetView showGridLines="0" zoomScaleNormal="100" zoomScaleSheetLayoutView="100" workbookViewId="0"/>
  </sheetViews>
  <sheetFormatPr baseColWidth="10" defaultColWidth="9.25" defaultRowHeight="12.75" x14ac:dyDescent="0.2"/>
  <cols>
    <col min="1" max="1" width="14.5" style="48" customWidth="1"/>
    <col min="2" max="10" width="10.375" style="48" customWidth="1"/>
    <col min="11" max="11" width="10.375" style="42" customWidth="1"/>
    <col min="12" max="16384" width="9.25" style="42"/>
  </cols>
  <sheetData>
    <row r="1" spans="1:11" ht="42" customHeight="1" x14ac:dyDescent="0.2">
      <c r="A1" s="133"/>
      <c r="B1" s="134"/>
      <c r="C1" s="135"/>
      <c r="D1" s="136"/>
      <c r="E1" s="136"/>
      <c r="F1" s="137"/>
      <c r="G1" s="138"/>
      <c r="H1" s="139"/>
      <c r="I1" s="139"/>
      <c r="J1" s="140"/>
      <c r="K1" s="126" t="s">
        <v>99</v>
      </c>
    </row>
    <row r="2" spans="1:11" ht="13.5" customHeight="1" x14ac:dyDescent="0.2">
      <c r="A2" s="43"/>
      <c r="B2" s="44"/>
      <c r="C2" s="45"/>
      <c r="D2" s="45"/>
      <c r="E2" s="45"/>
      <c r="F2" s="45"/>
      <c r="G2" s="45"/>
      <c r="H2" s="45"/>
      <c r="I2" s="45"/>
      <c r="J2" s="45"/>
    </row>
    <row r="3" spans="1:11" s="48" customFormat="1" ht="27" customHeight="1" x14ac:dyDescent="0.2">
      <c r="A3" s="46" t="s">
        <v>184</v>
      </c>
      <c r="B3" s="47"/>
      <c r="C3" s="47"/>
      <c r="D3" s="47"/>
      <c r="E3" s="47"/>
      <c r="F3" s="47"/>
      <c r="G3" s="47"/>
      <c r="H3" s="47"/>
      <c r="I3" s="47"/>
      <c r="J3" s="47"/>
    </row>
    <row r="4" spans="1:11" s="48" customFormat="1" ht="13.5" customHeight="1" x14ac:dyDescent="0.2">
      <c r="A4" s="49"/>
      <c r="B4" s="47"/>
      <c r="C4" s="47"/>
      <c r="D4" s="47"/>
      <c r="E4" s="47"/>
      <c r="F4" s="47"/>
      <c r="G4" s="47"/>
      <c r="H4" s="47"/>
      <c r="I4" s="47"/>
      <c r="J4" s="47"/>
    </row>
    <row r="5" spans="1:11" s="50" customFormat="1" ht="13.5" customHeight="1" x14ac:dyDescent="0.2">
      <c r="A5" s="48"/>
      <c r="B5" s="48"/>
      <c r="C5" s="48"/>
      <c r="D5" s="48"/>
      <c r="E5" s="48"/>
      <c r="F5" s="48"/>
      <c r="G5" s="48"/>
      <c r="H5" s="48"/>
      <c r="I5" s="48"/>
      <c r="J5" s="48"/>
    </row>
    <row r="6" spans="1:11" s="52" customFormat="1" ht="13.5" customHeight="1" x14ac:dyDescent="0.2">
      <c r="A6" s="51"/>
      <c r="B6" s="48"/>
      <c r="C6" s="48"/>
      <c r="D6" s="48"/>
      <c r="E6" s="48"/>
      <c r="F6" s="48"/>
      <c r="G6" s="48"/>
      <c r="H6" s="48"/>
      <c r="I6" s="48"/>
      <c r="J6" s="48"/>
    </row>
    <row r="7" spans="1:11" s="52" customFormat="1" ht="13.5" customHeight="1" x14ac:dyDescent="0.2">
      <c r="A7" s="48"/>
      <c r="B7" s="48"/>
      <c r="C7" s="48"/>
      <c r="D7" s="48"/>
      <c r="E7" s="48"/>
      <c r="F7" s="48"/>
      <c r="G7" s="48"/>
      <c r="H7" s="48"/>
      <c r="I7" s="48"/>
      <c r="J7" s="48"/>
    </row>
    <row r="8" spans="1:11" s="49" customFormat="1" ht="25.15" customHeight="1" x14ac:dyDescent="0.2">
      <c r="A8" s="53"/>
      <c r="D8" s="54"/>
    </row>
    <row r="9" spans="1:11" s="49" customFormat="1" ht="13.5" customHeight="1" x14ac:dyDescent="0.2">
      <c r="D9" s="54"/>
    </row>
    <row r="10" spans="1:11" s="49" customFormat="1" ht="13.5" customHeight="1" x14ac:dyDescent="0.2">
      <c r="D10" s="54"/>
    </row>
    <row r="11" spans="1:11" s="49" customFormat="1" ht="13.5" customHeight="1" x14ac:dyDescent="0.2">
      <c r="D11" s="54"/>
    </row>
    <row r="12" spans="1:11" s="49" customFormat="1" ht="13.5" customHeight="1" x14ac:dyDescent="0.2"/>
    <row r="13" spans="1:11" s="49" customFormat="1" ht="13.5" customHeight="1" x14ac:dyDescent="0.2"/>
    <row r="14" spans="1:11" s="49" customFormat="1" ht="13.5" customHeight="1" x14ac:dyDescent="0.2"/>
    <row r="15" spans="1:11" s="49" customFormat="1" ht="13.5" customHeight="1" x14ac:dyDescent="0.2">
      <c r="D15" s="54"/>
    </row>
    <row r="16" spans="1:11" s="49" customFormat="1" ht="13.5" customHeight="1" x14ac:dyDescent="0.2"/>
    <row r="17" spans="1:10" s="49" customFormat="1" ht="13.5" customHeight="1" x14ac:dyDescent="0.2">
      <c r="D17" s="54"/>
    </row>
    <row r="18" spans="1:10" s="49" customFormat="1" ht="13.5" customHeight="1" x14ac:dyDescent="0.2">
      <c r="D18" s="54"/>
    </row>
    <row r="19" spans="1:10" s="49" customFormat="1" ht="13.5" customHeight="1" x14ac:dyDescent="0.2">
      <c r="D19" s="54"/>
    </row>
    <row r="20" spans="1:10" s="49" customFormat="1" ht="13.5" customHeight="1" x14ac:dyDescent="0.2">
      <c r="D20" s="54"/>
    </row>
    <row r="21" spans="1:10" s="52" customFormat="1" ht="13.5" customHeight="1" x14ac:dyDescent="0.2">
      <c r="B21" s="48"/>
      <c r="C21" s="48"/>
      <c r="D21" s="48"/>
      <c r="E21" s="48"/>
      <c r="F21" s="48"/>
      <c r="G21" s="48"/>
      <c r="H21" s="48"/>
      <c r="I21" s="48"/>
      <c r="J21" s="48"/>
    </row>
    <row r="22" spans="1:10" s="52" customFormat="1" ht="13.5" customHeight="1" x14ac:dyDescent="0.2">
      <c r="B22" s="48"/>
      <c r="C22" s="48"/>
      <c r="D22" s="48"/>
      <c r="E22" s="48"/>
      <c r="F22" s="48"/>
      <c r="G22" s="48"/>
      <c r="H22" s="48"/>
      <c r="I22" s="48"/>
      <c r="J22" s="48"/>
    </row>
    <row r="23" spans="1:10" s="52" customFormat="1" ht="13.5" customHeight="1" x14ac:dyDescent="0.2">
      <c r="B23" s="48"/>
      <c r="C23" s="48"/>
      <c r="D23" s="48"/>
      <c r="E23" s="48"/>
      <c r="F23" s="48"/>
      <c r="G23" s="48"/>
      <c r="H23" s="48"/>
      <c r="I23" s="48"/>
      <c r="J23" s="48"/>
    </row>
    <row r="24" spans="1:10" s="49" customFormat="1" ht="13.5" customHeight="1" x14ac:dyDescent="0.2">
      <c r="D24" s="54"/>
    </row>
    <row r="25" spans="1:10" s="49" customFormat="1" ht="13.5" customHeight="1" x14ac:dyDescent="0.2">
      <c r="A25" s="55"/>
      <c r="C25" s="47"/>
      <c r="D25" s="47"/>
      <c r="E25" s="47"/>
      <c r="F25" s="47"/>
      <c r="G25" s="47"/>
    </row>
    <row r="26" spans="1:10" s="49" customFormat="1" x14ac:dyDescent="0.2">
      <c r="A26" s="55"/>
      <c r="C26" s="47"/>
      <c r="D26" s="47"/>
      <c r="E26" s="47"/>
      <c r="F26" s="47"/>
      <c r="G26" s="47"/>
    </row>
    <row r="27" spans="1:10" s="49" customFormat="1" x14ac:dyDescent="0.2">
      <c r="A27" s="55"/>
      <c r="C27" s="47"/>
      <c r="D27" s="47"/>
      <c r="E27" s="47"/>
      <c r="F27" s="47"/>
      <c r="G27" s="47"/>
    </row>
    <row r="28" spans="1:10" s="49" customFormat="1" ht="13.5" customHeight="1" x14ac:dyDescent="0.2">
      <c r="A28" s="55"/>
      <c r="C28" s="47"/>
      <c r="D28" s="47"/>
      <c r="E28" s="47"/>
      <c r="F28" s="47"/>
      <c r="G28" s="47"/>
    </row>
    <row r="29" spans="1:10" s="49" customFormat="1" ht="13.5" customHeight="1" x14ac:dyDescent="0.2">
      <c r="C29" s="47"/>
      <c r="D29" s="47"/>
      <c r="E29" s="47"/>
      <c r="F29" s="47"/>
      <c r="G29" s="47"/>
    </row>
    <row r="30" spans="1:10" s="49" customFormat="1" ht="13.5" customHeight="1" x14ac:dyDescent="0.2">
      <c r="D30" s="54"/>
    </row>
    <row r="31" spans="1:10" s="49" customFormat="1" ht="13.5" customHeight="1" x14ac:dyDescent="0.2">
      <c r="B31" s="47"/>
      <c r="C31" s="47"/>
      <c r="D31" s="47"/>
      <c r="E31" s="47"/>
      <c r="F31" s="47"/>
      <c r="G31" s="47"/>
    </row>
    <row r="32" spans="1:10" s="49" customFormat="1" ht="13.5" customHeight="1" x14ac:dyDescent="0.2">
      <c r="B32" s="47"/>
      <c r="C32" s="47"/>
      <c r="D32" s="47"/>
      <c r="E32" s="47"/>
      <c r="F32" s="47"/>
      <c r="G32" s="47"/>
    </row>
    <row r="33" spans="1:10" s="49" customFormat="1" ht="13.5" customHeight="1" x14ac:dyDescent="0.2">
      <c r="A33" s="55"/>
      <c r="B33" s="47"/>
      <c r="C33" s="47"/>
      <c r="D33" s="47"/>
      <c r="E33" s="47"/>
      <c r="F33" s="47"/>
      <c r="G33" s="47"/>
    </row>
    <row r="34" spans="1:10" s="49" customFormat="1" ht="13.5" customHeight="1" x14ac:dyDescent="0.2">
      <c r="A34" s="55"/>
      <c r="B34" s="47"/>
      <c r="C34" s="47"/>
      <c r="D34" s="47"/>
      <c r="E34" s="47"/>
      <c r="F34" s="47"/>
      <c r="G34" s="47"/>
    </row>
    <row r="35" spans="1:10" s="49" customFormat="1" ht="13.5" customHeight="1" x14ac:dyDescent="0.2">
      <c r="A35" s="55"/>
      <c r="B35" s="47"/>
      <c r="C35" s="47"/>
      <c r="D35" s="47"/>
      <c r="E35" s="47"/>
      <c r="F35" s="47"/>
      <c r="G35" s="47"/>
    </row>
    <row r="36" spans="1:10" s="49" customFormat="1" ht="13.5" customHeight="1" x14ac:dyDescent="0.2">
      <c r="A36" s="55"/>
      <c r="B36" s="47"/>
      <c r="C36" s="47"/>
      <c r="D36" s="47"/>
      <c r="E36" s="47"/>
      <c r="F36" s="47"/>
      <c r="G36" s="47"/>
    </row>
    <row r="37" spans="1:10" s="49" customFormat="1" ht="13.5" customHeight="1" x14ac:dyDescent="0.2">
      <c r="A37" s="55"/>
      <c r="B37" s="47"/>
      <c r="C37" s="47"/>
      <c r="D37" s="47"/>
      <c r="E37" s="47"/>
      <c r="F37" s="47"/>
      <c r="G37" s="47"/>
    </row>
    <row r="38" spans="1:10" s="49" customFormat="1" ht="13.5" customHeight="1" x14ac:dyDescent="0.2">
      <c r="A38" s="55"/>
      <c r="B38" s="47"/>
      <c r="C38" s="47"/>
      <c r="D38" s="47"/>
      <c r="E38" s="47"/>
      <c r="F38" s="47"/>
      <c r="G38" s="47"/>
    </row>
    <row r="39" spans="1:10" s="49" customFormat="1" ht="13.5" customHeight="1" x14ac:dyDescent="0.2">
      <c r="A39" s="55"/>
      <c r="B39" s="47"/>
      <c r="C39" s="47"/>
      <c r="D39" s="47"/>
      <c r="E39" s="47"/>
      <c r="F39" s="47"/>
      <c r="G39" s="47"/>
    </row>
    <row r="40" spans="1:10" s="49" customFormat="1" ht="13.5" customHeight="1" x14ac:dyDescent="0.2">
      <c r="B40" s="47"/>
      <c r="C40" s="47"/>
      <c r="D40" s="47"/>
      <c r="E40" s="47"/>
      <c r="F40" s="47"/>
      <c r="G40" s="47"/>
    </row>
    <row r="41" spans="1:10" s="49" customFormat="1" ht="13.5" customHeight="1" x14ac:dyDescent="0.2">
      <c r="B41" s="47"/>
      <c r="C41" s="47"/>
      <c r="D41" s="47"/>
      <c r="E41" s="47"/>
      <c r="F41" s="47"/>
      <c r="G41" s="47"/>
    </row>
    <row r="42" spans="1:10" s="49" customFormat="1" ht="13.5" customHeight="1" x14ac:dyDescent="0.2">
      <c r="A42" s="55"/>
      <c r="B42" s="47"/>
      <c r="C42" s="47"/>
      <c r="D42" s="47"/>
      <c r="E42" s="47"/>
      <c r="F42" s="47"/>
      <c r="G42" s="47"/>
    </row>
    <row r="43" spans="1:10" s="49" customFormat="1" ht="13.5" customHeight="1" x14ac:dyDescent="0.2">
      <c r="B43" s="47"/>
      <c r="C43" s="47"/>
      <c r="D43" s="47"/>
      <c r="E43" s="47"/>
      <c r="F43" s="47"/>
      <c r="G43" s="47"/>
    </row>
    <row r="44" spans="1:10" s="49" customFormat="1" ht="13.5" customHeight="1" x14ac:dyDescent="0.2">
      <c r="B44" s="47"/>
      <c r="C44" s="47"/>
      <c r="D44" s="47"/>
      <c r="E44" s="47"/>
      <c r="F44" s="47"/>
      <c r="G44" s="47"/>
    </row>
    <row r="45" spans="1:10" s="49" customFormat="1" ht="13.5" customHeight="1" x14ac:dyDescent="0.2">
      <c r="B45" s="47"/>
      <c r="C45" s="47"/>
      <c r="D45" s="47"/>
      <c r="E45" s="47"/>
      <c r="F45" s="47"/>
      <c r="G45" s="47"/>
    </row>
    <row r="46" spans="1:10" s="47" customFormat="1" ht="13.5" customHeight="1" x14ac:dyDescent="0.2">
      <c r="G46" s="56"/>
    </row>
    <row r="47" spans="1:10" s="48" customFormat="1" ht="13.5" customHeight="1" x14ac:dyDescent="0.2">
      <c r="G47" s="57"/>
      <c r="J47" s="56"/>
    </row>
    <row r="48" spans="1:10" ht="13.5" customHeight="1" x14ac:dyDescent="0.2">
      <c r="A48" s="51"/>
    </row>
    <row r="49" spans="1:10" ht="13.5" customHeight="1" x14ac:dyDescent="0.2"/>
    <row r="50" spans="1:10" s="49" customFormat="1" ht="13.5" customHeight="1" x14ac:dyDescent="0.2">
      <c r="H50" s="58"/>
    </row>
    <row r="51" spans="1:10" s="49" customFormat="1" ht="13.5" customHeight="1" x14ac:dyDescent="0.2">
      <c r="H51" s="58"/>
    </row>
    <row r="52" spans="1:10" ht="13.5" customHeight="1" x14ac:dyDescent="0.2">
      <c r="A52" s="51"/>
    </row>
    <row r="53" spans="1:10" ht="13.5" customHeight="1" x14ac:dyDescent="0.2">
      <c r="A53" s="52"/>
    </row>
    <row r="54" spans="1:10" ht="13.5" customHeight="1" x14ac:dyDescent="0.2"/>
    <row r="55" spans="1:10" s="52" customFormat="1" ht="13.5" customHeight="1" x14ac:dyDescent="0.2">
      <c r="A55" s="51"/>
      <c r="B55" s="48"/>
      <c r="C55" s="48"/>
      <c r="D55" s="48"/>
      <c r="E55" s="48"/>
      <c r="F55" s="48"/>
      <c r="G55" s="48"/>
      <c r="H55" s="48"/>
      <c r="I55" s="48"/>
      <c r="J55" s="48"/>
    </row>
    <row r="56" spans="1:10" s="52" customFormat="1" ht="13.5" customHeight="1" x14ac:dyDescent="0.2">
      <c r="A56" s="59"/>
      <c r="B56" s="48"/>
      <c r="C56" s="48"/>
      <c r="D56" s="48"/>
      <c r="E56" s="48"/>
      <c r="F56" s="48"/>
      <c r="G56" s="48"/>
      <c r="H56" s="48"/>
      <c r="I56" s="48"/>
      <c r="J56" s="48"/>
    </row>
    <row r="57" spans="1:10" s="52" customFormat="1" ht="13.5" customHeight="1" x14ac:dyDescent="0.2">
      <c r="A57" s="59"/>
      <c r="B57" s="48"/>
      <c r="C57" s="48"/>
      <c r="D57" s="48"/>
      <c r="E57" s="48"/>
      <c r="F57" s="48"/>
      <c r="G57" s="48"/>
      <c r="H57" s="48"/>
      <c r="I57" s="48"/>
      <c r="J57" s="48"/>
    </row>
    <row r="58" spans="1:10" s="52" customFormat="1" ht="13.5" customHeight="1" x14ac:dyDescent="0.2">
      <c r="B58" s="48"/>
      <c r="C58" s="48"/>
      <c r="D58" s="48"/>
      <c r="E58" s="48"/>
      <c r="F58" s="48"/>
      <c r="G58" s="48"/>
      <c r="H58" s="48"/>
      <c r="I58" s="48"/>
      <c r="J58" s="48"/>
    </row>
    <row r="59" spans="1:10" s="52" customFormat="1" ht="13.5" customHeight="1" x14ac:dyDescent="0.2">
      <c r="A59" s="48"/>
      <c r="B59" s="48"/>
      <c r="C59" s="48"/>
      <c r="D59" s="48"/>
      <c r="E59" s="48"/>
      <c r="F59" s="48"/>
      <c r="G59" s="48"/>
      <c r="H59" s="48"/>
      <c r="I59" s="48"/>
      <c r="J59" s="48"/>
    </row>
    <row r="60" spans="1:10" s="52" customFormat="1" ht="13.5" customHeight="1" x14ac:dyDescent="0.2">
      <c r="A60" s="59"/>
      <c r="B60" s="48"/>
      <c r="C60" s="48"/>
      <c r="D60" s="48"/>
      <c r="E60" s="48"/>
      <c r="F60" s="48"/>
      <c r="G60" s="48"/>
      <c r="H60" s="48"/>
      <c r="I60" s="48"/>
      <c r="J60" s="48"/>
    </row>
    <row r="61" spans="1:10" s="60" customFormat="1" ht="13.5" customHeight="1" x14ac:dyDescent="0.2">
      <c r="A61" s="52"/>
      <c r="B61" s="48"/>
      <c r="C61" s="48"/>
      <c r="D61" s="48"/>
      <c r="E61" s="48"/>
      <c r="F61" s="48"/>
      <c r="G61" s="48"/>
      <c r="H61" s="48"/>
      <c r="I61" s="48"/>
      <c r="J61" s="48"/>
    </row>
    <row r="62" spans="1:10" s="52" customFormat="1" ht="13.5" customHeight="1" x14ac:dyDescent="0.2">
      <c r="B62" s="48"/>
      <c r="C62" s="48"/>
      <c r="D62" s="48"/>
      <c r="E62" s="48"/>
      <c r="F62" s="48"/>
      <c r="G62" s="48"/>
      <c r="H62" s="48"/>
      <c r="I62" s="48"/>
      <c r="J62" s="48"/>
    </row>
    <row r="63" spans="1:10" s="52" customFormat="1" ht="13.5" customHeight="1" x14ac:dyDescent="0.2">
      <c r="B63" s="48"/>
      <c r="C63" s="48"/>
      <c r="D63" s="48"/>
      <c r="E63" s="48"/>
      <c r="F63" s="48"/>
      <c r="G63" s="48"/>
      <c r="H63" s="48"/>
      <c r="I63" s="48"/>
      <c r="J63" s="48"/>
    </row>
  </sheetData>
  <pageMargins left="0.63" right="0.17" top="0.39370078740157483" bottom="0.23622047244094491" header="0" footer="0"/>
  <pageSetup paperSize="9" scale="6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05E7-3D7B-4F85-AD33-2022FD14C970}">
  <sheetPr>
    <pageSetUpPr fitToPage="1"/>
  </sheetPr>
  <dimension ref="A1:H349"/>
  <sheetViews>
    <sheetView showGridLines="0" zoomScaleNormal="100" workbookViewId="0">
      <selection sqref="A1:B1"/>
    </sheetView>
  </sheetViews>
  <sheetFormatPr baseColWidth="10" defaultColWidth="10.25" defaultRowHeight="12.75" x14ac:dyDescent="0.2"/>
  <cols>
    <col min="1" max="1" width="1.25" style="152" customWidth="1"/>
    <col min="2" max="2" width="76.5" style="152" customWidth="1"/>
    <col min="3" max="3" width="1.25" style="152" customWidth="1"/>
    <col min="4" max="4" width="78.75" style="152" customWidth="1"/>
    <col min="5" max="5" width="10.25" style="152"/>
    <col min="6" max="6" width="4.25" style="152" customWidth="1"/>
    <col min="7" max="255" width="10.25" style="152"/>
    <col min="256" max="256" width="1.25" style="152" customWidth="1"/>
    <col min="257" max="257" width="78.75" style="152" customWidth="1"/>
    <col min="258" max="261" width="10.25" style="152"/>
    <col min="262" max="262" width="4.25" style="152" customWidth="1"/>
    <col min="263" max="511" width="10.25" style="152"/>
    <col min="512" max="512" width="1.25" style="152" customWidth="1"/>
    <col min="513" max="513" width="78.75" style="152" customWidth="1"/>
    <col min="514" max="517" width="10.25" style="152"/>
    <col min="518" max="518" width="4.25" style="152" customWidth="1"/>
    <col min="519" max="767" width="10.25" style="152"/>
    <col min="768" max="768" width="1.25" style="152" customWidth="1"/>
    <col min="769" max="769" width="78.75" style="152" customWidth="1"/>
    <col min="770" max="773" width="10.25" style="152"/>
    <col min="774" max="774" width="4.25" style="152" customWidth="1"/>
    <col min="775" max="1023" width="10.25" style="152"/>
    <col min="1024" max="1024" width="1.25" style="152" customWidth="1"/>
    <col min="1025" max="1025" width="78.75" style="152" customWidth="1"/>
    <col min="1026" max="1029" width="10.25" style="152"/>
    <col min="1030" max="1030" width="4.25" style="152" customWidth="1"/>
    <col min="1031" max="1279" width="10.25" style="152"/>
    <col min="1280" max="1280" width="1.25" style="152" customWidth="1"/>
    <col min="1281" max="1281" width="78.75" style="152" customWidth="1"/>
    <col min="1282" max="1285" width="10.25" style="152"/>
    <col min="1286" max="1286" width="4.25" style="152" customWidth="1"/>
    <col min="1287" max="1535" width="10.25" style="152"/>
    <col min="1536" max="1536" width="1.25" style="152" customWidth="1"/>
    <col min="1537" max="1537" width="78.75" style="152" customWidth="1"/>
    <col min="1538" max="1541" width="10.25" style="152"/>
    <col min="1542" max="1542" width="4.25" style="152" customWidth="1"/>
    <col min="1543" max="1791" width="10.25" style="152"/>
    <col min="1792" max="1792" width="1.25" style="152" customWidth="1"/>
    <col min="1793" max="1793" width="78.75" style="152" customWidth="1"/>
    <col min="1794" max="1797" width="10.25" style="152"/>
    <col min="1798" max="1798" width="4.25" style="152" customWidth="1"/>
    <col min="1799" max="2047" width="10.25" style="152"/>
    <col min="2048" max="2048" width="1.25" style="152" customWidth="1"/>
    <col min="2049" max="2049" width="78.75" style="152" customWidth="1"/>
    <col min="2050" max="2053" width="10.25" style="152"/>
    <col min="2054" max="2054" width="4.25" style="152" customWidth="1"/>
    <col min="2055" max="2303" width="10.25" style="152"/>
    <col min="2304" max="2304" width="1.25" style="152" customWidth="1"/>
    <col min="2305" max="2305" width="78.75" style="152" customWidth="1"/>
    <col min="2306" max="2309" width="10.25" style="152"/>
    <col min="2310" max="2310" width="4.25" style="152" customWidth="1"/>
    <col min="2311" max="2559" width="10.25" style="152"/>
    <col min="2560" max="2560" width="1.25" style="152" customWidth="1"/>
    <col min="2561" max="2561" width="78.75" style="152" customWidth="1"/>
    <col min="2562" max="2565" width="10.25" style="152"/>
    <col min="2566" max="2566" width="4.25" style="152" customWidth="1"/>
    <col min="2567" max="2815" width="10.25" style="152"/>
    <col min="2816" max="2816" width="1.25" style="152" customWidth="1"/>
    <col min="2817" max="2817" width="78.75" style="152" customWidth="1"/>
    <col min="2818" max="2821" width="10.25" style="152"/>
    <col min="2822" max="2822" width="4.25" style="152" customWidth="1"/>
    <col min="2823" max="3071" width="10.25" style="152"/>
    <col min="3072" max="3072" width="1.25" style="152" customWidth="1"/>
    <col min="3073" max="3073" width="78.75" style="152" customWidth="1"/>
    <col min="3074" max="3077" width="10.25" style="152"/>
    <col min="3078" max="3078" width="4.25" style="152" customWidth="1"/>
    <col min="3079" max="3327" width="10.25" style="152"/>
    <col min="3328" max="3328" width="1.25" style="152" customWidth="1"/>
    <col min="3329" max="3329" width="78.75" style="152" customWidth="1"/>
    <col min="3330" max="3333" width="10.25" style="152"/>
    <col min="3334" max="3334" width="4.25" style="152" customWidth="1"/>
    <col min="3335" max="3583" width="10.25" style="152"/>
    <col min="3584" max="3584" width="1.25" style="152" customWidth="1"/>
    <col min="3585" max="3585" width="78.75" style="152" customWidth="1"/>
    <col min="3586" max="3589" width="10.25" style="152"/>
    <col min="3590" max="3590" width="4.25" style="152" customWidth="1"/>
    <col min="3591" max="3839" width="10.25" style="152"/>
    <col min="3840" max="3840" width="1.25" style="152" customWidth="1"/>
    <col min="3841" max="3841" width="78.75" style="152" customWidth="1"/>
    <col min="3842" max="3845" width="10.25" style="152"/>
    <col min="3846" max="3846" width="4.25" style="152" customWidth="1"/>
    <col min="3847" max="4095" width="10.25" style="152"/>
    <col min="4096" max="4096" width="1.25" style="152" customWidth="1"/>
    <col min="4097" max="4097" width="78.75" style="152" customWidth="1"/>
    <col min="4098" max="4101" width="10.25" style="152"/>
    <col min="4102" max="4102" width="4.25" style="152" customWidth="1"/>
    <col min="4103" max="4351" width="10.25" style="152"/>
    <col min="4352" max="4352" width="1.25" style="152" customWidth="1"/>
    <col min="4353" max="4353" width="78.75" style="152" customWidth="1"/>
    <col min="4354" max="4357" width="10.25" style="152"/>
    <col min="4358" max="4358" width="4.25" style="152" customWidth="1"/>
    <col min="4359" max="4607" width="10.25" style="152"/>
    <col min="4608" max="4608" width="1.25" style="152" customWidth="1"/>
    <col min="4609" max="4609" width="78.75" style="152" customWidth="1"/>
    <col min="4610" max="4613" width="10.25" style="152"/>
    <col min="4614" max="4614" width="4.25" style="152" customWidth="1"/>
    <col min="4615" max="4863" width="10.25" style="152"/>
    <col min="4864" max="4864" width="1.25" style="152" customWidth="1"/>
    <col min="4865" max="4865" width="78.75" style="152" customWidth="1"/>
    <col min="4866" max="4869" width="10.25" style="152"/>
    <col min="4870" max="4870" width="4.25" style="152" customWidth="1"/>
    <col min="4871" max="5119" width="10.25" style="152"/>
    <col min="5120" max="5120" width="1.25" style="152" customWidth="1"/>
    <col min="5121" max="5121" width="78.75" style="152" customWidth="1"/>
    <col min="5122" max="5125" width="10.25" style="152"/>
    <col min="5126" max="5126" width="4.25" style="152" customWidth="1"/>
    <col min="5127" max="5375" width="10.25" style="152"/>
    <col min="5376" max="5376" width="1.25" style="152" customWidth="1"/>
    <col min="5377" max="5377" width="78.75" style="152" customWidth="1"/>
    <col min="5378" max="5381" width="10.25" style="152"/>
    <col min="5382" max="5382" width="4.25" style="152" customWidth="1"/>
    <col min="5383" max="5631" width="10.25" style="152"/>
    <col min="5632" max="5632" width="1.25" style="152" customWidth="1"/>
    <col min="5633" max="5633" width="78.75" style="152" customWidth="1"/>
    <col min="5634" max="5637" width="10.25" style="152"/>
    <col min="5638" max="5638" width="4.25" style="152" customWidth="1"/>
    <col min="5639" max="5887" width="10.25" style="152"/>
    <col min="5888" max="5888" width="1.25" style="152" customWidth="1"/>
    <col min="5889" max="5889" width="78.75" style="152" customWidth="1"/>
    <col min="5890" max="5893" width="10.25" style="152"/>
    <col min="5894" max="5894" width="4.25" style="152" customWidth="1"/>
    <col min="5895" max="6143" width="10.25" style="152"/>
    <col min="6144" max="6144" width="1.25" style="152" customWidth="1"/>
    <col min="6145" max="6145" width="78.75" style="152" customWidth="1"/>
    <col min="6146" max="6149" width="10.25" style="152"/>
    <col min="6150" max="6150" width="4.25" style="152" customWidth="1"/>
    <col min="6151" max="6399" width="10.25" style="152"/>
    <col min="6400" max="6400" width="1.25" style="152" customWidth="1"/>
    <col min="6401" max="6401" width="78.75" style="152" customWidth="1"/>
    <col min="6402" max="6405" width="10.25" style="152"/>
    <col min="6406" max="6406" width="4.25" style="152" customWidth="1"/>
    <col min="6407" max="6655" width="10.25" style="152"/>
    <col min="6656" max="6656" width="1.25" style="152" customWidth="1"/>
    <col min="6657" max="6657" width="78.75" style="152" customWidth="1"/>
    <col min="6658" max="6661" width="10.25" style="152"/>
    <col min="6662" max="6662" width="4.25" style="152" customWidth="1"/>
    <col min="6663" max="6911" width="10.25" style="152"/>
    <col min="6912" max="6912" width="1.25" style="152" customWidth="1"/>
    <col min="6913" max="6913" width="78.75" style="152" customWidth="1"/>
    <col min="6914" max="6917" width="10.25" style="152"/>
    <col min="6918" max="6918" width="4.25" style="152" customWidth="1"/>
    <col min="6919" max="7167" width="10.25" style="152"/>
    <col min="7168" max="7168" width="1.25" style="152" customWidth="1"/>
    <col min="7169" max="7169" width="78.75" style="152" customWidth="1"/>
    <col min="7170" max="7173" width="10.25" style="152"/>
    <col min="7174" max="7174" width="4.25" style="152" customWidth="1"/>
    <col min="7175" max="7423" width="10.25" style="152"/>
    <col min="7424" max="7424" width="1.25" style="152" customWidth="1"/>
    <col min="7425" max="7425" width="78.75" style="152" customWidth="1"/>
    <col min="7426" max="7429" width="10.25" style="152"/>
    <col min="7430" max="7430" width="4.25" style="152" customWidth="1"/>
    <col min="7431" max="7679" width="10.25" style="152"/>
    <col min="7680" max="7680" width="1.25" style="152" customWidth="1"/>
    <col min="7681" max="7681" width="78.75" style="152" customWidth="1"/>
    <col min="7682" max="7685" width="10.25" style="152"/>
    <col min="7686" max="7686" width="4.25" style="152" customWidth="1"/>
    <col min="7687" max="7935" width="10.25" style="152"/>
    <col min="7936" max="7936" width="1.25" style="152" customWidth="1"/>
    <col min="7937" max="7937" width="78.75" style="152" customWidth="1"/>
    <col min="7938" max="7941" width="10.25" style="152"/>
    <col min="7942" max="7942" width="4.25" style="152" customWidth="1"/>
    <col min="7943" max="8191" width="10.25" style="152"/>
    <col min="8192" max="8192" width="1.25" style="152" customWidth="1"/>
    <col min="8193" max="8193" width="78.75" style="152" customWidth="1"/>
    <col min="8194" max="8197" width="10.25" style="152"/>
    <col min="8198" max="8198" width="4.25" style="152" customWidth="1"/>
    <col min="8199" max="8447" width="10.25" style="152"/>
    <col min="8448" max="8448" width="1.25" style="152" customWidth="1"/>
    <col min="8449" max="8449" width="78.75" style="152" customWidth="1"/>
    <col min="8450" max="8453" width="10.25" style="152"/>
    <col min="8454" max="8454" width="4.25" style="152" customWidth="1"/>
    <col min="8455" max="8703" width="10.25" style="152"/>
    <col min="8704" max="8704" width="1.25" style="152" customWidth="1"/>
    <col min="8705" max="8705" width="78.75" style="152" customWidth="1"/>
    <col min="8706" max="8709" width="10.25" style="152"/>
    <col min="8710" max="8710" width="4.25" style="152" customWidth="1"/>
    <col min="8711" max="8959" width="10.25" style="152"/>
    <col min="8960" max="8960" width="1.25" style="152" customWidth="1"/>
    <col min="8961" max="8961" width="78.75" style="152" customWidth="1"/>
    <col min="8962" max="8965" width="10.25" style="152"/>
    <col min="8966" max="8966" width="4.25" style="152" customWidth="1"/>
    <col min="8967" max="9215" width="10.25" style="152"/>
    <col min="9216" max="9216" width="1.25" style="152" customWidth="1"/>
    <col min="9217" max="9217" width="78.75" style="152" customWidth="1"/>
    <col min="9218" max="9221" width="10.25" style="152"/>
    <col min="9222" max="9222" width="4.25" style="152" customWidth="1"/>
    <col min="9223" max="9471" width="10.25" style="152"/>
    <col min="9472" max="9472" width="1.25" style="152" customWidth="1"/>
    <col min="9473" max="9473" width="78.75" style="152" customWidth="1"/>
    <col min="9474" max="9477" width="10.25" style="152"/>
    <col min="9478" max="9478" width="4.25" style="152" customWidth="1"/>
    <col min="9479" max="9727" width="10.25" style="152"/>
    <col min="9728" max="9728" width="1.25" style="152" customWidth="1"/>
    <col min="9729" max="9729" width="78.75" style="152" customWidth="1"/>
    <col min="9730" max="9733" width="10.25" style="152"/>
    <col min="9734" max="9734" width="4.25" style="152" customWidth="1"/>
    <col min="9735" max="9983" width="10.25" style="152"/>
    <col min="9984" max="9984" width="1.25" style="152" customWidth="1"/>
    <col min="9985" max="9985" width="78.75" style="152" customWidth="1"/>
    <col min="9986" max="9989" width="10.25" style="152"/>
    <col min="9990" max="9990" width="4.25" style="152" customWidth="1"/>
    <col min="9991" max="10239" width="10.25" style="152"/>
    <col min="10240" max="10240" width="1.25" style="152" customWidth="1"/>
    <col min="10241" max="10241" width="78.75" style="152" customWidth="1"/>
    <col min="10242" max="10245" width="10.25" style="152"/>
    <col min="10246" max="10246" width="4.25" style="152" customWidth="1"/>
    <col min="10247" max="10495" width="10.25" style="152"/>
    <col min="10496" max="10496" width="1.25" style="152" customWidth="1"/>
    <col min="10497" max="10497" width="78.75" style="152" customWidth="1"/>
    <col min="10498" max="10501" width="10.25" style="152"/>
    <col min="10502" max="10502" width="4.25" style="152" customWidth="1"/>
    <col min="10503" max="10751" width="10.25" style="152"/>
    <col min="10752" max="10752" width="1.25" style="152" customWidth="1"/>
    <col min="10753" max="10753" width="78.75" style="152" customWidth="1"/>
    <col min="10754" max="10757" width="10.25" style="152"/>
    <col min="10758" max="10758" width="4.25" style="152" customWidth="1"/>
    <col min="10759" max="11007" width="10.25" style="152"/>
    <col min="11008" max="11008" width="1.25" style="152" customWidth="1"/>
    <col min="11009" max="11009" width="78.75" style="152" customWidth="1"/>
    <col min="11010" max="11013" width="10.25" style="152"/>
    <col min="11014" max="11014" width="4.25" style="152" customWidth="1"/>
    <col min="11015" max="11263" width="10.25" style="152"/>
    <col min="11264" max="11264" width="1.25" style="152" customWidth="1"/>
    <col min="11265" max="11265" width="78.75" style="152" customWidth="1"/>
    <col min="11266" max="11269" width="10.25" style="152"/>
    <col min="11270" max="11270" width="4.25" style="152" customWidth="1"/>
    <col min="11271" max="11519" width="10.25" style="152"/>
    <col min="11520" max="11520" width="1.25" style="152" customWidth="1"/>
    <col min="11521" max="11521" width="78.75" style="152" customWidth="1"/>
    <col min="11522" max="11525" width="10.25" style="152"/>
    <col min="11526" max="11526" width="4.25" style="152" customWidth="1"/>
    <col min="11527" max="11775" width="10.25" style="152"/>
    <col min="11776" max="11776" width="1.25" style="152" customWidth="1"/>
    <col min="11777" max="11777" width="78.75" style="152" customWidth="1"/>
    <col min="11778" max="11781" width="10.25" style="152"/>
    <col min="11782" max="11782" width="4.25" style="152" customWidth="1"/>
    <col min="11783" max="12031" width="10.25" style="152"/>
    <col min="12032" max="12032" width="1.25" style="152" customWidth="1"/>
    <col min="12033" max="12033" width="78.75" style="152" customWidth="1"/>
    <col min="12034" max="12037" width="10.25" style="152"/>
    <col min="12038" max="12038" width="4.25" style="152" customWidth="1"/>
    <col min="12039" max="12287" width="10.25" style="152"/>
    <col min="12288" max="12288" width="1.25" style="152" customWidth="1"/>
    <col min="12289" max="12289" width="78.75" style="152" customWidth="1"/>
    <col min="12290" max="12293" width="10.25" style="152"/>
    <col min="12294" max="12294" width="4.25" style="152" customWidth="1"/>
    <col min="12295" max="12543" width="10.25" style="152"/>
    <col min="12544" max="12544" width="1.25" style="152" customWidth="1"/>
    <col min="12545" max="12545" width="78.75" style="152" customWidth="1"/>
    <col min="12546" max="12549" width="10.25" style="152"/>
    <col min="12550" max="12550" width="4.25" style="152" customWidth="1"/>
    <col min="12551" max="12799" width="10.25" style="152"/>
    <col min="12800" max="12800" width="1.25" style="152" customWidth="1"/>
    <col min="12801" max="12801" width="78.75" style="152" customWidth="1"/>
    <col min="12802" max="12805" width="10.25" style="152"/>
    <col min="12806" max="12806" width="4.25" style="152" customWidth="1"/>
    <col min="12807" max="13055" width="10.25" style="152"/>
    <col min="13056" max="13056" width="1.25" style="152" customWidth="1"/>
    <col min="13057" max="13057" width="78.75" style="152" customWidth="1"/>
    <col min="13058" max="13061" width="10.25" style="152"/>
    <col min="13062" max="13062" width="4.25" style="152" customWidth="1"/>
    <col min="13063" max="13311" width="10.25" style="152"/>
    <col min="13312" max="13312" width="1.25" style="152" customWidth="1"/>
    <col min="13313" max="13313" width="78.75" style="152" customWidth="1"/>
    <col min="13314" max="13317" width="10.25" style="152"/>
    <col min="13318" max="13318" width="4.25" style="152" customWidth="1"/>
    <col min="13319" max="13567" width="10.25" style="152"/>
    <col min="13568" max="13568" width="1.25" style="152" customWidth="1"/>
    <col min="13569" max="13569" width="78.75" style="152" customWidth="1"/>
    <col min="13570" max="13573" width="10.25" style="152"/>
    <col min="13574" max="13574" width="4.25" style="152" customWidth="1"/>
    <col min="13575" max="13823" width="10.25" style="152"/>
    <col min="13824" max="13824" width="1.25" style="152" customWidth="1"/>
    <col min="13825" max="13825" width="78.75" style="152" customWidth="1"/>
    <col min="13826" max="13829" width="10.25" style="152"/>
    <col min="13830" max="13830" width="4.25" style="152" customWidth="1"/>
    <col min="13831" max="14079" width="10.25" style="152"/>
    <col min="14080" max="14080" width="1.25" style="152" customWidth="1"/>
    <col min="14081" max="14081" width="78.75" style="152" customWidth="1"/>
    <col min="14082" max="14085" width="10.25" style="152"/>
    <col min="14086" max="14086" width="4.25" style="152" customWidth="1"/>
    <col min="14087" max="14335" width="10.25" style="152"/>
    <col min="14336" max="14336" width="1.25" style="152" customWidth="1"/>
    <col min="14337" max="14337" width="78.75" style="152" customWidth="1"/>
    <col min="14338" max="14341" width="10.25" style="152"/>
    <col min="14342" max="14342" width="4.25" style="152" customWidth="1"/>
    <col min="14343" max="14591" width="10.25" style="152"/>
    <col min="14592" max="14592" width="1.25" style="152" customWidth="1"/>
    <col min="14593" max="14593" width="78.75" style="152" customWidth="1"/>
    <col min="14594" max="14597" width="10.25" style="152"/>
    <col min="14598" max="14598" width="4.25" style="152" customWidth="1"/>
    <col min="14599" max="14847" width="10.25" style="152"/>
    <col min="14848" max="14848" width="1.25" style="152" customWidth="1"/>
    <col min="14849" max="14849" width="78.75" style="152" customWidth="1"/>
    <col min="14850" max="14853" width="10.25" style="152"/>
    <col min="14854" max="14854" width="4.25" style="152" customWidth="1"/>
    <col min="14855" max="15103" width="10.25" style="152"/>
    <col min="15104" max="15104" width="1.25" style="152" customWidth="1"/>
    <col min="15105" max="15105" width="78.75" style="152" customWidth="1"/>
    <col min="15106" max="15109" width="10.25" style="152"/>
    <col min="15110" max="15110" width="4.25" style="152" customWidth="1"/>
    <col min="15111" max="15359" width="10.25" style="152"/>
    <col min="15360" max="15360" width="1.25" style="152" customWidth="1"/>
    <col min="15361" max="15361" width="78.75" style="152" customWidth="1"/>
    <col min="15362" max="15365" width="10.25" style="152"/>
    <col min="15366" max="15366" width="4.25" style="152" customWidth="1"/>
    <col min="15367" max="15615" width="10.25" style="152"/>
    <col min="15616" max="15616" width="1.25" style="152" customWidth="1"/>
    <col min="15617" max="15617" width="78.75" style="152" customWidth="1"/>
    <col min="15618" max="15621" width="10.25" style="152"/>
    <col min="15622" max="15622" width="4.25" style="152" customWidth="1"/>
    <col min="15623" max="15871" width="10.25" style="152"/>
    <col min="15872" max="15872" width="1.25" style="152" customWidth="1"/>
    <col min="15873" max="15873" width="78.75" style="152" customWidth="1"/>
    <col min="15874" max="15877" width="10.25" style="152"/>
    <col min="15878" max="15878" width="4.25" style="152" customWidth="1"/>
    <col min="15879" max="16127" width="10.25" style="152"/>
    <col min="16128" max="16128" width="1.25" style="152" customWidth="1"/>
    <col min="16129" max="16129" width="78.75" style="152" customWidth="1"/>
    <col min="16130" max="16133" width="10.25" style="152"/>
    <col min="16134" max="16134" width="4.25" style="152" customWidth="1"/>
    <col min="16135" max="16384" width="10.25" style="152"/>
  </cols>
  <sheetData>
    <row r="1" spans="1:5" ht="39.75" customHeight="1" x14ac:dyDescent="0.2">
      <c r="A1" s="233" t="s">
        <v>99</v>
      </c>
      <c r="B1" s="233"/>
    </row>
    <row r="2" spans="1:5" ht="25.5" customHeight="1" x14ac:dyDescent="0.2">
      <c r="B2" s="153" t="s">
        <v>760</v>
      </c>
      <c r="D2" s="153"/>
    </row>
    <row r="3" spans="1:5" ht="24.95" customHeight="1" x14ac:dyDescent="0.2">
      <c r="A3" s="154"/>
      <c r="B3" s="155" t="s">
        <v>123</v>
      </c>
      <c r="C3" s="154"/>
      <c r="D3" s="155"/>
    </row>
    <row r="4" spans="1:5" ht="24.95" customHeight="1" x14ac:dyDescent="0.2">
      <c r="A4" s="154"/>
      <c r="B4" s="156" t="s">
        <v>124</v>
      </c>
      <c r="C4" s="154"/>
      <c r="D4" s="156"/>
    </row>
    <row r="5" spans="1:5" s="159" customFormat="1" ht="132" x14ac:dyDescent="0.2">
      <c r="A5" s="157"/>
      <c r="B5" s="158" t="s">
        <v>125</v>
      </c>
      <c r="C5" s="157"/>
      <c r="D5" s="158"/>
      <c r="E5" s="157"/>
    </row>
    <row r="6" spans="1:5" s="159" customFormat="1" x14ac:dyDescent="0.2">
      <c r="A6" s="157"/>
      <c r="B6" s="158"/>
      <c r="C6" s="157"/>
      <c r="D6" s="158"/>
      <c r="E6" s="157"/>
    </row>
    <row r="7" spans="1:5" ht="24.95" customHeight="1" x14ac:dyDescent="0.2">
      <c r="A7" s="154"/>
      <c r="B7" s="156" t="s">
        <v>126</v>
      </c>
      <c r="C7" s="154"/>
      <c r="D7" s="156"/>
    </row>
    <row r="8" spans="1:5" s="159" customFormat="1" ht="105" customHeight="1" x14ac:dyDescent="0.2">
      <c r="A8" s="157"/>
      <c r="B8" s="158" t="s">
        <v>761</v>
      </c>
      <c r="C8" s="157"/>
      <c r="D8" s="160"/>
      <c r="E8" s="157"/>
    </row>
    <row r="9" spans="1:5" s="159" customFormat="1" ht="84" x14ac:dyDescent="0.2">
      <c r="A9" s="157"/>
      <c r="B9" s="234" t="s">
        <v>762</v>
      </c>
      <c r="C9" s="157"/>
      <c r="D9" s="158"/>
      <c r="E9" s="157"/>
    </row>
    <row r="10" spans="1:5" s="159" customFormat="1" x14ac:dyDescent="0.2">
      <c r="A10" s="157"/>
      <c r="B10" s="158"/>
      <c r="C10" s="157"/>
      <c r="D10" s="158"/>
      <c r="E10" s="157"/>
    </row>
    <row r="11" spans="1:5" s="159" customFormat="1" ht="72" x14ac:dyDescent="0.2">
      <c r="A11" s="157"/>
      <c r="B11" s="158" t="s">
        <v>127</v>
      </c>
      <c r="C11" s="157"/>
      <c r="D11" s="158"/>
      <c r="E11" s="157"/>
    </row>
    <row r="12" spans="1:5" s="159" customFormat="1" x14ac:dyDescent="0.2">
      <c r="A12" s="157"/>
      <c r="B12" s="158"/>
      <c r="C12" s="157"/>
      <c r="D12" s="158"/>
      <c r="E12" s="157"/>
    </row>
    <row r="13" spans="1:5" s="159" customFormat="1" ht="108" x14ac:dyDescent="0.2">
      <c r="A13" s="157"/>
      <c r="B13" s="158" t="s">
        <v>128</v>
      </c>
      <c r="C13" s="157"/>
      <c r="D13" s="158"/>
      <c r="E13" s="157"/>
    </row>
    <row r="14" spans="1:5" s="159" customFormat="1" x14ac:dyDescent="0.2">
      <c r="A14" s="157"/>
      <c r="B14" s="158"/>
      <c r="C14" s="157"/>
      <c r="D14" s="158"/>
      <c r="E14" s="157"/>
    </row>
    <row r="15" spans="1:5" ht="24.95" customHeight="1" x14ac:dyDescent="0.2">
      <c r="A15" s="154"/>
      <c r="B15" s="156" t="s">
        <v>129</v>
      </c>
      <c r="C15" s="154"/>
      <c r="D15" s="156"/>
    </row>
    <row r="16" spans="1:5" s="159" customFormat="1" ht="90.75" customHeight="1" x14ac:dyDescent="0.2">
      <c r="A16" s="157"/>
      <c r="B16" s="158" t="s">
        <v>130</v>
      </c>
      <c r="C16" s="157"/>
      <c r="D16" s="158"/>
      <c r="E16" s="157"/>
    </row>
    <row r="17" spans="1:5" s="159" customFormat="1" x14ac:dyDescent="0.2">
      <c r="A17" s="157"/>
      <c r="B17" s="158"/>
      <c r="C17" s="157"/>
      <c r="D17" s="158"/>
      <c r="E17" s="157"/>
    </row>
    <row r="18" spans="1:5" s="159" customFormat="1" ht="83.45" customHeight="1" x14ac:dyDescent="0.2">
      <c r="A18" s="157"/>
      <c r="B18" s="158" t="s">
        <v>131</v>
      </c>
      <c r="C18" s="157"/>
      <c r="D18" s="158"/>
      <c r="E18" s="157"/>
    </row>
    <row r="19" spans="1:5" s="159" customFormat="1" x14ac:dyDescent="0.2">
      <c r="A19" s="157"/>
      <c r="B19" s="158"/>
      <c r="C19" s="157"/>
      <c r="D19" s="158"/>
      <c r="E19" s="157"/>
    </row>
    <row r="20" spans="1:5" s="159" customFormat="1" ht="60" x14ac:dyDescent="0.2">
      <c r="A20" s="157"/>
      <c r="B20" s="158" t="s">
        <v>132</v>
      </c>
      <c r="C20" s="157"/>
      <c r="D20" s="158"/>
      <c r="E20" s="157"/>
    </row>
    <row r="21" spans="1:5" s="159" customFormat="1" x14ac:dyDescent="0.2">
      <c r="A21" s="157"/>
      <c r="B21" s="158"/>
      <c r="C21" s="157"/>
      <c r="D21" s="158"/>
      <c r="E21" s="157"/>
    </row>
    <row r="22" spans="1:5" ht="24.95" customHeight="1" x14ac:dyDescent="0.2">
      <c r="A22" s="154"/>
      <c r="B22" s="156" t="s">
        <v>133</v>
      </c>
      <c r="C22" s="154"/>
      <c r="D22" s="156"/>
    </row>
    <row r="23" spans="1:5" s="159" customFormat="1" ht="41.25" customHeight="1" x14ac:dyDescent="0.2">
      <c r="A23" s="157"/>
      <c r="B23" s="158" t="s">
        <v>134</v>
      </c>
      <c r="C23" s="157"/>
      <c r="D23" s="158"/>
      <c r="E23" s="157"/>
    </row>
    <row r="24" spans="1:5" s="159" customFormat="1" x14ac:dyDescent="0.2">
      <c r="A24" s="157"/>
      <c r="B24" s="158"/>
      <c r="C24" s="157"/>
      <c r="D24" s="158"/>
      <c r="E24" s="157"/>
    </row>
    <row r="25" spans="1:5" ht="24.95" customHeight="1" x14ac:dyDescent="0.2">
      <c r="A25" s="154"/>
      <c r="B25" s="156" t="s">
        <v>135</v>
      </c>
      <c r="C25" s="154"/>
      <c r="D25" s="156"/>
    </row>
    <row r="26" spans="1:5" s="159" customFormat="1" ht="48" x14ac:dyDescent="0.2">
      <c r="A26" s="157"/>
      <c r="B26" s="158" t="s">
        <v>136</v>
      </c>
      <c r="C26" s="157"/>
      <c r="D26" s="158"/>
      <c r="E26" s="157"/>
    </row>
    <row r="27" spans="1:5" s="159" customFormat="1" x14ac:dyDescent="0.2">
      <c r="A27" s="157"/>
      <c r="B27" s="158"/>
      <c r="C27" s="157"/>
      <c r="D27" s="158"/>
      <c r="E27" s="157"/>
    </row>
    <row r="28" spans="1:5" ht="24.95" customHeight="1" x14ac:dyDescent="0.2">
      <c r="A28" s="154"/>
      <c r="B28" s="156" t="s">
        <v>137</v>
      </c>
      <c r="C28" s="154"/>
      <c r="D28" s="156"/>
    </row>
    <row r="29" spans="1:5" s="159" customFormat="1" ht="84" x14ac:dyDescent="0.2">
      <c r="A29" s="157"/>
      <c r="B29" s="158" t="s">
        <v>138</v>
      </c>
      <c r="C29" s="157"/>
      <c r="D29" s="160"/>
      <c r="E29" s="157"/>
    </row>
    <row r="30" spans="1:5" s="159" customFormat="1" x14ac:dyDescent="0.2">
      <c r="A30" s="157"/>
      <c r="B30" s="158"/>
      <c r="C30" s="157"/>
      <c r="D30" s="158"/>
      <c r="E30" s="157"/>
    </row>
    <row r="31" spans="1:5" ht="24.95" customHeight="1" x14ac:dyDescent="0.2">
      <c r="A31" s="154"/>
      <c r="B31" s="156" t="s">
        <v>139</v>
      </c>
      <c r="C31" s="154"/>
      <c r="D31" s="156"/>
    </row>
    <row r="32" spans="1:5" ht="55.5" customHeight="1" x14ac:dyDescent="0.2">
      <c r="A32" s="154"/>
      <c r="B32" s="158" t="s">
        <v>140</v>
      </c>
      <c r="C32" s="154"/>
      <c r="D32" s="158"/>
    </row>
    <row r="33" spans="1:8" x14ac:dyDescent="0.2">
      <c r="A33" s="154"/>
      <c r="B33" s="158"/>
      <c r="C33" s="154"/>
      <c r="D33" s="158"/>
    </row>
    <row r="34" spans="1:8" ht="30" customHeight="1" x14ac:dyDescent="0.2">
      <c r="A34" s="154"/>
      <c r="B34" s="158" t="s">
        <v>141</v>
      </c>
      <c r="C34" s="154"/>
      <c r="D34" s="158"/>
    </row>
    <row r="35" spans="1:8" x14ac:dyDescent="0.2">
      <c r="A35" s="154"/>
      <c r="B35" s="158"/>
      <c r="C35" s="154"/>
      <c r="D35" s="158"/>
    </row>
    <row r="36" spans="1:8" s="164" customFormat="1" ht="24" x14ac:dyDescent="0.2">
      <c r="A36" s="161"/>
      <c r="B36" s="162" t="s">
        <v>142</v>
      </c>
      <c r="C36" s="161"/>
      <c r="D36" s="162"/>
      <c r="E36" s="163"/>
      <c r="F36" s="163"/>
      <c r="G36" s="163"/>
      <c r="H36" s="163"/>
    </row>
    <row r="37" spans="1:8" s="164" customFormat="1" ht="24" x14ac:dyDescent="0.2">
      <c r="A37" s="161"/>
      <c r="B37" s="162" t="s">
        <v>143</v>
      </c>
      <c r="C37" s="161"/>
      <c r="D37" s="162"/>
      <c r="E37" s="163"/>
      <c r="F37" s="163"/>
      <c r="G37" s="163"/>
      <c r="H37" s="163"/>
    </row>
    <row r="38" spans="1:8" s="164" customFormat="1" ht="50.25" customHeight="1" x14ac:dyDescent="0.2">
      <c r="A38" s="161"/>
      <c r="B38" s="162" t="s">
        <v>144</v>
      </c>
      <c r="C38" s="161"/>
      <c r="D38" s="162"/>
      <c r="E38" s="163"/>
      <c r="F38" s="163"/>
      <c r="G38" s="163"/>
      <c r="H38" s="163"/>
    </row>
    <row r="39" spans="1:8" s="164" customFormat="1" ht="42.75" customHeight="1" x14ac:dyDescent="0.2">
      <c r="A39" s="161"/>
      <c r="B39" s="162" t="s">
        <v>145</v>
      </c>
      <c r="C39" s="161"/>
      <c r="D39" s="162"/>
      <c r="E39" s="165"/>
      <c r="F39" s="165"/>
      <c r="G39" s="165"/>
      <c r="H39" s="165"/>
    </row>
    <row r="40" spans="1:8" s="164" customFormat="1" ht="14.25" x14ac:dyDescent="0.2">
      <c r="A40" s="161"/>
      <c r="B40" s="162"/>
      <c r="C40" s="161"/>
      <c r="D40" s="162"/>
      <c r="E40" s="165"/>
      <c r="F40" s="165"/>
      <c r="G40" s="165"/>
      <c r="H40" s="165"/>
    </row>
    <row r="41" spans="1:8" s="164" customFormat="1" ht="43.5" customHeight="1" x14ac:dyDescent="0.2">
      <c r="A41" s="161"/>
      <c r="B41" s="162" t="s">
        <v>146</v>
      </c>
      <c r="C41" s="161"/>
      <c r="D41" s="162"/>
      <c r="E41" s="165"/>
      <c r="F41" s="165"/>
      <c r="G41" s="165"/>
      <c r="H41" s="165"/>
    </row>
    <row r="42" spans="1:8" s="164" customFormat="1" ht="14.25" x14ac:dyDescent="0.2">
      <c r="A42" s="161"/>
      <c r="B42" s="162"/>
      <c r="C42" s="161"/>
      <c r="D42" s="162"/>
      <c r="E42" s="165"/>
      <c r="F42" s="165"/>
      <c r="G42" s="165"/>
      <c r="H42" s="165"/>
    </row>
    <row r="43" spans="1:8" s="164" customFormat="1" ht="48" x14ac:dyDescent="0.2">
      <c r="A43" s="161"/>
      <c r="B43" s="162" t="s">
        <v>147</v>
      </c>
      <c r="C43" s="161"/>
      <c r="D43" s="162"/>
      <c r="E43" s="165"/>
      <c r="F43" s="165"/>
      <c r="G43" s="165"/>
      <c r="H43" s="165"/>
    </row>
    <row r="44" spans="1:8" s="164" customFormat="1" ht="14.25" x14ac:dyDescent="0.2">
      <c r="A44" s="161"/>
      <c r="B44" s="162"/>
      <c r="C44" s="161"/>
      <c r="D44" s="162"/>
      <c r="E44" s="165"/>
      <c r="F44" s="165"/>
      <c r="G44" s="165"/>
      <c r="H44" s="165"/>
    </row>
    <row r="45" spans="1:8" s="164" customFormat="1" ht="31.5" customHeight="1" x14ac:dyDescent="0.2">
      <c r="A45" s="161"/>
      <c r="B45" s="162" t="s">
        <v>148</v>
      </c>
      <c r="C45" s="161"/>
      <c r="D45" s="162"/>
      <c r="E45" s="165"/>
      <c r="F45" s="165"/>
      <c r="G45" s="165"/>
      <c r="H45" s="165"/>
    </row>
    <row r="46" spans="1:8" s="164" customFormat="1" ht="14.25" x14ac:dyDescent="0.2">
      <c r="A46" s="161"/>
      <c r="B46" s="162"/>
      <c r="C46" s="161"/>
      <c r="D46" s="162"/>
      <c r="E46" s="165"/>
      <c r="F46" s="165"/>
      <c r="G46" s="165"/>
      <c r="H46" s="165"/>
    </row>
    <row r="47" spans="1:8" s="164" customFormat="1" ht="84" customHeight="1" x14ac:dyDescent="0.2">
      <c r="A47" s="161"/>
      <c r="B47" s="162" t="s">
        <v>149</v>
      </c>
      <c r="C47" s="161"/>
      <c r="D47" s="166"/>
      <c r="E47" s="165"/>
      <c r="F47" s="165"/>
      <c r="G47" s="165"/>
      <c r="H47" s="165"/>
    </row>
    <row r="48" spans="1:8" s="159" customFormat="1" ht="13.15" customHeight="1" x14ac:dyDescent="0.2">
      <c r="A48" s="157"/>
      <c r="B48" s="158"/>
      <c r="C48" s="157"/>
      <c r="D48" s="158"/>
      <c r="E48" s="157"/>
    </row>
    <row r="49" spans="1:5" ht="24.95" customHeight="1" x14ac:dyDescent="0.2">
      <c r="A49" s="154"/>
      <c r="B49" s="156" t="s">
        <v>150</v>
      </c>
      <c r="C49" s="154"/>
      <c r="D49" s="156"/>
    </row>
    <row r="50" spans="1:5" s="159" customFormat="1" ht="86.45" customHeight="1" x14ac:dyDescent="0.2">
      <c r="A50" s="157"/>
      <c r="B50" s="158" t="s">
        <v>151</v>
      </c>
      <c r="C50" s="157"/>
      <c r="D50" s="160"/>
      <c r="E50" s="157"/>
    </row>
    <row r="51" spans="1:5" s="159" customFormat="1" x14ac:dyDescent="0.2">
      <c r="A51" s="157"/>
      <c r="B51" s="158"/>
      <c r="C51" s="157"/>
      <c r="D51" s="158"/>
      <c r="E51" s="157"/>
    </row>
    <row r="52" spans="1:5" s="159" customFormat="1" ht="91.15" customHeight="1" x14ac:dyDescent="0.2">
      <c r="A52" s="157"/>
      <c r="B52" s="158" t="s">
        <v>763</v>
      </c>
      <c r="C52" s="157"/>
      <c r="D52" s="158"/>
      <c r="E52" s="157"/>
    </row>
    <row r="53" spans="1:5" s="159" customFormat="1" x14ac:dyDescent="0.2">
      <c r="A53" s="157"/>
      <c r="B53" s="158"/>
      <c r="C53" s="157"/>
      <c r="D53" s="158"/>
      <c r="E53" s="157"/>
    </row>
    <row r="54" spans="1:5" s="159" customFormat="1" ht="31.5" customHeight="1" x14ac:dyDescent="0.2">
      <c r="A54" s="157"/>
      <c r="B54" s="158" t="s">
        <v>152</v>
      </c>
      <c r="C54" s="157"/>
      <c r="D54" s="158"/>
      <c r="E54" s="157"/>
    </row>
    <row r="55" spans="1:5" s="159" customFormat="1" x14ac:dyDescent="0.2">
      <c r="A55" s="157"/>
      <c r="B55" s="158"/>
      <c r="C55" s="157"/>
      <c r="D55" s="158"/>
      <c r="E55" s="157"/>
    </row>
    <row r="56" spans="1:5" ht="109.15" customHeight="1" x14ac:dyDescent="0.2">
      <c r="A56" s="154"/>
      <c r="B56" s="158" t="s">
        <v>764</v>
      </c>
      <c r="C56" s="154"/>
      <c r="D56" s="235"/>
      <c r="E56" s="154"/>
    </row>
    <row r="57" spans="1:5" s="159" customFormat="1" x14ac:dyDescent="0.2">
      <c r="A57" s="157"/>
      <c r="B57" s="158"/>
      <c r="C57" s="157"/>
      <c r="D57" s="158"/>
      <c r="E57" s="157"/>
    </row>
    <row r="58" spans="1:5" ht="83.45" customHeight="1" x14ac:dyDescent="0.2">
      <c r="A58" s="154"/>
      <c r="B58" s="158" t="s">
        <v>765</v>
      </c>
      <c r="C58" s="154"/>
      <c r="D58" s="158"/>
      <c r="E58" s="154"/>
    </row>
    <row r="59" spans="1:5" s="159" customFormat="1" x14ac:dyDescent="0.2">
      <c r="A59" s="157"/>
      <c r="B59" s="158"/>
      <c r="C59" s="157"/>
      <c r="D59" s="158"/>
      <c r="E59" s="157"/>
    </row>
    <row r="60" spans="1:5" ht="24.95" customHeight="1" x14ac:dyDescent="0.2">
      <c r="A60" s="154"/>
      <c r="B60" s="156" t="s">
        <v>153</v>
      </c>
      <c r="C60" s="154"/>
      <c r="D60" s="156"/>
    </row>
    <row r="61" spans="1:5" s="159" customFormat="1" ht="104.45" customHeight="1" x14ac:dyDescent="0.2">
      <c r="A61" s="157"/>
      <c r="B61" s="158" t="s">
        <v>766</v>
      </c>
      <c r="C61" s="157"/>
      <c r="D61" s="158"/>
      <c r="E61" s="157"/>
    </row>
    <row r="62" spans="1:5" s="159" customFormat="1" x14ac:dyDescent="0.2">
      <c r="A62" s="157"/>
      <c r="B62" s="158"/>
      <c r="C62" s="157"/>
      <c r="D62" s="158"/>
      <c r="E62" s="157"/>
    </row>
    <row r="63" spans="1:5" ht="24.95" customHeight="1" x14ac:dyDescent="0.2">
      <c r="A63" s="154"/>
      <c r="B63" s="156" t="s">
        <v>154</v>
      </c>
      <c r="C63" s="154"/>
      <c r="D63" s="167"/>
    </row>
    <row r="64" spans="1:5" ht="37.5" customHeight="1" x14ac:dyDescent="0.2">
      <c r="A64" s="154"/>
      <c r="B64" s="158" t="s">
        <v>767</v>
      </c>
      <c r="C64" s="154"/>
      <c r="D64" s="236"/>
    </row>
    <row r="65" spans="1:8" x14ac:dyDescent="0.2">
      <c r="A65" s="154"/>
      <c r="B65" s="168"/>
      <c r="C65" s="154"/>
      <c r="D65" s="168"/>
      <c r="E65" s="168"/>
      <c r="F65" s="169"/>
      <c r="G65" s="169"/>
      <c r="H65" s="169"/>
    </row>
    <row r="66" spans="1:8" ht="84" customHeight="1" x14ac:dyDescent="0.2">
      <c r="A66" s="154"/>
      <c r="B66" s="158" t="s">
        <v>155</v>
      </c>
      <c r="C66" s="154"/>
      <c r="D66" s="160"/>
    </row>
    <row r="67" spans="1:8" x14ac:dyDescent="0.2">
      <c r="A67" s="154"/>
      <c r="B67" s="168"/>
      <c r="C67" s="154"/>
      <c r="D67" s="168"/>
      <c r="E67" s="168"/>
      <c r="F67" s="169"/>
      <c r="G67" s="169"/>
      <c r="H67" s="169"/>
    </row>
    <row r="68" spans="1:8" ht="84" x14ac:dyDescent="0.2">
      <c r="A68" s="154"/>
      <c r="B68" s="158" t="s">
        <v>156</v>
      </c>
      <c r="C68" s="154"/>
      <c r="D68" s="170"/>
    </row>
    <row r="69" spans="1:8" s="174" customFormat="1" x14ac:dyDescent="0.2">
      <c r="A69" s="161"/>
      <c r="B69" s="171" t="s">
        <v>157</v>
      </c>
      <c r="C69" s="161"/>
      <c r="D69" s="172"/>
      <c r="E69" s="173"/>
      <c r="F69" s="173"/>
      <c r="G69" s="173"/>
      <c r="H69" s="173"/>
    </row>
    <row r="70" spans="1:8" x14ac:dyDescent="0.2">
      <c r="A70" s="154"/>
      <c r="B70" s="168"/>
      <c r="C70" s="154"/>
      <c r="D70" s="175"/>
      <c r="E70" s="168"/>
      <c r="F70" s="169"/>
      <c r="G70" s="169"/>
      <c r="H70" s="169"/>
    </row>
    <row r="71" spans="1:8" s="176" customFormat="1" ht="120" x14ac:dyDescent="0.2">
      <c r="B71" s="158" t="s">
        <v>158</v>
      </c>
      <c r="D71" s="177"/>
      <c r="E71" s="237"/>
      <c r="F71" s="237"/>
      <c r="G71" s="237"/>
      <c r="H71" s="178"/>
    </row>
    <row r="72" spans="1:8" x14ac:dyDescent="0.2">
      <c r="A72" s="154"/>
      <c r="B72" s="168"/>
      <c r="C72" s="154"/>
      <c r="D72" s="175"/>
      <c r="E72" s="168"/>
      <c r="F72" s="169"/>
      <c r="G72" s="169"/>
      <c r="H72" s="169"/>
    </row>
    <row r="73" spans="1:8" s="174" customFormat="1" ht="144" x14ac:dyDescent="0.2">
      <c r="A73" s="161"/>
      <c r="B73" s="237" t="s">
        <v>159</v>
      </c>
      <c r="C73" s="161"/>
      <c r="D73" s="237"/>
      <c r="E73" s="179"/>
      <c r="F73" s="179"/>
      <c r="G73" s="179"/>
      <c r="H73" s="179"/>
    </row>
    <row r="74" spans="1:8" s="174" customFormat="1" x14ac:dyDescent="0.2">
      <c r="A74" s="161"/>
      <c r="B74" s="171" t="s">
        <v>160</v>
      </c>
      <c r="C74" s="161"/>
      <c r="D74" s="171"/>
      <c r="E74" s="173"/>
      <c r="F74" s="173"/>
      <c r="G74" s="173"/>
      <c r="H74" s="173"/>
    </row>
    <row r="75" spans="1:8" s="174" customFormat="1" x14ac:dyDescent="0.2">
      <c r="A75" s="161"/>
      <c r="B75" s="180"/>
      <c r="C75" s="161"/>
      <c r="D75" s="180"/>
      <c r="E75" s="173"/>
      <c r="F75" s="173"/>
      <c r="G75" s="173"/>
      <c r="H75" s="173"/>
    </row>
    <row r="76" spans="1:8" x14ac:dyDescent="0.2">
      <c r="A76" s="181"/>
      <c r="B76" s="158" t="s">
        <v>161</v>
      </c>
      <c r="C76" s="181"/>
      <c r="D76" s="158"/>
      <c r="E76" s="181"/>
    </row>
    <row r="77" spans="1:8" s="174" customFormat="1" x14ac:dyDescent="0.2">
      <c r="A77" s="161"/>
      <c r="B77" s="171" t="s">
        <v>162</v>
      </c>
      <c r="C77" s="161"/>
      <c r="D77" s="171"/>
      <c r="E77" s="173"/>
      <c r="F77" s="173"/>
      <c r="G77" s="173"/>
      <c r="H77" s="173"/>
    </row>
    <row r="78" spans="1:8" s="174" customFormat="1" x14ac:dyDescent="0.2">
      <c r="A78" s="161"/>
      <c r="B78" s="182"/>
      <c r="C78" s="161"/>
      <c r="D78" s="182"/>
      <c r="E78" s="183"/>
      <c r="F78" s="183"/>
      <c r="G78" s="183"/>
      <c r="H78" s="183"/>
    </row>
    <row r="79" spans="1:8" ht="24.95" customHeight="1" x14ac:dyDescent="0.2">
      <c r="A79" s="154"/>
      <c r="B79" s="156" t="s">
        <v>163</v>
      </c>
      <c r="C79" s="154"/>
      <c r="D79" s="156"/>
    </row>
    <row r="80" spans="1:8" x14ac:dyDescent="0.2">
      <c r="A80" s="181"/>
      <c r="B80" s="158" t="s">
        <v>164</v>
      </c>
      <c r="C80" s="181"/>
      <c r="D80" s="158"/>
      <c r="E80" s="181"/>
    </row>
    <row r="81" spans="1:8" x14ac:dyDescent="0.2">
      <c r="A81" s="154"/>
      <c r="B81" s="171" t="s">
        <v>165</v>
      </c>
      <c r="C81" s="154"/>
      <c r="D81" s="171"/>
      <c r="E81" s="154"/>
    </row>
    <row r="82" spans="1:8" x14ac:dyDescent="0.2">
      <c r="A82" s="154"/>
      <c r="B82" s="171" t="s">
        <v>166</v>
      </c>
      <c r="C82" s="154"/>
      <c r="D82" s="171"/>
      <c r="E82" s="154"/>
    </row>
    <row r="83" spans="1:8" x14ac:dyDescent="0.2">
      <c r="A83" s="154"/>
      <c r="B83" s="171" t="s">
        <v>167</v>
      </c>
      <c r="C83" s="154"/>
      <c r="D83" s="171"/>
      <c r="E83" s="154"/>
    </row>
    <row r="84" spans="1:8" s="174" customFormat="1" x14ac:dyDescent="0.2">
      <c r="A84" s="161"/>
      <c r="B84" s="182"/>
      <c r="C84" s="161"/>
      <c r="D84" s="182"/>
      <c r="E84" s="183"/>
      <c r="F84" s="183"/>
      <c r="G84" s="183"/>
      <c r="H84" s="183"/>
    </row>
    <row r="85" spans="1:8" x14ac:dyDescent="0.2">
      <c r="A85" s="181"/>
      <c r="B85" s="158" t="s">
        <v>168</v>
      </c>
      <c r="C85" s="181"/>
      <c r="D85" s="158"/>
      <c r="E85" s="181"/>
    </row>
    <row r="86" spans="1:8" x14ac:dyDescent="0.2">
      <c r="A86" s="154"/>
      <c r="B86" s="171" t="s">
        <v>169</v>
      </c>
      <c r="C86" s="154"/>
      <c r="D86" s="171"/>
      <c r="E86" s="154"/>
    </row>
    <row r="87" spans="1:8" x14ac:dyDescent="0.2">
      <c r="A87" s="154"/>
      <c r="B87" s="154"/>
      <c r="C87" s="154"/>
      <c r="D87" s="154"/>
      <c r="E87" s="154"/>
    </row>
    <row r="88" spans="1:8" x14ac:dyDescent="0.2">
      <c r="A88" s="154"/>
      <c r="B88" s="154"/>
      <c r="C88" s="154"/>
      <c r="D88" s="154"/>
      <c r="E88" s="154"/>
    </row>
    <row r="89" spans="1:8" x14ac:dyDescent="0.2">
      <c r="A89" s="154"/>
      <c r="B89" s="154"/>
      <c r="C89" s="154"/>
      <c r="D89" s="154"/>
      <c r="E89" s="154"/>
    </row>
    <row r="90" spans="1:8" x14ac:dyDescent="0.2">
      <c r="A90" s="154"/>
      <c r="B90" s="154"/>
      <c r="C90" s="154"/>
      <c r="D90" s="154"/>
      <c r="E90" s="154"/>
    </row>
    <row r="91" spans="1:8" x14ac:dyDescent="0.2">
      <c r="A91" s="154"/>
      <c r="B91" s="154"/>
      <c r="C91" s="154"/>
      <c r="D91" s="154"/>
      <c r="E91" s="154"/>
    </row>
    <row r="92" spans="1:8" x14ac:dyDescent="0.2">
      <c r="A92" s="154"/>
      <c r="B92" s="154"/>
      <c r="C92" s="154"/>
      <c r="D92" s="154"/>
      <c r="E92" s="154"/>
    </row>
    <row r="93" spans="1:8" x14ac:dyDescent="0.2">
      <c r="A93" s="184"/>
      <c r="B93" s="184"/>
      <c r="C93" s="184"/>
      <c r="D93" s="184"/>
      <c r="E93" s="184"/>
    </row>
    <row r="94" spans="1:8" x14ac:dyDescent="0.2">
      <c r="A94" s="154"/>
      <c r="B94" s="154"/>
      <c r="C94" s="154"/>
      <c r="D94" s="154"/>
      <c r="E94" s="154"/>
    </row>
    <row r="95" spans="1:8" x14ac:dyDescent="0.2">
      <c r="A95" s="154"/>
      <c r="B95" s="154"/>
      <c r="C95" s="154"/>
      <c r="D95" s="154"/>
      <c r="E95" s="154"/>
    </row>
    <row r="96" spans="1:8" ht="8.1" customHeight="1" x14ac:dyDescent="0.2">
      <c r="A96" s="154"/>
      <c r="B96" s="154"/>
      <c r="C96" s="154"/>
      <c r="D96" s="154"/>
      <c r="E96" s="154"/>
    </row>
    <row r="97" spans="1:5" ht="13.5" customHeight="1" x14ac:dyDescent="0.2">
      <c r="A97" s="154"/>
      <c r="B97" s="154"/>
      <c r="C97" s="154"/>
      <c r="D97" s="154"/>
      <c r="E97" s="154"/>
    </row>
    <row r="98" spans="1:5" x14ac:dyDescent="0.2">
      <c r="A98" s="154"/>
      <c r="B98" s="154"/>
      <c r="C98" s="154"/>
      <c r="D98" s="154"/>
      <c r="E98" s="154"/>
    </row>
    <row r="99" spans="1:5" x14ac:dyDescent="0.2">
      <c r="A99" s="154"/>
      <c r="B99" s="154"/>
      <c r="C99" s="154"/>
      <c r="D99" s="154"/>
      <c r="E99" s="154"/>
    </row>
    <row r="100" spans="1:5" x14ac:dyDescent="0.2">
      <c r="A100" s="154"/>
      <c r="B100" s="154"/>
      <c r="C100" s="154"/>
      <c r="D100" s="154"/>
      <c r="E100" s="154"/>
    </row>
    <row r="101" spans="1:5" x14ac:dyDescent="0.2">
      <c r="A101" s="154"/>
      <c r="B101" s="154"/>
      <c r="C101" s="154"/>
      <c r="D101" s="154"/>
      <c r="E101" s="154"/>
    </row>
    <row r="102" spans="1:5" x14ac:dyDescent="0.2">
      <c r="A102" s="154"/>
      <c r="B102" s="154"/>
      <c r="C102" s="154"/>
      <c r="D102" s="154"/>
      <c r="E102" s="154"/>
    </row>
    <row r="103" spans="1:5" ht="33" customHeight="1" x14ac:dyDescent="0.2">
      <c r="A103" s="154"/>
      <c r="B103" s="154"/>
      <c r="C103" s="154"/>
      <c r="D103" s="154"/>
      <c r="E103" s="154"/>
    </row>
    <row r="104" spans="1:5" ht="16.5" customHeight="1" x14ac:dyDescent="0.2">
      <c r="A104" s="154"/>
      <c r="B104" s="154"/>
      <c r="C104" s="154"/>
      <c r="D104" s="154"/>
      <c r="E104" s="154"/>
    </row>
    <row r="105" spans="1:5" x14ac:dyDescent="0.2">
      <c r="A105" s="154"/>
      <c r="B105" s="154"/>
      <c r="C105" s="154"/>
      <c r="D105" s="154"/>
      <c r="E105" s="154"/>
    </row>
    <row r="106" spans="1:5" x14ac:dyDescent="0.2">
      <c r="A106" s="154"/>
      <c r="B106" s="154"/>
      <c r="C106" s="154"/>
      <c r="D106" s="154"/>
      <c r="E106" s="154"/>
    </row>
    <row r="107" spans="1:5" x14ac:dyDescent="0.2">
      <c r="A107" s="154"/>
      <c r="B107" s="154"/>
      <c r="C107" s="154"/>
      <c r="D107" s="154"/>
      <c r="E107" s="154"/>
    </row>
    <row r="108" spans="1:5" x14ac:dyDescent="0.2">
      <c r="A108" s="154"/>
      <c r="B108" s="154"/>
      <c r="C108" s="154"/>
      <c r="D108" s="154"/>
      <c r="E108" s="154"/>
    </row>
    <row r="109" spans="1:5" x14ac:dyDescent="0.2">
      <c r="A109" s="154"/>
      <c r="B109" s="154"/>
      <c r="C109" s="154"/>
      <c r="D109" s="154"/>
      <c r="E109" s="154"/>
    </row>
    <row r="110" spans="1:5" x14ac:dyDescent="0.2">
      <c r="A110" s="154"/>
      <c r="B110" s="154"/>
      <c r="C110" s="154"/>
      <c r="D110" s="154"/>
      <c r="E110" s="154"/>
    </row>
    <row r="111" spans="1:5" x14ac:dyDescent="0.2">
      <c r="A111" s="154"/>
      <c r="B111" s="154"/>
      <c r="C111" s="154"/>
      <c r="D111" s="154"/>
      <c r="E111" s="154"/>
    </row>
    <row r="112" spans="1:5" x14ac:dyDescent="0.2">
      <c r="A112" s="154"/>
      <c r="B112" s="154"/>
      <c r="C112" s="154"/>
      <c r="D112" s="154"/>
      <c r="E112" s="154"/>
    </row>
    <row r="113" spans="1:5" x14ac:dyDescent="0.2">
      <c r="A113" s="154"/>
      <c r="B113" s="154"/>
      <c r="C113" s="154"/>
      <c r="D113" s="154"/>
      <c r="E113" s="154"/>
    </row>
    <row r="114" spans="1:5" x14ac:dyDescent="0.2">
      <c r="A114" s="154"/>
      <c r="B114" s="154"/>
      <c r="C114" s="154"/>
      <c r="D114" s="154"/>
      <c r="E114" s="154"/>
    </row>
    <row r="115" spans="1:5" x14ac:dyDescent="0.2">
      <c r="A115" s="154"/>
      <c r="B115" s="154"/>
      <c r="C115" s="154"/>
      <c r="D115" s="154"/>
      <c r="E115" s="154"/>
    </row>
    <row r="116" spans="1:5" x14ac:dyDescent="0.2">
      <c r="A116" s="154"/>
      <c r="B116" s="154"/>
      <c r="C116" s="154"/>
      <c r="D116" s="154"/>
      <c r="E116" s="154"/>
    </row>
    <row r="117" spans="1:5" x14ac:dyDescent="0.2">
      <c r="A117" s="154"/>
      <c r="B117" s="154"/>
      <c r="C117" s="154"/>
      <c r="D117" s="154"/>
      <c r="E117" s="154"/>
    </row>
    <row r="118" spans="1:5" x14ac:dyDescent="0.2">
      <c r="A118" s="154"/>
      <c r="B118" s="154"/>
      <c r="C118" s="154"/>
      <c r="D118" s="154"/>
      <c r="E118" s="154"/>
    </row>
    <row r="119" spans="1:5" x14ac:dyDescent="0.2">
      <c r="A119" s="154"/>
      <c r="B119" s="154"/>
      <c r="C119" s="154"/>
      <c r="D119" s="154"/>
      <c r="E119" s="154"/>
    </row>
    <row r="120" spans="1:5" x14ac:dyDescent="0.2">
      <c r="A120" s="154"/>
      <c r="B120" s="154"/>
      <c r="C120" s="154"/>
      <c r="D120" s="154"/>
      <c r="E120" s="154"/>
    </row>
    <row r="121" spans="1:5" x14ac:dyDescent="0.2">
      <c r="A121" s="154"/>
      <c r="B121" s="154"/>
      <c r="C121" s="154"/>
      <c r="D121" s="154"/>
      <c r="E121" s="154"/>
    </row>
    <row r="122" spans="1:5" x14ac:dyDescent="0.2">
      <c r="A122" s="154"/>
      <c r="B122" s="154"/>
      <c r="C122" s="154"/>
      <c r="D122" s="154"/>
      <c r="E122" s="154"/>
    </row>
    <row r="123" spans="1:5" x14ac:dyDescent="0.2">
      <c r="A123" s="154"/>
      <c r="B123" s="154"/>
      <c r="C123" s="154"/>
      <c r="D123" s="154"/>
      <c r="E123" s="154"/>
    </row>
    <row r="124" spans="1:5" x14ac:dyDescent="0.2">
      <c r="A124" s="154"/>
      <c r="B124" s="154"/>
      <c r="C124" s="154"/>
      <c r="D124" s="154"/>
      <c r="E124" s="154"/>
    </row>
    <row r="125" spans="1:5" x14ac:dyDescent="0.2">
      <c r="A125" s="154"/>
      <c r="B125" s="154"/>
      <c r="C125" s="154"/>
      <c r="D125" s="154"/>
      <c r="E125" s="154"/>
    </row>
    <row r="126" spans="1:5" x14ac:dyDescent="0.2">
      <c r="A126" s="154"/>
      <c r="B126" s="154"/>
      <c r="C126" s="154"/>
      <c r="D126" s="154"/>
      <c r="E126" s="154"/>
    </row>
    <row r="127" spans="1:5" x14ac:dyDescent="0.2">
      <c r="A127" s="154"/>
      <c r="B127" s="154"/>
      <c r="C127" s="154"/>
      <c r="D127" s="154"/>
      <c r="E127" s="154"/>
    </row>
    <row r="128" spans="1:5" x14ac:dyDescent="0.2">
      <c r="A128" s="154"/>
      <c r="B128" s="154"/>
      <c r="C128" s="154"/>
      <c r="D128" s="154"/>
      <c r="E128" s="154"/>
    </row>
    <row r="129" spans="1:5" x14ac:dyDescent="0.2">
      <c r="A129" s="154"/>
      <c r="B129" s="154"/>
      <c r="C129" s="154"/>
      <c r="D129" s="154"/>
      <c r="E129" s="154"/>
    </row>
    <row r="130" spans="1:5" x14ac:dyDescent="0.2">
      <c r="A130" s="154"/>
      <c r="B130" s="154"/>
      <c r="C130" s="154"/>
      <c r="D130" s="154"/>
      <c r="E130" s="154"/>
    </row>
    <row r="131" spans="1:5" x14ac:dyDescent="0.2">
      <c r="A131" s="154"/>
      <c r="B131" s="154"/>
      <c r="C131" s="154"/>
      <c r="D131" s="154"/>
      <c r="E131" s="154"/>
    </row>
    <row r="132" spans="1:5" x14ac:dyDescent="0.2">
      <c r="A132" s="154"/>
      <c r="B132" s="154"/>
      <c r="C132" s="154"/>
      <c r="D132" s="154"/>
      <c r="E132" s="154"/>
    </row>
    <row r="133" spans="1:5" x14ac:dyDescent="0.2">
      <c r="A133" s="154"/>
      <c r="B133" s="154"/>
      <c r="C133" s="154"/>
      <c r="D133" s="154"/>
      <c r="E133" s="154"/>
    </row>
    <row r="134" spans="1:5" x14ac:dyDescent="0.2">
      <c r="A134" s="154"/>
      <c r="B134" s="154"/>
      <c r="C134" s="154"/>
      <c r="D134" s="154"/>
      <c r="E134" s="154"/>
    </row>
    <row r="135" spans="1:5" x14ac:dyDescent="0.2">
      <c r="A135" s="154"/>
      <c r="B135" s="154"/>
      <c r="C135" s="154"/>
      <c r="D135" s="154"/>
      <c r="E135" s="154"/>
    </row>
    <row r="136" spans="1:5" x14ac:dyDescent="0.2">
      <c r="A136" s="154"/>
      <c r="B136" s="154"/>
      <c r="C136" s="154"/>
      <c r="D136" s="154"/>
      <c r="E136" s="154"/>
    </row>
    <row r="137" spans="1:5" x14ac:dyDescent="0.2">
      <c r="A137" s="154"/>
      <c r="B137" s="154"/>
      <c r="C137" s="154"/>
      <c r="D137" s="154"/>
      <c r="E137" s="154"/>
    </row>
    <row r="138" spans="1:5" x14ac:dyDescent="0.2">
      <c r="A138" s="154"/>
      <c r="B138" s="154"/>
      <c r="C138" s="154"/>
      <c r="D138" s="154"/>
      <c r="E138" s="154"/>
    </row>
    <row r="139" spans="1:5" x14ac:dyDescent="0.2">
      <c r="A139" s="154"/>
      <c r="B139" s="154"/>
      <c r="C139" s="154"/>
      <c r="D139" s="154"/>
      <c r="E139" s="154"/>
    </row>
    <row r="140" spans="1:5" x14ac:dyDescent="0.2">
      <c r="A140" s="154"/>
      <c r="B140" s="154"/>
      <c r="C140" s="154"/>
      <c r="D140" s="154"/>
      <c r="E140" s="154"/>
    </row>
    <row r="141" spans="1:5" x14ac:dyDescent="0.2">
      <c r="A141" s="154"/>
      <c r="B141" s="154"/>
      <c r="C141" s="154"/>
      <c r="D141" s="154"/>
      <c r="E141" s="154"/>
    </row>
    <row r="142" spans="1:5" x14ac:dyDescent="0.2">
      <c r="A142" s="154"/>
      <c r="B142" s="154"/>
      <c r="C142" s="154"/>
      <c r="D142" s="154"/>
      <c r="E142" s="154"/>
    </row>
    <row r="143" spans="1:5" x14ac:dyDescent="0.2">
      <c r="A143" s="154"/>
      <c r="B143" s="154"/>
      <c r="C143" s="154"/>
      <c r="D143" s="154"/>
      <c r="E143" s="154"/>
    </row>
    <row r="144" spans="1:5" x14ac:dyDescent="0.2">
      <c r="A144" s="154"/>
      <c r="B144" s="154"/>
      <c r="C144" s="154"/>
      <c r="D144" s="154"/>
      <c r="E144" s="154"/>
    </row>
    <row r="145" spans="1:5" x14ac:dyDescent="0.2">
      <c r="A145" s="154"/>
      <c r="B145" s="154"/>
      <c r="C145" s="154"/>
      <c r="D145" s="154"/>
      <c r="E145" s="154"/>
    </row>
    <row r="146" spans="1:5" x14ac:dyDescent="0.2">
      <c r="A146" s="154"/>
      <c r="B146" s="154"/>
      <c r="C146" s="154"/>
      <c r="D146" s="154"/>
      <c r="E146" s="154"/>
    </row>
    <row r="147" spans="1:5" x14ac:dyDescent="0.2">
      <c r="A147" s="154"/>
      <c r="B147" s="154"/>
      <c r="C147" s="154"/>
      <c r="D147" s="154"/>
      <c r="E147" s="154"/>
    </row>
    <row r="148" spans="1:5" x14ac:dyDescent="0.2">
      <c r="A148" s="154"/>
      <c r="B148" s="154"/>
      <c r="C148" s="154"/>
      <c r="D148" s="154"/>
      <c r="E148" s="154"/>
    </row>
    <row r="149" spans="1:5" x14ac:dyDescent="0.2">
      <c r="A149" s="154"/>
      <c r="B149" s="154"/>
      <c r="C149" s="154"/>
      <c r="D149" s="154"/>
      <c r="E149" s="154"/>
    </row>
    <row r="150" spans="1:5" x14ac:dyDescent="0.2">
      <c r="A150" s="154"/>
      <c r="B150" s="154"/>
      <c r="C150" s="154"/>
      <c r="D150" s="154"/>
      <c r="E150" s="154"/>
    </row>
    <row r="151" spans="1:5" x14ac:dyDescent="0.2">
      <c r="A151" s="154"/>
      <c r="B151" s="154"/>
      <c r="C151" s="154"/>
      <c r="D151" s="154"/>
      <c r="E151" s="154"/>
    </row>
    <row r="152" spans="1:5" x14ac:dyDescent="0.2">
      <c r="A152" s="154"/>
      <c r="B152" s="154"/>
      <c r="C152" s="154"/>
      <c r="D152" s="154"/>
      <c r="E152" s="154"/>
    </row>
    <row r="153" spans="1:5" x14ac:dyDescent="0.2">
      <c r="A153" s="154"/>
      <c r="B153" s="154"/>
      <c r="C153" s="154"/>
      <c r="D153" s="154"/>
      <c r="E153" s="154"/>
    </row>
    <row r="154" spans="1:5" x14ac:dyDescent="0.2">
      <c r="A154" s="154"/>
      <c r="B154" s="154"/>
      <c r="C154" s="154"/>
      <c r="D154" s="154"/>
      <c r="E154" s="154"/>
    </row>
    <row r="155" spans="1:5" x14ac:dyDescent="0.2">
      <c r="A155" s="154"/>
      <c r="B155" s="154"/>
      <c r="C155" s="154"/>
      <c r="D155" s="154"/>
      <c r="E155" s="154"/>
    </row>
    <row r="156" spans="1:5" x14ac:dyDescent="0.2">
      <c r="A156" s="154"/>
      <c r="B156" s="154"/>
      <c r="C156" s="154"/>
      <c r="D156" s="154"/>
      <c r="E156" s="154"/>
    </row>
    <row r="157" spans="1:5" x14ac:dyDescent="0.2">
      <c r="A157" s="154"/>
      <c r="B157" s="154"/>
      <c r="C157" s="154"/>
      <c r="D157" s="154"/>
      <c r="E157" s="154"/>
    </row>
    <row r="158" spans="1:5" x14ac:dyDescent="0.2">
      <c r="A158" s="154"/>
      <c r="B158" s="154"/>
      <c r="C158" s="154"/>
      <c r="D158" s="154"/>
      <c r="E158" s="154"/>
    </row>
    <row r="159" spans="1:5" x14ac:dyDescent="0.2">
      <c r="A159" s="154"/>
      <c r="B159" s="154"/>
      <c r="C159" s="154"/>
      <c r="D159" s="154"/>
      <c r="E159" s="154"/>
    </row>
    <row r="160" spans="1:5" x14ac:dyDescent="0.2">
      <c r="A160" s="154"/>
      <c r="B160" s="154"/>
      <c r="C160" s="154"/>
      <c r="D160" s="154"/>
      <c r="E160" s="154"/>
    </row>
    <row r="161" spans="1:5" x14ac:dyDescent="0.2">
      <c r="A161" s="154"/>
      <c r="B161" s="154"/>
      <c r="C161" s="154"/>
      <c r="D161" s="154"/>
      <c r="E161" s="154"/>
    </row>
    <row r="162" spans="1:5" x14ac:dyDescent="0.2">
      <c r="A162" s="154"/>
      <c r="B162" s="154"/>
      <c r="C162" s="154"/>
      <c r="D162" s="154"/>
      <c r="E162" s="154"/>
    </row>
    <row r="163" spans="1:5" x14ac:dyDescent="0.2">
      <c r="A163" s="154"/>
      <c r="B163" s="154"/>
      <c r="C163" s="154"/>
      <c r="D163" s="154"/>
      <c r="E163" s="154"/>
    </row>
    <row r="164" spans="1:5" x14ac:dyDescent="0.2">
      <c r="A164" s="154"/>
      <c r="B164" s="154"/>
      <c r="C164" s="154"/>
      <c r="D164" s="154"/>
      <c r="E164" s="154"/>
    </row>
    <row r="165" spans="1:5" x14ac:dyDescent="0.2">
      <c r="A165" s="154"/>
      <c r="B165" s="154"/>
      <c r="C165" s="154"/>
      <c r="D165" s="154"/>
      <c r="E165" s="154"/>
    </row>
    <row r="166" spans="1:5" x14ac:dyDescent="0.2">
      <c r="A166" s="154"/>
      <c r="B166" s="154"/>
      <c r="C166" s="154"/>
      <c r="D166" s="154"/>
      <c r="E166" s="154"/>
    </row>
    <row r="167" spans="1:5" x14ac:dyDescent="0.2">
      <c r="A167" s="154"/>
      <c r="B167" s="154"/>
      <c r="C167" s="154"/>
      <c r="D167" s="154"/>
      <c r="E167" s="154"/>
    </row>
    <row r="168" spans="1:5" x14ac:dyDescent="0.2">
      <c r="A168" s="154"/>
      <c r="B168" s="154"/>
      <c r="C168" s="154"/>
      <c r="D168" s="154"/>
      <c r="E168" s="154"/>
    </row>
    <row r="169" spans="1:5" x14ac:dyDescent="0.2">
      <c r="A169" s="154"/>
      <c r="B169" s="154"/>
      <c r="C169" s="154"/>
      <c r="D169" s="154"/>
      <c r="E169" s="154"/>
    </row>
    <row r="170" spans="1:5" x14ac:dyDescent="0.2">
      <c r="A170" s="154"/>
      <c r="B170" s="154"/>
      <c r="C170" s="154"/>
      <c r="D170" s="154"/>
      <c r="E170" s="154"/>
    </row>
    <row r="171" spans="1:5" x14ac:dyDescent="0.2">
      <c r="A171" s="154"/>
      <c r="B171" s="154"/>
      <c r="C171" s="154"/>
      <c r="D171" s="154"/>
      <c r="E171" s="154"/>
    </row>
    <row r="172" spans="1:5" x14ac:dyDescent="0.2">
      <c r="A172" s="154"/>
      <c r="B172" s="154"/>
      <c r="C172" s="154"/>
      <c r="D172" s="154"/>
      <c r="E172" s="154"/>
    </row>
    <row r="173" spans="1:5" x14ac:dyDescent="0.2">
      <c r="A173" s="154"/>
      <c r="B173" s="154"/>
      <c r="C173" s="154"/>
      <c r="D173" s="154"/>
      <c r="E173" s="154"/>
    </row>
    <row r="174" spans="1:5" x14ac:dyDescent="0.2">
      <c r="A174" s="154"/>
      <c r="B174" s="154"/>
      <c r="C174" s="154"/>
      <c r="D174" s="154"/>
      <c r="E174" s="154"/>
    </row>
    <row r="175" spans="1:5" x14ac:dyDescent="0.2">
      <c r="A175" s="154"/>
      <c r="B175" s="154"/>
      <c r="C175" s="154"/>
      <c r="D175" s="154"/>
      <c r="E175" s="154"/>
    </row>
    <row r="176" spans="1:5" x14ac:dyDescent="0.2">
      <c r="A176" s="154"/>
      <c r="B176" s="154"/>
      <c r="C176" s="154"/>
      <c r="D176" s="154"/>
      <c r="E176" s="154"/>
    </row>
    <row r="177" spans="1:5" x14ac:dyDescent="0.2">
      <c r="A177" s="154"/>
      <c r="B177" s="154"/>
      <c r="C177" s="154"/>
      <c r="D177" s="154"/>
      <c r="E177" s="154"/>
    </row>
    <row r="178" spans="1:5" x14ac:dyDescent="0.2">
      <c r="A178" s="154"/>
      <c r="B178" s="154"/>
      <c r="C178" s="154"/>
      <c r="D178" s="154"/>
      <c r="E178" s="154"/>
    </row>
    <row r="179" spans="1:5" x14ac:dyDescent="0.2">
      <c r="A179" s="154"/>
      <c r="B179" s="154"/>
      <c r="C179" s="154"/>
      <c r="D179" s="154"/>
      <c r="E179" s="154"/>
    </row>
    <row r="180" spans="1:5" x14ac:dyDescent="0.2">
      <c r="A180" s="154"/>
      <c r="B180" s="154"/>
      <c r="C180" s="154"/>
      <c r="D180" s="154"/>
      <c r="E180" s="154"/>
    </row>
    <row r="181" spans="1:5" x14ac:dyDescent="0.2">
      <c r="A181" s="154"/>
      <c r="B181" s="154"/>
      <c r="C181" s="154"/>
      <c r="D181" s="154"/>
      <c r="E181" s="154"/>
    </row>
    <row r="182" spans="1:5" x14ac:dyDescent="0.2">
      <c r="A182" s="154"/>
      <c r="B182" s="154"/>
      <c r="C182" s="154"/>
      <c r="D182" s="154"/>
      <c r="E182" s="154"/>
    </row>
    <row r="183" spans="1:5" x14ac:dyDescent="0.2">
      <c r="A183" s="154"/>
      <c r="B183" s="154"/>
      <c r="C183" s="154"/>
      <c r="D183" s="154"/>
      <c r="E183" s="154"/>
    </row>
    <row r="184" spans="1:5" x14ac:dyDescent="0.2">
      <c r="A184" s="154"/>
      <c r="B184" s="154"/>
      <c r="C184" s="154"/>
      <c r="D184" s="154"/>
      <c r="E184" s="154"/>
    </row>
    <row r="185" spans="1:5" x14ac:dyDescent="0.2">
      <c r="A185" s="154"/>
      <c r="B185" s="154"/>
      <c r="C185" s="154"/>
      <c r="D185" s="154"/>
      <c r="E185" s="154"/>
    </row>
    <row r="186" spans="1:5" x14ac:dyDescent="0.2">
      <c r="A186" s="154"/>
      <c r="B186" s="154"/>
      <c r="C186" s="154"/>
      <c r="D186" s="154"/>
      <c r="E186" s="154"/>
    </row>
    <row r="187" spans="1:5" x14ac:dyDescent="0.2">
      <c r="A187" s="154"/>
      <c r="B187" s="154"/>
      <c r="C187" s="154"/>
      <c r="D187" s="154"/>
      <c r="E187" s="154"/>
    </row>
    <row r="188" spans="1:5" x14ac:dyDescent="0.2">
      <c r="A188" s="154"/>
      <c r="B188" s="154"/>
      <c r="C188" s="154"/>
      <c r="D188" s="154"/>
      <c r="E188" s="154"/>
    </row>
    <row r="189" spans="1:5" x14ac:dyDescent="0.2">
      <c r="A189" s="154"/>
      <c r="B189" s="154"/>
      <c r="C189" s="154"/>
      <c r="D189" s="154"/>
      <c r="E189" s="154"/>
    </row>
    <row r="190" spans="1:5" x14ac:dyDescent="0.2">
      <c r="A190" s="154"/>
      <c r="B190" s="154"/>
      <c r="C190" s="154"/>
      <c r="D190" s="154"/>
      <c r="E190" s="154"/>
    </row>
    <row r="191" spans="1:5" x14ac:dyDescent="0.2">
      <c r="A191" s="154"/>
      <c r="B191" s="154"/>
      <c r="C191" s="154"/>
      <c r="D191" s="154"/>
      <c r="E191" s="154"/>
    </row>
    <row r="192" spans="1:5" x14ac:dyDescent="0.2">
      <c r="A192" s="154"/>
      <c r="B192" s="154"/>
      <c r="C192" s="154"/>
      <c r="D192" s="154"/>
      <c r="E192" s="154"/>
    </row>
    <row r="193" spans="1:5" x14ac:dyDescent="0.2">
      <c r="A193" s="154"/>
      <c r="B193" s="154"/>
      <c r="C193" s="154"/>
      <c r="D193" s="154"/>
      <c r="E193" s="154"/>
    </row>
    <row r="194" spans="1:5" x14ac:dyDescent="0.2">
      <c r="A194" s="154"/>
      <c r="B194" s="154"/>
      <c r="C194" s="154"/>
      <c r="D194" s="154"/>
      <c r="E194" s="154"/>
    </row>
    <row r="195" spans="1:5" x14ac:dyDescent="0.2">
      <c r="A195" s="154"/>
      <c r="B195" s="154"/>
      <c r="C195" s="154"/>
      <c r="D195" s="154"/>
      <c r="E195" s="154"/>
    </row>
    <row r="196" spans="1:5" x14ac:dyDescent="0.2">
      <c r="A196" s="154"/>
      <c r="B196" s="154"/>
      <c r="C196" s="154"/>
      <c r="D196" s="154"/>
      <c r="E196" s="154"/>
    </row>
    <row r="197" spans="1:5" x14ac:dyDescent="0.2">
      <c r="A197" s="154"/>
      <c r="B197" s="154"/>
      <c r="C197" s="154"/>
      <c r="D197" s="154"/>
      <c r="E197" s="154"/>
    </row>
    <row r="198" spans="1:5" x14ac:dyDescent="0.2">
      <c r="A198" s="154"/>
      <c r="B198" s="154"/>
      <c r="C198" s="154"/>
      <c r="D198" s="154"/>
      <c r="E198" s="154"/>
    </row>
    <row r="199" spans="1:5" x14ac:dyDescent="0.2">
      <c r="A199" s="154"/>
      <c r="B199" s="154"/>
      <c r="C199" s="154"/>
      <c r="D199" s="154"/>
      <c r="E199" s="154"/>
    </row>
    <row r="200" spans="1:5" x14ac:dyDescent="0.2">
      <c r="A200" s="154"/>
      <c r="B200" s="154"/>
      <c r="C200" s="154"/>
      <c r="D200" s="154"/>
      <c r="E200" s="154"/>
    </row>
    <row r="201" spans="1:5" x14ac:dyDescent="0.2">
      <c r="A201" s="154"/>
      <c r="B201" s="154"/>
      <c r="C201" s="154"/>
      <c r="D201" s="154"/>
      <c r="E201" s="154"/>
    </row>
    <row r="202" spans="1:5" x14ac:dyDescent="0.2">
      <c r="A202" s="154"/>
      <c r="B202" s="154"/>
      <c r="C202" s="154"/>
      <c r="D202" s="154"/>
      <c r="E202" s="154"/>
    </row>
    <row r="203" spans="1:5" x14ac:dyDescent="0.2">
      <c r="A203" s="154"/>
      <c r="B203" s="154"/>
      <c r="C203" s="154"/>
      <c r="D203" s="154"/>
      <c r="E203" s="154"/>
    </row>
    <row r="204" spans="1:5" x14ac:dyDescent="0.2">
      <c r="A204" s="154"/>
      <c r="B204" s="154"/>
      <c r="C204" s="154"/>
      <c r="D204" s="154"/>
      <c r="E204" s="154"/>
    </row>
    <row r="205" spans="1:5" x14ac:dyDescent="0.2">
      <c r="A205" s="154"/>
      <c r="B205" s="154"/>
      <c r="C205" s="154"/>
      <c r="D205" s="154"/>
      <c r="E205" s="154"/>
    </row>
    <row r="206" spans="1:5" x14ac:dyDescent="0.2">
      <c r="A206" s="154"/>
      <c r="B206" s="154"/>
      <c r="C206" s="154"/>
      <c r="D206" s="154"/>
      <c r="E206" s="154"/>
    </row>
    <row r="207" spans="1:5" x14ac:dyDescent="0.2">
      <c r="A207" s="154"/>
      <c r="B207" s="154"/>
      <c r="C207" s="154"/>
      <c r="D207" s="154"/>
      <c r="E207" s="154"/>
    </row>
    <row r="208" spans="1:5" x14ac:dyDescent="0.2">
      <c r="A208" s="154"/>
      <c r="B208" s="154"/>
      <c r="C208" s="154"/>
      <c r="D208" s="154"/>
      <c r="E208" s="154"/>
    </row>
    <row r="209" spans="1:5" x14ac:dyDescent="0.2">
      <c r="A209" s="154"/>
      <c r="B209" s="154"/>
      <c r="C209" s="154"/>
      <c r="D209" s="154"/>
      <c r="E209" s="154"/>
    </row>
    <row r="210" spans="1:5" x14ac:dyDescent="0.2">
      <c r="A210" s="154"/>
      <c r="B210" s="154"/>
      <c r="C210" s="154"/>
      <c r="D210" s="154"/>
      <c r="E210" s="154"/>
    </row>
    <row r="211" spans="1:5" x14ac:dyDescent="0.2">
      <c r="A211" s="154"/>
      <c r="B211" s="154"/>
      <c r="C211" s="154"/>
      <c r="D211" s="154"/>
      <c r="E211" s="154"/>
    </row>
    <row r="212" spans="1:5" x14ac:dyDescent="0.2">
      <c r="A212" s="154"/>
      <c r="B212" s="154"/>
      <c r="C212" s="154"/>
      <c r="D212" s="154"/>
      <c r="E212" s="154"/>
    </row>
    <row r="213" spans="1:5" x14ac:dyDescent="0.2">
      <c r="A213" s="154"/>
      <c r="B213" s="154"/>
      <c r="C213" s="154"/>
      <c r="D213" s="154"/>
      <c r="E213" s="154"/>
    </row>
    <row r="214" spans="1:5" x14ac:dyDescent="0.2">
      <c r="A214" s="154"/>
      <c r="B214" s="154"/>
      <c r="C214" s="154"/>
      <c r="D214" s="154"/>
      <c r="E214" s="154"/>
    </row>
    <row r="215" spans="1:5" x14ac:dyDescent="0.2">
      <c r="A215" s="154"/>
      <c r="B215" s="154"/>
      <c r="C215" s="154"/>
      <c r="D215" s="154"/>
      <c r="E215" s="154"/>
    </row>
    <row r="216" spans="1:5" x14ac:dyDescent="0.2">
      <c r="A216" s="154"/>
      <c r="B216" s="154"/>
      <c r="C216" s="154"/>
      <c r="D216" s="154"/>
      <c r="E216" s="154"/>
    </row>
    <row r="217" spans="1:5" x14ac:dyDescent="0.2">
      <c r="A217" s="154"/>
      <c r="B217" s="154"/>
      <c r="C217" s="154"/>
      <c r="D217" s="154"/>
      <c r="E217" s="154"/>
    </row>
    <row r="218" spans="1:5" x14ac:dyDescent="0.2">
      <c r="A218" s="154"/>
      <c r="B218" s="154"/>
      <c r="C218" s="154"/>
      <c r="D218" s="154"/>
      <c r="E218" s="154"/>
    </row>
    <row r="219" spans="1:5" x14ac:dyDescent="0.2">
      <c r="A219" s="154"/>
      <c r="B219" s="154"/>
      <c r="C219" s="154"/>
      <c r="D219" s="154"/>
      <c r="E219" s="154"/>
    </row>
    <row r="220" spans="1:5" x14ac:dyDescent="0.2">
      <c r="A220" s="154"/>
      <c r="B220" s="154"/>
      <c r="C220" s="154"/>
      <c r="D220" s="154"/>
      <c r="E220" s="154"/>
    </row>
    <row r="221" spans="1:5" x14ac:dyDescent="0.2">
      <c r="A221" s="154"/>
      <c r="B221" s="154"/>
      <c r="C221" s="154"/>
      <c r="D221" s="154"/>
      <c r="E221" s="154"/>
    </row>
    <row r="222" spans="1:5" x14ac:dyDescent="0.2">
      <c r="A222" s="154"/>
      <c r="B222" s="154"/>
      <c r="C222" s="154"/>
      <c r="D222" s="154"/>
      <c r="E222" s="154"/>
    </row>
    <row r="223" spans="1:5" x14ac:dyDescent="0.2">
      <c r="A223" s="154"/>
      <c r="B223" s="154"/>
      <c r="C223" s="154"/>
      <c r="D223" s="154"/>
      <c r="E223" s="154"/>
    </row>
    <row r="224" spans="1:5" x14ac:dyDescent="0.2">
      <c r="A224" s="154"/>
      <c r="B224" s="154"/>
      <c r="C224" s="154"/>
      <c r="D224" s="154"/>
      <c r="E224" s="154"/>
    </row>
    <row r="225" spans="1:5" x14ac:dyDescent="0.2">
      <c r="A225" s="154"/>
      <c r="B225" s="154"/>
      <c r="C225" s="154"/>
      <c r="D225" s="154"/>
      <c r="E225" s="154"/>
    </row>
    <row r="226" spans="1:5" x14ac:dyDescent="0.2">
      <c r="A226" s="154"/>
      <c r="B226" s="154"/>
      <c r="C226" s="154"/>
      <c r="D226" s="154"/>
      <c r="E226" s="154"/>
    </row>
    <row r="227" spans="1:5" x14ac:dyDescent="0.2">
      <c r="A227" s="154"/>
      <c r="B227" s="154"/>
      <c r="C227" s="154"/>
      <c r="D227" s="154"/>
      <c r="E227" s="154"/>
    </row>
    <row r="228" spans="1:5" x14ac:dyDescent="0.2">
      <c r="A228" s="154"/>
      <c r="B228" s="154"/>
      <c r="C228" s="154"/>
      <c r="D228" s="154"/>
      <c r="E228" s="154"/>
    </row>
    <row r="229" spans="1:5" x14ac:dyDescent="0.2">
      <c r="A229" s="154"/>
      <c r="B229" s="154"/>
      <c r="C229" s="154"/>
      <c r="D229" s="154"/>
      <c r="E229" s="154"/>
    </row>
    <row r="230" spans="1:5" x14ac:dyDescent="0.2">
      <c r="A230" s="154"/>
      <c r="B230" s="154"/>
      <c r="C230" s="154"/>
      <c r="D230" s="154"/>
      <c r="E230" s="154"/>
    </row>
    <row r="231" spans="1:5" x14ac:dyDescent="0.2">
      <c r="A231" s="154"/>
      <c r="B231" s="154"/>
      <c r="C231" s="154"/>
      <c r="D231" s="154"/>
      <c r="E231" s="154"/>
    </row>
    <row r="232" spans="1:5" x14ac:dyDescent="0.2">
      <c r="A232" s="154"/>
      <c r="B232" s="154"/>
      <c r="C232" s="154"/>
      <c r="D232" s="154"/>
      <c r="E232" s="154"/>
    </row>
    <row r="233" spans="1:5" x14ac:dyDescent="0.2">
      <c r="A233" s="154"/>
      <c r="B233" s="154"/>
      <c r="C233" s="154"/>
      <c r="D233" s="154"/>
      <c r="E233" s="154"/>
    </row>
    <row r="234" spans="1:5" x14ac:dyDescent="0.2">
      <c r="A234" s="154"/>
      <c r="B234" s="154"/>
      <c r="C234" s="154"/>
      <c r="D234" s="154"/>
      <c r="E234" s="154"/>
    </row>
    <row r="235" spans="1:5" x14ac:dyDescent="0.2">
      <c r="A235" s="154"/>
      <c r="B235" s="154"/>
      <c r="C235" s="154"/>
      <c r="D235" s="154"/>
      <c r="E235" s="154"/>
    </row>
    <row r="236" spans="1:5" x14ac:dyDescent="0.2">
      <c r="A236" s="154"/>
      <c r="B236" s="154"/>
      <c r="C236" s="154"/>
      <c r="D236" s="154"/>
      <c r="E236" s="154"/>
    </row>
    <row r="237" spans="1:5" x14ac:dyDescent="0.2">
      <c r="A237" s="154"/>
      <c r="B237" s="154"/>
      <c r="C237" s="154"/>
      <c r="D237" s="154"/>
      <c r="E237" s="154"/>
    </row>
    <row r="238" spans="1:5" x14ac:dyDescent="0.2">
      <c r="A238" s="154"/>
      <c r="B238" s="154"/>
      <c r="C238" s="154"/>
      <c r="D238" s="154"/>
      <c r="E238" s="154"/>
    </row>
    <row r="239" spans="1:5" x14ac:dyDescent="0.2">
      <c r="A239" s="154"/>
      <c r="B239" s="154"/>
      <c r="C239" s="154"/>
      <c r="D239" s="154"/>
      <c r="E239" s="154"/>
    </row>
    <row r="240" spans="1:5" x14ac:dyDescent="0.2">
      <c r="A240" s="154"/>
      <c r="B240" s="154"/>
      <c r="C240" s="154"/>
      <c r="D240" s="154"/>
      <c r="E240" s="154"/>
    </row>
    <row r="241" spans="1:5" x14ac:dyDescent="0.2">
      <c r="A241" s="154"/>
      <c r="B241" s="154"/>
      <c r="C241" s="154"/>
      <c r="D241" s="154"/>
      <c r="E241" s="154"/>
    </row>
    <row r="242" spans="1:5" x14ac:dyDescent="0.2">
      <c r="A242" s="154"/>
      <c r="B242" s="154"/>
      <c r="C242" s="154"/>
      <c r="D242" s="154"/>
      <c r="E242" s="154"/>
    </row>
    <row r="243" spans="1:5" x14ac:dyDescent="0.2">
      <c r="A243" s="154"/>
      <c r="B243" s="154"/>
      <c r="C243" s="154"/>
      <c r="D243" s="154"/>
      <c r="E243" s="154"/>
    </row>
    <row r="244" spans="1:5" x14ac:dyDescent="0.2">
      <c r="A244" s="154"/>
      <c r="B244" s="154"/>
      <c r="C244" s="154"/>
      <c r="D244" s="154"/>
      <c r="E244" s="154"/>
    </row>
    <row r="245" spans="1:5" x14ac:dyDescent="0.2">
      <c r="A245" s="154"/>
      <c r="B245" s="154"/>
      <c r="C245" s="154"/>
      <c r="D245" s="154"/>
      <c r="E245" s="154"/>
    </row>
    <row r="246" spans="1:5" x14ac:dyDescent="0.2">
      <c r="A246" s="154"/>
      <c r="B246" s="154"/>
      <c r="C246" s="154"/>
      <c r="D246" s="154"/>
      <c r="E246" s="154"/>
    </row>
    <row r="247" spans="1:5" x14ac:dyDescent="0.2">
      <c r="A247" s="154"/>
      <c r="B247" s="154"/>
      <c r="C247" s="154"/>
      <c r="D247" s="154"/>
      <c r="E247" s="154"/>
    </row>
    <row r="248" spans="1:5" x14ac:dyDescent="0.2">
      <c r="A248" s="154"/>
      <c r="B248" s="154"/>
      <c r="C248" s="154"/>
      <c r="D248" s="154"/>
      <c r="E248" s="154"/>
    </row>
    <row r="249" spans="1:5" x14ac:dyDescent="0.2">
      <c r="A249" s="154"/>
      <c r="B249" s="154"/>
      <c r="C249" s="154"/>
      <c r="D249" s="154"/>
      <c r="E249" s="154"/>
    </row>
    <row r="250" spans="1:5" x14ac:dyDescent="0.2">
      <c r="A250" s="154"/>
      <c r="B250" s="154"/>
      <c r="C250" s="154"/>
      <c r="D250" s="154"/>
      <c r="E250" s="154"/>
    </row>
    <row r="251" spans="1:5" x14ac:dyDescent="0.2">
      <c r="A251" s="154"/>
      <c r="B251" s="154"/>
      <c r="C251" s="154"/>
      <c r="D251" s="154"/>
      <c r="E251" s="154"/>
    </row>
    <row r="252" spans="1:5" x14ac:dyDescent="0.2">
      <c r="A252" s="154"/>
      <c r="B252" s="154"/>
      <c r="C252" s="154"/>
      <c r="D252" s="154"/>
      <c r="E252" s="154"/>
    </row>
    <row r="253" spans="1:5" x14ac:dyDescent="0.2">
      <c r="A253" s="154"/>
      <c r="B253" s="154"/>
      <c r="C253" s="154"/>
      <c r="D253" s="154"/>
      <c r="E253" s="154"/>
    </row>
    <row r="254" spans="1:5" x14ac:dyDescent="0.2">
      <c r="A254" s="154"/>
      <c r="B254" s="154"/>
      <c r="C254" s="154"/>
      <c r="D254" s="154"/>
      <c r="E254" s="154"/>
    </row>
    <row r="255" spans="1:5" x14ac:dyDescent="0.2">
      <c r="A255" s="154"/>
      <c r="B255" s="154"/>
      <c r="C255" s="154"/>
      <c r="D255" s="154"/>
      <c r="E255" s="154"/>
    </row>
    <row r="256" spans="1:5" x14ac:dyDescent="0.2">
      <c r="A256" s="154"/>
      <c r="B256" s="154"/>
      <c r="C256" s="154"/>
      <c r="D256" s="154"/>
      <c r="E256" s="154"/>
    </row>
    <row r="257" spans="1:5" x14ac:dyDescent="0.2">
      <c r="A257" s="154"/>
      <c r="B257" s="154"/>
      <c r="C257" s="154"/>
      <c r="D257" s="154"/>
      <c r="E257" s="154"/>
    </row>
    <row r="258" spans="1:5" x14ac:dyDescent="0.2">
      <c r="A258" s="154"/>
      <c r="B258" s="154"/>
      <c r="C258" s="154"/>
      <c r="D258" s="154"/>
      <c r="E258" s="154"/>
    </row>
    <row r="259" spans="1:5" x14ac:dyDescent="0.2">
      <c r="A259" s="154"/>
      <c r="B259" s="154"/>
      <c r="C259" s="154"/>
      <c r="D259" s="154"/>
      <c r="E259" s="154"/>
    </row>
    <row r="260" spans="1:5" x14ac:dyDescent="0.2">
      <c r="A260" s="154"/>
      <c r="B260" s="154"/>
      <c r="C260" s="154"/>
      <c r="D260" s="154"/>
      <c r="E260" s="154"/>
    </row>
    <row r="261" spans="1:5" x14ac:dyDescent="0.2">
      <c r="A261" s="154"/>
      <c r="B261" s="154"/>
      <c r="C261" s="154"/>
      <c r="D261" s="154"/>
      <c r="E261" s="154"/>
    </row>
    <row r="262" spans="1:5" x14ac:dyDescent="0.2">
      <c r="A262" s="154"/>
      <c r="B262" s="154"/>
      <c r="C262" s="154"/>
      <c r="D262" s="154"/>
      <c r="E262" s="154"/>
    </row>
    <row r="263" spans="1:5" x14ac:dyDescent="0.2">
      <c r="A263" s="154"/>
      <c r="B263" s="154"/>
      <c r="C263" s="154"/>
      <c r="D263" s="154"/>
      <c r="E263" s="154"/>
    </row>
    <row r="264" spans="1:5" x14ac:dyDescent="0.2">
      <c r="A264" s="154"/>
      <c r="B264" s="154"/>
      <c r="C264" s="154"/>
      <c r="D264" s="154"/>
      <c r="E264" s="154"/>
    </row>
    <row r="265" spans="1:5" x14ac:dyDescent="0.2">
      <c r="A265" s="154"/>
      <c r="B265" s="154"/>
      <c r="C265" s="154"/>
      <c r="D265" s="154"/>
      <c r="E265" s="154"/>
    </row>
    <row r="266" spans="1:5" x14ac:dyDescent="0.2">
      <c r="A266" s="154"/>
      <c r="B266" s="154"/>
      <c r="C266" s="154"/>
      <c r="D266" s="154"/>
      <c r="E266" s="154"/>
    </row>
    <row r="267" spans="1:5" x14ac:dyDescent="0.2">
      <c r="A267" s="154"/>
      <c r="B267" s="154"/>
      <c r="C267" s="154"/>
      <c r="D267" s="154"/>
      <c r="E267" s="154"/>
    </row>
    <row r="268" spans="1:5" x14ac:dyDescent="0.2">
      <c r="A268" s="154"/>
      <c r="B268" s="154"/>
      <c r="C268" s="154"/>
      <c r="D268" s="154"/>
      <c r="E268" s="154"/>
    </row>
    <row r="269" spans="1:5" x14ac:dyDescent="0.2">
      <c r="A269" s="154"/>
      <c r="B269" s="154"/>
      <c r="C269" s="154"/>
      <c r="D269" s="154"/>
      <c r="E269" s="154"/>
    </row>
    <row r="270" spans="1:5" x14ac:dyDescent="0.2">
      <c r="A270" s="154"/>
      <c r="B270" s="154"/>
      <c r="C270" s="154"/>
      <c r="D270" s="154"/>
      <c r="E270" s="154"/>
    </row>
    <row r="271" spans="1:5" x14ac:dyDescent="0.2">
      <c r="A271" s="154"/>
      <c r="B271" s="154"/>
      <c r="C271" s="154"/>
      <c r="D271" s="154"/>
      <c r="E271" s="154"/>
    </row>
    <row r="272" spans="1:5" x14ac:dyDescent="0.2">
      <c r="A272" s="154"/>
      <c r="B272" s="154"/>
      <c r="C272" s="154"/>
      <c r="D272" s="154"/>
      <c r="E272" s="154"/>
    </row>
    <row r="273" spans="1:5" x14ac:dyDescent="0.2">
      <c r="A273" s="154"/>
      <c r="B273" s="154"/>
      <c r="C273" s="154"/>
      <c r="D273" s="154"/>
      <c r="E273" s="154"/>
    </row>
    <row r="274" spans="1:5" x14ac:dyDescent="0.2">
      <c r="A274" s="154"/>
      <c r="B274" s="154"/>
      <c r="C274" s="154"/>
      <c r="D274" s="154"/>
      <c r="E274" s="154"/>
    </row>
    <row r="275" spans="1:5" x14ac:dyDescent="0.2">
      <c r="A275" s="154"/>
      <c r="B275" s="154"/>
      <c r="C275" s="154"/>
      <c r="D275" s="154"/>
      <c r="E275" s="154"/>
    </row>
    <row r="276" spans="1:5" x14ac:dyDescent="0.2">
      <c r="A276" s="154"/>
      <c r="B276" s="154"/>
      <c r="C276" s="154"/>
      <c r="D276" s="154"/>
      <c r="E276" s="154"/>
    </row>
    <row r="277" spans="1:5" x14ac:dyDescent="0.2">
      <c r="A277" s="154"/>
      <c r="B277" s="154"/>
      <c r="C277" s="154"/>
      <c r="D277" s="154"/>
      <c r="E277" s="154"/>
    </row>
    <row r="278" spans="1:5" x14ac:dyDescent="0.2">
      <c r="A278" s="154"/>
      <c r="B278" s="154"/>
      <c r="C278" s="154"/>
      <c r="D278" s="154"/>
      <c r="E278" s="154"/>
    </row>
    <row r="279" spans="1:5" x14ac:dyDescent="0.2">
      <c r="A279" s="154"/>
      <c r="B279" s="154"/>
      <c r="C279" s="154"/>
      <c r="D279" s="154"/>
      <c r="E279" s="154"/>
    </row>
    <row r="280" spans="1:5" x14ac:dyDescent="0.2">
      <c r="A280" s="154"/>
      <c r="B280" s="154"/>
      <c r="C280" s="154"/>
      <c r="D280" s="154"/>
      <c r="E280" s="154"/>
    </row>
    <row r="281" spans="1:5" x14ac:dyDescent="0.2">
      <c r="A281" s="154"/>
      <c r="B281" s="154"/>
      <c r="C281" s="154"/>
      <c r="D281" s="154"/>
      <c r="E281" s="154"/>
    </row>
    <row r="282" spans="1:5" x14ac:dyDescent="0.2">
      <c r="A282" s="154"/>
      <c r="B282" s="154"/>
      <c r="C282" s="154"/>
      <c r="D282" s="154"/>
      <c r="E282" s="154"/>
    </row>
    <row r="283" spans="1:5" x14ac:dyDescent="0.2">
      <c r="A283" s="154"/>
      <c r="B283" s="154"/>
      <c r="C283" s="154"/>
      <c r="D283" s="154"/>
      <c r="E283" s="154"/>
    </row>
    <row r="284" spans="1:5" x14ac:dyDescent="0.2">
      <c r="A284" s="154"/>
      <c r="B284" s="154"/>
      <c r="C284" s="154"/>
      <c r="D284" s="154"/>
      <c r="E284" s="154"/>
    </row>
    <row r="285" spans="1:5" x14ac:dyDescent="0.2">
      <c r="A285" s="154"/>
      <c r="B285" s="154"/>
      <c r="C285" s="154"/>
      <c r="D285" s="154"/>
      <c r="E285" s="154"/>
    </row>
    <row r="286" spans="1:5" x14ac:dyDescent="0.2">
      <c r="A286" s="154"/>
      <c r="B286" s="154"/>
      <c r="C286" s="154"/>
      <c r="D286" s="154"/>
      <c r="E286" s="154"/>
    </row>
    <row r="287" spans="1:5" x14ac:dyDescent="0.2">
      <c r="A287" s="154"/>
      <c r="B287" s="154"/>
      <c r="C287" s="154"/>
      <c r="D287" s="154"/>
      <c r="E287" s="154"/>
    </row>
    <row r="288" spans="1:5" x14ac:dyDescent="0.2">
      <c r="A288" s="154"/>
      <c r="B288" s="154"/>
      <c r="C288" s="154"/>
      <c r="D288" s="154"/>
      <c r="E288" s="154"/>
    </row>
    <row r="289" spans="1:5" x14ac:dyDescent="0.2">
      <c r="A289" s="154"/>
      <c r="B289" s="154"/>
      <c r="C289" s="154"/>
      <c r="D289" s="154"/>
      <c r="E289" s="154"/>
    </row>
    <row r="290" spans="1:5" x14ac:dyDescent="0.2">
      <c r="A290" s="154"/>
      <c r="B290" s="154"/>
      <c r="C290" s="154"/>
      <c r="D290" s="154"/>
      <c r="E290" s="154"/>
    </row>
    <row r="291" spans="1:5" x14ac:dyDescent="0.2">
      <c r="A291" s="154"/>
      <c r="B291" s="154"/>
      <c r="C291" s="154"/>
      <c r="D291" s="154"/>
      <c r="E291" s="154"/>
    </row>
    <row r="292" spans="1:5" x14ac:dyDescent="0.2">
      <c r="A292" s="154"/>
      <c r="B292" s="154"/>
      <c r="C292" s="154"/>
      <c r="D292" s="154"/>
      <c r="E292" s="154"/>
    </row>
    <row r="293" spans="1:5" x14ac:dyDescent="0.2">
      <c r="A293" s="154"/>
      <c r="B293" s="154"/>
      <c r="C293" s="154"/>
      <c r="D293" s="154"/>
      <c r="E293" s="154"/>
    </row>
    <row r="294" spans="1:5" x14ac:dyDescent="0.2">
      <c r="A294" s="154"/>
      <c r="B294" s="154"/>
      <c r="C294" s="154"/>
      <c r="D294" s="154"/>
      <c r="E294" s="154"/>
    </row>
    <row r="295" spans="1:5" x14ac:dyDescent="0.2">
      <c r="A295" s="154"/>
      <c r="B295" s="154"/>
      <c r="C295" s="154"/>
      <c r="D295" s="154"/>
      <c r="E295" s="154"/>
    </row>
    <row r="296" spans="1:5" x14ac:dyDescent="0.2">
      <c r="A296" s="154"/>
      <c r="B296" s="154"/>
      <c r="C296" s="154"/>
      <c r="D296" s="154"/>
      <c r="E296" s="154"/>
    </row>
    <row r="297" spans="1:5" x14ac:dyDescent="0.2">
      <c r="A297" s="154"/>
      <c r="B297" s="154"/>
      <c r="C297" s="154"/>
      <c r="D297" s="154"/>
      <c r="E297" s="154"/>
    </row>
    <row r="298" spans="1:5" x14ac:dyDescent="0.2">
      <c r="A298" s="154"/>
      <c r="B298" s="154"/>
      <c r="C298" s="154"/>
      <c r="D298" s="154"/>
      <c r="E298" s="154"/>
    </row>
    <row r="299" spans="1:5" x14ac:dyDescent="0.2">
      <c r="A299" s="154"/>
      <c r="B299" s="154"/>
      <c r="C299" s="154"/>
      <c r="D299" s="154"/>
      <c r="E299" s="154"/>
    </row>
    <row r="300" spans="1:5" x14ac:dyDescent="0.2">
      <c r="A300" s="154"/>
      <c r="B300" s="154"/>
      <c r="C300" s="154"/>
      <c r="D300" s="154"/>
      <c r="E300" s="154"/>
    </row>
    <row r="301" spans="1:5" x14ac:dyDescent="0.2">
      <c r="A301" s="154"/>
      <c r="B301" s="154"/>
      <c r="C301" s="154"/>
      <c r="D301" s="154"/>
      <c r="E301" s="154"/>
    </row>
    <row r="302" spans="1:5" x14ac:dyDescent="0.2">
      <c r="A302" s="154"/>
      <c r="B302" s="154"/>
      <c r="C302" s="154"/>
      <c r="D302" s="154"/>
      <c r="E302" s="154"/>
    </row>
    <row r="303" spans="1:5" x14ac:dyDescent="0.2">
      <c r="A303" s="154"/>
      <c r="B303" s="154"/>
      <c r="C303" s="154"/>
      <c r="D303" s="154"/>
      <c r="E303" s="154"/>
    </row>
    <row r="304" spans="1:5" x14ac:dyDescent="0.2">
      <c r="A304" s="154"/>
      <c r="B304" s="154"/>
      <c r="C304" s="154"/>
      <c r="D304" s="154"/>
      <c r="E304" s="154"/>
    </row>
    <row r="305" spans="1:5" x14ac:dyDescent="0.2">
      <c r="A305" s="154"/>
      <c r="B305" s="154"/>
      <c r="C305" s="154"/>
      <c r="D305" s="154"/>
      <c r="E305" s="154"/>
    </row>
    <row r="306" spans="1:5" x14ac:dyDescent="0.2">
      <c r="A306" s="154"/>
      <c r="B306" s="154"/>
      <c r="C306" s="154"/>
      <c r="D306" s="154"/>
      <c r="E306" s="154"/>
    </row>
    <row r="307" spans="1:5" x14ac:dyDescent="0.2">
      <c r="A307" s="154"/>
      <c r="B307" s="154"/>
      <c r="C307" s="154"/>
      <c r="D307" s="154"/>
      <c r="E307" s="154"/>
    </row>
    <row r="308" spans="1:5" x14ac:dyDescent="0.2">
      <c r="A308" s="154"/>
      <c r="B308" s="154"/>
      <c r="C308" s="154"/>
      <c r="D308" s="154"/>
      <c r="E308" s="154"/>
    </row>
    <row r="309" spans="1:5" x14ac:dyDescent="0.2">
      <c r="A309" s="154"/>
      <c r="B309" s="154"/>
      <c r="C309" s="154"/>
      <c r="D309" s="154"/>
      <c r="E309" s="154"/>
    </row>
    <row r="310" spans="1:5" x14ac:dyDescent="0.2">
      <c r="A310" s="154"/>
      <c r="B310" s="154"/>
      <c r="C310" s="154"/>
      <c r="D310" s="154"/>
      <c r="E310" s="154"/>
    </row>
    <row r="311" spans="1:5" x14ac:dyDescent="0.2">
      <c r="A311" s="154"/>
      <c r="B311" s="154"/>
      <c r="C311" s="154"/>
      <c r="D311" s="154"/>
      <c r="E311" s="154"/>
    </row>
    <row r="312" spans="1:5" x14ac:dyDescent="0.2">
      <c r="A312" s="154"/>
      <c r="B312" s="154"/>
      <c r="C312" s="154"/>
      <c r="D312" s="154"/>
      <c r="E312" s="154"/>
    </row>
    <row r="313" spans="1:5" x14ac:dyDescent="0.2">
      <c r="A313" s="154"/>
      <c r="B313" s="154"/>
      <c r="C313" s="154"/>
      <c r="D313" s="154"/>
      <c r="E313" s="154"/>
    </row>
    <row r="314" spans="1:5" x14ac:dyDescent="0.2">
      <c r="A314" s="154"/>
      <c r="B314" s="154"/>
      <c r="C314" s="154"/>
      <c r="D314" s="154"/>
      <c r="E314" s="154"/>
    </row>
    <row r="315" spans="1:5" x14ac:dyDescent="0.2">
      <c r="A315" s="154"/>
      <c r="B315" s="154"/>
      <c r="C315" s="154"/>
      <c r="D315" s="154"/>
      <c r="E315" s="154"/>
    </row>
    <row r="316" spans="1:5" x14ac:dyDescent="0.2">
      <c r="A316" s="154"/>
      <c r="B316" s="154"/>
      <c r="C316" s="154"/>
      <c r="D316" s="154"/>
      <c r="E316" s="154"/>
    </row>
    <row r="317" spans="1:5" x14ac:dyDescent="0.2">
      <c r="A317" s="154"/>
      <c r="B317" s="154"/>
      <c r="C317" s="154"/>
      <c r="D317" s="154"/>
      <c r="E317" s="154"/>
    </row>
    <row r="318" spans="1:5" x14ac:dyDescent="0.2">
      <c r="A318" s="154"/>
      <c r="B318" s="154"/>
      <c r="C318" s="154"/>
      <c r="D318" s="154"/>
      <c r="E318" s="154"/>
    </row>
    <row r="319" spans="1:5" x14ac:dyDescent="0.2">
      <c r="A319" s="154"/>
      <c r="B319" s="154"/>
      <c r="C319" s="154"/>
      <c r="D319" s="154"/>
      <c r="E319" s="154"/>
    </row>
    <row r="320" spans="1:5" x14ac:dyDescent="0.2">
      <c r="A320" s="154"/>
      <c r="B320" s="154"/>
      <c r="C320" s="154"/>
      <c r="D320" s="154"/>
      <c r="E320" s="154"/>
    </row>
    <row r="321" spans="1:5" x14ac:dyDescent="0.2">
      <c r="A321" s="154"/>
      <c r="B321" s="154"/>
      <c r="C321" s="154"/>
      <c r="D321" s="154"/>
      <c r="E321" s="154"/>
    </row>
    <row r="322" spans="1:5" x14ac:dyDescent="0.2">
      <c r="A322" s="154"/>
      <c r="B322" s="154"/>
      <c r="C322" s="154"/>
      <c r="D322" s="154"/>
      <c r="E322" s="154"/>
    </row>
    <row r="323" spans="1:5" x14ac:dyDescent="0.2">
      <c r="A323" s="154"/>
      <c r="B323" s="154"/>
      <c r="C323" s="154"/>
      <c r="D323" s="154"/>
      <c r="E323" s="154"/>
    </row>
    <row r="324" spans="1:5" x14ac:dyDescent="0.2">
      <c r="A324" s="154"/>
      <c r="B324" s="154"/>
      <c r="C324" s="154"/>
      <c r="D324" s="154"/>
      <c r="E324" s="154"/>
    </row>
    <row r="325" spans="1:5" x14ac:dyDescent="0.2">
      <c r="A325" s="154"/>
      <c r="B325" s="154"/>
      <c r="C325" s="154"/>
      <c r="D325" s="154"/>
      <c r="E325" s="154"/>
    </row>
    <row r="326" spans="1:5" x14ac:dyDescent="0.2">
      <c r="A326" s="154"/>
      <c r="B326" s="154"/>
      <c r="C326" s="154"/>
      <c r="D326" s="154"/>
      <c r="E326" s="154"/>
    </row>
    <row r="327" spans="1:5" x14ac:dyDescent="0.2">
      <c r="A327" s="154"/>
      <c r="B327" s="154"/>
      <c r="C327" s="154"/>
      <c r="D327" s="154"/>
      <c r="E327" s="154"/>
    </row>
    <row r="328" spans="1:5" x14ac:dyDescent="0.2">
      <c r="A328" s="154"/>
      <c r="B328" s="154"/>
      <c r="C328" s="154"/>
      <c r="D328" s="154"/>
      <c r="E328" s="154"/>
    </row>
    <row r="329" spans="1:5" x14ac:dyDescent="0.2">
      <c r="A329" s="154"/>
      <c r="B329" s="154"/>
      <c r="C329" s="154"/>
      <c r="D329" s="154"/>
      <c r="E329" s="154"/>
    </row>
    <row r="330" spans="1:5" x14ac:dyDescent="0.2">
      <c r="A330" s="154"/>
      <c r="B330" s="154"/>
      <c r="C330" s="154"/>
      <c r="D330" s="154"/>
      <c r="E330" s="154"/>
    </row>
    <row r="331" spans="1:5" x14ac:dyDescent="0.2">
      <c r="A331" s="154"/>
      <c r="B331" s="154"/>
      <c r="C331" s="154"/>
      <c r="D331" s="154"/>
      <c r="E331" s="154"/>
    </row>
    <row r="332" spans="1:5" x14ac:dyDescent="0.2">
      <c r="A332" s="154"/>
      <c r="B332" s="154"/>
      <c r="C332" s="154"/>
      <c r="D332" s="154"/>
      <c r="E332" s="154"/>
    </row>
    <row r="333" spans="1:5" x14ac:dyDescent="0.2">
      <c r="A333" s="154"/>
      <c r="B333" s="154"/>
      <c r="C333" s="154"/>
      <c r="D333" s="154"/>
      <c r="E333" s="154"/>
    </row>
    <row r="334" spans="1:5" x14ac:dyDescent="0.2">
      <c r="A334" s="154"/>
      <c r="B334" s="154"/>
      <c r="C334" s="154"/>
      <c r="D334" s="154"/>
      <c r="E334" s="154"/>
    </row>
    <row r="335" spans="1:5" x14ac:dyDescent="0.2">
      <c r="A335" s="154"/>
      <c r="B335" s="154"/>
      <c r="C335" s="154"/>
      <c r="D335" s="154"/>
      <c r="E335" s="154"/>
    </row>
    <row r="336" spans="1:5" x14ac:dyDescent="0.2">
      <c r="A336" s="154"/>
      <c r="B336" s="154"/>
      <c r="C336" s="154"/>
      <c r="D336" s="154"/>
      <c r="E336" s="154"/>
    </row>
    <row r="337" spans="1:5" x14ac:dyDescent="0.2">
      <c r="A337" s="154"/>
      <c r="B337" s="154"/>
      <c r="C337" s="154"/>
      <c r="D337" s="154"/>
      <c r="E337" s="154"/>
    </row>
    <row r="338" spans="1:5" x14ac:dyDescent="0.2">
      <c r="A338" s="154"/>
      <c r="B338" s="154"/>
      <c r="C338" s="154"/>
      <c r="D338" s="154"/>
      <c r="E338" s="154"/>
    </row>
    <row r="339" spans="1:5" x14ac:dyDescent="0.2">
      <c r="A339" s="154"/>
      <c r="B339" s="154"/>
      <c r="C339" s="154"/>
      <c r="D339" s="154"/>
      <c r="E339" s="154"/>
    </row>
    <row r="340" spans="1:5" x14ac:dyDescent="0.2">
      <c r="A340" s="154"/>
      <c r="B340" s="154"/>
      <c r="C340" s="154"/>
      <c r="D340" s="154"/>
      <c r="E340" s="154"/>
    </row>
    <row r="341" spans="1:5" x14ac:dyDescent="0.2">
      <c r="A341" s="154"/>
      <c r="B341" s="154"/>
      <c r="C341" s="154"/>
      <c r="D341" s="154"/>
      <c r="E341" s="154"/>
    </row>
    <row r="342" spans="1:5" x14ac:dyDescent="0.2">
      <c r="A342" s="154"/>
      <c r="B342" s="154"/>
      <c r="C342" s="154"/>
      <c r="D342" s="154"/>
      <c r="E342" s="154"/>
    </row>
    <row r="343" spans="1:5" x14ac:dyDescent="0.2">
      <c r="A343" s="154"/>
      <c r="B343" s="154"/>
      <c r="C343" s="154"/>
      <c r="D343" s="154"/>
      <c r="E343" s="154"/>
    </row>
    <row r="344" spans="1:5" x14ac:dyDescent="0.2">
      <c r="A344" s="154"/>
      <c r="B344" s="154"/>
      <c r="C344" s="154"/>
      <c r="D344" s="154"/>
      <c r="E344" s="154"/>
    </row>
    <row r="345" spans="1:5" x14ac:dyDescent="0.2">
      <c r="A345" s="154"/>
      <c r="B345" s="154"/>
      <c r="C345" s="154"/>
      <c r="D345" s="154"/>
      <c r="E345" s="154"/>
    </row>
    <row r="346" spans="1:5" x14ac:dyDescent="0.2">
      <c r="A346" s="154"/>
      <c r="B346" s="154"/>
      <c r="C346" s="154"/>
      <c r="D346" s="154"/>
      <c r="E346" s="154"/>
    </row>
    <row r="347" spans="1:5" x14ac:dyDescent="0.2">
      <c r="A347" s="154"/>
      <c r="B347" s="154"/>
      <c r="C347" s="154"/>
      <c r="D347" s="154"/>
      <c r="E347" s="154"/>
    </row>
    <row r="348" spans="1:5" x14ac:dyDescent="0.2">
      <c r="A348" s="154"/>
      <c r="B348" s="154"/>
      <c r="C348" s="154"/>
      <c r="D348" s="154"/>
      <c r="E348" s="154"/>
    </row>
    <row r="349" spans="1:5" x14ac:dyDescent="0.2">
      <c r="A349" s="154"/>
      <c r="B349" s="154"/>
      <c r="C349" s="154"/>
      <c r="D349" s="154"/>
      <c r="E349" s="154"/>
    </row>
  </sheetData>
  <mergeCells count="1">
    <mergeCell ref="A1:B1"/>
  </mergeCells>
  <hyperlinks>
    <hyperlink ref="B74" r:id="rId1" display="Methodenbericht &quot;Einführung der Klassifikation der Berufe 2010 – überarbeitete Fassung 2020“" xr:uid="{0A0BE027-AEB1-4C33-B037-A00192C9B3D6}"/>
    <hyperlink ref="B81" r:id="rId2" xr:uid="{A980B4D5-DEA3-4BAF-9F68-7B42C702D774}"/>
    <hyperlink ref="B77" r:id="rId3" xr:uid="{FE8AF69E-B1F1-4DAC-926C-6BC4D68DE99E}"/>
    <hyperlink ref="B86" r:id="rId4" xr:uid="{79CCE87B-DF6B-450E-8C20-D6F45CDA10B7}"/>
    <hyperlink ref="B83" r:id="rId5" xr:uid="{FC482BAD-39CD-4FD3-8077-23E283DDD6C0}"/>
    <hyperlink ref="B82" r:id="rId6" xr:uid="{DC2F4AE7-0663-4B01-BF7E-B68E99FBFF44}"/>
    <hyperlink ref="B69" r:id="rId7" display="Methodenbericht &quot;Revision der Statistik über Berufsausbildungsstellen 2022“" xr:uid="{D563B9C1-F22D-4587-8B5D-F930F573BE9D}"/>
  </hyperlinks>
  <pageMargins left="0.70866141732283472" right="0.70866141732283472" top="0.59055118110236227" bottom="0.59055118110236227" header="0.31496062992125984" footer="0.31496062992125984"/>
  <pageSetup paperSize="9" fitToHeight="0" orientation="portrait" r:id="rId8"/>
  <headerFooter>
    <oddFooter>&amp;C&amp;8Seite &amp;P von &amp;N</oddFooter>
  </headerFooter>
  <rowBreaks count="4" manualBreakCount="4">
    <brk id="14" max="1" man="1"/>
    <brk id="32" max="1" man="1"/>
    <brk id="50" max="1" man="1"/>
    <brk id="64" max="1" man="1"/>
  </rowBreaks>
  <drawing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4D06B-4D56-4F66-B2BB-BBBA5436063B}">
  <dimension ref="A1:K63"/>
  <sheetViews>
    <sheetView showGridLines="0" zoomScaleNormal="100" zoomScaleSheetLayoutView="100" workbookViewId="0">
      <selection sqref="A1:G1"/>
    </sheetView>
  </sheetViews>
  <sheetFormatPr baseColWidth="10" defaultRowHeight="16.5" customHeight="1" x14ac:dyDescent="0.2"/>
  <cols>
    <col min="1" max="1" width="2.375" style="258" customWidth="1"/>
    <col min="2" max="2" width="15.125" style="258" customWidth="1"/>
    <col min="3" max="3" width="20.375" style="258" customWidth="1"/>
    <col min="4" max="5" width="10" style="258" customWidth="1"/>
    <col min="6" max="8" width="11" style="258"/>
    <col min="9" max="9" width="13.75" style="258" customWidth="1"/>
    <col min="10" max="256" width="11" style="258"/>
    <col min="257" max="257" width="2.375" style="258" customWidth="1"/>
    <col min="258" max="258" width="15.125" style="258" customWidth="1"/>
    <col min="259" max="259" width="20.375" style="258" customWidth="1"/>
    <col min="260" max="261" width="10" style="258" customWidth="1"/>
    <col min="262" max="264" width="11" style="258"/>
    <col min="265" max="265" width="13.75" style="258" customWidth="1"/>
    <col min="266" max="512" width="11" style="258"/>
    <col min="513" max="513" width="2.375" style="258" customWidth="1"/>
    <col min="514" max="514" width="15.125" style="258" customWidth="1"/>
    <col min="515" max="515" width="20.375" style="258" customWidth="1"/>
    <col min="516" max="517" width="10" style="258" customWidth="1"/>
    <col min="518" max="520" width="11" style="258"/>
    <col min="521" max="521" width="13.75" style="258" customWidth="1"/>
    <col min="522" max="768" width="11" style="258"/>
    <col min="769" max="769" width="2.375" style="258" customWidth="1"/>
    <col min="770" max="770" width="15.125" style="258" customWidth="1"/>
    <col min="771" max="771" width="20.375" style="258" customWidth="1"/>
    <col min="772" max="773" width="10" style="258" customWidth="1"/>
    <col min="774" max="776" width="11" style="258"/>
    <col min="777" max="777" width="13.75" style="258" customWidth="1"/>
    <col min="778" max="1024" width="11" style="258"/>
    <col min="1025" max="1025" width="2.375" style="258" customWidth="1"/>
    <col min="1026" max="1026" width="15.125" style="258" customWidth="1"/>
    <col min="1027" max="1027" width="20.375" style="258" customWidth="1"/>
    <col min="1028" max="1029" width="10" style="258" customWidth="1"/>
    <col min="1030" max="1032" width="11" style="258"/>
    <col min="1033" max="1033" width="13.75" style="258" customWidth="1"/>
    <col min="1034" max="1280" width="11" style="258"/>
    <col min="1281" max="1281" width="2.375" style="258" customWidth="1"/>
    <col min="1282" max="1282" width="15.125" style="258" customWidth="1"/>
    <col min="1283" max="1283" width="20.375" style="258" customWidth="1"/>
    <col min="1284" max="1285" width="10" style="258" customWidth="1"/>
    <col min="1286" max="1288" width="11" style="258"/>
    <col min="1289" max="1289" width="13.75" style="258" customWidth="1"/>
    <col min="1290" max="1536" width="11" style="258"/>
    <col min="1537" max="1537" width="2.375" style="258" customWidth="1"/>
    <col min="1538" max="1538" width="15.125" style="258" customWidth="1"/>
    <col min="1539" max="1539" width="20.375" style="258" customWidth="1"/>
    <col min="1540" max="1541" width="10" style="258" customWidth="1"/>
    <col min="1542" max="1544" width="11" style="258"/>
    <col min="1545" max="1545" width="13.75" style="258" customWidth="1"/>
    <col min="1546" max="1792" width="11" style="258"/>
    <col min="1793" max="1793" width="2.375" style="258" customWidth="1"/>
    <col min="1794" max="1794" width="15.125" style="258" customWidth="1"/>
    <col min="1795" max="1795" width="20.375" style="258" customWidth="1"/>
    <col min="1796" max="1797" width="10" style="258" customWidth="1"/>
    <col min="1798" max="1800" width="11" style="258"/>
    <col min="1801" max="1801" width="13.75" style="258" customWidth="1"/>
    <col min="1802" max="2048" width="11" style="258"/>
    <col min="2049" max="2049" width="2.375" style="258" customWidth="1"/>
    <col min="2050" max="2050" width="15.125" style="258" customWidth="1"/>
    <col min="2051" max="2051" width="20.375" style="258" customWidth="1"/>
    <col min="2052" max="2053" width="10" style="258" customWidth="1"/>
    <col min="2054" max="2056" width="11" style="258"/>
    <col min="2057" max="2057" width="13.75" style="258" customWidth="1"/>
    <col min="2058" max="2304" width="11" style="258"/>
    <col min="2305" max="2305" width="2.375" style="258" customWidth="1"/>
    <col min="2306" max="2306" width="15.125" style="258" customWidth="1"/>
    <col min="2307" max="2307" width="20.375" style="258" customWidth="1"/>
    <col min="2308" max="2309" width="10" style="258" customWidth="1"/>
    <col min="2310" max="2312" width="11" style="258"/>
    <col min="2313" max="2313" width="13.75" style="258" customWidth="1"/>
    <col min="2314" max="2560" width="11" style="258"/>
    <col min="2561" max="2561" width="2.375" style="258" customWidth="1"/>
    <col min="2562" max="2562" width="15.125" style="258" customWidth="1"/>
    <col min="2563" max="2563" width="20.375" style="258" customWidth="1"/>
    <col min="2564" max="2565" width="10" style="258" customWidth="1"/>
    <col min="2566" max="2568" width="11" style="258"/>
    <col min="2569" max="2569" width="13.75" style="258" customWidth="1"/>
    <col min="2570" max="2816" width="11" style="258"/>
    <col min="2817" max="2817" width="2.375" style="258" customWidth="1"/>
    <col min="2818" max="2818" width="15.125" style="258" customWidth="1"/>
    <col min="2819" max="2819" width="20.375" style="258" customWidth="1"/>
    <col min="2820" max="2821" width="10" style="258" customWidth="1"/>
    <col min="2822" max="2824" width="11" style="258"/>
    <col min="2825" max="2825" width="13.75" style="258" customWidth="1"/>
    <col min="2826" max="3072" width="11" style="258"/>
    <col min="3073" max="3073" width="2.375" style="258" customWidth="1"/>
    <col min="3074" max="3074" width="15.125" style="258" customWidth="1"/>
    <col min="3075" max="3075" width="20.375" style="258" customWidth="1"/>
    <col min="3076" max="3077" width="10" style="258" customWidth="1"/>
    <col min="3078" max="3080" width="11" style="258"/>
    <col min="3081" max="3081" width="13.75" style="258" customWidth="1"/>
    <col min="3082" max="3328" width="11" style="258"/>
    <col min="3329" max="3329" width="2.375" style="258" customWidth="1"/>
    <col min="3330" max="3330" width="15.125" style="258" customWidth="1"/>
    <col min="3331" max="3331" width="20.375" style="258" customWidth="1"/>
    <col min="3332" max="3333" width="10" style="258" customWidth="1"/>
    <col min="3334" max="3336" width="11" style="258"/>
    <col min="3337" max="3337" width="13.75" style="258" customWidth="1"/>
    <col min="3338" max="3584" width="11" style="258"/>
    <col min="3585" max="3585" width="2.375" style="258" customWidth="1"/>
    <col min="3586" max="3586" width="15.125" style="258" customWidth="1"/>
    <col min="3587" max="3587" width="20.375" style="258" customWidth="1"/>
    <col min="3588" max="3589" width="10" style="258" customWidth="1"/>
    <col min="3590" max="3592" width="11" style="258"/>
    <col min="3593" max="3593" width="13.75" style="258" customWidth="1"/>
    <col min="3594" max="3840" width="11" style="258"/>
    <col min="3841" max="3841" width="2.375" style="258" customWidth="1"/>
    <col min="3842" max="3842" width="15.125" style="258" customWidth="1"/>
    <col min="3843" max="3843" width="20.375" style="258" customWidth="1"/>
    <col min="3844" max="3845" width="10" style="258" customWidth="1"/>
    <col min="3846" max="3848" width="11" style="258"/>
    <col min="3849" max="3849" width="13.75" style="258" customWidth="1"/>
    <col min="3850" max="4096" width="11" style="258"/>
    <col min="4097" max="4097" width="2.375" style="258" customWidth="1"/>
    <col min="4098" max="4098" width="15.125" style="258" customWidth="1"/>
    <col min="4099" max="4099" width="20.375" style="258" customWidth="1"/>
    <col min="4100" max="4101" width="10" style="258" customWidth="1"/>
    <col min="4102" max="4104" width="11" style="258"/>
    <col min="4105" max="4105" width="13.75" style="258" customWidth="1"/>
    <col min="4106" max="4352" width="11" style="258"/>
    <col min="4353" max="4353" width="2.375" style="258" customWidth="1"/>
    <col min="4354" max="4354" width="15.125" style="258" customWidth="1"/>
    <col min="4355" max="4355" width="20.375" style="258" customWidth="1"/>
    <col min="4356" max="4357" width="10" style="258" customWidth="1"/>
    <col min="4358" max="4360" width="11" style="258"/>
    <col min="4361" max="4361" width="13.75" style="258" customWidth="1"/>
    <col min="4362" max="4608" width="11" style="258"/>
    <col min="4609" max="4609" width="2.375" style="258" customWidth="1"/>
    <col min="4610" max="4610" width="15.125" style="258" customWidth="1"/>
    <col min="4611" max="4611" width="20.375" style="258" customWidth="1"/>
    <col min="4612" max="4613" width="10" style="258" customWidth="1"/>
    <col min="4614" max="4616" width="11" style="258"/>
    <col min="4617" max="4617" width="13.75" style="258" customWidth="1"/>
    <col min="4618" max="4864" width="11" style="258"/>
    <col min="4865" max="4865" width="2.375" style="258" customWidth="1"/>
    <col min="4866" max="4866" width="15.125" style="258" customWidth="1"/>
    <col min="4867" max="4867" width="20.375" style="258" customWidth="1"/>
    <col min="4868" max="4869" width="10" style="258" customWidth="1"/>
    <col min="4870" max="4872" width="11" style="258"/>
    <col min="4873" max="4873" width="13.75" style="258" customWidth="1"/>
    <col min="4874" max="5120" width="11" style="258"/>
    <col min="5121" max="5121" width="2.375" style="258" customWidth="1"/>
    <col min="5122" max="5122" width="15.125" style="258" customWidth="1"/>
    <col min="5123" max="5123" width="20.375" style="258" customWidth="1"/>
    <col min="5124" max="5125" width="10" style="258" customWidth="1"/>
    <col min="5126" max="5128" width="11" style="258"/>
    <col min="5129" max="5129" width="13.75" style="258" customWidth="1"/>
    <col min="5130" max="5376" width="11" style="258"/>
    <col min="5377" max="5377" width="2.375" style="258" customWidth="1"/>
    <col min="5378" max="5378" width="15.125" style="258" customWidth="1"/>
    <col min="5379" max="5379" width="20.375" style="258" customWidth="1"/>
    <col min="5380" max="5381" width="10" style="258" customWidth="1"/>
    <col min="5382" max="5384" width="11" style="258"/>
    <col min="5385" max="5385" width="13.75" style="258" customWidth="1"/>
    <col min="5386" max="5632" width="11" style="258"/>
    <col min="5633" max="5633" width="2.375" style="258" customWidth="1"/>
    <col min="5634" max="5634" width="15.125" style="258" customWidth="1"/>
    <col min="5635" max="5635" width="20.375" style="258" customWidth="1"/>
    <col min="5636" max="5637" width="10" style="258" customWidth="1"/>
    <col min="5638" max="5640" width="11" style="258"/>
    <col min="5641" max="5641" width="13.75" style="258" customWidth="1"/>
    <col min="5642" max="5888" width="11" style="258"/>
    <col min="5889" max="5889" width="2.375" style="258" customWidth="1"/>
    <col min="5890" max="5890" width="15.125" style="258" customWidth="1"/>
    <col min="5891" max="5891" width="20.375" style="258" customWidth="1"/>
    <col min="5892" max="5893" width="10" style="258" customWidth="1"/>
    <col min="5894" max="5896" width="11" style="258"/>
    <col min="5897" max="5897" width="13.75" style="258" customWidth="1"/>
    <col min="5898" max="6144" width="11" style="258"/>
    <col min="6145" max="6145" width="2.375" style="258" customWidth="1"/>
    <col min="6146" max="6146" width="15.125" style="258" customWidth="1"/>
    <col min="6147" max="6147" width="20.375" style="258" customWidth="1"/>
    <col min="6148" max="6149" width="10" style="258" customWidth="1"/>
    <col min="6150" max="6152" width="11" style="258"/>
    <col min="6153" max="6153" width="13.75" style="258" customWidth="1"/>
    <col min="6154" max="6400" width="11" style="258"/>
    <col min="6401" max="6401" width="2.375" style="258" customWidth="1"/>
    <col min="6402" max="6402" width="15.125" style="258" customWidth="1"/>
    <col min="6403" max="6403" width="20.375" style="258" customWidth="1"/>
    <col min="6404" max="6405" width="10" style="258" customWidth="1"/>
    <col min="6406" max="6408" width="11" style="258"/>
    <col min="6409" max="6409" width="13.75" style="258" customWidth="1"/>
    <col min="6410" max="6656" width="11" style="258"/>
    <col min="6657" max="6657" width="2.375" style="258" customWidth="1"/>
    <col min="6658" max="6658" width="15.125" style="258" customWidth="1"/>
    <col min="6659" max="6659" width="20.375" style="258" customWidth="1"/>
    <col min="6660" max="6661" width="10" style="258" customWidth="1"/>
    <col min="6662" max="6664" width="11" style="258"/>
    <col min="6665" max="6665" width="13.75" style="258" customWidth="1"/>
    <col min="6666" max="6912" width="11" style="258"/>
    <col min="6913" max="6913" width="2.375" style="258" customWidth="1"/>
    <col min="6914" max="6914" width="15.125" style="258" customWidth="1"/>
    <col min="6915" max="6915" width="20.375" style="258" customWidth="1"/>
    <col min="6916" max="6917" width="10" style="258" customWidth="1"/>
    <col min="6918" max="6920" width="11" style="258"/>
    <col min="6921" max="6921" width="13.75" style="258" customWidth="1"/>
    <col min="6922" max="7168" width="11" style="258"/>
    <col min="7169" max="7169" width="2.375" style="258" customWidth="1"/>
    <col min="7170" max="7170" width="15.125" style="258" customWidth="1"/>
    <col min="7171" max="7171" width="20.375" style="258" customWidth="1"/>
    <col min="7172" max="7173" width="10" style="258" customWidth="1"/>
    <col min="7174" max="7176" width="11" style="258"/>
    <col min="7177" max="7177" width="13.75" style="258" customWidth="1"/>
    <col min="7178" max="7424" width="11" style="258"/>
    <col min="7425" max="7425" width="2.375" style="258" customWidth="1"/>
    <col min="7426" max="7426" width="15.125" style="258" customWidth="1"/>
    <col min="7427" max="7427" width="20.375" style="258" customWidth="1"/>
    <col min="7428" max="7429" width="10" style="258" customWidth="1"/>
    <col min="7430" max="7432" width="11" style="258"/>
    <col min="7433" max="7433" width="13.75" style="258" customWidth="1"/>
    <col min="7434" max="7680" width="11" style="258"/>
    <col min="7681" max="7681" width="2.375" style="258" customWidth="1"/>
    <col min="7682" max="7682" width="15.125" style="258" customWidth="1"/>
    <col min="7683" max="7683" width="20.375" style="258" customWidth="1"/>
    <col min="7684" max="7685" width="10" style="258" customWidth="1"/>
    <col min="7686" max="7688" width="11" style="258"/>
    <col min="7689" max="7689" width="13.75" style="258" customWidth="1"/>
    <col min="7690" max="7936" width="11" style="258"/>
    <col min="7937" max="7937" width="2.375" style="258" customWidth="1"/>
    <col min="7938" max="7938" width="15.125" style="258" customWidth="1"/>
    <col min="7939" max="7939" width="20.375" style="258" customWidth="1"/>
    <col min="7940" max="7941" width="10" style="258" customWidth="1"/>
    <col min="7942" max="7944" width="11" style="258"/>
    <col min="7945" max="7945" width="13.75" style="258" customWidth="1"/>
    <col min="7946" max="8192" width="11" style="258"/>
    <col min="8193" max="8193" width="2.375" style="258" customWidth="1"/>
    <col min="8194" max="8194" width="15.125" style="258" customWidth="1"/>
    <col min="8195" max="8195" width="20.375" style="258" customWidth="1"/>
    <col min="8196" max="8197" width="10" style="258" customWidth="1"/>
    <col min="8198" max="8200" width="11" style="258"/>
    <col min="8201" max="8201" width="13.75" style="258" customWidth="1"/>
    <col min="8202" max="8448" width="11" style="258"/>
    <col min="8449" max="8449" width="2.375" style="258" customWidth="1"/>
    <col min="8450" max="8450" width="15.125" style="258" customWidth="1"/>
    <col min="8451" max="8451" width="20.375" style="258" customWidth="1"/>
    <col min="8452" max="8453" width="10" style="258" customWidth="1"/>
    <col min="8454" max="8456" width="11" style="258"/>
    <col min="8457" max="8457" width="13.75" style="258" customWidth="1"/>
    <col min="8458" max="8704" width="11" style="258"/>
    <col min="8705" max="8705" width="2.375" style="258" customWidth="1"/>
    <col min="8706" max="8706" width="15.125" style="258" customWidth="1"/>
    <col min="8707" max="8707" width="20.375" style="258" customWidth="1"/>
    <col min="8708" max="8709" width="10" style="258" customWidth="1"/>
    <col min="8710" max="8712" width="11" style="258"/>
    <col min="8713" max="8713" width="13.75" style="258" customWidth="1"/>
    <col min="8714" max="8960" width="11" style="258"/>
    <col min="8961" max="8961" width="2.375" style="258" customWidth="1"/>
    <col min="8962" max="8962" width="15.125" style="258" customWidth="1"/>
    <col min="8963" max="8963" width="20.375" style="258" customWidth="1"/>
    <col min="8964" max="8965" width="10" style="258" customWidth="1"/>
    <col min="8966" max="8968" width="11" style="258"/>
    <col min="8969" max="8969" width="13.75" style="258" customWidth="1"/>
    <col min="8970" max="9216" width="11" style="258"/>
    <col min="9217" max="9217" width="2.375" style="258" customWidth="1"/>
    <col min="9218" max="9218" width="15.125" style="258" customWidth="1"/>
    <col min="9219" max="9219" width="20.375" style="258" customWidth="1"/>
    <col min="9220" max="9221" width="10" style="258" customWidth="1"/>
    <col min="9222" max="9224" width="11" style="258"/>
    <col min="9225" max="9225" width="13.75" style="258" customWidth="1"/>
    <col min="9226" max="9472" width="11" style="258"/>
    <col min="9473" max="9473" width="2.375" style="258" customWidth="1"/>
    <col min="9474" max="9474" width="15.125" style="258" customWidth="1"/>
    <col min="9475" max="9475" width="20.375" style="258" customWidth="1"/>
    <col min="9476" max="9477" width="10" style="258" customWidth="1"/>
    <col min="9478" max="9480" width="11" style="258"/>
    <col min="9481" max="9481" width="13.75" style="258" customWidth="1"/>
    <col min="9482" max="9728" width="11" style="258"/>
    <col min="9729" max="9729" width="2.375" style="258" customWidth="1"/>
    <col min="9730" max="9730" width="15.125" style="258" customWidth="1"/>
    <col min="9731" max="9731" width="20.375" style="258" customWidth="1"/>
    <col min="9732" max="9733" width="10" style="258" customWidth="1"/>
    <col min="9734" max="9736" width="11" style="258"/>
    <col min="9737" max="9737" width="13.75" style="258" customWidth="1"/>
    <col min="9738" max="9984" width="11" style="258"/>
    <col min="9985" max="9985" width="2.375" style="258" customWidth="1"/>
    <col min="9986" max="9986" width="15.125" style="258" customWidth="1"/>
    <col min="9987" max="9987" width="20.375" style="258" customWidth="1"/>
    <col min="9988" max="9989" width="10" style="258" customWidth="1"/>
    <col min="9990" max="9992" width="11" style="258"/>
    <col min="9993" max="9993" width="13.75" style="258" customWidth="1"/>
    <col min="9994" max="10240" width="11" style="258"/>
    <col min="10241" max="10241" width="2.375" style="258" customWidth="1"/>
    <col min="10242" max="10242" width="15.125" style="258" customWidth="1"/>
    <col min="10243" max="10243" width="20.375" style="258" customWidth="1"/>
    <col min="10244" max="10245" width="10" style="258" customWidth="1"/>
    <col min="10246" max="10248" width="11" style="258"/>
    <col min="10249" max="10249" width="13.75" style="258" customWidth="1"/>
    <col min="10250" max="10496" width="11" style="258"/>
    <col min="10497" max="10497" width="2.375" style="258" customWidth="1"/>
    <col min="10498" max="10498" width="15.125" style="258" customWidth="1"/>
    <col min="10499" max="10499" width="20.375" style="258" customWidth="1"/>
    <col min="10500" max="10501" width="10" style="258" customWidth="1"/>
    <col min="10502" max="10504" width="11" style="258"/>
    <col min="10505" max="10505" width="13.75" style="258" customWidth="1"/>
    <col min="10506" max="10752" width="11" style="258"/>
    <col min="10753" max="10753" width="2.375" style="258" customWidth="1"/>
    <col min="10754" max="10754" width="15.125" style="258" customWidth="1"/>
    <col min="10755" max="10755" width="20.375" style="258" customWidth="1"/>
    <col min="10756" max="10757" width="10" style="258" customWidth="1"/>
    <col min="10758" max="10760" width="11" style="258"/>
    <col min="10761" max="10761" width="13.75" style="258" customWidth="1"/>
    <col min="10762" max="11008" width="11" style="258"/>
    <col min="11009" max="11009" width="2.375" style="258" customWidth="1"/>
    <col min="11010" max="11010" width="15.125" style="258" customWidth="1"/>
    <col min="11011" max="11011" width="20.375" style="258" customWidth="1"/>
    <col min="11012" max="11013" width="10" style="258" customWidth="1"/>
    <col min="11014" max="11016" width="11" style="258"/>
    <col min="11017" max="11017" width="13.75" style="258" customWidth="1"/>
    <col min="11018" max="11264" width="11" style="258"/>
    <col min="11265" max="11265" width="2.375" style="258" customWidth="1"/>
    <col min="11266" max="11266" width="15.125" style="258" customWidth="1"/>
    <col min="11267" max="11267" width="20.375" style="258" customWidth="1"/>
    <col min="11268" max="11269" width="10" style="258" customWidth="1"/>
    <col min="11270" max="11272" width="11" style="258"/>
    <col min="11273" max="11273" width="13.75" style="258" customWidth="1"/>
    <col min="11274" max="11520" width="11" style="258"/>
    <col min="11521" max="11521" width="2.375" style="258" customWidth="1"/>
    <col min="11522" max="11522" width="15.125" style="258" customWidth="1"/>
    <col min="11523" max="11523" width="20.375" style="258" customWidth="1"/>
    <col min="11524" max="11525" width="10" style="258" customWidth="1"/>
    <col min="11526" max="11528" width="11" style="258"/>
    <col min="11529" max="11529" width="13.75" style="258" customWidth="1"/>
    <col min="11530" max="11776" width="11" style="258"/>
    <col min="11777" max="11777" width="2.375" style="258" customWidth="1"/>
    <col min="11778" max="11778" width="15.125" style="258" customWidth="1"/>
    <col min="11779" max="11779" width="20.375" style="258" customWidth="1"/>
    <col min="11780" max="11781" width="10" style="258" customWidth="1"/>
    <col min="11782" max="11784" width="11" style="258"/>
    <col min="11785" max="11785" width="13.75" style="258" customWidth="1"/>
    <col min="11786" max="12032" width="11" style="258"/>
    <col min="12033" max="12033" width="2.375" style="258" customWidth="1"/>
    <col min="12034" max="12034" width="15.125" style="258" customWidth="1"/>
    <col min="12035" max="12035" width="20.375" style="258" customWidth="1"/>
    <col min="12036" max="12037" width="10" style="258" customWidth="1"/>
    <col min="12038" max="12040" width="11" style="258"/>
    <col min="12041" max="12041" width="13.75" style="258" customWidth="1"/>
    <col min="12042" max="12288" width="11" style="258"/>
    <col min="12289" max="12289" width="2.375" style="258" customWidth="1"/>
    <col min="12290" max="12290" width="15.125" style="258" customWidth="1"/>
    <col min="12291" max="12291" width="20.375" style="258" customWidth="1"/>
    <col min="12292" max="12293" width="10" style="258" customWidth="1"/>
    <col min="12294" max="12296" width="11" style="258"/>
    <col min="12297" max="12297" width="13.75" style="258" customWidth="1"/>
    <col min="12298" max="12544" width="11" style="258"/>
    <col min="12545" max="12545" width="2.375" style="258" customWidth="1"/>
    <col min="12546" max="12546" width="15.125" style="258" customWidth="1"/>
    <col min="12547" max="12547" width="20.375" style="258" customWidth="1"/>
    <col min="12548" max="12549" width="10" style="258" customWidth="1"/>
    <col min="12550" max="12552" width="11" style="258"/>
    <col min="12553" max="12553" width="13.75" style="258" customWidth="1"/>
    <col min="12554" max="12800" width="11" style="258"/>
    <col min="12801" max="12801" width="2.375" style="258" customWidth="1"/>
    <col min="12802" max="12802" width="15.125" style="258" customWidth="1"/>
    <col min="12803" max="12803" width="20.375" style="258" customWidth="1"/>
    <col min="12804" max="12805" width="10" style="258" customWidth="1"/>
    <col min="12806" max="12808" width="11" style="258"/>
    <col min="12809" max="12809" width="13.75" style="258" customWidth="1"/>
    <col min="12810" max="13056" width="11" style="258"/>
    <col min="13057" max="13057" width="2.375" style="258" customWidth="1"/>
    <col min="13058" max="13058" width="15.125" style="258" customWidth="1"/>
    <col min="13059" max="13059" width="20.375" style="258" customWidth="1"/>
    <col min="13060" max="13061" width="10" style="258" customWidth="1"/>
    <col min="13062" max="13064" width="11" style="258"/>
    <col min="13065" max="13065" width="13.75" style="258" customWidth="1"/>
    <col min="13066" max="13312" width="11" style="258"/>
    <col min="13313" max="13313" width="2.375" style="258" customWidth="1"/>
    <col min="13314" max="13314" width="15.125" style="258" customWidth="1"/>
    <col min="13315" max="13315" width="20.375" style="258" customWidth="1"/>
    <col min="13316" max="13317" width="10" style="258" customWidth="1"/>
    <col min="13318" max="13320" width="11" style="258"/>
    <col min="13321" max="13321" width="13.75" style="258" customWidth="1"/>
    <col min="13322" max="13568" width="11" style="258"/>
    <col min="13569" max="13569" width="2.375" style="258" customWidth="1"/>
    <col min="13570" max="13570" width="15.125" style="258" customWidth="1"/>
    <col min="13571" max="13571" width="20.375" style="258" customWidth="1"/>
    <col min="13572" max="13573" width="10" style="258" customWidth="1"/>
    <col min="13574" max="13576" width="11" style="258"/>
    <col min="13577" max="13577" width="13.75" style="258" customWidth="1"/>
    <col min="13578" max="13824" width="11" style="258"/>
    <col min="13825" max="13825" width="2.375" style="258" customWidth="1"/>
    <col min="13826" max="13826" width="15.125" style="258" customWidth="1"/>
    <col min="13827" max="13827" width="20.375" style="258" customWidth="1"/>
    <col min="13828" max="13829" width="10" style="258" customWidth="1"/>
    <col min="13830" max="13832" width="11" style="258"/>
    <col min="13833" max="13833" width="13.75" style="258" customWidth="1"/>
    <col min="13834" max="14080" width="11" style="258"/>
    <col min="14081" max="14081" width="2.375" style="258" customWidth="1"/>
    <col min="14082" max="14082" width="15.125" style="258" customWidth="1"/>
    <col min="14083" max="14083" width="20.375" style="258" customWidth="1"/>
    <col min="14084" max="14085" width="10" style="258" customWidth="1"/>
    <col min="14086" max="14088" width="11" style="258"/>
    <col min="14089" max="14089" width="13.75" style="258" customWidth="1"/>
    <col min="14090" max="14336" width="11" style="258"/>
    <col min="14337" max="14337" width="2.375" style="258" customWidth="1"/>
    <col min="14338" max="14338" width="15.125" style="258" customWidth="1"/>
    <col min="14339" max="14339" width="20.375" style="258" customWidth="1"/>
    <col min="14340" max="14341" width="10" style="258" customWidth="1"/>
    <col min="14342" max="14344" width="11" style="258"/>
    <col min="14345" max="14345" width="13.75" style="258" customWidth="1"/>
    <col min="14346" max="14592" width="11" style="258"/>
    <col min="14593" max="14593" width="2.375" style="258" customWidth="1"/>
    <col min="14594" max="14594" width="15.125" style="258" customWidth="1"/>
    <col min="14595" max="14595" width="20.375" style="258" customWidth="1"/>
    <col min="14596" max="14597" width="10" style="258" customWidth="1"/>
    <col min="14598" max="14600" width="11" style="258"/>
    <col min="14601" max="14601" width="13.75" style="258" customWidth="1"/>
    <col min="14602" max="14848" width="11" style="258"/>
    <col min="14849" max="14849" width="2.375" style="258" customWidth="1"/>
    <col min="14850" max="14850" width="15.125" style="258" customWidth="1"/>
    <col min="14851" max="14851" width="20.375" style="258" customWidth="1"/>
    <col min="14852" max="14853" width="10" style="258" customWidth="1"/>
    <col min="14854" max="14856" width="11" style="258"/>
    <col min="14857" max="14857" width="13.75" style="258" customWidth="1"/>
    <col min="14858" max="15104" width="11" style="258"/>
    <col min="15105" max="15105" width="2.375" style="258" customWidth="1"/>
    <col min="15106" max="15106" width="15.125" style="258" customWidth="1"/>
    <col min="15107" max="15107" width="20.375" style="258" customWidth="1"/>
    <col min="15108" max="15109" width="10" style="258" customWidth="1"/>
    <col min="15110" max="15112" width="11" style="258"/>
    <col min="15113" max="15113" width="13.75" style="258" customWidth="1"/>
    <col min="15114" max="15360" width="11" style="258"/>
    <col min="15361" max="15361" width="2.375" style="258" customWidth="1"/>
    <col min="15362" max="15362" width="15.125" style="258" customWidth="1"/>
    <col min="15363" max="15363" width="20.375" style="258" customWidth="1"/>
    <col min="15364" max="15365" width="10" style="258" customWidth="1"/>
    <col min="15366" max="15368" width="11" style="258"/>
    <col min="15369" max="15369" width="13.75" style="258" customWidth="1"/>
    <col min="15370" max="15616" width="11" style="258"/>
    <col min="15617" max="15617" width="2.375" style="258" customWidth="1"/>
    <col min="15618" max="15618" width="15.125" style="258" customWidth="1"/>
    <col min="15619" max="15619" width="20.375" style="258" customWidth="1"/>
    <col min="15620" max="15621" width="10" style="258" customWidth="1"/>
    <col min="15622" max="15624" width="11" style="258"/>
    <col min="15625" max="15625" width="13.75" style="258" customWidth="1"/>
    <col min="15626" max="15872" width="11" style="258"/>
    <col min="15873" max="15873" width="2.375" style="258" customWidth="1"/>
    <col min="15874" max="15874" width="15.125" style="258" customWidth="1"/>
    <col min="15875" max="15875" width="20.375" style="258" customWidth="1"/>
    <col min="15876" max="15877" width="10" style="258" customWidth="1"/>
    <col min="15878" max="15880" width="11" style="258"/>
    <col min="15881" max="15881" width="13.75" style="258" customWidth="1"/>
    <col min="15882" max="16128" width="11" style="258"/>
    <col min="16129" max="16129" width="2.375" style="258" customWidth="1"/>
    <col min="16130" max="16130" width="15.125" style="258" customWidth="1"/>
    <col min="16131" max="16131" width="20.375" style="258" customWidth="1"/>
    <col min="16132" max="16133" width="10" style="258" customWidth="1"/>
    <col min="16134" max="16136" width="11" style="258"/>
    <col min="16137" max="16137" width="13.75" style="258" customWidth="1"/>
    <col min="16138" max="16384" width="11" style="258"/>
  </cols>
  <sheetData>
    <row r="1" spans="1:11" s="169" customFormat="1" ht="32.25" customHeight="1" x14ac:dyDescent="0.2">
      <c r="A1" s="238"/>
      <c r="B1" s="238"/>
      <c r="C1" s="238"/>
      <c r="D1" s="238"/>
      <c r="E1" s="238"/>
      <c r="F1" s="238"/>
      <c r="G1" s="238"/>
      <c r="I1" s="125"/>
    </row>
    <row r="2" spans="1:11" s="240" customFormat="1" ht="13.15" customHeight="1" x14ac:dyDescent="0.2">
      <c r="A2" s="239"/>
      <c r="G2" s="241" t="s">
        <v>768</v>
      </c>
      <c r="H2" s="242"/>
      <c r="I2" s="242"/>
      <c r="K2" s="125"/>
    </row>
    <row r="3" spans="1:11" s="169" customFormat="1" ht="19.5" customHeight="1" x14ac:dyDescent="0.25">
      <c r="A3" s="243" t="s">
        <v>21</v>
      </c>
      <c r="D3" s="244"/>
    </row>
    <row r="4" spans="1:11" s="240" customFormat="1" ht="19.5" customHeight="1" x14ac:dyDescent="0.2">
      <c r="A4" s="239"/>
      <c r="G4" s="245"/>
      <c r="H4" s="242"/>
      <c r="I4" s="242"/>
    </row>
    <row r="5" spans="1:11" s="240" customFormat="1" ht="13.15" customHeight="1" x14ac:dyDescent="0.2">
      <c r="A5" s="239"/>
      <c r="G5" s="245"/>
      <c r="H5" s="242"/>
      <c r="I5" s="242"/>
    </row>
    <row r="6" spans="1:11" s="240" customFormat="1" ht="13.15" customHeight="1" x14ac:dyDescent="0.2">
      <c r="A6" s="246" t="s">
        <v>769</v>
      </c>
      <c r="B6" s="247"/>
      <c r="C6" s="247"/>
      <c r="D6" s="247"/>
      <c r="E6" s="247"/>
      <c r="F6" s="246"/>
      <c r="G6" s="246"/>
      <c r="H6" s="242"/>
      <c r="I6" s="242"/>
    </row>
    <row r="7" spans="1:11" s="240" customFormat="1" ht="13.15" customHeight="1" x14ac:dyDescent="0.2">
      <c r="A7" s="239"/>
      <c r="G7" s="245"/>
      <c r="H7" s="242"/>
      <c r="I7" s="242"/>
    </row>
    <row r="8" spans="1:11" s="245" customFormat="1" ht="13.15" customHeight="1" x14ac:dyDescent="0.2">
      <c r="B8" s="248" t="s">
        <v>105</v>
      </c>
      <c r="C8" s="148"/>
      <c r="D8" s="148"/>
      <c r="E8" s="249"/>
      <c r="F8" s="250"/>
      <c r="G8" s="250"/>
      <c r="H8" s="242"/>
      <c r="I8" s="242"/>
    </row>
    <row r="9" spans="1:11" s="245" customFormat="1" ht="13.15" customHeight="1" x14ac:dyDescent="0.2">
      <c r="A9" s="251"/>
      <c r="B9" s="228" t="s">
        <v>106</v>
      </c>
      <c r="C9" s="228"/>
      <c r="D9" s="231"/>
      <c r="E9" s="152"/>
      <c r="F9" s="152"/>
      <c r="H9" s="242"/>
      <c r="I9" s="242"/>
    </row>
    <row r="10" spans="1:11" s="245" customFormat="1" ht="13.15" customHeight="1" x14ac:dyDescent="0.2">
      <c r="A10" s="251"/>
      <c r="B10" s="232" t="s">
        <v>99</v>
      </c>
      <c r="C10" s="232"/>
      <c r="D10" s="252"/>
      <c r="E10" s="253"/>
      <c r="G10" s="254"/>
      <c r="H10" s="242"/>
      <c r="I10" s="242"/>
    </row>
    <row r="11" spans="1:11" s="245" customFormat="1" ht="13.15" customHeight="1" x14ac:dyDescent="0.2">
      <c r="A11" s="251"/>
      <c r="B11" s="227" t="s">
        <v>39</v>
      </c>
      <c r="C11" s="228"/>
      <c r="D11" s="252"/>
      <c r="E11" s="253"/>
      <c r="G11" s="254"/>
      <c r="H11" s="255"/>
      <c r="I11" s="255"/>
    </row>
    <row r="12" spans="1:11" s="245" customFormat="1" ht="13.15" customHeight="1" x14ac:dyDescent="0.2">
      <c r="A12" s="251"/>
      <c r="B12" s="221" t="s">
        <v>96</v>
      </c>
      <c r="C12" s="221"/>
      <c r="D12" s="252"/>
      <c r="E12" s="253"/>
      <c r="G12" s="254"/>
      <c r="H12" s="255"/>
      <c r="I12" s="255"/>
    </row>
    <row r="13" spans="1:11" s="245" customFormat="1" ht="13.15" customHeight="1" x14ac:dyDescent="0.2">
      <c r="A13" s="251"/>
      <c r="B13" s="221" t="s">
        <v>94</v>
      </c>
      <c r="C13" s="221"/>
      <c r="D13" s="252"/>
      <c r="E13" s="253"/>
      <c r="G13" s="254"/>
    </row>
    <row r="14" spans="1:11" s="245" customFormat="1" ht="13.15" customHeight="1" x14ac:dyDescent="0.2">
      <c r="A14" s="251"/>
      <c r="B14" s="221" t="s">
        <v>107</v>
      </c>
      <c r="C14" s="221"/>
      <c r="D14" s="252"/>
      <c r="E14" s="253"/>
      <c r="G14" s="254"/>
    </row>
    <row r="15" spans="1:11" s="245" customFormat="1" ht="13.15" customHeight="1" x14ac:dyDescent="0.2">
      <c r="A15" s="251"/>
      <c r="B15" s="221" t="s">
        <v>40</v>
      </c>
      <c r="C15" s="221"/>
      <c r="D15" s="252"/>
      <c r="E15" s="253"/>
      <c r="G15" s="254"/>
    </row>
    <row r="16" spans="1:11" s="245" customFormat="1" ht="13.15" customHeight="1" x14ac:dyDescent="0.2">
      <c r="A16" s="251"/>
      <c r="B16" s="226" t="s">
        <v>41</v>
      </c>
      <c r="C16" s="226"/>
      <c r="D16" s="252"/>
      <c r="E16" s="253"/>
      <c r="G16" s="254"/>
    </row>
    <row r="17" spans="1:7" s="245" customFormat="1" ht="13.15" customHeight="1" x14ac:dyDescent="0.2">
      <c r="A17" s="251"/>
      <c r="B17" s="226"/>
      <c r="C17" s="226"/>
      <c r="D17" s="252"/>
      <c r="E17" s="253"/>
      <c r="G17" s="254"/>
    </row>
    <row r="18" spans="1:7" s="245" customFormat="1" ht="13.15" customHeight="1" x14ac:dyDescent="0.2">
      <c r="B18" s="248" t="s">
        <v>108</v>
      </c>
      <c r="C18" s="143"/>
      <c r="D18" s="252"/>
      <c r="E18" s="253"/>
      <c r="G18" s="254"/>
    </row>
    <row r="19" spans="1:7" s="245" customFormat="1" ht="13.15" customHeight="1" x14ac:dyDescent="0.2">
      <c r="A19" s="251"/>
      <c r="B19" s="227" t="s">
        <v>91</v>
      </c>
      <c r="C19" s="228"/>
      <c r="D19" s="252"/>
      <c r="E19" s="253"/>
      <c r="G19" s="254"/>
    </row>
    <row r="20" spans="1:7" s="245" customFormat="1" ht="13.15" customHeight="1" x14ac:dyDescent="0.2">
      <c r="A20" s="251"/>
      <c r="B20" s="226" t="s">
        <v>95</v>
      </c>
      <c r="C20" s="226"/>
      <c r="D20" s="252"/>
      <c r="E20" s="253"/>
      <c r="G20" s="254"/>
    </row>
    <row r="21" spans="1:7" s="245" customFormat="1" ht="13.15" customHeight="1" x14ac:dyDescent="0.2">
      <c r="A21" s="251"/>
      <c r="B21" s="221" t="s">
        <v>109</v>
      </c>
      <c r="C21" s="221"/>
      <c r="D21" s="252"/>
      <c r="E21" s="253"/>
      <c r="G21" s="254"/>
    </row>
    <row r="22" spans="1:7" s="245" customFormat="1" ht="13.15" customHeight="1" x14ac:dyDescent="0.2">
      <c r="A22" s="251"/>
      <c r="B22" s="221" t="s">
        <v>110</v>
      </c>
      <c r="C22" s="221"/>
      <c r="D22" s="252"/>
      <c r="E22" s="253"/>
      <c r="G22" s="254"/>
    </row>
    <row r="23" spans="1:7" s="245" customFormat="1" ht="13.15" customHeight="1" x14ac:dyDescent="0.2">
      <c r="A23" s="251"/>
      <c r="B23" s="221" t="s">
        <v>111</v>
      </c>
      <c r="C23" s="221"/>
      <c r="D23" s="252"/>
      <c r="E23" s="253"/>
      <c r="G23" s="254"/>
    </row>
    <row r="24" spans="1:7" s="245" customFormat="1" ht="13.15" customHeight="1" x14ac:dyDescent="0.2">
      <c r="A24" s="251"/>
      <c r="B24" s="221" t="s">
        <v>112</v>
      </c>
      <c r="C24" s="221"/>
      <c r="D24" s="252"/>
      <c r="E24" s="253"/>
      <c r="G24" s="254"/>
    </row>
    <row r="25" spans="1:7" s="245" customFormat="1" ht="13.15" customHeight="1" x14ac:dyDescent="0.2">
      <c r="A25" s="251"/>
      <c r="B25" s="221" t="s">
        <v>97</v>
      </c>
      <c r="C25" s="221"/>
      <c r="D25" s="252"/>
      <c r="E25" s="253"/>
      <c r="G25" s="240"/>
    </row>
    <row r="26" spans="1:7" s="245" customFormat="1" ht="13.15" customHeight="1" x14ac:dyDescent="0.2">
      <c r="A26" s="251"/>
      <c r="B26" s="227" t="s">
        <v>90</v>
      </c>
      <c r="C26" s="228"/>
      <c r="D26" s="252"/>
      <c r="E26" s="253"/>
      <c r="G26" s="240"/>
    </row>
    <row r="27" spans="1:7" s="240" customFormat="1" ht="13.15" customHeight="1" x14ac:dyDescent="0.2">
      <c r="A27" s="151" t="s">
        <v>116</v>
      </c>
      <c r="B27" s="227" t="s">
        <v>116</v>
      </c>
      <c r="C27" s="228"/>
      <c r="D27" s="252"/>
      <c r="E27" s="253"/>
      <c r="F27" s="245"/>
    </row>
    <row r="28" spans="1:7" s="240" customFormat="1" ht="13.15" customHeight="1" x14ac:dyDescent="0.2">
      <c r="A28" s="251"/>
      <c r="B28" s="227" t="s">
        <v>89</v>
      </c>
      <c r="C28" s="228"/>
      <c r="D28" s="252"/>
      <c r="E28" s="253"/>
      <c r="F28" s="245"/>
    </row>
    <row r="29" spans="1:7" s="240" customFormat="1" ht="13.15" customHeight="1" x14ac:dyDescent="0.2">
      <c r="A29" s="251"/>
      <c r="B29" s="221" t="s">
        <v>113</v>
      </c>
      <c r="C29" s="229"/>
      <c r="D29" s="252"/>
      <c r="E29" s="253"/>
    </row>
    <row r="30" spans="1:7" s="240" customFormat="1" ht="13.15" customHeight="1" x14ac:dyDescent="0.2">
      <c r="A30" s="251"/>
      <c r="B30" s="221" t="s">
        <v>88</v>
      </c>
      <c r="C30" s="221"/>
      <c r="D30" s="252"/>
      <c r="E30" s="253"/>
    </row>
    <row r="31" spans="1:7" s="240" customFormat="1" ht="13.15" customHeight="1" x14ac:dyDescent="0.2">
      <c r="A31" s="251"/>
      <c r="B31" s="221" t="s">
        <v>100</v>
      </c>
      <c r="C31" s="221"/>
      <c r="D31" s="252"/>
      <c r="E31" s="253"/>
    </row>
    <row r="32" spans="1:7" s="240" customFormat="1" ht="13.15" customHeight="1" x14ac:dyDescent="0.2">
      <c r="A32" s="251"/>
      <c r="B32" s="197" t="s">
        <v>117</v>
      </c>
      <c r="C32" s="197"/>
      <c r="D32" s="252"/>
      <c r="E32" s="253"/>
    </row>
    <row r="33" spans="1:7" s="240" customFormat="1" ht="13.15" customHeight="1" x14ac:dyDescent="0.2">
      <c r="A33" s="251"/>
      <c r="B33" s="221" t="s">
        <v>118</v>
      </c>
      <c r="C33" s="221"/>
      <c r="D33" s="252"/>
      <c r="E33" s="253"/>
    </row>
    <row r="34" spans="1:7" s="240" customFormat="1" ht="13.15" customHeight="1" x14ac:dyDescent="0.2">
      <c r="A34" s="251"/>
      <c r="B34" s="221" t="s">
        <v>92</v>
      </c>
      <c r="C34" s="221"/>
      <c r="D34" s="252"/>
      <c r="E34" s="253"/>
    </row>
    <row r="35" spans="1:7" s="240" customFormat="1" ht="13.15" customHeight="1" x14ac:dyDescent="0.2">
      <c r="A35" s="251"/>
      <c r="B35" s="221" t="s">
        <v>114</v>
      </c>
      <c r="C35" s="221"/>
      <c r="D35" s="252"/>
      <c r="E35" s="253"/>
    </row>
    <row r="36" spans="1:7" s="240" customFormat="1" ht="13.15" customHeight="1" x14ac:dyDescent="0.2">
      <c r="A36" s="251"/>
      <c r="B36" s="197"/>
      <c r="C36" s="198"/>
      <c r="D36" s="252"/>
      <c r="E36" s="253"/>
    </row>
    <row r="37" spans="1:7" s="245" customFormat="1" ht="13.15" customHeight="1" x14ac:dyDescent="0.2">
      <c r="A37" s="222" t="s">
        <v>119</v>
      </c>
      <c r="B37" s="223"/>
      <c r="C37" s="223"/>
      <c r="D37" s="223"/>
      <c r="E37" s="223"/>
      <c r="F37" s="200"/>
      <c r="G37" s="200"/>
    </row>
    <row r="38" spans="1:7" ht="13.15" customHeight="1" x14ac:dyDescent="0.2">
      <c r="A38" s="149"/>
      <c r="B38" s="256"/>
      <c r="C38" s="256"/>
      <c r="D38" s="257"/>
      <c r="E38" s="257"/>
      <c r="F38" s="257"/>
      <c r="G38" s="257"/>
    </row>
    <row r="39" spans="1:7" ht="13.15" customHeight="1" x14ac:dyDescent="0.2">
      <c r="A39" s="220" t="s">
        <v>120</v>
      </c>
      <c r="B39" s="220"/>
      <c r="C39" s="220"/>
      <c r="D39" s="220"/>
      <c r="E39" s="220"/>
      <c r="F39" s="220"/>
      <c r="G39" s="220"/>
    </row>
    <row r="40" spans="1:7" ht="13.15" customHeight="1" x14ac:dyDescent="0.2">
      <c r="A40" s="251"/>
      <c r="B40" s="124"/>
      <c r="C40" s="124"/>
      <c r="D40" s="252"/>
      <c r="E40" s="253"/>
      <c r="F40" s="240"/>
      <c r="G40" s="240"/>
    </row>
    <row r="41" spans="1:7" ht="13.15" customHeight="1" x14ac:dyDescent="0.2">
      <c r="A41" s="224" t="s">
        <v>121</v>
      </c>
      <c r="B41" s="224"/>
      <c r="C41" s="224"/>
      <c r="D41" s="224"/>
      <c r="E41" s="224"/>
      <c r="F41" s="225"/>
      <c r="G41" s="225"/>
    </row>
    <row r="42" spans="1:7" ht="13.15" customHeight="1" x14ac:dyDescent="0.2">
      <c r="A42" s="225"/>
      <c r="B42" s="225"/>
      <c r="C42" s="225"/>
      <c r="D42" s="225"/>
      <c r="E42" s="225"/>
      <c r="F42" s="225"/>
      <c r="G42" s="225"/>
    </row>
    <row r="43" spans="1:7" ht="13.15" customHeight="1" x14ac:dyDescent="0.2">
      <c r="A43" s="259"/>
      <c r="B43" s="259"/>
      <c r="C43" s="259"/>
      <c r="D43" s="259"/>
      <c r="E43" s="259"/>
    </row>
    <row r="44" spans="1:7" ht="13.15" customHeight="1" x14ac:dyDescent="0.2">
      <c r="A44" s="230" t="s">
        <v>93</v>
      </c>
      <c r="B44" s="230"/>
      <c r="C44" s="230"/>
      <c r="D44" s="230"/>
      <c r="E44" s="230"/>
      <c r="F44" s="230"/>
      <c r="G44" s="230"/>
    </row>
    <row r="45" spans="1:7" ht="13.15" customHeight="1" x14ac:dyDescent="0.2">
      <c r="A45" s="220" t="s">
        <v>101</v>
      </c>
      <c r="B45" s="220"/>
      <c r="C45" s="199" t="s">
        <v>122</v>
      </c>
      <c r="D45" s="199"/>
      <c r="E45" s="199"/>
      <c r="F45" s="199"/>
      <c r="G45" s="19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92172117-0EAD-434A-867C-BDF494C9C753}"/>
    <hyperlink ref="A41:G42" r:id="rId2" display="Das Glossar enthält Erläuterungen zu allen statistisch relevanten Begriffen, die in den verschiedenen Produkten der Statistik der BA Verwendung finden." xr:uid="{0F326FCD-4C68-4A56-A62C-5166D8316D2A}"/>
    <hyperlink ref="A45:B45" r:id="rId3" display="Abkürzungsverzeichnis" xr:uid="{35C6A6C2-49FE-4577-9DC8-551308A5E0DF}"/>
    <hyperlink ref="C45" r:id="rId4" xr:uid="{7EF876BC-3F37-410F-8090-1D65F3C496CF}"/>
    <hyperlink ref="A39:G39" r:id="rId5" display="Die Qualitätsberichte der Statistik erläutern die Entstehung und Aussagekraft der jeweiligen Fachstatistik." xr:uid="{1143A5F5-3B31-44EC-9ADB-78CDF5245013}"/>
    <hyperlink ref="B9:D9" r:id="rId6" display="Arbeitsuche, Arbeitslosigkeit und Unterbeschäftigung" xr:uid="{B8CD6186-303D-4305-BEA2-B6CC06D6AE79}"/>
    <hyperlink ref="B10:C10" r:id="rId7" display="Ausbildungsmarkt" xr:uid="{006F8D32-5DF6-4634-92A9-40FA773E8BFF}"/>
    <hyperlink ref="B11:C11" r:id="rId8" display="Beschäftigung" xr:uid="{60A10583-B458-4134-8EAE-8A0485DCA942}"/>
    <hyperlink ref="B12:C12" r:id="rId9" display="Einnahmen/Ausgaben" xr:uid="{31BABC67-AC4C-4048-846A-0BF9B652A7A1}"/>
    <hyperlink ref="B13:C13" r:id="rId10" display="Förderung und berufliche Rehabilitation" xr:uid="{72D9CFD8-A275-48B2-8546-9A38AEE66805}"/>
    <hyperlink ref="B14:C14" r:id="rId11" display="Gemeldete Arbeitsstellen" xr:uid="{E6782941-BB1E-4F42-A1B8-FF50234744A7}"/>
    <hyperlink ref="B15:C15" r:id="rId12" display="Grundsicherung für Arbeitsuchende (SGB II)" xr:uid="{803324D0-B6FD-4FDE-8B21-AA87D9B024E1}"/>
    <hyperlink ref="B16:C16" r:id="rId13" display="Leistungen SGB III" xr:uid="{932531C3-EE0C-43C0-9776-0150CE9412A3}"/>
    <hyperlink ref="B19:C19" r:id="rId14" display="Berufe" xr:uid="{3BEEDF0C-5407-4437-8B90-7E0895B72321}"/>
    <hyperlink ref="B20:C20" r:id="rId15" display="Bildung" xr:uid="{C75D7213-5E90-4390-92CB-361DE520A27F}"/>
    <hyperlink ref="B21:C21" r:id="rId16" display="Demografie" xr:uid="{C5796C2C-8DAB-40AD-A961-AE4930DC121F}"/>
    <hyperlink ref="B22:C22" r:id="rId17" display="Eingliederungsbilanzen" xr:uid="{7BCBA0D3-97A6-4219-8502-F70D5F1DC976}"/>
    <hyperlink ref="B23:C23" r:id="rId18" display="Entgelt" xr:uid="{14409417-D183-48D1-AC45-D9EA48FB9DF2}"/>
    <hyperlink ref="B24:C24" r:id="rId19" display="Fachkräftebedarf" xr:uid="{3D3D2F11-71CE-4815-BBD8-F09BBA1C381D}"/>
    <hyperlink ref="B25:C25" r:id="rId20" display="Familien und Kinder" xr:uid="{8C42DB3A-C5E7-4E64-BCC6-1ECF0D754EBA}"/>
    <hyperlink ref="B26:C26" r:id="rId21" display="Frauen und Männer" xr:uid="{06502483-4BF1-4881-A634-AC1A9AB12986}"/>
    <hyperlink ref="B28:C28" r:id="rId22" display="Langzeitarbeitslosigkeit" xr:uid="{6BD0C282-6595-4084-AC42-FC8132506EBE}"/>
    <hyperlink ref="B29:C29" r:id="rId23" display="Menschen mit Behinderungen" xr:uid="{79FBDA1F-D7D5-46B1-9AA5-E4AF7DA345A6}"/>
    <hyperlink ref="B30:C30" r:id="rId24" display="Migration" xr:uid="{677DBA19-75CC-4B8D-906A-59A2256C12A3}"/>
    <hyperlink ref="B31:C31" r:id="rId25" display="Regionale Mobilität" xr:uid="{2D2EF02A-4785-4391-A15E-A89D986C4741}"/>
    <hyperlink ref="B34:C34" r:id="rId26" display="Wirtschaftszweige" xr:uid="{4313318F-A00B-485E-926D-C6BD77029B60}"/>
    <hyperlink ref="B35:C35" r:id="rId27" display="Zeitarbeit" xr:uid="{FDBA2874-24F2-4476-BFEC-B8E0F2A64AF6}"/>
    <hyperlink ref="A27" r:id="rId28" tooltip="Jüngere" display="https://statistik.arbeitsagentur.de/DE/Navigation/Statistiken/Themen-im-Fokus/Juengere/Juengere-Nav.html?mtm_campaign=Bericht" xr:uid="{8511DF0D-2DB7-4CCB-8288-95E94D182DFD}"/>
    <hyperlink ref="B27:C27" r:id="rId29" display="Jüngere" xr:uid="{8B4F65F8-9C8B-4701-A348-E7F3D819EB21}"/>
    <hyperlink ref="B33:C33" r:id="rId30" display="Ukraine-Krieg" xr:uid="{377E9D28-2A55-446D-97C8-89A62A681312}"/>
    <hyperlink ref="A37:E37" r:id="rId31" display="Die Methodischen Hinweise der Statistik bieten ergänzende Informationen." xr:uid="{08D8DF9E-4485-45E1-B6E8-1974B2EF1CD2}"/>
    <hyperlink ref="B32" r:id="rId32" xr:uid="{A79FA843-B83A-4A54-B84F-53631FFB4C8A}"/>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tabColor rgb="FFFF0000"/>
  </sheetPr>
  <dimension ref="A1:G16"/>
  <sheetViews>
    <sheetView workbookViewId="0"/>
  </sheetViews>
  <sheetFormatPr baseColWidth="10" defaultRowHeight="14.25" x14ac:dyDescent="0.2"/>
  <cols>
    <col min="1" max="1" width="12.875" bestFit="1" customWidth="1"/>
    <col min="2" max="2" width="11.5" style="88" customWidth="1"/>
    <col min="3" max="3" width="11" style="88" customWidth="1"/>
    <col min="4" max="4" width="14.125" customWidth="1"/>
  </cols>
  <sheetData>
    <row r="1" spans="1:7" ht="42.75" x14ac:dyDescent="0.2">
      <c r="A1" s="102" t="s">
        <v>28</v>
      </c>
      <c r="B1" s="103" t="s">
        <v>56</v>
      </c>
      <c r="C1" s="103" t="s">
        <v>57</v>
      </c>
      <c r="D1" s="104" t="s">
        <v>61</v>
      </c>
      <c r="E1" s="104" t="s">
        <v>62</v>
      </c>
    </row>
    <row r="2" spans="1:7" x14ac:dyDescent="0.2">
      <c r="A2" s="94" t="s">
        <v>58</v>
      </c>
      <c r="B2" s="95">
        <v>525257</v>
      </c>
      <c r="C2" s="93">
        <f>SQRT(B2/PI())</f>
        <v>408.89423557594858</v>
      </c>
      <c r="D2" s="96">
        <f>ROUND(B4/B2*100,1)</f>
        <v>0.8</v>
      </c>
    </row>
    <row r="3" spans="1:7" x14ac:dyDescent="0.2">
      <c r="A3" s="94" t="s">
        <v>59</v>
      </c>
      <c r="B3" s="93">
        <v>22471</v>
      </c>
      <c r="C3" s="93">
        <f>SQRT(B3/PI())</f>
        <v>84.573881620958844</v>
      </c>
      <c r="D3" s="96">
        <f>ROUND(B4/B3*100,1)</f>
        <v>18.5</v>
      </c>
      <c r="E3" s="96">
        <f>ROUND(B3/B5*100,0)</f>
        <v>4</v>
      </c>
    </row>
    <row r="4" spans="1:7" x14ac:dyDescent="0.2">
      <c r="A4" s="94" t="s">
        <v>60</v>
      </c>
      <c r="B4" s="107">
        <v>4162</v>
      </c>
      <c r="C4" s="93">
        <f>SQRT(B4/PI())</f>
        <v>36.397881068778396</v>
      </c>
      <c r="D4" s="93"/>
      <c r="E4" s="96">
        <f>ROUND(B4/B5*100,1)</f>
        <v>0.8</v>
      </c>
    </row>
    <row r="5" spans="1:7" x14ac:dyDescent="0.2">
      <c r="A5" s="94" t="s">
        <v>43</v>
      </c>
      <c r="B5" s="93">
        <f>B3+B2</f>
        <v>547728</v>
      </c>
      <c r="C5" s="93">
        <f>SQRT(B5/PI())</f>
        <v>417.54908374905494</v>
      </c>
    </row>
    <row r="9" spans="1:7" x14ac:dyDescent="0.2">
      <c r="A9" s="105" t="str">
        <f>CONCATENATE(E3," % der Bewerber für Berufsausbildungsstellen werden von Jobcentern in zugelassener kommunaler Trägerschaft (zkT) gemeldet. ")</f>
        <v xml:space="preserve">4 % der Bewerber für Berufsausbildungsstellen werden von Jobcentern in zugelassener kommunaler Trägerschaft (zkT) gemeldet. </v>
      </c>
    </row>
    <row r="10" spans="1:7" x14ac:dyDescent="0.2">
      <c r="A10" s="105" t="str">
        <f>CONCATENATE(D3," % davon sind Überschneidungen, da sie gleichzeitig bei einer Agentur für Arbeit (AA) bzw. einem Jobcenter in gemeinsamer Einrichtung (gE) gemeldet sind.")</f>
        <v>18,5 % davon sind Überschneidungen, da sie gleichzeitig bei einer Agentur für Arbeit (AA) bzw. einem Jobcenter in gemeinsamer Einrichtung (gE) gemeldet sind.</v>
      </c>
    </row>
    <row r="12" spans="1:7" x14ac:dyDescent="0.2">
      <c r="A12" t="str">
        <f>CONCATENATE("AA / gE: ",TEXT(B2,"#.##0"))</f>
        <v>AA / gE: 525.257</v>
      </c>
    </row>
    <row r="13" spans="1:7" x14ac:dyDescent="0.2">
      <c r="A13" t="str">
        <f>CONCATENATE("zkT: ",TEXT(B3,"#.##0"))</f>
        <v>zkT: 22.471</v>
      </c>
      <c r="E13" s="97"/>
      <c r="F13" s="97"/>
      <c r="G13" s="97"/>
    </row>
    <row r="14" spans="1:7" x14ac:dyDescent="0.2">
      <c r="A14" t="str">
        <f>CONCATENATE("Überschneidungen: ",TEXT(B4,"#.##0"))</f>
        <v>Überschneidungen: 4.162</v>
      </c>
      <c r="E14" s="97"/>
      <c r="F14" s="97"/>
      <c r="G14" s="97"/>
    </row>
    <row r="15" spans="1:7" x14ac:dyDescent="0.2">
      <c r="E15" s="97"/>
      <c r="F15" s="97"/>
      <c r="G15" s="97"/>
    </row>
    <row r="16" spans="1:7" ht="15" x14ac:dyDescent="0.25">
      <c r="E16" s="106"/>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Kreis_zeichnen">
                <anchor moveWithCells="1" sizeWithCells="1">
                  <from>
                    <xdr:col>5</xdr:col>
                    <xdr:colOff>9525</xdr:colOff>
                    <xdr:row>2</xdr:row>
                    <xdr:rowOff>0</xdr:rowOff>
                  </from>
                  <to>
                    <xdr:col>6</xdr:col>
                    <xdr:colOff>828675</xdr:colOff>
                    <xdr:row>3</xdr:row>
                    <xdr:rowOff>171450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5"/>
  <dimension ref="A1:F138"/>
  <sheetViews>
    <sheetView workbookViewId="0"/>
  </sheetViews>
  <sheetFormatPr baseColWidth="10" defaultRowHeight="14.25" x14ac:dyDescent="0.2"/>
  <sheetData>
    <row r="1" spans="1:6" x14ac:dyDescent="0.2">
      <c r="A1" t="s">
        <v>70</v>
      </c>
      <c r="B1" t="s">
        <v>64</v>
      </c>
      <c r="C1" t="s">
        <v>65</v>
      </c>
      <c r="D1" t="s">
        <v>68</v>
      </c>
      <c r="E1" t="s">
        <v>74</v>
      </c>
      <c r="F1" t="s">
        <v>69</v>
      </c>
    </row>
    <row r="2" spans="1:6" x14ac:dyDescent="0.2">
      <c r="A2" t="s">
        <v>71</v>
      </c>
      <c r="B2">
        <v>1</v>
      </c>
      <c r="C2" t="s">
        <v>63</v>
      </c>
      <c r="D2">
        <v>1</v>
      </c>
      <c r="E2" t="s">
        <v>75</v>
      </c>
    </row>
    <row r="3" spans="1:6" x14ac:dyDescent="0.2">
      <c r="C3" t="s">
        <v>66</v>
      </c>
      <c r="D3" t="s">
        <v>80</v>
      </c>
      <c r="E3" t="s">
        <v>75</v>
      </c>
    </row>
    <row r="4" spans="1:6" x14ac:dyDescent="0.2">
      <c r="A4">
        <v>-1</v>
      </c>
      <c r="C4">
        <v>1</v>
      </c>
      <c r="E4" s="108" t="s">
        <v>76</v>
      </c>
    </row>
    <row r="5" spans="1:6" x14ac:dyDescent="0.2">
      <c r="A5">
        <v>-1</v>
      </c>
      <c r="C5">
        <v>1</v>
      </c>
      <c r="E5" s="109" t="s">
        <v>76</v>
      </c>
    </row>
    <row r="6" spans="1:6" x14ac:dyDescent="0.2">
      <c r="A6">
        <v>2</v>
      </c>
      <c r="C6" t="s">
        <v>67</v>
      </c>
      <c r="E6" s="110" t="s">
        <v>76</v>
      </c>
    </row>
    <row r="7" spans="1:6" x14ac:dyDescent="0.2">
      <c r="A7" t="s">
        <v>79</v>
      </c>
      <c r="E7" t="s">
        <v>77</v>
      </c>
    </row>
    <row r="8" spans="1:6" x14ac:dyDescent="0.2">
      <c r="A8" t="s">
        <v>72</v>
      </c>
      <c r="E8" t="s">
        <v>77</v>
      </c>
    </row>
    <row r="9" spans="1:6" x14ac:dyDescent="0.2">
      <c r="A9" t="s">
        <v>72</v>
      </c>
      <c r="E9" t="s">
        <v>77</v>
      </c>
    </row>
    <row r="10" spans="1:6" x14ac:dyDescent="0.2">
      <c r="E10" t="s">
        <v>77</v>
      </c>
    </row>
    <row r="11" spans="1:6" x14ac:dyDescent="0.2">
      <c r="A11">
        <v>0</v>
      </c>
      <c r="E11" t="s">
        <v>77</v>
      </c>
    </row>
    <row r="12" spans="1:6" x14ac:dyDescent="0.2">
      <c r="A12">
        <v>0</v>
      </c>
      <c r="E12" t="s">
        <v>77</v>
      </c>
    </row>
    <row r="13" spans="1:6" x14ac:dyDescent="0.2">
      <c r="A13">
        <v>0</v>
      </c>
      <c r="E13" t="s">
        <v>77</v>
      </c>
    </row>
    <row r="14" spans="1:6" x14ac:dyDescent="0.2">
      <c r="A14">
        <v>0</v>
      </c>
      <c r="E14" t="s">
        <v>77</v>
      </c>
    </row>
    <row r="15" spans="1:6" x14ac:dyDescent="0.2">
      <c r="A15">
        <v>1</v>
      </c>
      <c r="E15" t="s">
        <v>77</v>
      </c>
    </row>
    <row r="16" spans="1:6" x14ac:dyDescent="0.2">
      <c r="E16" t="s">
        <v>77</v>
      </c>
    </row>
    <row r="17" spans="1:5" x14ac:dyDescent="0.2">
      <c r="A17">
        <v>1</v>
      </c>
      <c r="E17" t="b">
        <v>0</v>
      </c>
    </row>
    <row r="18" spans="1:5" x14ac:dyDescent="0.2">
      <c r="A18" t="s">
        <v>73</v>
      </c>
      <c r="E18" t="b">
        <v>0</v>
      </c>
    </row>
    <row r="19" spans="1:5" x14ac:dyDescent="0.2">
      <c r="E19" t="b">
        <v>0</v>
      </c>
    </row>
    <row r="20" spans="1:5" x14ac:dyDescent="0.2">
      <c r="E20" t="b">
        <v>1</v>
      </c>
    </row>
    <row r="21" spans="1:5" x14ac:dyDescent="0.2">
      <c r="E21" t="b">
        <v>1</v>
      </c>
    </row>
    <row r="22" spans="1:5" x14ac:dyDescent="0.2">
      <c r="E22" t="b">
        <v>0</v>
      </c>
    </row>
    <row r="23" spans="1:5" x14ac:dyDescent="0.2">
      <c r="E23" t="b">
        <v>1</v>
      </c>
    </row>
    <row r="24" spans="1:5" x14ac:dyDescent="0.2">
      <c r="E24" t="b">
        <v>0</v>
      </c>
    </row>
    <row r="25" spans="1:5" x14ac:dyDescent="0.2">
      <c r="E25" t="b">
        <v>1</v>
      </c>
    </row>
    <row r="26" spans="1:5" x14ac:dyDescent="0.2">
      <c r="E26" t="b">
        <v>0</v>
      </c>
    </row>
    <row r="128" spans="5:5" x14ac:dyDescent="0.2">
      <c r="E128">
        <v>0</v>
      </c>
    </row>
    <row r="129" spans="5:5" x14ac:dyDescent="0.2">
      <c r="E129">
        <v>1</v>
      </c>
    </row>
    <row r="130" spans="5:5" x14ac:dyDescent="0.2">
      <c r="E130">
        <v>0</v>
      </c>
    </row>
    <row r="131" spans="5:5" x14ac:dyDescent="0.2">
      <c r="E131">
        <v>1</v>
      </c>
    </row>
    <row r="132" spans="5:5" x14ac:dyDescent="0.2">
      <c r="E132">
        <v>0</v>
      </c>
    </row>
    <row r="133" spans="5:5" x14ac:dyDescent="0.2">
      <c r="E133">
        <v>1</v>
      </c>
    </row>
    <row r="135" spans="5:5" x14ac:dyDescent="0.2">
      <c r="E135">
        <v>0</v>
      </c>
    </row>
    <row r="136" spans="5:5" x14ac:dyDescent="0.2">
      <c r="E136">
        <v>1</v>
      </c>
    </row>
    <row r="138" spans="5:5" x14ac:dyDescent="0.2">
      <c r="E138" t="s">
        <v>78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6</vt:i4>
      </vt:variant>
    </vt:vector>
  </HeadingPairs>
  <TitlesOfParts>
    <vt:vector size="17" baseType="lpstr">
      <vt:lpstr>Deckblatt</vt:lpstr>
      <vt:lpstr>Impressum</vt:lpstr>
      <vt:lpstr>Inhaltsverzeichnis</vt:lpstr>
      <vt:lpstr>Tabelle 1</vt:lpstr>
      <vt:lpstr>Tabelle 2 A</vt:lpstr>
      <vt:lpstr>Tabelle 2 B</vt:lpstr>
      <vt:lpstr>Tabelle 3</vt:lpstr>
      <vt:lpstr>Erläuterungen zur Statistik</vt:lpstr>
      <vt:lpstr>Hinweise_Ausbildungsmarkt</vt:lpstr>
      <vt:lpstr>Statistik-Infoseite</vt:lpstr>
      <vt:lpstr>roh_Deckblattgrafik</vt:lpstr>
      <vt:lpstr>'Erläuterungen zur Statistik'!Druckbereich</vt:lpstr>
      <vt:lpstr>Hinweise_Ausbildungsmarkt!Druckbereich</vt:lpstr>
      <vt:lpstr>'Statistik-Infoseite'!Druckbereich</vt:lpstr>
      <vt:lpstr>Hinweise_Ausbildungsmarkt!Drucktitel</vt:lpstr>
      <vt:lpstr>'Tabelle 2 A'!Drucktitel</vt:lpstr>
      <vt:lpstr>'Tabelle 2 B'!Drucktitel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BytomG</dc:creator>
  <cp:lastModifiedBy>Marotta Manuel</cp:lastModifiedBy>
  <cp:lastPrinted>2019-12-06T06:49:50Z</cp:lastPrinted>
  <dcterms:created xsi:type="dcterms:W3CDTF">2012-03-13T12:25:41Z</dcterms:created>
  <dcterms:modified xsi:type="dcterms:W3CDTF">2026-03-27T14:10:36Z</dcterms:modified>
</cp:coreProperties>
</file>