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6D28920C-8C04-406E-92E9-D9C548D8095A}"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'2.1'!$A$1:$M$38</definedName>
    <definedName name="_xlnm.Print_Area" localSheetId="9">'2.2'!$A$1:$M$38</definedName>
    <definedName name="_xlnm.Print_Area" localSheetId="10">'2.3'!$A$1:$M$38</definedName>
    <definedName name="_xlnm.Print_Area" localSheetId="11">'2.4'!$A$1:$M$38</definedName>
    <definedName name="_xlnm.Print_Area" localSheetId="12">'2.5'!$A$1:$M$38</definedName>
    <definedName name="_xlnm.Print_Area" localSheetId="13">'2.6'!$A$1:$M$38</definedName>
    <definedName name="_xlnm.Print_Area" localSheetId="14">'2.7'!$A$1:$L$44</definedName>
    <definedName name="_xlnm.Print_Area" localSheetId="15">'2.8'!$A$1:$L$44</definedName>
    <definedName name="_xlnm.Print_Area" localSheetId="16">'2.9'!$A$1:$L$44</definedName>
    <definedName name="_xlnm.Print_Area" localSheetId="17">'3.1'!$A$1:$M$41</definedName>
    <definedName name="_xlnm.Print_Area" localSheetId="18">'3.2'!$A$1:$M$41</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6" i="24" s="1"/>
  <c r="B15" i="22"/>
  <c r="B15" i="24" s="1"/>
  <c r="B24" i="24" l="1"/>
  <c r="B23" i="24"/>
  <c r="B22" i="24"/>
  <c r="B21" i="24"/>
  <c r="B20" i="24"/>
  <c r="B19" i="24"/>
  <c r="B18" i="24"/>
  <c r="B17"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L18" i="10" l="1"/>
  <c r="E18" i="10"/>
  <c r="F18" i="10"/>
  <c r="H18" i="10"/>
  <c r="G18" i="10"/>
  <c r="K18" i="10"/>
  <c r="C18" i="10"/>
  <c r="D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L31" i="19" s="1"/>
  <c r="K31" i="17"/>
  <c r="K31" i="19" s="1"/>
  <c r="J31" i="17"/>
  <c r="I31" i="17"/>
  <c r="H31" i="17"/>
  <c r="H31" i="19" s="1"/>
  <c r="G31" i="17"/>
  <c r="G31" i="19" s="1"/>
  <c r="F31" i="17"/>
  <c r="E31" i="17"/>
  <c r="D31" i="17"/>
  <c r="C31" i="17"/>
  <c r="B31" i="17"/>
  <c r="L30" i="17"/>
  <c r="K30" i="17"/>
  <c r="J30" i="17"/>
  <c r="I30" i="17"/>
  <c r="H30" i="17"/>
  <c r="G30" i="17"/>
  <c r="F30" i="17"/>
  <c r="E30" i="17"/>
  <c r="D30" i="17"/>
  <c r="C30" i="17"/>
  <c r="B30" i="17"/>
  <c r="L29" i="17"/>
  <c r="L29" i="19" s="1"/>
  <c r="K29" i="17"/>
  <c r="K29" i="19" s="1"/>
  <c r="J29" i="17"/>
  <c r="I29" i="17"/>
  <c r="H29" i="17"/>
  <c r="H29" i="19" s="1"/>
  <c r="G29" i="17"/>
  <c r="G29" i="19" s="1"/>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L26" i="19" s="1"/>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L21" i="19" s="1"/>
  <c r="K21" i="17"/>
  <c r="J21" i="17"/>
  <c r="I21" i="17"/>
  <c r="H21" i="17"/>
  <c r="G21" i="17"/>
  <c r="F21" i="17"/>
  <c r="E21" i="17"/>
  <c r="D21" i="17"/>
  <c r="C21" i="17"/>
  <c r="B21" i="17"/>
  <c r="L20" i="17"/>
  <c r="K20" i="17"/>
  <c r="J20" i="17"/>
  <c r="I20" i="17"/>
  <c r="H20" i="17"/>
  <c r="G20" i="17"/>
  <c r="F20" i="17"/>
  <c r="E20" i="17"/>
  <c r="D20" i="17"/>
  <c r="C20" i="17"/>
  <c r="B20" i="17"/>
  <c r="L19" i="17"/>
  <c r="K19" i="17"/>
  <c r="J19" i="17"/>
  <c r="I19" i="17"/>
  <c r="H19" i="17"/>
  <c r="G19" i="17"/>
  <c r="F19" i="17"/>
  <c r="E19" i="17"/>
  <c r="D19" i="17"/>
  <c r="C19" i="17"/>
  <c r="B19" i="17"/>
  <c r="L18" i="17"/>
  <c r="K18" i="17"/>
  <c r="J18" i="17"/>
  <c r="I18" i="17"/>
  <c r="H18" i="17"/>
  <c r="G18" i="17"/>
  <c r="F18" i="17"/>
  <c r="E18" i="17"/>
  <c r="D18" i="17"/>
  <c r="C18" i="17"/>
  <c r="B18" i="17"/>
  <c r="L17" i="17"/>
  <c r="L17" i="19" s="1"/>
  <c r="K17" i="17"/>
  <c r="J17" i="17"/>
  <c r="I17" i="17"/>
  <c r="H17" i="17"/>
  <c r="G17" i="17"/>
  <c r="G17" i="19" s="1"/>
  <c r="F17" i="17"/>
  <c r="E17" i="17"/>
  <c r="D17" i="17"/>
  <c r="C17" i="17"/>
  <c r="B17" i="17"/>
  <c r="L16" i="17"/>
  <c r="L16" i="19" s="1"/>
  <c r="K16" i="17"/>
  <c r="K16" i="19" s="1"/>
  <c r="J16" i="17"/>
  <c r="I16" i="17"/>
  <c r="H16" i="17"/>
  <c r="G16" i="17"/>
  <c r="G16" i="19" s="1"/>
  <c r="F16" i="17"/>
  <c r="F16" i="19" s="1"/>
  <c r="E16" i="17"/>
  <c r="D16" i="17"/>
  <c r="C16" i="17"/>
  <c r="B16" i="17"/>
  <c r="L15" i="17"/>
  <c r="L15" i="19" s="1"/>
  <c r="K15" i="17"/>
  <c r="K15" i="19" s="1"/>
  <c r="J15" i="17"/>
  <c r="J15" i="19" s="1"/>
  <c r="I15" i="17"/>
  <c r="H15" i="17"/>
  <c r="G15" i="17"/>
  <c r="G15" i="19" s="1"/>
  <c r="F15" i="17"/>
  <c r="F15" i="19" s="1"/>
  <c r="E15" i="17"/>
  <c r="D15" i="17"/>
  <c r="C15" i="17"/>
  <c r="B15" i="17"/>
  <c r="L14" i="17"/>
  <c r="L14" i="19" s="1"/>
  <c r="K14" i="17"/>
  <c r="K14" i="19" s="1"/>
  <c r="J14" i="17"/>
  <c r="J14" i="19" s="1"/>
  <c r="I14" i="17"/>
  <c r="I14" i="19" s="1"/>
  <c r="H14" i="17"/>
  <c r="G14" i="17"/>
  <c r="F14" i="17"/>
  <c r="F14" i="19" s="1"/>
  <c r="E14" i="17"/>
  <c r="D14" i="17"/>
  <c r="C14" i="17"/>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G14" i="19" l="1"/>
  <c r="C20" i="19"/>
  <c r="B18" i="19"/>
  <c r="E21" i="19"/>
  <c r="C18" i="19"/>
  <c r="G22" i="19"/>
  <c r="D18" i="19"/>
  <c r="E19" i="19"/>
  <c r="B15" i="19"/>
  <c r="C16" i="19"/>
  <c r="E18" i="19"/>
  <c r="F19" i="19"/>
  <c r="G20" i="19"/>
  <c r="B27" i="19"/>
  <c r="C28" i="19"/>
  <c r="E30" i="19"/>
  <c r="F31" i="19"/>
  <c r="G32" i="19"/>
  <c r="E14" i="19"/>
  <c r="D21" i="19"/>
  <c r="C19" i="19"/>
  <c r="F22" i="19"/>
  <c r="B17" i="19"/>
  <c r="D19" i="19"/>
  <c r="C17" i="19"/>
  <c r="F20" i="19"/>
  <c r="B14" i="19"/>
  <c r="B24" i="19"/>
  <c r="B36" i="19"/>
  <c r="B23" i="19"/>
  <c r="C24" i="19"/>
  <c r="E26" i="19"/>
  <c r="F27" i="19"/>
  <c r="G28" i="19"/>
  <c r="L33" i="19"/>
  <c r="B35" i="19"/>
  <c r="C36" i="19"/>
  <c r="B22" i="19"/>
  <c r="C23" i="19"/>
  <c r="F26" i="19"/>
  <c r="G27" i="19"/>
  <c r="B34" i="19"/>
  <c r="B21" i="19"/>
  <c r="B20" i="19"/>
  <c r="E22" i="19"/>
  <c r="F23" i="19"/>
  <c r="G24" i="19"/>
  <c r="H25" i="19"/>
  <c r="I26" i="19"/>
  <c r="J27" i="19"/>
  <c r="K28" i="19"/>
  <c r="B31" i="19"/>
  <c r="C32" i="19"/>
  <c r="D33" i="19"/>
  <c r="E34" i="19"/>
  <c r="F35" i="19"/>
  <c r="G36" i="19"/>
  <c r="D20" i="19"/>
  <c r="G23" i="19"/>
  <c r="B30" i="19"/>
  <c r="C31" i="19"/>
  <c r="F34" i="19"/>
  <c r="G35" i="19"/>
  <c r="B19" i="19"/>
  <c r="F21" i="19"/>
  <c r="B29" i="19"/>
  <c r="C30" i="19"/>
  <c r="F33" i="19"/>
  <c r="G34" i="19"/>
  <c r="E20" i="19"/>
  <c r="B16" i="19"/>
  <c r="G21" i="19"/>
  <c r="B28" i="19"/>
  <c r="C29" i="19"/>
  <c r="E31" i="19"/>
  <c r="F32" i="19"/>
  <c r="G33" i="19"/>
  <c r="I18" i="19"/>
  <c r="K32" i="19"/>
  <c r="I17" i="19"/>
  <c r="L20" i="19"/>
  <c r="D24" i="19"/>
  <c r="J30" i="19"/>
  <c r="I16" i="19"/>
  <c r="J17" i="19"/>
  <c r="K18" i="19"/>
  <c r="L19" i="19"/>
  <c r="C22" i="19"/>
  <c r="D23" i="19"/>
  <c r="E24" i="19"/>
  <c r="F25" i="19"/>
  <c r="G26" i="19"/>
  <c r="H27" i="19"/>
  <c r="I28" i="19"/>
  <c r="J29" i="19"/>
  <c r="K30" i="19"/>
  <c r="B33" i="19"/>
  <c r="C34" i="19"/>
  <c r="D35" i="19"/>
  <c r="E36" i="19"/>
  <c r="J19" i="19"/>
  <c r="J31" i="19"/>
  <c r="H16" i="19"/>
  <c r="K19" i="19"/>
  <c r="I29" i="19"/>
  <c r="L32" i="19"/>
  <c r="D36" i="19"/>
  <c r="H15" i="19"/>
  <c r="H14" i="19"/>
  <c r="I15" i="19"/>
  <c r="J16" i="19"/>
  <c r="K17" i="19"/>
  <c r="L18" i="19"/>
  <c r="C21" i="19"/>
  <c r="D22" i="19"/>
  <c r="E23" i="19"/>
  <c r="F24" i="19"/>
  <c r="G25" i="19"/>
  <c r="H26" i="19"/>
  <c r="I27" i="19"/>
  <c r="J28" i="19"/>
  <c r="L30" i="19"/>
  <c r="B32" i="19"/>
  <c r="C33" i="19"/>
  <c r="D34" i="19"/>
  <c r="E35" i="19"/>
  <c r="F36" i="19"/>
  <c r="H24" i="19"/>
  <c r="I25" i="19"/>
  <c r="J26" i="19"/>
  <c r="K27" i="19"/>
  <c r="L28" i="19"/>
  <c r="D32" i="19"/>
  <c r="E33" i="19"/>
  <c r="H36" i="19"/>
  <c r="H23" i="19"/>
  <c r="I24" i="19"/>
  <c r="J25" i="19"/>
  <c r="K26" i="19"/>
  <c r="L27" i="19"/>
  <c r="D31" i="19"/>
  <c r="E32" i="19"/>
  <c r="H35" i="19"/>
  <c r="I36" i="19"/>
  <c r="J36" i="19"/>
  <c r="J24" i="19"/>
  <c r="H21" i="19"/>
  <c r="K24" i="19"/>
  <c r="H33" i="19"/>
  <c r="D16" i="19"/>
  <c r="E17" i="19"/>
  <c r="F18" i="19"/>
  <c r="G19" i="19"/>
  <c r="H20" i="19"/>
  <c r="I21" i="19"/>
  <c r="J22" i="19"/>
  <c r="K23" i="19"/>
  <c r="L24" i="19"/>
  <c r="B26" i="19"/>
  <c r="C27" i="19"/>
  <c r="D28" i="19"/>
  <c r="E29" i="19"/>
  <c r="F30" i="19"/>
  <c r="H32" i="19"/>
  <c r="I33" i="19"/>
  <c r="J34" i="19"/>
  <c r="K35" i="19"/>
  <c r="L36" i="19"/>
  <c r="I23" i="19"/>
  <c r="I35" i="19"/>
  <c r="D17" i="19"/>
  <c r="J23" i="19"/>
  <c r="J35" i="19"/>
  <c r="C15" i="19"/>
  <c r="C14" i="19"/>
  <c r="D15" i="19"/>
  <c r="E16" i="19"/>
  <c r="F17" i="19"/>
  <c r="G18" i="19"/>
  <c r="H19" i="19"/>
  <c r="I20" i="19"/>
  <c r="J21" i="19"/>
  <c r="K22" i="19"/>
  <c r="L23" i="19"/>
  <c r="B25" i="19"/>
  <c r="C26" i="19"/>
  <c r="D27" i="19"/>
  <c r="E28" i="19"/>
  <c r="F29" i="19"/>
  <c r="G30" i="19"/>
  <c r="I32" i="19"/>
  <c r="J33" i="19"/>
  <c r="K34" i="19"/>
  <c r="L35" i="19"/>
  <c r="H22" i="19"/>
  <c r="K25" i="19"/>
  <c r="D30" i="19"/>
  <c r="H34" i="19"/>
  <c r="I22" i="19"/>
  <c r="L25" i="19"/>
  <c r="D29" i="19"/>
  <c r="I34" i="19"/>
  <c r="K36" i="19"/>
  <c r="D14" i="19"/>
  <c r="E15" i="19"/>
  <c r="H18" i="19"/>
  <c r="I19" i="19"/>
  <c r="J20" i="19"/>
  <c r="K21" i="19"/>
  <c r="L22" i="19"/>
  <c r="C25" i="19"/>
  <c r="D26" i="19"/>
  <c r="E27" i="19"/>
  <c r="F28" i="19"/>
  <c r="H30" i="19"/>
  <c r="I31" i="19"/>
  <c r="J32" i="19"/>
  <c r="K33" i="19"/>
  <c r="L34" i="19"/>
  <c r="H17" i="19"/>
  <c r="I30" i="19"/>
  <c r="K20" i="19"/>
  <c r="D25" i="19"/>
  <c r="J18" i="19"/>
  <c r="E25" i="19"/>
  <c r="H28" i="19"/>
  <c r="C35"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<sst xmlns="http://schemas.openxmlformats.org/spreadsheetml/2006/main" count="3954" uniqueCount="263">
  <si>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</si>
  <si>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</si>
  <si>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</si>
  <si>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</si>
  <si>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</si>
  <si>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</si>
  <si>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</si>
  <si>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</si>
  <si>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</si>
  <si>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</si>
  <si>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</si>
  <si>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</si>
  <si>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</si>
  <si>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</si>
  <si>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</si>
  <si>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</si>
  <si>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</si>
  <si>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</si>
  <si>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</si>
  <si>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</si>
  <si>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</si>
  <si>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</si>
  <si>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</si>
  <si>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</si>
  <si>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</si>
  <si>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</si>
  <si>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</si>
  <si>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</si>
  <si>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</si>
  <si>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</si>
  <si>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</si>
  <si>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</si>
  <si>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</si>
  <si>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</si>
  <si>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</si>
  <si>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</si>
  <si>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</si>
  <si>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</si>
  <si>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</si>
  <si>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</si>
  <si>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</si>
  <si>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</si>
  <si>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</si>
  <si>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</si>
  <si>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</si>
  <si>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</si>
  <si>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</si>
  <si>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</si>
  <si>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</si>
  <si>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</si>
  <si>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</si>
  <si>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</si>
  <si>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</si>
  <si>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</si>
  <si>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</si>
  <si>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</si>
  <si>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</si>
  <si>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</si>
  <si>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</si>
  <si>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</si>
  <si>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</si>
  <si>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</si>
  <si>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</si>
  <si>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</si>
  <si>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</si>
  <si>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</si>
  <si>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</si>
  <si>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</si>
  <si>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</si>
  <si>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</si>
  <si>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</si>
  <si>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</si>
  <si>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</si>
  <si>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</si>
  <si>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</si>
  <si>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</si>
  <si>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</si>
  <si>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</si>
  <si>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</si>
  <si>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</si>
  <si>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</si>
  <si>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</si>
  <si>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</si>
  <si>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</si>
  <si>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</si>
  <si>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</si>
  <si>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</si>
  <si>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</si>
  <si>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</si>
  <si>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</si>
  <si>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</si>
  <si>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</si>
  <si>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</si>
  <si>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</si>
  <si>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</si>
  <si>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</si>
  <si>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</si>
  <si>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</si>
  <si>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</si>
  <si>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</si>
  <si>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</si>
  <si>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</si>
  <si>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</si>
  <si>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</si>
  <si>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</si>
  <si>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</si>
  <si>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</si>
  <si>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</si>
  <si>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</si>
  <si>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</si>
  <si>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</si>
  <si>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</si>
  <si>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</si>
  <si>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</si>
  <si>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</si>
  <si>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</si>
  <si>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</si>
  <si>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</si>
  <si>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</si>
  <si>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</si>
  <si>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</si>
  <si>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</si>
  <si>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</si>
  <si>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</si>
  <si>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</si>
  <si>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</si>
  <si>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</si>
  <si>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</si>
  <si>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</si>
  <si>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</si>
  <si>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</si>
  <si>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</si>
  <si>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</si>
  <si>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</si>
  <si>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</si>
  <si>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</si>
  <si>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</si>
  <si>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</si>
  <si>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</si>
  <si>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</si>
  <si>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</si>
  <si>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</si>
  <si>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</si>
  <si>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</si>
  <si>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</si>
  <si>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</si>
  <si>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</si>
  <si>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</si>
  <si>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</si>
  <si>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</si>
  <si>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</si>
  <si>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</si>
  <si>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</si>
  <si>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</si>
  <si>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</si>
  <si>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</si>
  <si>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</si>
  <si>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</si>
  <si>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</si>
  <si>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</si>
  <si>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</si>
  <si>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</si>
  <si>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</si>
  <si>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</si>
  <si>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</si>
  <si>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</si>
  <si>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</si>
  <si>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</si>
  <si>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</si>
  <si>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</si>
  <si>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</si>
  <si>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</si>
  <si>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</si>
  <si>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</si>
  <si>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</si>
  <si>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</si>
  <si>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</si>
  <si>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</si>
  <si>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</si>
  <si>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</si>
  <si>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</si>
  <si>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</si>
  <si>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</si>
  <si>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</si>
  <si>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</si>
  <si>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</si>
  <si>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</si>
  <si>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</si>
  <si>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</si>
  <si>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</si>
  <si>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</si>
  <si>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</si>
  <si>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</si>
  <si>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</si>
  <si>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</si>
  <si>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</si>
  <si>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</si>
  <si>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</si>
  <si>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</si>
  <si>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</si>
  <si>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</si>
  <si>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</si>
  <si>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</si>
  <si>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</si>
  <si>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</si>
  <si>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</si>
  <si>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</si>
  <si>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</si>
  <si>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</si>
  <si>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</si>
  <si>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</si>
  <si>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</si>
  <si>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</si>
  <si>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</si>
  <si>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</si>
  <si>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</si>
  <si>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</si>
  <si>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</si>
  <si>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</si>
  <si>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</si>
  <si>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</si>
  <si>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</si>
  <si>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</si>
  <si>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</si>
  <si>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</si>
  <si>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</si>
  <si>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Ost</t>
  </si>
  <si>
    <t>Statistik-Service-Ost@arbeitsagentur.de</t>
  </si>
  <si>
    <t>10969 Berlin</t>
  </si>
  <si>
    <t>Friedrichstraße 34</t>
  </si>
  <si>
    <t>030/555599-7373</t>
  </si>
  <si>
    <t>BM</t>
  </si>
  <si>
    <t>Persmerk</t>
  </si>
  <si>
    <t>darunter: Befragte mit Angabe zum Migrationshintergrund</t>
  </si>
  <si>
    <t>Thüringen</t>
  </si>
  <si>
    <t>*</t>
  </si>
  <si>
    <t>Erfurt, Stadt</t>
  </si>
  <si>
    <t>Gera, Stadt</t>
  </si>
  <si>
    <t>Jena, Stadt</t>
  </si>
  <si>
    <t>Suhl, Stadt</t>
  </si>
  <si>
    <t>Weimar, Stadt</t>
  </si>
  <si>
    <t>Eichsfeld</t>
  </si>
  <si>
    <t>Nordhausen</t>
  </si>
  <si>
    <t>Wartburgkreis</t>
  </si>
  <si>
    <t>Unstrut-Hainich-Kreis</t>
  </si>
  <si>
    <t>Kyffhäuserkreis</t>
  </si>
  <si>
    <t>Schmalkalden-Meiningen</t>
  </si>
  <si>
    <t>Gotha</t>
  </si>
  <si>
    <t>Sömmerda</t>
  </si>
  <si>
    <t>Hildburghausen</t>
  </si>
  <si>
    <t>Ilm-Kreis</t>
  </si>
  <si>
    <t>Weimarer Land</t>
  </si>
  <si>
    <t>Sonneberg</t>
  </si>
  <si>
    <t>Saalfeld-Rudolstadt</t>
  </si>
  <si>
    <t>Saale-Holzland-Kreis</t>
  </si>
  <si>
    <t>Saale-Orla-Kreis</t>
  </si>
  <si>
    <t>Greiz</t>
  </si>
  <si>
    <t>Altenburger Land</t>
  </si>
  <si>
    <t>März 2026 (Datenstand August 2026 )</t>
  </si>
  <si>
    <t>Land Thüringen</t>
  </si>
  <si>
    <t>Land Thüringen (Gebietsstand März 2026)</t>
  </si>
  <si>
    <t>März 2026 (Datenstand Juli 2026)</t>
  </si>
  <si>
    <t>Thüringen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</si>
</sst>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23" noThreeD="1" sel="1" val="0"/>
</file>

<file path=xl/ctrlProps/ctrlProp2.xml><?xml version="1.0" encoding="utf-8"?>
<formControlPr xmlns="http://schemas.microsoft.com/office/spreadsheetml/2009/9/main" objectType="Drop" dropStyle="combo" dx="16" fmlaLink="strg!$B$1" fmlaRange="strg!$A$1:$A23" noThreeD="1" sel="1" val="10"/>
</file>

<file path=xl/ctrlProps/ctrlProp3.xml><?xml version="1.0" encoding="utf-8"?>
<formControlPr xmlns="http://schemas.microsoft.com/office/spreadsheetml/2009/9/main" objectType="Drop" dropStyle="combo" dx="16" fmlaLink="strg!$B$1" fmlaRange="strg!$A$1:$A$23" noThreeD="1" sel="1" val="0"/>
</file>

<file path=xl/ctrlProps/ctrlProp4.xml><?xml version="1.0" encoding="utf-8"?>
<formControlPr xmlns="http://schemas.microsoft.com/office/spreadsheetml/2009/9/main" objectType="Drop" dropStyle="combo" dx="16" fmlaLink="strg!$B$1" fmlaRange="strg!$A$1:$A$23" noThreeD="1" sel="1" val="0"/>
</file>

<file path=xl/ctrlProps/ctrlProp5.xml><?xml version="1.0" encoding="utf-8"?>
<formControlPr xmlns="http://schemas.microsoft.com/office/spreadsheetml/2009/9/main" objectType="Drop" dropStyle="combo" dx="16" fmlaLink="strg!$B$1" fmlaRange="strg!$A$1:$A$23" noThreeD="1" sel="1" val="0"/>
</file>

<file path=xl/ctrlProps/ctrlProp6.xml><?xml version="1.0" encoding="utf-8"?>
<formControlPr xmlns="http://schemas.microsoft.com/office/spreadsheetml/2009/9/main" objectType="Drop" dropStyle="combo" dx="16" fmlaLink="strg!$B$1" fmlaRange="strg!$A$1:$A$23" noThreeD="1" sel="1" val="4"/>
</file>

<file path=xl/ctrlProps/ctrlProp7.xml><?xml version="1.0" encoding="utf-8"?>
<formControlPr xmlns="http://schemas.microsoft.com/office/spreadsheetml/2009/9/main" objectType="Drop" dropStyle="combo" dx="16" fmlaLink="strg!$B$1" fmlaRange="strg!$A$1:$A$23"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Thüringen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23"/>
  <sheetViews>
    <sheetView workbookViewId="0">
      <selection activeCell="B1" sqref="B1"/>
    </sheetView>
  </sheetViews>
  <sheetFormatPr baseColWidth="10" defaultRowHeight="12.5" x14ac:dyDescent="0.25"/>
  <sheetData>
    <row r="1" spans="1:2" x14ac:dyDescent="0.25">
      <c r="A1" t="s">
        <v>234</v>
      </c>
      <c r="B1">
        <v>1</v>
      </c>
    </row>
    <row r="2" spans="1:2" x14ac:dyDescent="0.25">
      <c r="A2" t="s">
        <v>257</v>
      </c>
    </row>
    <row r="3" spans="1:2" x14ac:dyDescent="0.25">
      <c r="A3" t="s">
        <v>241</v>
      </c>
    </row>
    <row r="4" spans="1:2" x14ac:dyDescent="0.25">
      <c r="A4" t="s">
        <v>236</v>
      </c>
    </row>
    <row r="5" spans="1:2" x14ac:dyDescent="0.25">
      <c r="A5" t="s">
        <v>237</v>
      </c>
    </row>
    <row r="6" spans="1:2" x14ac:dyDescent="0.25">
      <c r="A6" t="s">
        <v>247</v>
      </c>
    </row>
    <row r="7" spans="1:2" x14ac:dyDescent="0.25">
      <c r="A7" t="s">
        <v>256</v>
      </c>
    </row>
    <row r="8" spans="1:2" x14ac:dyDescent="0.25">
      <c r="A8" t="s">
        <v>249</v>
      </c>
    </row>
    <row r="9" spans="1:2" x14ac:dyDescent="0.25">
      <c r="A9" t="s">
        <v>250</v>
      </c>
    </row>
    <row r="10" spans="1:2" x14ac:dyDescent="0.25">
      <c r="A10" t="s">
        <v>238</v>
      </c>
    </row>
    <row r="11" spans="1:2" x14ac:dyDescent="0.25">
      <c r="A11" t="s">
        <v>245</v>
      </c>
    </row>
    <row r="12" spans="1:2" x14ac:dyDescent="0.25">
      <c r="A12" t="s">
        <v>242</v>
      </c>
    </row>
    <row r="13" spans="1:2" x14ac:dyDescent="0.25">
      <c r="A13" t="s">
        <v>254</v>
      </c>
    </row>
    <row r="14" spans="1:2" x14ac:dyDescent="0.25">
      <c r="A14" t="s">
        <v>255</v>
      </c>
    </row>
    <row r="15" spans="1:2" x14ac:dyDescent="0.25">
      <c r="A15" t="s">
        <v>253</v>
      </c>
    </row>
    <row r="16" spans="1:2" x14ac:dyDescent="0.25">
      <c r="A16" t="s">
        <v>246</v>
      </c>
    </row>
    <row r="17" spans="1:1" x14ac:dyDescent="0.25">
      <c r="A17" t="s">
        <v>248</v>
      </c>
    </row>
    <row r="18" spans="1:1" x14ac:dyDescent="0.25">
      <c r="A18" t="s">
        <v>252</v>
      </c>
    </row>
    <row r="19" spans="1:1" x14ac:dyDescent="0.25">
      <c r="A19" t="s">
        <v>239</v>
      </c>
    </row>
    <row r="20" spans="1:1" x14ac:dyDescent="0.25">
      <c r="A20" t="s">
        <v>244</v>
      </c>
    </row>
    <row r="21" spans="1:1" x14ac:dyDescent="0.25">
      <c r="A21" t="s">
        <v>243</v>
      </c>
    </row>
    <row r="22" spans="1:1" x14ac:dyDescent="0.25">
      <c r="A22" t="s">
        <v>240</v>
      </c>
    </row>
    <row r="23" spans="1:1" x14ac:dyDescent="0.25">
      <c r="A23" t="s">
        <v>251</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4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262</v>
      </c>
      <c r="B4" s="43"/>
    </row>
    <row r="5" spans="1:24" ht="11.25" customHeight="1" x14ac:dyDescent="0.2">
      <c r="A5" s="44" t="s">
        <v>261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72.022880677458957</v>
      </c>
      <c r="E13" s="95">
        <v>27.977119322536616</v>
      </c>
      <c r="F13" s="95">
        <v>24.5093369133576</v>
      </c>
      <c r="G13" s="95">
        <v>21.326461388216416</v>
      </c>
      <c r="H13" s="95">
        <v>3.1256919519743915</v>
      </c>
      <c r="I13" s="95">
        <v>1.0766044577402645</v>
      </c>
      <c r="J13" s="95">
        <v>3.1886139876704829</v>
      </c>
      <c r="K13" s="95">
        <v>1.7798431991949284</v>
      </c>
      <c r="L13" s="95">
        <v>1.4015938915270341</v>
      </c>
      <c r="M13" s="96">
        <v>0.27916842150882448</v>
      </c>
    </row>
    <row r="14" spans="1:24" ht="18.75" customHeight="1" x14ac:dyDescent="0.3">
      <c r="A14" s="97" t="s">
        <v>257</v>
      </c>
      <c r="B14" s="98"/>
      <c r="C14" s="81">
        <v>100</v>
      </c>
      <c r="D14" s="95">
        <v>67.046317353848067</v>
      </c>
      <c r="E14" s="95">
        <v>32.953682646150725</v>
      </c>
      <c r="F14" s="95">
        <v>29.406745788420746</v>
      </c>
      <c r="G14" s="95">
        <v>27.150642260457026</v>
      </c>
      <c r="H14" s="95">
        <v>2.150879777706745</v>
      </c>
      <c r="I14" s="95">
        <v>0.80677799684438778</v>
      </c>
      <c r="J14" s="95">
        <v>2.662118801677039</v>
      </c>
      <c r="K14" s="95">
        <v>1.6196689865038958</v>
      </c>
      <c r="L14" s="95">
        <v>1.0424498151731434</v>
      </c>
      <c r="M14" s="96">
        <v>0.88481805605288533</v>
      </c>
      <c r="N14" s="67"/>
      <c r="O14" s="67"/>
      <c r="P14" s="67"/>
      <c r="Q14" s="67"/>
      <c r="R14" s="67"/>
      <c r="S14" s="67"/>
      <c r="T14" s="67"/>
      <c r="U14" s="67"/>
      <c r="V14" s="67"/>
      <c r="W14" s="67"/>
      <c r="X14" s="67"/>
    </row>
    <row r="15" spans="1:24" ht="15" customHeight="1" x14ac:dyDescent="0.3">
      <c r="A15" s="97" t="s">
        <v>241</v>
      </c>
      <c r="B15" s="98"/>
      <c r="C15" s="81">
        <v>100</v>
      </c>
      <c r="D15" s="95">
        <v>76.883277367959607</v>
      </c>
      <c r="E15" s="95">
        <v>23.116722632038393</v>
      </c>
      <c r="F15" s="95">
        <v>21.131568732035454</v>
      </c>
      <c r="G15" s="95">
        <v>17.400544854620524</v>
      </c>
      <c r="H15" s="95">
        <v>3.6856909067453687</v>
      </c>
      <c r="I15" s="95">
        <v>2.0119591010043245</v>
      </c>
      <c r="J15" s="95">
        <v>1.4415703698833537</v>
      </c>
      <c r="K15" s="95">
        <v>0.87985703040779262</v>
      </c>
      <c r="L15" s="95">
        <v>0.56171333947556101</v>
      </c>
      <c r="M15" s="96">
        <v>0.54358353011958382</v>
      </c>
    </row>
    <row r="16" spans="1:24" ht="15" customHeight="1" x14ac:dyDescent="0.3">
      <c r="A16" s="97" t="s">
        <v>236</v>
      </c>
      <c r="B16" s="98"/>
      <c r="C16" s="81">
        <v>100</v>
      </c>
      <c r="D16" s="95">
        <v>62.794418097348107</v>
      </c>
      <c r="E16" s="95">
        <v>37.20558190265686</v>
      </c>
      <c r="F16" s="95">
        <v>32.57593757021742</v>
      </c>
      <c r="G16" s="95">
        <v>28.376198032458923</v>
      </c>
      <c r="H16" s="95">
        <v>4.0281437826038973</v>
      </c>
      <c r="I16" s="95">
        <v>1.5889606748801937</v>
      </c>
      <c r="J16" s="95">
        <v>4.1628798963056424</v>
      </c>
      <c r="K16" s="95">
        <v>2.5836196487462999</v>
      </c>
      <c r="L16" s="95">
        <v>1.5442453499941535</v>
      </c>
      <c r="M16" s="96">
        <v>0.46676443613367724</v>
      </c>
    </row>
    <row r="17" spans="1:13" ht="15" customHeight="1" x14ac:dyDescent="0.3">
      <c r="A17" s="97" t="s">
        <v>237</v>
      </c>
      <c r="B17" s="98"/>
      <c r="C17" s="81">
        <v>100</v>
      </c>
      <c r="D17" s="95">
        <v>57.610964753592931</v>
      </c>
      <c r="E17" s="95">
        <v>42.389035246405285</v>
      </c>
      <c r="F17" s="95">
        <v>37.630340710183482</v>
      </c>
      <c r="G17" s="95">
        <v>33.900722157532762</v>
      </c>
      <c r="H17" s="95">
        <v>3.6627717741823669</v>
      </c>
      <c r="I17" s="95">
        <v>1.4570686015899523</v>
      </c>
      <c r="J17" s="95">
        <v>4.5832804550313542</v>
      </c>
      <c r="K17" s="95">
        <v>2.6588213869994441</v>
      </c>
      <c r="L17" s="95">
        <v>1.9244590680319102</v>
      </c>
      <c r="M17" s="96">
        <v>0.1754140811903892</v>
      </c>
    </row>
    <row r="18" spans="1:13" ht="15" customHeight="1" x14ac:dyDescent="0.3">
      <c r="A18" s="97" t="s">
        <v>247</v>
      </c>
      <c r="B18" s="98"/>
      <c r="C18" s="81">
        <v>100</v>
      </c>
      <c r="D18" s="95">
        <v>71.353527486731849</v>
      </c>
      <c r="E18" s="95">
        <v>28.646472513258995</v>
      </c>
      <c r="F18" s="95">
        <v>25.283804529716868</v>
      </c>
      <c r="G18" s="95">
        <v>22.295617697130226</v>
      </c>
      <c r="H18" s="95">
        <v>2.877517402204286</v>
      </c>
      <c r="I18" s="95">
        <v>0.85260222438354483</v>
      </c>
      <c r="J18" s="95">
        <v>3.1212809564400668</v>
      </c>
      <c r="K18" s="95">
        <v>2.0719673631337217</v>
      </c>
      <c r="L18" s="95">
        <v>1.0493135933063449</v>
      </c>
      <c r="M18" s="96">
        <v>0.24138702710218429</v>
      </c>
    </row>
    <row r="19" spans="1:13" ht="15" customHeight="1" x14ac:dyDescent="0.3">
      <c r="A19" s="97" t="s">
        <v>256</v>
      </c>
      <c r="B19" s="98"/>
      <c r="C19" s="81">
        <v>100</v>
      </c>
      <c r="D19" s="95">
        <v>78.708774618200778</v>
      </c>
      <c r="E19" s="95">
        <v>21.291225381801144</v>
      </c>
      <c r="F19" s="95">
        <v>19.768387804399818</v>
      </c>
      <c r="G19" s="95">
        <v>17.443362939088352</v>
      </c>
      <c r="H19" s="95">
        <v>2.2796305017782776</v>
      </c>
      <c r="I19" s="95">
        <v>0.72047319439721325</v>
      </c>
      <c r="J19" s="95">
        <v>1.4871105320279745</v>
      </c>
      <c r="K19" s="95">
        <v>0.67525633396241513</v>
      </c>
      <c r="L19" s="95">
        <v>0.81185419806555914</v>
      </c>
      <c r="M19" s="96" t="s">
        <v>235</v>
      </c>
    </row>
    <row r="20" spans="1:13" ht="15" customHeight="1" x14ac:dyDescent="0.3">
      <c r="A20" s="97" t="s">
        <v>249</v>
      </c>
      <c r="B20" s="98"/>
      <c r="C20" s="81">
        <v>100</v>
      </c>
      <c r="D20" s="95">
        <v>77.072844829982216</v>
      </c>
      <c r="E20" s="95">
        <v>22.927155170016444</v>
      </c>
      <c r="F20" s="95">
        <v>20.471772099244571</v>
      </c>
      <c r="G20" s="95">
        <v>17.718014088499555</v>
      </c>
      <c r="H20" s="95">
        <v>2.7537580107450155</v>
      </c>
      <c r="I20" s="95">
        <v>0.77741199061180954</v>
      </c>
      <c r="J20" s="95">
        <v>2.3866000019888256</v>
      </c>
      <c r="K20" s="95">
        <v>0.53635439360933335</v>
      </c>
      <c r="L20" s="95">
        <v>1.850245608379492</v>
      </c>
      <c r="M20" s="96" t="s">
        <v>235</v>
      </c>
    </row>
    <row r="21" spans="1:13" ht="15" customHeight="1" x14ac:dyDescent="0.3">
      <c r="A21" s="97" t="s">
        <v>250</v>
      </c>
      <c r="B21" s="98"/>
      <c r="C21" s="81">
        <v>100</v>
      </c>
      <c r="D21" s="95">
        <v>71.601891910081179</v>
      </c>
      <c r="E21" s="95">
        <v>28.398108089912249</v>
      </c>
      <c r="F21" s="95">
        <v>25.051878890969633</v>
      </c>
      <c r="G21" s="95">
        <v>21.560104015117165</v>
      </c>
      <c r="H21" s="95">
        <v>3.4917748758524874</v>
      </c>
      <c r="I21" s="95">
        <v>1.3285931638461728</v>
      </c>
      <c r="J21" s="95">
        <v>3.1433412923990973</v>
      </c>
      <c r="K21" s="95">
        <v>2.1111827206527884</v>
      </c>
      <c r="L21" s="95">
        <v>1.0321585717463093</v>
      </c>
      <c r="M21" s="96">
        <v>0.20288790654365776</v>
      </c>
    </row>
    <row r="22" spans="1:13" ht="15" customHeight="1" x14ac:dyDescent="0.3">
      <c r="A22" s="97" t="s">
        <v>238</v>
      </c>
      <c r="B22" s="98"/>
      <c r="C22" s="81">
        <v>100</v>
      </c>
      <c r="D22" s="95">
        <v>63.19944831785255</v>
      </c>
      <c r="E22" s="95">
        <v>36.800551682144182</v>
      </c>
      <c r="F22" s="95">
        <v>30.299278852693917</v>
      </c>
      <c r="G22" s="95">
        <v>26.437300432946365</v>
      </c>
      <c r="H22" s="95">
        <v>3.7584079645827746</v>
      </c>
      <c r="I22" s="95">
        <v>1.0216754879717089</v>
      </c>
      <c r="J22" s="95">
        <v>6.0703806666194877</v>
      </c>
      <c r="K22" s="95">
        <v>5.2453699145588981</v>
      </c>
      <c r="L22" s="95">
        <v>0.82501075206058883</v>
      </c>
      <c r="M22" s="96">
        <v>0.43089216283066234</v>
      </c>
    </row>
    <row r="23" spans="1:13" ht="15" customHeight="1" x14ac:dyDescent="0.3">
      <c r="A23" s="97" t="s">
        <v>245</v>
      </c>
      <c r="B23" s="98"/>
      <c r="C23" s="81">
        <v>100</v>
      </c>
      <c r="D23" s="95">
        <v>82.10844858897417</v>
      </c>
      <c r="E23" s="95">
        <v>17.891551411018149</v>
      </c>
      <c r="F23" s="95">
        <v>15.174911340476424</v>
      </c>
      <c r="G23" s="95">
        <v>12.825798030180705</v>
      </c>
      <c r="H23" s="95">
        <v>2.3164121984579138</v>
      </c>
      <c r="I23" s="95">
        <v>0.85178966122262911</v>
      </c>
      <c r="J23" s="95">
        <v>2.3664171156752123</v>
      </c>
      <c r="K23" s="95">
        <v>1.2791819891808698</v>
      </c>
      <c r="L23" s="95">
        <v>1.0872351264943427</v>
      </c>
      <c r="M23" s="96">
        <v>0.35022295486654675</v>
      </c>
    </row>
    <row r="24" spans="1:13" ht="15" customHeight="1" x14ac:dyDescent="0.3">
      <c r="A24" s="97" t="s">
        <v>242</v>
      </c>
      <c r="B24" s="98"/>
      <c r="C24" s="81">
        <v>100</v>
      </c>
      <c r="D24" s="95">
        <v>73.866209407065782</v>
      </c>
      <c r="E24" s="95">
        <v>26.133790592935469</v>
      </c>
      <c r="F24" s="95">
        <v>23.576386888018156</v>
      </c>
      <c r="G24" s="95">
        <v>21.088458499323828</v>
      </c>
      <c r="H24" s="95">
        <v>2.4879283886942982</v>
      </c>
      <c r="I24" s="95">
        <v>0.91546216083073095</v>
      </c>
      <c r="J24" s="95">
        <v>2.4061404705787135</v>
      </c>
      <c r="K24" s="95">
        <v>1.0457938526974855</v>
      </c>
      <c r="L24" s="95">
        <v>1.3603466178812278</v>
      </c>
      <c r="M24" s="96">
        <v>0.15126323433859648</v>
      </c>
    </row>
    <row r="25" spans="1:13" ht="15" customHeight="1" x14ac:dyDescent="0.3">
      <c r="A25" s="97" t="s">
        <v>254</v>
      </c>
      <c r="B25" s="98"/>
      <c r="C25" s="81">
        <v>100</v>
      </c>
      <c r="D25" s="95">
        <v>81.619715832168595</v>
      </c>
      <c r="E25" s="95">
        <v>18.380284167834432</v>
      </c>
      <c r="F25" s="95">
        <v>16.323314761592481</v>
      </c>
      <c r="G25" s="95">
        <v>13.371237647742573</v>
      </c>
      <c r="H25" s="95">
        <v>2.9520771138499109</v>
      </c>
      <c r="I25" s="95">
        <v>0.70186837554430614</v>
      </c>
      <c r="J25" s="95">
        <v>1.8846116137774021</v>
      </c>
      <c r="K25" s="95">
        <v>0.71200855787153017</v>
      </c>
      <c r="L25" s="95">
        <v>1.1726030559058718</v>
      </c>
      <c r="M25" s="96">
        <v>0.17235779246454627</v>
      </c>
    </row>
    <row r="26" spans="1:13" ht="15" customHeight="1" x14ac:dyDescent="0.3">
      <c r="A26" s="97" t="s">
        <v>255</v>
      </c>
      <c r="B26" s="98"/>
      <c r="C26" s="81">
        <v>100</v>
      </c>
      <c r="D26" s="95">
        <v>80.825016175652678</v>
      </c>
      <c r="E26" s="95">
        <v>19.174983824350271</v>
      </c>
      <c r="F26" s="95">
        <v>16.21337514011033</v>
      </c>
      <c r="G26" s="95">
        <v>13.738186774725744</v>
      </c>
      <c r="H26" s="95">
        <v>2.4331892053677868</v>
      </c>
      <c r="I26" s="95">
        <v>0.85425261675774888</v>
      </c>
      <c r="J26" s="95">
        <v>2.7936120441727428</v>
      </c>
      <c r="K26" s="95">
        <v>0.67721722488626634</v>
      </c>
      <c r="L26" s="95">
        <v>2.1163948192864765</v>
      </c>
      <c r="M26" s="96">
        <v>0.16799664006719867</v>
      </c>
    </row>
    <row r="27" spans="1:13" ht="15" customHeight="1" x14ac:dyDescent="0.3">
      <c r="A27" s="97" t="s">
        <v>253</v>
      </c>
      <c r="B27" s="98"/>
      <c r="C27" s="81">
        <v>100</v>
      </c>
      <c r="D27" s="95">
        <v>77.806470202061675</v>
      </c>
      <c r="E27" s="95">
        <v>22.193529797934879</v>
      </c>
      <c r="F27" s="95">
        <v>19.262235655719973</v>
      </c>
      <c r="G27" s="95">
        <v>17.24329444569452</v>
      </c>
      <c r="H27" s="95">
        <v>2.0189412100254489</v>
      </c>
      <c r="I27" s="95">
        <v>0.53176815943955091</v>
      </c>
      <c r="J27" s="95">
        <v>2.5946599240203292</v>
      </c>
      <c r="K27" s="95">
        <v>1.0769184200267965</v>
      </c>
      <c r="L27" s="95">
        <v>1.5177415039935329</v>
      </c>
      <c r="M27" s="96">
        <v>0.33663421819458089</v>
      </c>
    </row>
    <row r="28" spans="1:13" ht="15" customHeight="1" x14ac:dyDescent="0.3">
      <c r="A28" s="97" t="s">
        <v>246</v>
      </c>
      <c r="B28" s="98"/>
      <c r="C28" s="81">
        <v>100</v>
      </c>
      <c r="D28" s="95">
        <v>81.150518590768613</v>
      </c>
      <c r="E28" s="95">
        <v>18.849481409228666</v>
      </c>
      <c r="F28" s="95">
        <v>16.500549068869912</v>
      </c>
      <c r="G28" s="95">
        <v>13.713335243759687</v>
      </c>
      <c r="H28" s="95">
        <v>2.7872138251102254</v>
      </c>
      <c r="I28" s="95">
        <v>0.71101219131600246</v>
      </c>
      <c r="J28" s="95">
        <v>2.3180395383815879</v>
      </c>
      <c r="K28" s="95">
        <v>0.60265642422693855</v>
      </c>
      <c r="L28" s="95">
        <v>1.7153831141546492</v>
      </c>
      <c r="M28" s="96" t="s">
        <v>235</v>
      </c>
    </row>
    <row r="29" spans="1:13" ht="15" customHeight="1" x14ac:dyDescent="0.3">
      <c r="A29" s="97" t="s">
        <v>248</v>
      </c>
      <c r="B29" s="98"/>
      <c r="C29" s="81">
        <v>100</v>
      </c>
      <c r="D29" s="95">
        <v>80.133222506757107</v>
      </c>
      <c r="E29" s="95">
        <v>19.866777493244548</v>
      </c>
      <c r="F29" s="95">
        <v>16.162486149574566</v>
      </c>
      <c r="G29" s="95">
        <v>14.042460139764573</v>
      </c>
      <c r="H29" s="95">
        <v>2.0696135441821264</v>
      </c>
      <c r="I29" s="95">
        <v>0.68993928644390468</v>
      </c>
      <c r="J29" s="95">
        <v>3.4929733227615487</v>
      </c>
      <c r="K29" s="95">
        <v>0.70208435011365722</v>
      </c>
      <c r="L29" s="95">
        <v>2.7908889726478918</v>
      </c>
      <c r="M29" s="96">
        <v>0.21131802090843263</v>
      </c>
    </row>
    <row r="30" spans="1:13" ht="15" customHeight="1" x14ac:dyDescent="0.3">
      <c r="A30" s="97" t="s">
        <v>252</v>
      </c>
      <c r="B30" s="98"/>
      <c r="C30" s="81">
        <v>100</v>
      </c>
      <c r="D30" s="95">
        <v>69.742108141565524</v>
      </c>
      <c r="E30" s="95">
        <v>30.257891858434238</v>
      </c>
      <c r="F30" s="95">
        <v>27.690845286616884</v>
      </c>
      <c r="G30" s="95">
        <v>23.828409951350235</v>
      </c>
      <c r="H30" s="95">
        <v>3.8624353352666474</v>
      </c>
      <c r="I30" s="95">
        <v>1.1095865589663518</v>
      </c>
      <c r="J30" s="95">
        <v>2.5080146946036597</v>
      </c>
      <c r="K30" s="95">
        <v>1.3912632698920309</v>
      </c>
      <c r="L30" s="95">
        <v>1.1167514247116292</v>
      </c>
      <c r="M30" s="96" t="s">
        <v>235</v>
      </c>
    </row>
    <row r="31" spans="1:13" ht="15" customHeight="1" x14ac:dyDescent="0.3">
      <c r="A31" s="97" t="s">
        <v>239</v>
      </c>
      <c r="B31" s="98"/>
      <c r="C31" s="81">
        <v>100</v>
      </c>
      <c r="D31" s="95">
        <v>74.038139898185619</v>
      </c>
      <c r="E31" s="95">
        <v>25.961860101808572</v>
      </c>
      <c r="F31" s="95">
        <v>22.275699030388754</v>
      </c>
      <c r="G31" s="95">
        <v>17.515211134185463</v>
      </c>
      <c r="H31" s="95">
        <v>4.7604878962032897</v>
      </c>
      <c r="I31" s="95">
        <v>1.731387286880872</v>
      </c>
      <c r="J31" s="95">
        <v>3.6096499773111703</v>
      </c>
      <c r="K31" s="95">
        <v>1.7655845811928079</v>
      </c>
      <c r="L31" s="95">
        <v>1.8440653961183626</v>
      </c>
      <c r="M31" s="96" t="s">
        <v>235</v>
      </c>
    </row>
    <row r="32" spans="1:13" ht="15" customHeight="1" x14ac:dyDescent="0.3">
      <c r="A32" s="97" t="s">
        <v>244</v>
      </c>
      <c r="B32" s="98"/>
      <c r="C32" s="81">
        <v>100</v>
      </c>
      <c r="D32" s="95">
        <v>76.7388276315383</v>
      </c>
      <c r="E32" s="95">
        <v>23.261172368461331</v>
      </c>
      <c r="F32" s="95">
        <v>19.271561976086353</v>
      </c>
      <c r="G32" s="95">
        <v>15.909678026376225</v>
      </c>
      <c r="H32" s="95">
        <v>3.3288890395807047</v>
      </c>
      <c r="I32" s="95">
        <v>0.55097281307728596</v>
      </c>
      <c r="J32" s="95">
        <v>3.7497123304909628</v>
      </c>
      <c r="K32" s="95">
        <v>1.7055479431200369</v>
      </c>
      <c r="L32" s="95">
        <v>2.0100876769093823</v>
      </c>
      <c r="M32" s="96">
        <v>0.23989806188399154</v>
      </c>
    </row>
    <row r="33" spans="1:15" ht="15" customHeight="1" x14ac:dyDescent="0.3">
      <c r="A33" s="97" t="s">
        <v>243</v>
      </c>
      <c r="B33" s="98"/>
      <c r="C33" s="81">
        <v>100</v>
      </c>
      <c r="D33" s="95">
        <v>73.465690331419438</v>
      </c>
      <c r="E33" s="95">
        <v>26.534309668582463</v>
      </c>
      <c r="F33" s="95">
        <v>23.00591470060429</v>
      </c>
      <c r="G33" s="95">
        <v>19.69852881296033</v>
      </c>
      <c r="H33" s="95">
        <v>3.2876769952837352</v>
      </c>
      <c r="I33" s="95">
        <v>1.3825525564295882</v>
      </c>
      <c r="J33" s="95">
        <v>3.3128996575617577</v>
      </c>
      <c r="K33" s="95">
        <v>2.0607740922280886</v>
      </c>
      <c r="L33" s="95">
        <v>1.2302997919421335</v>
      </c>
      <c r="M33" s="96">
        <v>0.21549531041658759</v>
      </c>
    </row>
    <row r="34" spans="1:15" ht="15" customHeight="1" x14ac:dyDescent="0.3">
      <c r="A34" s="97" t="s">
        <v>240</v>
      </c>
      <c r="B34" s="98"/>
      <c r="C34" s="81">
        <v>100</v>
      </c>
      <c r="D34" s="95">
        <v>67.800958962257397</v>
      </c>
      <c r="E34" s="95">
        <v>32.199041037746817</v>
      </c>
      <c r="F34" s="95">
        <v>28.762134544720315</v>
      </c>
      <c r="G34" s="95">
        <v>24.029061917653408</v>
      </c>
      <c r="H34" s="95">
        <v>4.682624196573677</v>
      </c>
      <c r="I34" s="95">
        <v>1.6446594030803587</v>
      </c>
      <c r="J34" s="95">
        <v>3.1858408546290136</v>
      </c>
      <c r="K34" s="95">
        <v>1.5977259180823766</v>
      </c>
      <c r="L34" s="95">
        <v>1.5881149365466367</v>
      </c>
      <c r="M34" s="96">
        <v>0.2510656383974888</v>
      </c>
    </row>
    <row r="35" spans="1:15" ht="15" customHeight="1" x14ac:dyDescent="0.3">
      <c r="A35" s="97" t="s">
        <v>251</v>
      </c>
      <c r="B35" s="98"/>
      <c r="C35" s="81">
        <v>100</v>
      </c>
      <c r="D35" s="95">
        <v>73.433020456478133</v>
      </c>
      <c r="E35" s="95">
        <v>26.566979543525349</v>
      </c>
      <c r="F35" s="95">
        <v>23.913020558539717</v>
      </c>
      <c r="G35" s="95">
        <v>21.319282663018697</v>
      </c>
      <c r="H35" s="95">
        <v>2.4941707959539072</v>
      </c>
      <c r="I35" s="95">
        <v>0.77507087154269771</v>
      </c>
      <c r="J35" s="95">
        <v>2.6074473570786978</v>
      </c>
      <c r="K35" s="95">
        <v>1.4570824524313488</v>
      </c>
      <c r="L35" s="95">
        <v>1.1503649046473488</v>
      </c>
      <c r="M35" s="96" t="s">
        <v>235</v>
      </c>
    </row>
    <row r="36" spans="1:15" ht="11.25" customHeight="1" x14ac:dyDescent="0.2">
      <c r="A36" s="86"/>
      <c r="B36" s="101"/>
      <c r="C36" s="88"/>
      <c r="D36" s="88"/>
      <c r="E36" s="88"/>
      <c r="F36" s="88"/>
      <c r="G36" s="88"/>
      <c r="H36" s="88"/>
      <c r="I36" s="88"/>
      <c r="J36" s="88"/>
      <c r="K36" s="88"/>
      <c r="L36" s="88"/>
      <c r="M36" s="89" t="s">
        <v>20</v>
      </c>
    </row>
    <row r="37" spans="1:15" x14ac:dyDescent="0.2">
      <c r="A37" s="90"/>
    </row>
    <row r="38" spans="1:15" x14ac:dyDescent="0.2">
      <c r="A38" s="74" t="s">
        <v>61</v>
      </c>
      <c r="B38" s="74"/>
    </row>
    <row r="39" spans="1:15" ht="18.75" customHeight="1" x14ac:dyDescent="0.2">
      <c r="A39" s="257"/>
      <c r="B39" s="257"/>
      <c r="C39" s="257"/>
      <c r="D39" s="257"/>
      <c r="E39" s="257"/>
      <c r="F39" s="257"/>
      <c r="G39" s="257"/>
      <c r="H39" s="257"/>
      <c r="I39" s="257"/>
      <c r="J39" s="257"/>
      <c r="K39" s="257"/>
      <c r="L39" s="257"/>
      <c r="M39" s="257"/>
      <c r="O39" s="39"/>
    </row>
    <row r="40" spans="1:15" ht="20.25" customHeight="1" x14ac:dyDescent="0.2">
      <c r="A40" s="257"/>
      <c r="B40" s="257"/>
      <c r="C40" s="257"/>
      <c r="D40" s="257"/>
      <c r="E40" s="257"/>
      <c r="F40" s="257"/>
      <c r="G40" s="257"/>
      <c r="H40" s="257"/>
      <c r="I40" s="257"/>
      <c r="J40" s="257"/>
      <c r="K40" s="257"/>
      <c r="L40" s="257"/>
      <c r="M40" s="257"/>
    </row>
    <row r="41" spans="1:15" ht="20.25" customHeight="1" x14ac:dyDescent="0.2">
      <c r="A41" s="257"/>
      <c r="B41" s="257"/>
      <c r="C41" s="257"/>
      <c r="D41" s="257"/>
      <c r="E41" s="257"/>
      <c r="F41" s="257"/>
      <c r="G41" s="257"/>
      <c r="H41" s="257"/>
      <c r="I41" s="257"/>
      <c r="J41" s="257"/>
      <c r="K41" s="257"/>
      <c r="L41" s="257"/>
      <c r="M41" s="257"/>
    </row>
  </sheetData>
  <mergeCells count="16">
    <mergeCell ref="A41:M41"/>
    <mergeCell ref="A7:B12"/>
    <mergeCell ref="C7:C11"/>
    <mergeCell ref="D7:M7"/>
    <mergeCell ref="D8:D11"/>
    <mergeCell ref="E8:M8"/>
    <mergeCell ref="E9:E11"/>
    <mergeCell ref="F9:I9"/>
    <mergeCell ref="J9:L9"/>
    <mergeCell ref="M9:M11"/>
    <mergeCell ref="F10:F11"/>
    <mergeCell ref="G10:I10"/>
    <mergeCell ref="J10:J11"/>
    <mergeCell ref="K10:L10"/>
    <mergeCell ref="A39:M39"/>
    <mergeCell ref="A40:M4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4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262</v>
      </c>
      <c r="B4" s="43"/>
    </row>
    <row r="5" spans="1:13" ht="11.25" customHeight="1" x14ac:dyDescent="0.3">
      <c r="A5" s="44" t="s">
        <v>261</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30114</v>
      </c>
      <c r="D13" s="82">
        <v>23566.0965648069</v>
      </c>
      <c r="E13" s="82">
        <v>6547.9034351931796</v>
      </c>
      <c r="F13" s="82">
        <v>5620.8157105990203</v>
      </c>
      <c r="G13" s="82">
        <v>4518.3995775501598</v>
      </c>
      <c r="H13" s="82">
        <v>1082.1134932513401</v>
      </c>
      <c r="I13" s="82">
        <v>222.28764323850299</v>
      </c>
      <c r="J13" s="82">
        <v>843.96015456330099</v>
      </c>
      <c r="K13" s="82">
        <v>481.30088262412102</v>
      </c>
      <c r="L13" s="82">
        <v>359.91025233133701</v>
      </c>
      <c r="M13" s="83">
        <v>83.127570030838996</v>
      </c>
    </row>
    <row r="14" spans="1:13" ht="18.75" customHeight="1" x14ac:dyDescent="0.3">
      <c r="A14" s="84" t="s">
        <v>257</v>
      </c>
      <c r="B14" s="103"/>
      <c r="C14" s="81">
        <v>1277</v>
      </c>
      <c r="D14" s="82">
        <v>1043.6767762581501</v>
      </c>
      <c r="E14" s="82">
        <v>233.32322374190699</v>
      </c>
      <c r="F14" s="82">
        <v>198.74780243588501</v>
      </c>
      <c r="G14" s="82">
        <v>156.13535732178701</v>
      </c>
      <c r="H14" s="82">
        <v>41.408852299727002</v>
      </c>
      <c r="I14" s="82">
        <v>11.742175152892001</v>
      </c>
      <c r="J14" s="82">
        <v>27.08663925474</v>
      </c>
      <c r="K14" s="82">
        <v>12.237179487179001</v>
      </c>
      <c r="L14" s="82">
        <v>14.849459767560999</v>
      </c>
      <c r="M14" s="83">
        <v>7.4887820512819996</v>
      </c>
    </row>
    <row r="15" spans="1:13" ht="15" customHeight="1" x14ac:dyDescent="0.3">
      <c r="A15" s="84" t="s">
        <v>241</v>
      </c>
      <c r="B15" s="103"/>
      <c r="C15" s="81">
        <v>1139</v>
      </c>
      <c r="D15" s="82">
        <v>1021.33132967721</v>
      </c>
      <c r="E15" s="82">
        <v>117.668670322794</v>
      </c>
      <c r="F15" s="82">
        <v>103.59291748872801</v>
      </c>
      <c r="G15" s="82">
        <v>70.708513708511006</v>
      </c>
      <c r="H15" s="82">
        <v>31.773292669105999</v>
      </c>
      <c r="I15" s="82">
        <v>11.558019426225</v>
      </c>
      <c r="J15" s="82">
        <v>11.964641722954999</v>
      </c>
      <c r="K15" s="82">
        <v>5.6666666666659999</v>
      </c>
      <c r="L15" s="82">
        <v>6.2979750562890002</v>
      </c>
      <c r="M15" s="83" t="s">
        <v>235</v>
      </c>
    </row>
    <row r="16" spans="1:13" ht="15" customHeight="1" x14ac:dyDescent="0.3">
      <c r="A16" s="84" t="s">
        <v>236</v>
      </c>
      <c r="B16" s="103"/>
      <c r="C16" s="81">
        <v>3490</v>
      </c>
      <c r="D16" s="82">
        <v>2232.2566726774398</v>
      </c>
      <c r="E16" s="82">
        <v>1257.7433273228901</v>
      </c>
      <c r="F16" s="82">
        <v>1087.2798670965699</v>
      </c>
      <c r="G16" s="82">
        <v>939.49078352583399</v>
      </c>
      <c r="H16" s="82">
        <v>142.244967320976</v>
      </c>
      <c r="I16" s="82">
        <v>28.375403436795999</v>
      </c>
      <c r="J16" s="82">
        <v>150.93261528876201</v>
      </c>
      <c r="K16" s="82">
        <v>101.489409164967</v>
      </c>
      <c r="L16" s="82">
        <v>46.694186515951998</v>
      </c>
      <c r="M16" s="83">
        <v>19.530844937556001</v>
      </c>
    </row>
    <row r="17" spans="1:13" ht="15" customHeight="1" x14ac:dyDescent="0.3">
      <c r="A17" s="84" t="s">
        <v>237</v>
      </c>
      <c r="B17" s="103"/>
      <c r="C17" s="81">
        <v>1612</v>
      </c>
      <c r="D17" s="82">
        <v>1026.5847368746499</v>
      </c>
      <c r="E17" s="82">
        <v>585.41526312529197</v>
      </c>
      <c r="F17" s="82">
        <v>510.25225150666398</v>
      </c>
      <c r="G17" s="82">
        <v>424.26368304298001</v>
      </c>
      <c r="H17" s="82">
        <v>84.988568463684004</v>
      </c>
      <c r="I17" s="82">
        <v>18.390553973909999</v>
      </c>
      <c r="J17" s="82">
        <v>70.044074456266003</v>
      </c>
      <c r="K17" s="82">
        <v>33.181158431081002</v>
      </c>
      <c r="L17" s="82">
        <v>36.862916025185001</v>
      </c>
      <c r="M17" s="83">
        <v>5.1189371623620001</v>
      </c>
    </row>
    <row r="18" spans="1:13" ht="15" customHeight="1" x14ac:dyDescent="0.3">
      <c r="A18" s="84" t="s">
        <v>247</v>
      </c>
      <c r="B18" s="103"/>
      <c r="C18" s="81">
        <v>2104</v>
      </c>
      <c r="D18" s="82">
        <v>1556.2298366256</v>
      </c>
      <c r="E18" s="82">
        <v>547.77016337427403</v>
      </c>
      <c r="F18" s="82">
        <v>467.38501792729801</v>
      </c>
      <c r="G18" s="82">
        <v>397.92318661096101</v>
      </c>
      <c r="H18" s="82">
        <v>66.267754108510999</v>
      </c>
      <c r="I18" s="82">
        <v>8.3422501586610007</v>
      </c>
      <c r="J18" s="82">
        <v>72.028514997230999</v>
      </c>
      <c r="K18" s="82">
        <v>52.930423223703002</v>
      </c>
      <c r="L18" s="82">
        <v>19.098091773528001</v>
      </c>
      <c r="M18" s="83">
        <v>8.3566304497449995</v>
      </c>
    </row>
    <row r="19" spans="1:13" ht="15" customHeight="1" x14ac:dyDescent="0.3">
      <c r="A19" s="84" t="s">
        <v>256</v>
      </c>
      <c r="B19" s="103"/>
      <c r="C19" s="81">
        <v>1193</v>
      </c>
      <c r="D19" s="82">
        <v>1041.7843474056699</v>
      </c>
      <c r="E19" s="82">
        <v>151.21565259443699</v>
      </c>
      <c r="F19" s="82">
        <v>126.402043894871</v>
      </c>
      <c r="G19" s="82">
        <v>96.274211423696997</v>
      </c>
      <c r="H19" s="82">
        <v>28.85724423588</v>
      </c>
      <c r="I19" s="82">
        <v>4.0975270108039998</v>
      </c>
      <c r="J19" s="82">
        <v>23.813608699566</v>
      </c>
      <c r="K19" s="82">
        <v>10.865942028987</v>
      </c>
      <c r="L19" s="82">
        <v>12.947666670579</v>
      </c>
      <c r="M19" s="83" t="s">
        <v>235</v>
      </c>
    </row>
    <row r="20" spans="1:13" ht="15" customHeight="1" x14ac:dyDescent="0.3">
      <c r="A20" s="84" t="s">
        <v>249</v>
      </c>
      <c r="B20" s="103"/>
      <c r="C20" s="81">
        <v>820</v>
      </c>
      <c r="D20" s="82">
        <v>705.57938968806297</v>
      </c>
      <c r="E20" s="82">
        <v>114.420610311939</v>
      </c>
      <c r="F20" s="82">
        <v>95.42316535546</v>
      </c>
      <c r="G20" s="82">
        <v>72.888443256097005</v>
      </c>
      <c r="H20" s="82">
        <v>22.534722099363002</v>
      </c>
      <c r="I20" s="82">
        <v>5.6590977443600003</v>
      </c>
      <c r="J20" s="82">
        <v>17.914111623145999</v>
      </c>
      <c r="K20" s="82">
        <v>6.4475816993470003</v>
      </c>
      <c r="L20" s="82">
        <v>11.466529923798999</v>
      </c>
      <c r="M20" s="83" t="s">
        <v>235</v>
      </c>
    </row>
    <row r="21" spans="1:13" ht="15" customHeight="1" x14ac:dyDescent="0.3">
      <c r="A21" s="84" t="s">
        <v>250</v>
      </c>
      <c r="B21" s="103"/>
      <c r="C21" s="81">
        <v>1524</v>
      </c>
      <c r="D21" s="82">
        <v>1152.6629761521699</v>
      </c>
      <c r="E21" s="82">
        <v>371.33702384779701</v>
      </c>
      <c r="F21" s="82">
        <v>340.77106523325801</v>
      </c>
      <c r="G21" s="82">
        <v>267.329907378222</v>
      </c>
      <c r="H21" s="82">
        <v>73.441157855035996</v>
      </c>
      <c r="I21" s="82">
        <v>17.639681108400001</v>
      </c>
      <c r="J21" s="82">
        <v>29.299291947872</v>
      </c>
      <c r="K21" s="82">
        <v>24.61772809224</v>
      </c>
      <c r="L21" s="82">
        <v>4.6815638556319996</v>
      </c>
      <c r="M21" s="83" t="s">
        <v>235</v>
      </c>
    </row>
    <row r="22" spans="1:13" ht="15" customHeight="1" x14ac:dyDescent="0.3">
      <c r="A22" s="84" t="s">
        <v>238</v>
      </c>
      <c r="B22" s="103"/>
      <c r="C22" s="81">
        <v>1462</v>
      </c>
      <c r="D22" s="82">
        <v>1006.49871047261</v>
      </c>
      <c r="E22" s="82">
        <v>455.501289527322</v>
      </c>
      <c r="F22" s="82">
        <v>385.63009495803198</v>
      </c>
      <c r="G22" s="82">
        <v>300.90857078983498</v>
      </c>
      <c r="H22" s="82">
        <v>81.921524168196996</v>
      </c>
      <c r="I22" s="82">
        <v>11.482312662171999</v>
      </c>
      <c r="J22" s="82">
        <v>61.052903242382001</v>
      </c>
      <c r="K22" s="82">
        <v>54.919971515474998</v>
      </c>
      <c r="L22" s="82">
        <v>6.1329317269069996</v>
      </c>
      <c r="M22" s="83">
        <v>8.8182913269079997</v>
      </c>
    </row>
    <row r="23" spans="1:13" ht="15" customHeight="1" x14ac:dyDescent="0.3">
      <c r="A23" s="84" t="s">
        <v>245</v>
      </c>
      <c r="B23" s="103"/>
      <c r="C23" s="81">
        <v>1110</v>
      </c>
      <c r="D23" s="82">
        <v>978.06675639530704</v>
      </c>
      <c r="E23" s="82">
        <v>131.93324360452499</v>
      </c>
      <c r="F23" s="82">
        <v>108.341945347492</v>
      </c>
      <c r="G23" s="82">
        <v>74.333333333336995</v>
      </c>
      <c r="H23" s="82">
        <v>33.008612014154998</v>
      </c>
      <c r="I23" s="82">
        <v>5.8904255319140004</v>
      </c>
      <c r="J23" s="82">
        <v>19.091298257032999</v>
      </c>
      <c r="K23" s="82">
        <v>8.166666666667</v>
      </c>
      <c r="L23" s="82">
        <v>10.924631590365999</v>
      </c>
      <c r="M23" s="83">
        <v>4.5</v>
      </c>
    </row>
    <row r="24" spans="1:13" ht="15" customHeight="1" x14ac:dyDescent="0.3">
      <c r="A24" s="84" t="s">
        <v>242</v>
      </c>
      <c r="B24" s="103"/>
      <c r="C24" s="81">
        <v>1098</v>
      </c>
      <c r="D24" s="82">
        <v>928.89875594443697</v>
      </c>
      <c r="E24" s="82">
        <v>169.101244055526</v>
      </c>
      <c r="F24" s="82">
        <v>149.172465357166</v>
      </c>
      <c r="G24" s="82">
        <v>120.735290978075</v>
      </c>
      <c r="H24" s="82">
        <v>28.437174379091001</v>
      </c>
      <c r="I24" s="82">
        <v>9.0775297403189992</v>
      </c>
      <c r="J24" s="82">
        <v>18.928778698359999</v>
      </c>
      <c r="K24" s="82">
        <v>4.3330712530710001</v>
      </c>
      <c r="L24" s="82">
        <v>14.595707445288999</v>
      </c>
      <c r="M24" s="83" t="s">
        <v>235</v>
      </c>
    </row>
    <row r="25" spans="1:13" ht="15" customHeight="1" x14ac:dyDescent="0.3">
      <c r="A25" s="84" t="s">
        <v>254</v>
      </c>
      <c r="B25" s="103"/>
      <c r="C25" s="81">
        <v>1079</v>
      </c>
      <c r="D25" s="82">
        <v>912.23726240051803</v>
      </c>
      <c r="E25" s="82">
        <v>166.762737599567</v>
      </c>
      <c r="F25" s="82">
        <v>148.300504172486</v>
      </c>
      <c r="G25" s="82">
        <v>114.210422321257</v>
      </c>
      <c r="H25" s="82">
        <v>34.090081851229002</v>
      </c>
      <c r="I25" s="82">
        <v>4.2481313822509996</v>
      </c>
      <c r="J25" s="82">
        <v>14.587630252478</v>
      </c>
      <c r="K25" s="82">
        <v>8.4523809523810005</v>
      </c>
      <c r="L25" s="82">
        <v>6.1352493000969996</v>
      </c>
      <c r="M25" s="83">
        <v>3.8746031746030001</v>
      </c>
    </row>
    <row r="26" spans="1:13" ht="15" customHeight="1" x14ac:dyDescent="0.3">
      <c r="A26" s="84" t="s">
        <v>255</v>
      </c>
      <c r="B26" s="103"/>
      <c r="C26" s="81">
        <v>1123</v>
      </c>
      <c r="D26" s="82">
        <v>981.01170246500703</v>
      </c>
      <c r="E26" s="82">
        <v>141.98829753501099</v>
      </c>
      <c r="F26" s="82">
        <v>110.679374203885</v>
      </c>
      <c r="G26" s="82">
        <v>81.183150183148996</v>
      </c>
      <c r="H26" s="82">
        <v>29.496224020736001</v>
      </c>
      <c r="I26" s="82">
        <v>5.8356158155099997</v>
      </c>
      <c r="J26" s="82">
        <v>28.308923331126</v>
      </c>
      <c r="K26" s="82">
        <v>6.0476190476190004</v>
      </c>
      <c r="L26" s="82">
        <v>22.261304283506998</v>
      </c>
      <c r="M26" s="83">
        <v>3</v>
      </c>
    </row>
    <row r="27" spans="1:13" ht="15" customHeight="1" x14ac:dyDescent="0.3">
      <c r="A27" s="84" t="s">
        <v>253</v>
      </c>
      <c r="B27" s="103"/>
      <c r="C27" s="81">
        <v>1283</v>
      </c>
      <c r="D27" s="82">
        <v>1139.5016260524001</v>
      </c>
      <c r="E27" s="82">
        <v>143.49837394746999</v>
      </c>
      <c r="F27" s="82">
        <v>108.72527608439999</v>
      </c>
      <c r="G27" s="82">
        <v>76.546236559142997</v>
      </c>
      <c r="H27" s="82">
        <v>32.179039525256997</v>
      </c>
      <c r="I27" s="82">
        <v>3.8589743589749999</v>
      </c>
      <c r="J27" s="82">
        <v>32.123097863070001</v>
      </c>
      <c r="K27" s="82">
        <v>15.417721518986999</v>
      </c>
      <c r="L27" s="82">
        <v>16.705376344083</v>
      </c>
      <c r="M27" s="83" t="s">
        <v>235</v>
      </c>
    </row>
    <row r="28" spans="1:13" ht="15" customHeight="1" x14ac:dyDescent="0.3">
      <c r="A28" s="84" t="s">
        <v>246</v>
      </c>
      <c r="B28" s="103"/>
      <c r="C28" s="81">
        <v>1556</v>
      </c>
      <c r="D28" s="82">
        <v>1343.2250544649901</v>
      </c>
      <c r="E28" s="82">
        <v>212.77494553503399</v>
      </c>
      <c r="F28" s="82">
        <v>177.457970736134</v>
      </c>
      <c r="G28" s="82">
        <v>129.85205158874999</v>
      </c>
      <c r="H28" s="82">
        <v>47.605919147384</v>
      </c>
      <c r="I28" s="82">
        <v>8.5566604127579993</v>
      </c>
      <c r="J28" s="82">
        <v>34.316974798899999</v>
      </c>
      <c r="K28" s="82">
        <v>8.8710653753030009</v>
      </c>
      <c r="L28" s="82">
        <v>25.445909423597001</v>
      </c>
      <c r="M28" s="83" t="s">
        <v>235</v>
      </c>
    </row>
    <row r="29" spans="1:13" ht="15" customHeight="1" x14ac:dyDescent="0.3">
      <c r="A29" s="84" t="s">
        <v>248</v>
      </c>
      <c r="B29" s="103"/>
      <c r="C29" s="81">
        <v>1012</v>
      </c>
      <c r="D29" s="82">
        <v>841.65747681831601</v>
      </c>
      <c r="E29" s="82">
        <v>170.34252318177101</v>
      </c>
      <c r="F29" s="82">
        <v>128.26498931871501</v>
      </c>
      <c r="G29" s="82">
        <v>104.88990323402</v>
      </c>
      <c r="H29" s="82">
        <v>23.375086084694999</v>
      </c>
      <c r="I29" s="82">
        <v>6.6477404938940001</v>
      </c>
      <c r="J29" s="82">
        <v>39.819958105479998</v>
      </c>
      <c r="K29" s="82">
        <v>12.228571428571</v>
      </c>
      <c r="L29" s="82">
        <v>27.591386676909</v>
      </c>
      <c r="M29" s="83" t="s">
        <v>235</v>
      </c>
    </row>
    <row r="30" spans="1:13" ht="15" customHeight="1" x14ac:dyDescent="0.3">
      <c r="A30" s="84" t="s">
        <v>252</v>
      </c>
      <c r="B30" s="103"/>
      <c r="C30" s="81">
        <v>950</v>
      </c>
      <c r="D30" s="82">
        <v>677.38177247853002</v>
      </c>
      <c r="E30" s="82">
        <v>272.618227521466</v>
      </c>
      <c r="F30" s="82">
        <v>245.95002407684501</v>
      </c>
      <c r="G30" s="82">
        <v>204.47547846891601</v>
      </c>
      <c r="H30" s="82">
        <v>41.474545607929002</v>
      </c>
      <c r="I30" s="82">
        <v>8.1524307916489995</v>
      </c>
      <c r="J30" s="82">
        <v>26.668203444621</v>
      </c>
      <c r="K30" s="82">
        <v>15.524521531101</v>
      </c>
      <c r="L30" s="82">
        <v>11.14368191352</v>
      </c>
      <c r="M30" s="83">
        <v>0</v>
      </c>
    </row>
    <row r="31" spans="1:13" ht="15" customHeight="1" x14ac:dyDescent="0.3">
      <c r="A31" s="84" t="s">
        <v>239</v>
      </c>
      <c r="B31" s="103"/>
      <c r="C31" s="81">
        <v>477</v>
      </c>
      <c r="D31" s="82">
        <v>362.52375367797401</v>
      </c>
      <c r="E31" s="82">
        <v>114.47624632197299</v>
      </c>
      <c r="F31" s="82">
        <v>101.801471547199</v>
      </c>
      <c r="G31" s="82">
        <v>81.266666666662005</v>
      </c>
      <c r="H31" s="82">
        <v>20.534804880536999</v>
      </c>
      <c r="I31" s="82">
        <v>5.8402560083589998</v>
      </c>
      <c r="J31" s="82">
        <v>11.674774774774001</v>
      </c>
      <c r="K31" s="82">
        <v>6.7333333333330003</v>
      </c>
      <c r="L31" s="82">
        <v>4.9414414414410004</v>
      </c>
      <c r="M31" s="83" t="s">
        <v>235</v>
      </c>
    </row>
    <row r="32" spans="1:13" ht="15" customHeight="1" x14ac:dyDescent="0.3">
      <c r="A32" s="84" t="s">
        <v>244</v>
      </c>
      <c r="B32" s="103"/>
      <c r="C32" s="81">
        <v>1547</v>
      </c>
      <c r="D32" s="82">
        <v>1297.9934228664699</v>
      </c>
      <c r="E32" s="82">
        <v>249.00657713365101</v>
      </c>
      <c r="F32" s="82">
        <v>214.964089197628</v>
      </c>
      <c r="G32" s="82">
        <v>150.55695047479901</v>
      </c>
      <c r="H32" s="82">
        <v>64.407138722829004</v>
      </c>
      <c r="I32" s="82">
        <v>4.808225196275</v>
      </c>
      <c r="J32" s="82">
        <v>32.542487936023001</v>
      </c>
      <c r="K32" s="82">
        <v>15.731342951973</v>
      </c>
      <c r="L32" s="82">
        <v>16.811144984049999</v>
      </c>
      <c r="M32" s="83" t="s">
        <v>235</v>
      </c>
    </row>
    <row r="33" spans="1:15" ht="15" customHeight="1" x14ac:dyDescent="0.3">
      <c r="A33" s="84" t="s">
        <v>243</v>
      </c>
      <c r="B33" s="103"/>
      <c r="C33" s="81">
        <v>2351</v>
      </c>
      <c r="D33" s="82">
        <v>1873.0627695309799</v>
      </c>
      <c r="E33" s="82">
        <v>477.937230468922</v>
      </c>
      <c r="F33" s="82">
        <v>405.59245652543598</v>
      </c>
      <c r="G33" s="82">
        <v>326.60843483127502</v>
      </c>
      <c r="H33" s="82">
        <v>77.945560155698999</v>
      </c>
      <c r="I33" s="82">
        <v>22.227558293329</v>
      </c>
      <c r="J33" s="82">
        <v>66.990326037635</v>
      </c>
      <c r="K33" s="82">
        <v>39.849186763626001</v>
      </c>
      <c r="L33" s="82">
        <v>27.141139274008999</v>
      </c>
      <c r="M33" s="83">
        <v>5.3544479058499999</v>
      </c>
    </row>
    <row r="34" spans="1:15" ht="15" customHeight="1" x14ac:dyDescent="0.3">
      <c r="A34" s="84" t="s">
        <v>240</v>
      </c>
      <c r="B34" s="103"/>
      <c r="C34" s="81">
        <v>876</v>
      </c>
      <c r="D34" s="82">
        <v>616.27831062063797</v>
      </c>
      <c r="E34" s="82">
        <v>259.72168937943002</v>
      </c>
      <c r="F34" s="82">
        <v>229.43054211249901</v>
      </c>
      <c r="G34" s="82">
        <v>186.70582013225999</v>
      </c>
      <c r="H34" s="82">
        <v>42.724721980239003</v>
      </c>
      <c r="I34" s="82">
        <v>11.125523917078</v>
      </c>
      <c r="J34" s="82">
        <v>28.074801113086</v>
      </c>
      <c r="K34" s="82">
        <v>18.394644522145999</v>
      </c>
      <c r="L34" s="82">
        <v>9.6801565909399994</v>
      </c>
      <c r="M34" s="83" t="s">
        <v>235</v>
      </c>
    </row>
    <row r="35" spans="1:15" ht="15" customHeight="1" x14ac:dyDescent="0.3">
      <c r="A35" s="84" t="s">
        <v>251</v>
      </c>
      <c r="B35" s="103"/>
      <c r="C35" s="81">
        <v>1031</v>
      </c>
      <c r="D35" s="82">
        <v>827.65312525987497</v>
      </c>
      <c r="E35" s="82">
        <v>203.34687474016999</v>
      </c>
      <c r="F35" s="82">
        <v>176.65037602237501</v>
      </c>
      <c r="G35" s="82">
        <v>141.11318172060501</v>
      </c>
      <c r="H35" s="82">
        <v>33.396501661076996</v>
      </c>
      <c r="I35" s="82">
        <v>8.7315506219719996</v>
      </c>
      <c r="J35" s="82">
        <v>26.696498717794999</v>
      </c>
      <c r="K35" s="82">
        <v>19.194696969698001</v>
      </c>
      <c r="L35" s="82">
        <v>7.5018017480969998</v>
      </c>
      <c r="M35" s="83">
        <v>0</v>
      </c>
    </row>
    <row r="36" spans="1:15" ht="11.25" customHeight="1" x14ac:dyDescent="0.2">
      <c r="A36" s="86"/>
      <c r="B36" s="87"/>
      <c r="C36" s="88"/>
      <c r="D36" s="88"/>
      <c r="E36" s="88"/>
      <c r="F36" s="88"/>
      <c r="G36" s="88"/>
      <c r="H36" s="88"/>
      <c r="I36" s="88"/>
      <c r="J36" s="88"/>
      <c r="K36" s="88"/>
      <c r="L36" s="88"/>
      <c r="M36" s="89" t="s">
        <v>20</v>
      </c>
    </row>
    <row r="37" spans="1:15" x14ac:dyDescent="0.2">
      <c r="A37" s="90"/>
    </row>
    <row r="38" spans="1:15" x14ac:dyDescent="0.2">
      <c r="A38" s="74" t="s">
        <v>61</v>
      </c>
      <c r="B38" s="74"/>
    </row>
    <row r="39" spans="1:15" ht="18.75" customHeight="1" x14ac:dyDescent="0.25">
      <c r="A39" s="262"/>
      <c r="B39" s="263"/>
      <c r="C39" s="263"/>
      <c r="D39" s="263"/>
      <c r="E39" s="263"/>
      <c r="F39" s="263"/>
      <c r="G39" s="263"/>
      <c r="H39" s="263"/>
      <c r="I39" s="263"/>
      <c r="J39" s="263"/>
      <c r="K39" s="263"/>
      <c r="L39" s="263"/>
      <c r="M39" s="263"/>
      <c r="O39" s="39"/>
    </row>
    <row r="40" spans="1:15" ht="21" customHeight="1" x14ac:dyDescent="0.2">
      <c r="A40" s="257"/>
      <c r="B40" s="257"/>
      <c r="C40" s="257"/>
      <c r="D40" s="257"/>
      <c r="E40" s="257"/>
      <c r="F40" s="257"/>
      <c r="G40" s="257"/>
      <c r="H40" s="257"/>
      <c r="I40" s="257"/>
      <c r="J40" s="257"/>
      <c r="K40" s="257"/>
      <c r="L40" s="257"/>
      <c r="M40" s="257"/>
    </row>
    <row r="41" spans="1:15" ht="21.75" customHeight="1" x14ac:dyDescent="0.2">
      <c r="A41" s="257"/>
      <c r="B41" s="257"/>
      <c r="C41" s="257"/>
      <c r="D41" s="257"/>
      <c r="E41" s="257"/>
      <c r="F41" s="257"/>
      <c r="G41" s="257"/>
      <c r="H41" s="257"/>
      <c r="I41" s="257"/>
      <c r="J41" s="257"/>
      <c r="K41" s="257"/>
      <c r="L41" s="257"/>
      <c r="M41" s="257"/>
    </row>
    <row r="42" spans="1:15" x14ac:dyDescent="0.2">
      <c r="A42" s="74"/>
    </row>
  </sheetData>
  <mergeCells count="16">
    <mergeCell ref="A41:M41"/>
    <mergeCell ref="F10:F11"/>
    <mergeCell ref="G10:I10"/>
    <mergeCell ref="J10:J11"/>
    <mergeCell ref="K10:L10"/>
    <mergeCell ref="A39:M39"/>
    <mergeCell ref="A40:M40"/>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4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262</v>
      </c>
      <c r="B4" s="43"/>
    </row>
    <row r="5" spans="1:24" ht="11.25" customHeight="1" x14ac:dyDescent="0.2">
      <c r="A5" s="44" t="s">
        <v>261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78.256281346904771</v>
      </c>
      <c r="E13" s="95">
        <v>21.743718653095502</v>
      </c>
      <c r="F13" s="95">
        <v>18.665124894065951</v>
      </c>
      <c r="G13" s="95">
        <v>15.00431552616776</v>
      </c>
      <c r="H13" s="95">
        <v>3.5933900951429241</v>
      </c>
      <c r="I13" s="95">
        <v>0.73815382625524006</v>
      </c>
      <c r="J13" s="95">
        <v>2.8025508220870727</v>
      </c>
      <c r="K13" s="95">
        <v>1.5982628764831011</v>
      </c>
      <c r="L13" s="95">
        <v>1.1951592360076277</v>
      </c>
      <c r="M13" s="96">
        <v>0.2760429369424155</v>
      </c>
      <c r="N13" s="67"/>
      <c r="O13" s="67"/>
      <c r="P13" s="67"/>
      <c r="Q13" s="67"/>
      <c r="R13" s="67"/>
      <c r="S13" s="67"/>
      <c r="T13" s="67"/>
      <c r="U13" s="67"/>
      <c r="V13" s="67"/>
      <c r="W13" s="67"/>
      <c r="X13" s="67"/>
    </row>
    <row r="14" spans="1:24" ht="18.75" customHeight="1" x14ac:dyDescent="0.3">
      <c r="A14" s="97" t="s">
        <v>257</v>
      </c>
      <c r="B14" s="98"/>
      <c r="C14" s="81">
        <v>100</v>
      </c>
      <c r="D14" s="95">
        <v>81.72880002021536</v>
      </c>
      <c r="E14" s="95">
        <v>18.271199979789113</v>
      </c>
      <c r="F14" s="95">
        <v>15.563649368510966</v>
      </c>
      <c r="G14" s="95">
        <v>12.226731191995849</v>
      </c>
      <c r="H14" s="95">
        <v>3.2426665857264685</v>
      </c>
      <c r="I14" s="95">
        <v>0.91951254133844951</v>
      </c>
      <c r="J14" s="95">
        <v>2.1211150551871576</v>
      </c>
      <c r="K14" s="95">
        <v>0.95827560588715743</v>
      </c>
      <c r="L14" s="95">
        <v>1.1628394492999998</v>
      </c>
      <c r="M14" s="96">
        <v>0.58643555609099451</v>
      </c>
    </row>
    <row r="15" spans="1:24" ht="15" customHeight="1" x14ac:dyDescent="0.3">
      <c r="A15" s="97" t="s">
        <v>241</v>
      </c>
      <c r="B15" s="98"/>
      <c r="C15" s="81">
        <v>100</v>
      </c>
      <c r="D15" s="95">
        <v>89.669124642424052</v>
      </c>
      <c r="E15" s="95">
        <v>10.330875357576295</v>
      </c>
      <c r="F15" s="95">
        <v>9.0950761623115017</v>
      </c>
      <c r="G15" s="95">
        <v>6.2079467698429331</v>
      </c>
      <c r="H15" s="95">
        <v>2.7895779340742757</v>
      </c>
      <c r="I15" s="95">
        <v>1.0147514860601403</v>
      </c>
      <c r="J15" s="95">
        <v>1.0504514243156278</v>
      </c>
      <c r="K15" s="95">
        <v>0.49751243781088672</v>
      </c>
      <c r="L15" s="95">
        <v>0.55293898650474105</v>
      </c>
      <c r="M15" s="96" t="s">
        <v>235</v>
      </c>
    </row>
    <row r="16" spans="1:24" ht="15" customHeight="1" x14ac:dyDescent="0.3">
      <c r="A16" s="97" t="s">
        <v>236</v>
      </c>
      <c r="B16" s="98"/>
      <c r="C16" s="81">
        <v>100</v>
      </c>
      <c r="D16" s="95">
        <v>63.961509245771921</v>
      </c>
      <c r="E16" s="95">
        <v>36.038490754237543</v>
      </c>
      <c r="F16" s="95">
        <v>31.154150919672492</v>
      </c>
      <c r="G16" s="95">
        <v>26.919506691284639</v>
      </c>
      <c r="H16" s="95">
        <v>4.075787029254327</v>
      </c>
      <c r="I16" s="95">
        <v>0.81304880907724919</v>
      </c>
      <c r="J16" s="95">
        <v>4.3247167704516336</v>
      </c>
      <c r="K16" s="95">
        <v>2.90800599326553</v>
      </c>
      <c r="L16" s="95">
        <v>1.3379423070473353</v>
      </c>
      <c r="M16" s="96">
        <v>0.5596230641133525</v>
      </c>
    </row>
    <row r="17" spans="1:13" ht="15" customHeight="1" x14ac:dyDescent="0.3">
      <c r="A17" s="97" t="s">
        <v>237</v>
      </c>
      <c r="B17" s="98"/>
      <c r="C17" s="81">
        <v>100</v>
      </c>
      <c r="D17" s="95">
        <v>63.683916679568853</v>
      </c>
      <c r="E17" s="95">
        <v>36.316083320427538</v>
      </c>
      <c r="F17" s="95">
        <v>31.653365478080893</v>
      </c>
      <c r="G17" s="95">
        <v>26.319087037405708</v>
      </c>
      <c r="H17" s="95">
        <v>5.2722437012210923</v>
      </c>
      <c r="I17" s="95">
        <v>1.1408532241879652</v>
      </c>
      <c r="J17" s="95">
        <v>4.3451659091976431</v>
      </c>
      <c r="K17" s="95">
        <v>2.0583845180571343</v>
      </c>
      <c r="L17" s="95">
        <v>2.2867813911405088</v>
      </c>
      <c r="M17" s="96">
        <v>0.31755193314900743</v>
      </c>
    </row>
    <row r="18" spans="1:13" ht="15" customHeight="1" x14ac:dyDescent="0.3">
      <c r="A18" s="97" t="s">
        <v>247</v>
      </c>
      <c r="B18" s="98"/>
      <c r="C18" s="81">
        <v>100</v>
      </c>
      <c r="D18" s="95">
        <v>73.965296417566535</v>
      </c>
      <c r="E18" s="95">
        <v>26.034703582427472</v>
      </c>
      <c r="F18" s="95">
        <v>22.214116821639639</v>
      </c>
      <c r="G18" s="95">
        <v>18.912698983410696</v>
      </c>
      <c r="H18" s="95">
        <v>3.1496080850052754</v>
      </c>
      <c r="I18" s="95">
        <v>0.39649477940403993</v>
      </c>
      <c r="J18" s="95">
        <v>3.4234085074729559</v>
      </c>
      <c r="K18" s="95">
        <v>2.5157045258413975</v>
      </c>
      <c r="L18" s="95">
        <v>0.90770398163155896</v>
      </c>
      <c r="M18" s="96">
        <v>0.39717825331487638</v>
      </c>
    </row>
    <row r="19" spans="1:13" ht="15" customHeight="1" x14ac:dyDescent="0.3">
      <c r="A19" s="97" t="s">
        <v>256</v>
      </c>
      <c r="B19" s="98"/>
      <c r="C19" s="81">
        <v>100</v>
      </c>
      <c r="D19" s="95">
        <v>87.324756697876765</v>
      </c>
      <c r="E19" s="95">
        <v>12.675243302132186</v>
      </c>
      <c r="F19" s="95">
        <v>10.59530963075197</v>
      </c>
      <c r="G19" s="95">
        <v>8.0699255174934628</v>
      </c>
      <c r="H19" s="95">
        <v>2.4188804891768649</v>
      </c>
      <c r="I19" s="95">
        <v>0.34346412496261525</v>
      </c>
      <c r="J19" s="95">
        <v>1.9961113746492873</v>
      </c>
      <c r="K19" s="95">
        <v>0.91080821701483661</v>
      </c>
      <c r="L19" s="95">
        <v>1.085303157634451</v>
      </c>
      <c r="M19" s="96" t="s">
        <v>235</v>
      </c>
    </row>
    <row r="20" spans="1:13" ht="15" customHeight="1" x14ac:dyDescent="0.3">
      <c r="A20" s="97" t="s">
        <v>249</v>
      </c>
      <c r="B20" s="98"/>
      <c r="C20" s="81">
        <v>100</v>
      </c>
      <c r="D20" s="95">
        <v>86.046267035129631</v>
      </c>
      <c r="E20" s="95">
        <v>13.953732964870611</v>
      </c>
      <c r="F20" s="95">
        <v>11.636971384812195</v>
      </c>
      <c r="G20" s="95">
        <v>8.888834543426464</v>
      </c>
      <c r="H20" s="95">
        <v>2.7481368413857319</v>
      </c>
      <c r="I20" s="95">
        <v>0.69013387126341474</v>
      </c>
      <c r="J20" s="95">
        <v>2.1846477589202435</v>
      </c>
      <c r="K20" s="95">
        <v>0.78629045113987817</v>
      </c>
      <c r="L20" s="95">
        <v>1.3983573077803659</v>
      </c>
      <c r="M20" s="96" t="s">
        <v>235</v>
      </c>
    </row>
    <row r="21" spans="1:13" ht="15" customHeight="1" x14ac:dyDescent="0.3">
      <c r="A21" s="97" t="s">
        <v>250</v>
      </c>
      <c r="B21" s="98"/>
      <c r="C21" s="81">
        <v>100</v>
      </c>
      <c r="D21" s="95">
        <v>75.634053553291992</v>
      </c>
      <c r="E21" s="95">
        <v>24.365946446705841</v>
      </c>
      <c r="F21" s="95">
        <v>22.36030611766785</v>
      </c>
      <c r="G21" s="95">
        <v>17.541332505132679</v>
      </c>
      <c r="H21" s="95">
        <v>4.8189736125351708</v>
      </c>
      <c r="I21" s="95">
        <v>1.1574593903149606</v>
      </c>
      <c r="J21" s="95">
        <v>1.9225257183643045</v>
      </c>
      <c r="K21" s="95">
        <v>1.6153364889921262</v>
      </c>
      <c r="L21" s="95">
        <v>0.30718922937217846</v>
      </c>
      <c r="M21" s="96" t="s">
        <v>235</v>
      </c>
    </row>
    <row r="22" spans="1:13" ht="15" customHeight="1" x14ac:dyDescent="0.3">
      <c r="A22" s="97" t="s">
        <v>238</v>
      </c>
      <c r="B22" s="98"/>
      <c r="C22" s="81">
        <v>100</v>
      </c>
      <c r="D22" s="95">
        <v>68.843961044638164</v>
      </c>
      <c r="E22" s="95">
        <v>31.156038955357179</v>
      </c>
      <c r="F22" s="95">
        <v>26.376887480029549</v>
      </c>
      <c r="G22" s="95">
        <v>20.581981586172024</v>
      </c>
      <c r="H22" s="95">
        <v>5.6033874260052663</v>
      </c>
      <c r="I22" s="95">
        <v>0.78538390302134065</v>
      </c>
      <c r="J22" s="95">
        <v>4.1759851738975371</v>
      </c>
      <c r="K22" s="95">
        <v>3.7564959996904923</v>
      </c>
      <c r="L22" s="95">
        <v>0.41948917420704512</v>
      </c>
      <c r="M22" s="96">
        <v>0.60316630143009575</v>
      </c>
    </row>
    <row r="23" spans="1:13" ht="15" customHeight="1" x14ac:dyDescent="0.3">
      <c r="A23" s="97" t="s">
        <v>245</v>
      </c>
      <c r="B23" s="98"/>
      <c r="C23" s="81">
        <v>100</v>
      </c>
      <c r="D23" s="95">
        <v>88.114122197775416</v>
      </c>
      <c r="E23" s="95">
        <v>11.885877802209459</v>
      </c>
      <c r="F23" s="95">
        <v>9.7605356168911701</v>
      </c>
      <c r="G23" s="95">
        <v>6.6966966966970274</v>
      </c>
      <c r="H23" s="95">
        <v>2.973748830104054</v>
      </c>
      <c r="I23" s="95">
        <v>0.53066896683909914</v>
      </c>
      <c r="J23" s="95">
        <v>1.7199367799128829</v>
      </c>
      <c r="K23" s="95">
        <v>0.73573573573576578</v>
      </c>
      <c r="L23" s="95">
        <v>0.98420104417711696</v>
      </c>
      <c r="M23" s="96">
        <v>0.40540540540540543</v>
      </c>
    </row>
    <row r="24" spans="1:13" ht="15" customHeight="1" x14ac:dyDescent="0.3">
      <c r="A24" s="97" t="s">
        <v>242</v>
      </c>
      <c r="B24" s="98"/>
      <c r="C24" s="81">
        <v>100</v>
      </c>
      <c r="D24" s="95">
        <v>84.599158100586251</v>
      </c>
      <c r="E24" s="95">
        <v>15.400841899410384</v>
      </c>
      <c r="F24" s="95">
        <v>13.585834731982333</v>
      </c>
      <c r="G24" s="95">
        <v>10.995928140079689</v>
      </c>
      <c r="H24" s="95">
        <v>2.5899065919026412</v>
      </c>
      <c r="I24" s="95">
        <v>0.82673312753360639</v>
      </c>
      <c r="J24" s="95">
        <v>1.7239324861894352</v>
      </c>
      <c r="K24" s="95">
        <v>0.39463308315765028</v>
      </c>
      <c r="L24" s="95">
        <v>1.3292994030317851</v>
      </c>
      <c r="M24" s="96" t="s">
        <v>235</v>
      </c>
    </row>
    <row r="25" spans="1:13" ht="15" customHeight="1" x14ac:dyDescent="0.3">
      <c r="A25" s="97" t="s">
        <v>254</v>
      </c>
      <c r="B25" s="98"/>
      <c r="C25" s="81">
        <v>100</v>
      </c>
      <c r="D25" s="95">
        <v>84.544695310520666</v>
      </c>
      <c r="E25" s="95">
        <v>15.455304689487212</v>
      </c>
      <c r="F25" s="95">
        <v>13.744254325531605</v>
      </c>
      <c r="G25" s="95">
        <v>10.584839881488136</v>
      </c>
      <c r="H25" s="95">
        <v>3.1594144440434664</v>
      </c>
      <c r="I25" s="95">
        <v>0.39371004469425391</v>
      </c>
      <c r="J25" s="95">
        <v>1.3519583181165895</v>
      </c>
      <c r="K25" s="95">
        <v>0.78335319299175177</v>
      </c>
      <c r="L25" s="95">
        <v>0.56860512512483785</v>
      </c>
      <c r="M25" s="96">
        <v>0.3590920458390176</v>
      </c>
    </row>
    <row r="26" spans="1:13" ht="15" customHeight="1" x14ac:dyDescent="0.3">
      <c r="A26" s="97" t="s">
        <v>255</v>
      </c>
      <c r="B26" s="98"/>
      <c r="C26" s="81">
        <v>100</v>
      </c>
      <c r="D26" s="95">
        <v>87.356340379786914</v>
      </c>
      <c r="E26" s="95">
        <v>12.643659620214692</v>
      </c>
      <c r="F26" s="95">
        <v>9.8556878186896704</v>
      </c>
      <c r="G26" s="95">
        <v>7.2291318061575236</v>
      </c>
      <c r="H26" s="95">
        <v>2.6265560125321463</v>
      </c>
      <c r="I26" s="95">
        <v>0.5196452195467498</v>
      </c>
      <c r="J26" s="95">
        <v>2.520830216484951</v>
      </c>
      <c r="K26" s="95">
        <v>0.53852351269982202</v>
      </c>
      <c r="L26" s="95">
        <v>1.9823067037851292</v>
      </c>
      <c r="M26" s="96">
        <v>0.26714158504007124</v>
      </c>
    </row>
    <row r="27" spans="1:13" ht="15" customHeight="1" x14ac:dyDescent="0.3">
      <c r="A27" s="97" t="s">
        <v>253</v>
      </c>
      <c r="B27" s="98"/>
      <c r="C27" s="81">
        <v>100</v>
      </c>
      <c r="D27" s="95">
        <v>88.815403433546379</v>
      </c>
      <c r="E27" s="95">
        <v>11.18459656644349</v>
      </c>
      <c r="F27" s="95">
        <v>8.47430055217459</v>
      </c>
      <c r="G27" s="95">
        <v>5.9661914699254091</v>
      </c>
      <c r="H27" s="95">
        <v>2.5081090822491814</v>
      </c>
      <c r="I27" s="95">
        <v>0.30077742470576774</v>
      </c>
      <c r="J27" s="95">
        <v>2.5037488591636787</v>
      </c>
      <c r="K27" s="95">
        <v>1.2016930256420109</v>
      </c>
      <c r="L27" s="95">
        <v>1.3020558335216679</v>
      </c>
      <c r="M27" s="96" t="s">
        <v>235</v>
      </c>
    </row>
    <row r="28" spans="1:13" ht="15" customHeight="1" x14ac:dyDescent="0.3">
      <c r="A28" s="97" t="s">
        <v>246</v>
      </c>
      <c r="B28" s="98"/>
      <c r="C28" s="81">
        <v>100</v>
      </c>
      <c r="D28" s="95">
        <v>86.325517639138184</v>
      </c>
      <c r="E28" s="95">
        <v>13.674482360863365</v>
      </c>
      <c r="F28" s="95">
        <v>11.404753903350514</v>
      </c>
      <c r="G28" s="95">
        <v>8.3452475314106671</v>
      </c>
      <c r="H28" s="95">
        <v>3.0595063719398454</v>
      </c>
      <c r="I28" s="95">
        <v>0.54991390827493569</v>
      </c>
      <c r="J28" s="95">
        <v>2.2054611053277635</v>
      </c>
      <c r="K28" s="95">
        <v>0.57011988273155534</v>
      </c>
      <c r="L28" s="95">
        <v>1.6353412225962083</v>
      </c>
      <c r="M28" s="96" t="s">
        <v>235</v>
      </c>
    </row>
    <row r="29" spans="1:13" ht="15" customHeight="1" x14ac:dyDescent="0.3">
      <c r="A29" s="97" t="s">
        <v>248</v>
      </c>
      <c r="B29" s="98"/>
      <c r="C29" s="81">
        <v>100</v>
      </c>
      <c r="D29" s="95">
        <v>83.16773486346996</v>
      </c>
      <c r="E29" s="95">
        <v>16.832265136538638</v>
      </c>
      <c r="F29" s="95">
        <v>12.67440605916156</v>
      </c>
      <c r="G29" s="95">
        <v>10.364614944073121</v>
      </c>
      <c r="H29" s="95">
        <v>2.3097911150884389</v>
      </c>
      <c r="I29" s="95">
        <v>0.65689135315158109</v>
      </c>
      <c r="J29" s="95">
        <v>3.9347784689209484</v>
      </c>
      <c r="K29" s="95">
        <v>1.2083568605307313</v>
      </c>
      <c r="L29" s="95">
        <v>2.7264216083902175</v>
      </c>
      <c r="M29" s="96" t="s">
        <v>235</v>
      </c>
    </row>
    <row r="30" spans="1:13" ht="15" customHeight="1" x14ac:dyDescent="0.3">
      <c r="A30" s="97" t="s">
        <v>252</v>
      </c>
      <c r="B30" s="98"/>
      <c r="C30" s="81">
        <v>100</v>
      </c>
      <c r="D30" s="95">
        <v>71.303344471424211</v>
      </c>
      <c r="E30" s="95">
        <v>28.696655528575366</v>
      </c>
      <c r="F30" s="95">
        <v>25.889476218615265</v>
      </c>
      <c r="G30" s="95">
        <v>21.52373457567537</v>
      </c>
      <c r="H30" s="95">
        <v>4.365741642939895</v>
      </c>
      <c r="I30" s="95">
        <v>0.85815060964726309</v>
      </c>
      <c r="J30" s="95">
        <v>2.8071793099601052</v>
      </c>
      <c r="K30" s="95">
        <v>1.6341601611685261</v>
      </c>
      <c r="L30" s="95">
        <v>1.1730191487915791</v>
      </c>
      <c r="M30" s="96">
        <v>0</v>
      </c>
    </row>
    <row r="31" spans="1:13" ht="15" customHeight="1" x14ac:dyDescent="0.3">
      <c r="A31" s="97" t="s">
        <v>239</v>
      </c>
      <c r="B31" s="98"/>
      <c r="C31" s="81">
        <v>100</v>
      </c>
      <c r="D31" s="95">
        <v>76.000786934585747</v>
      </c>
      <c r="E31" s="95">
        <v>23.999213065403143</v>
      </c>
      <c r="F31" s="95">
        <v>21.342027578029139</v>
      </c>
      <c r="G31" s="95">
        <v>17.037037037036061</v>
      </c>
      <c r="H31" s="95">
        <v>4.3049905409930815</v>
      </c>
      <c r="I31" s="95">
        <v>1.2243723287964361</v>
      </c>
      <c r="J31" s="95">
        <v>2.4475418815039833</v>
      </c>
      <c r="K31" s="95">
        <v>1.411600279524738</v>
      </c>
      <c r="L31" s="95">
        <v>1.0359416019792453</v>
      </c>
      <c r="M31" s="96" t="s">
        <v>235</v>
      </c>
    </row>
    <row r="32" spans="1:13" ht="15" customHeight="1" x14ac:dyDescent="0.3">
      <c r="A32" s="97" t="s">
        <v>244</v>
      </c>
      <c r="B32" s="98"/>
      <c r="C32" s="81">
        <v>100</v>
      </c>
      <c r="D32" s="95">
        <v>83.903905809080143</v>
      </c>
      <c r="E32" s="95">
        <v>16.096094190927669</v>
      </c>
      <c r="F32" s="95">
        <v>13.895545520208664</v>
      </c>
      <c r="G32" s="95">
        <v>9.7321881367032326</v>
      </c>
      <c r="H32" s="95">
        <v>4.1633573835054305</v>
      </c>
      <c r="I32" s="95">
        <v>0.31080964423238527</v>
      </c>
      <c r="J32" s="95">
        <v>2.1035868090512606</v>
      </c>
      <c r="K32" s="95">
        <v>1.016893532771364</v>
      </c>
      <c r="L32" s="95">
        <v>1.0866932762798966</v>
      </c>
      <c r="M32" s="96" t="s">
        <v>235</v>
      </c>
    </row>
    <row r="33" spans="1:15" ht="15" customHeight="1" x14ac:dyDescent="0.3">
      <c r="A33" s="97" t="s">
        <v>243</v>
      </c>
      <c r="B33" s="98"/>
      <c r="C33" s="81">
        <v>100</v>
      </c>
      <c r="D33" s="95">
        <v>79.670896194427058</v>
      </c>
      <c r="E33" s="95">
        <v>20.329103805568778</v>
      </c>
      <c r="F33" s="95">
        <v>17.251912229920713</v>
      </c>
      <c r="G33" s="95">
        <v>13.892319644035517</v>
      </c>
      <c r="H33" s="95">
        <v>3.3154215293789453</v>
      </c>
      <c r="I33" s="95">
        <v>0.94545122472688214</v>
      </c>
      <c r="J33" s="95">
        <v>2.8494396443060399</v>
      </c>
      <c r="K33" s="95">
        <v>1.6949888032167588</v>
      </c>
      <c r="L33" s="95">
        <v>1.1544508410892811</v>
      </c>
      <c r="M33" s="96">
        <v>0.22775193134198213</v>
      </c>
    </row>
    <row r="34" spans="1:15" ht="15" customHeight="1" x14ac:dyDescent="0.3">
      <c r="A34" s="97" t="s">
        <v>240</v>
      </c>
      <c r="B34" s="98"/>
      <c r="C34" s="81">
        <v>100</v>
      </c>
      <c r="D34" s="95">
        <v>70.35140532199064</v>
      </c>
      <c r="E34" s="95">
        <v>29.648594678017126</v>
      </c>
      <c r="F34" s="95">
        <v>26.190701154394862</v>
      </c>
      <c r="G34" s="95">
        <v>21.313449786787668</v>
      </c>
      <c r="H34" s="95">
        <v>4.877251367607192</v>
      </c>
      <c r="I34" s="95">
        <v>1.2700369768353881</v>
      </c>
      <c r="J34" s="95">
        <v>3.2048859718134706</v>
      </c>
      <c r="K34" s="95">
        <v>2.0998452650851593</v>
      </c>
      <c r="L34" s="95">
        <v>1.1050407067283103</v>
      </c>
      <c r="M34" s="96" t="s">
        <v>235</v>
      </c>
    </row>
    <row r="35" spans="1:15" ht="15" customHeight="1" x14ac:dyDescent="0.3">
      <c r="A35" s="97" t="s">
        <v>251</v>
      </c>
      <c r="B35" s="98"/>
      <c r="C35" s="81">
        <v>100</v>
      </c>
      <c r="D35" s="95">
        <v>80.276733778843351</v>
      </c>
      <c r="E35" s="95">
        <v>19.723266221161008</v>
      </c>
      <c r="F35" s="95">
        <v>17.133887102073231</v>
      </c>
      <c r="G35" s="95">
        <v>13.687020535461203</v>
      </c>
      <c r="H35" s="95">
        <v>3.2392339147504363</v>
      </c>
      <c r="I35" s="95">
        <v>0.84690112725237621</v>
      </c>
      <c r="J35" s="95">
        <v>2.5893791190877788</v>
      </c>
      <c r="K35" s="95">
        <v>1.8617552831908826</v>
      </c>
      <c r="L35" s="95">
        <v>0.72762383589689617</v>
      </c>
      <c r="M35" s="96">
        <v>0</v>
      </c>
    </row>
    <row r="36" spans="1:15" ht="11.25" customHeight="1" x14ac:dyDescent="0.2">
      <c r="A36" s="86"/>
      <c r="B36" s="101"/>
      <c r="C36" s="88"/>
      <c r="D36" s="88"/>
      <c r="E36" s="88"/>
      <c r="F36" s="88"/>
      <c r="G36" s="88"/>
      <c r="H36" s="88"/>
      <c r="I36" s="88"/>
      <c r="J36" s="88"/>
      <c r="K36" s="88"/>
      <c r="L36" s="88"/>
      <c r="M36" s="89" t="s">
        <v>20</v>
      </c>
    </row>
    <row r="37" spans="1:15" x14ac:dyDescent="0.2">
      <c r="A37" s="90"/>
    </row>
    <row r="38" spans="1:15" x14ac:dyDescent="0.2">
      <c r="A38" s="74" t="s">
        <v>61</v>
      </c>
      <c r="B38" s="74"/>
    </row>
    <row r="39" spans="1:15" ht="18.75" customHeight="1" x14ac:dyDescent="0.2">
      <c r="A39" s="257"/>
      <c r="B39" s="257"/>
      <c r="C39" s="257"/>
      <c r="D39" s="257"/>
      <c r="E39" s="257"/>
      <c r="F39" s="257"/>
      <c r="G39" s="257"/>
      <c r="H39" s="257"/>
      <c r="I39" s="257"/>
      <c r="J39" s="257"/>
      <c r="K39" s="257"/>
      <c r="L39" s="257"/>
      <c r="M39" s="257"/>
      <c r="O39" s="39"/>
    </row>
    <row r="40" spans="1:15" ht="20.25" customHeight="1" x14ac:dyDescent="0.2">
      <c r="A40" s="257"/>
      <c r="B40" s="257"/>
      <c r="C40" s="257"/>
      <c r="D40" s="257"/>
      <c r="E40" s="257"/>
      <c r="F40" s="257"/>
      <c r="G40" s="257"/>
      <c r="H40" s="257"/>
      <c r="I40" s="257"/>
      <c r="J40" s="257"/>
      <c r="K40" s="257"/>
      <c r="L40" s="257"/>
      <c r="M40" s="257"/>
    </row>
    <row r="41" spans="1:15" ht="20.25" customHeight="1" x14ac:dyDescent="0.2">
      <c r="A41" s="257"/>
      <c r="B41" s="257"/>
      <c r="C41" s="257"/>
      <c r="D41" s="257"/>
      <c r="E41" s="257"/>
      <c r="F41" s="257"/>
      <c r="G41" s="257"/>
      <c r="H41" s="257"/>
      <c r="I41" s="257"/>
      <c r="J41" s="257"/>
      <c r="K41" s="257"/>
      <c r="L41" s="257"/>
      <c r="M41" s="257"/>
    </row>
  </sheetData>
  <mergeCells count="16">
    <mergeCell ref="A41:M41"/>
    <mergeCell ref="A7:B12"/>
    <mergeCell ref="C7:C11"/>
    <mergeCell ref="D7:M7"/>
    <mergeCell ref="D8:D11"/>
    <mergeCell ref="E8:M8"/>
    <mergeCell ref="E9:E11"/>
    <mergeCell ref="F9:I9"/>
    <mergeCell ref="J9:L9"/>
    <mergeCell ref="M9:M11"/>
    <mergeCell ref="F10:F11"/>
    <mergeCell ref="G10:I10"/>
    <mergeCell ref="J10:J11"/>
    <mergeCell ref="K10:L10"/>
    <mergeCell ref="A39:M39"/>
    <mergeCell ref="A40:M4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4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262</v>
      </c>
      <c r="B4" s="43"/>
    </row>
    <row r="5" spans="1:13" ht="11.25" customHeight="1" x14ac:dyDescent="0.3">
      <c r="A5" s="44" t="s">
        <v>261</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42128</v>
      </c>
      <c r="D13" s="82">
        <v>28464.6728942054</v>
      </c>
      <c r="E13" s="82">
        <v>13663.3271057938</v>
      </c>
      <c r="F13" s="82">
        <v>12085.219462348599</v>
      </c>
      <c r="G13" s="82">
        <v>10888.262658525</v>
      </c>
      <c r="H13" s="82">
        <v>1175.9488866940001</v>
      </c>
      <c r="I13" s="82">
        <v>555.47294912221901</v>
      </c>
      <c r="J13" s="82">
        <v>1459.55836240961</v>
      </c>
      <c r="K13" s="82">
        <v>804.49344133828004</v>
      </c>
      <c r="L13" s="82">
        <v>652.62920678561704</v>
      </c>
      <c r="M13" s="83">
        <v>118.549281035566</v>
      </c>
    </row>
    <row r="14" spans="1:13" ht="18.75" customHeight="1" x14ac:dyDescent="0.3">
      <c r="A14" s="84" t="s">
        <v>257</v>
      </c>
      <c r="B14" s="103"/>
      <c r="C14" s="81">
        <v>2830</v>
      </c>
      <c r="D14" s="82">
        <v>1709.9154774643901</v>
      </c>
      <c r="E14" s="82">
        <v>1120.0845225355099</v>
      </c>
      <c r="F14" s="82">
        <v>1008.98724709456</v>
      </c>
      <c r="G14" s="82">
        <v>958.94152031517899</v>
      </c>
      <c r="H14" s="82">
        <v>46.927780170688997</v>
      </c>
      <c r="I14" s="82">
        <v>21.392197177507001</v>
      </c>
      <c r="J14" s="82">
        <v>82.246579930135994</v>
      </c>
      <c r="K14" s="82">
        <v>54.282625788536002</v>
      </c>
      <c r="L14" s="82">
        <v>27.963954141599999</v>
      </c>
      <c r="M14" s="83">
        <v>28.850695510809999</v>
      </c>
    </row>
    <row r="15" spans="1:13" ht="15" customHeight="1" x14ac:dyDescent="0.3">
      <c r="A15" s="84" t="s">
        <v>241</v>
      </c>
      <c r="B15" s="103"/>
      <c r="C15" s="81">
        <v>1312</v>
      </c>
      <c r="D15" s="82">
        <v>863.07779861147606</v>
      </c>
      <c r="E15" s="82">
        <v>448.92220138846699</v>
      </c>
      <c r="F15" s="82">
        <v>414.34183213346103</v>
      </c>
      <c r="G15" s="82">
        <v>355.77884067823902</v>
      </c>
      <c r="H15" s="82">
        <v>58.562991455222999</v>
      </c>
      <c r="I15" s="82">
        <v>37.755098139391002</v>
      </c>
      <c r="J15" s="82">
        <v>23.368248042886002</v>
      </c>
      <c r="K15" s="82">
        <v>15.898629148629</v>
      </c>
      <c r="L15" s="82">
        <v>7.4696188942569997</v>
      </c>
      <c r="M15" s="83">
        <v>11.21212121212</v>
      </c>
    </row>
    <row r="16" spans="1:13" ht="15" customHeight="1" x14ac:dyDescent="0.3">
      <c r="A16" s="84" t="s">
        <v>236</v>
      </c>
      <c r="B16" s="103"/>
      <c r="C16" s="81">
        <v>4361</v>
      </c>
      <c r="D16" s="82">
        <v>2697.7330921453499</v>
      </c>
      <c r="E16" s="82">
        <v>1663.2669078546701</v>
      </c>
      <c r="F16" s="82">
        <v>1470.25699154117</v>
      </c>
      <c r="G16" s="82">
        <v>1288.3245240025101</v>
      </c>
      <c r="H16" s="82">
        <v>174.004601051256</v>
      </c>
      <c r="I16" s="82">
        <v>96.373899148047997</v>
      </c>
      <c r="J16" s="82">
        <v>175.89508537019401</v>
      </c>
      <c r="K16" s="82">
        <v>101.350569458105</v>
      </c>
      <c r="L16" s="82">
        <v>74.544515912088997</v>
      </c>
      <c r="M16" s="83">
        <v>17.114830943299001</v>
      </c>
    </row>
    <row r="17" spans="1:13" ht="15" customHeight="1" x14ac:dyDescent="0.3">
      <c r="A17" s="84" t="s">
        <v>237</v>
      </c>
      <c r="B17" s="103"/>
      <c r="C17" s="81">
        <v>3424</v>
      </c>
      <c r="D17" s="82">
        <v>1874.70344811626</v>
      </c>
      <c r="E17" s="82">
        <v>1549.29655188367</v>
      </c>
      <c r="F17" s="82">
        <v>1384.8117066581699</v>
      </c>
      <c r="G17" s="82">
        <v>1282.97668481037</v>
      </c>
      <c r="H17" s="82">
        <v>99.468618084139905</v>
      </c>
      <c r="I17" s="82">
        <v>54.987420802160003</v>
      </c>
      <c r="J17" s="82">
        <v>160.76992925911301</v>
      </c>
      <c r="K17" s="82">
        <v>100.717086618211</v>
      </c>
      <c r="L17" s="82">
        <v>60.052842640902</v>
      </c>
      <c r="M17" s="83">
        <v>3.7149159663860001</v>
      </c>
    </row>
    <row r="18" spans="1:13" ht="15" customHeight="1" x14ac:dyDescent="0.3">
      <c r="A18" s="84" t="s">
        <v>247</v>
      </c>
      <c r="B18" s="103"/>
      <c r="C18" s="81">
        <v>2703</v>
      </c>
      <c r="D18" s="82">
        <v>1873.73422966159</v>
      </c>
      <c r="E18" s="82">
        <v>829.26577033809497</v>
      </c>
      <c r="F18" s="82">
        <v>748.00746581619501</v>
      </c>
      <c r="G18" s="82">
        <v>673.82715609009097</v>
      </c>
      <c r="H18" s="82">
        <v>72.054507415448995</v>
      </c>
      <c r="I18" s="82">
        <v>32.642338767456003</v>
      </c>
      <c r="J18" s="82">
        <v>78.011460578843</v>
      </c>
      <c r="K18" s="82">
        <v>46.669047922135</v>
      </c>
      <c r="L18" s="82">
        <v>31.342412656707999</v>
      </c>
      <c r="M18" s="83">
        <v>3.2468439430570002</v>
      </c>
    </row>
    <row r="19" spans="1:13" ht="15" customHeight="1" x14ac:dyDescent="0.3">
      <c r="A19" s="84" t="s">
        <v>256</v>
      </c>
      <c r="B19" s="103"/>
      <c r="C19" s="81">
        <v>1606</v>
      </c>
      <c r="D19" s="82">
        <v>1161.27425415776</v>
      </c>
      <c r="E19" s="82">
        <v>444.72574584217801</v>
      </c>
      <c r="F19" s="82">
        <v>426.91513075028098</v>
      </c>
      <c r="G19" s="82">
        <v>391.96551724138698</v>
      </c>
      <c r="H19" s="82">
        <v>34.949613508893997</v>
      </c>
      <c r="I19" s="82">
        <v>16.068517700373999</v>
      </c>
      <c r="J19" s="82">
        <v>17.810615091896999</v>
      </c>
      <c r="K19" s="82">
        <v>8.0344827586209995</v>
      </c>
      <c r="L19" s="82">
        <v>9.7761323332759993</v>
      </c>
      <c r="M19" s="83">
        <v>0</v>
      </c>
    </row>
    <row r="20" spans="1:13" ht="15" customHeight="1" x14ac:dyDescent="0.3">
      <c r="A20" s="84" t="s">
        <v>249</v>
      </c>
      <c r="B20" s="103"/>
      <c r="C20" s="81">
        <v>755</v>
      </c>
      <c r="D20" s="82">
        <v>508.31791638416098</v>
      </c>
      <c r="E20" s="82">
        <v>246.68208361582001</v>
      </c>
      <c r="F20" s="82">
        <v>227.007245207642</v>
      </c>
      <c r="G20" s="82">
        <v>206.17027863777099</v>
      </c>
      <c r="H20" s="82">
        <v>20.836966569870999</v>
      </c>
      <c r="I20" s="82">
        <v>6.5851411077759998</v>
      </c>
      <c r="J20" s="82">
        <v>19.674838408178001</v>
      </c>
      <c r="K20" s="82" t="s">
        <v>235</v>
      </c>
      <c r="L20" s="82">
        <v>17.674838408178001</v>
      </c>
      <c r="M20" s="83">
        <v>0</v>
      </c>
    </row>
    <row r="21" spans="1:13" ht="15" customHeight="1" x14ac:dyDescent="0.3">
      <c r="A21" s="84" t="s">
        <v>250</v>
      </c>
      <c r="B21" s="103"/>
      <c r="C21" s="81">
        <v>2134</v>
      </c>
      <c r="D21" s="82">
        <v>1466.53422991859</v>
      </c>
      <c r="E21" s="82">
        <v>667.46577008119903</v>
      </c>
      <c r="F21" s="82">
        <v>575.62666459841296</v>
      </c>
      <c r="G21" s="82">
        <v>521.33869749476401</v>
      </c>
      <c r="H21" s="82">
        <v>54.287967103648</v>
      </c>
      <c r="I21" s="82">
        <v>30.960256825093001</v>
      </c>
      <c r="J21" s="82">
        <v>85.684132528087005</v>
      </c>
      <c r="K21" s="82">
        <v>52.609335829239001</v>
      </c>
      <c r="L21" s="82">
        <v>33.074796698847997</v>
      </c>
      <c r="M21" s="83">
        <v>6.1549729546999998</v>
      </c>
    </row>
    <row r="22" spans="1:13" ht="15" customHeight="1" x14ac:dyDescent="0.3">
      <c r="A22" s="84" t="s">
        <v>238</v>
      </c>
      <c r="B22" s="103"/>
      <c r="C22" s="81">
        <v>2207</v>
      </c>
      <c r="D22" s="82">
        <v>1312.2890483094</v>
      </c>
      <c r="E22" s="82">
        <v>894.71095169054797</v>
      </c>
      <c r="F22" s="82">
        <v>726.05044614731298</v>
      </c>
      <c r="G22" s="82">
        <v>669.07598209496803</v>
      </c>
      <c r="H22" s="82">
        <v>55.974464052344999</v>
      </c>
      <c r="I22" s="82">
        <v>26.002960991510001</v>
      </c>
      <c r="J22" s="82">
        <v>161.66936341588701</v>
      </c>
      <c r="K22" s="82">
        <v>137.53265064969099</v>
      </c>
      <c r="L22" s="82">
        <v>24.136712766195998</v>
      </c>
      <c r="M22" s="83">
        <v>6.9911421273489998</v>
      </c>
    </row>
    <row r="23" spans="1:13" ht="15" customHeight="1" x14ac:dyDescent="0.3">
      <c r="A23" s="84" t="s">
        <v>245</v>
      </c>
      <c r="B23" s="103"/>
      <c r="C23" s="81">
        <v>1948</v>
      </c>
      <c r="D23" s="82">
        <v>1532.8096014555099</v>
      </c>
      <c r="E23" s="82">
        <v>415.19039854441098</v>
      </c>
      <c r="F23" s="82">
        <v>355.70684344427701</v>
      </c>
      <c r="G23" s="82">
        <v>317.87957042958902</v>
      </c>
      <c r="H23" s="82">
        <v>37.827273014687997</v>
      </c>
      <c r="I23" s="82">
        <v>20.157302308274001</v>
      </c>
      <c r="J23" s="82">
        <v>53.273737140314999</v>
      </c>
      <c r="K23" s="82">
        <v>30.950718562483999</v>
      </c>
      <c r="L23" s="82">
        <v>22.323018577831</v>
      </c>
      <c r="M23" s="83">
        <v>6.2098179598190004</v>
      </c>
    </row>
    <row r="24" spans="1:13" ht="15" customHeight="1" x14ac:dyDescent="0.3">
      <c r="A24" s="84" t="s">
        <v>242</v>
      </c>
      <c r="B24" s="103"/>
      <c r="C24" s="81">
        <v>2322</v>
      </c>
      <c r="D24" s="82">
        <v>1597.3256057772201</v>
      </c>
      <c r="E24" s="82">
        <v>724.674394222866</v>
      </c>
      <c r="F24" s="82">
        <v>657.13996621305398</v>
      </c>
      <c r="G24" s="82">
        <v>600.48998969879904</v>
      </c>
      <c r="H24" s="82">
        <v>56.649976514254</v>
      </c>
      <c r="I24" s="82">
        <v>22.231276160092001</v>
      </c>
      <c r="J24" s="82">
        <v>63.361225395432001</v>
      </c>
      <c r="K24" s="82">
        <v>31.433078509183002</v>
      </c>
      <c r="L24" s="82">
        <v>31.928146886248999</v>
      </c>
      <c r="M24" s="83">
        <v>4.1732026143800001</v>
      </c>
    </row>
    <row r="25" spans="1:13" ht="15" customHeight="1" x14ac:dyDescent="0.3">
      <c r="A25" s="84" t="s">
        <v>254</v>
      </c>
      <c r="B25" s="103"/>
      <c r="C25" s="81">
        <v>1169</v>
      </c>
      <c r="D25" s="82">
        <v>922.57394950661705</v>
      </c>
      <c r="E25" s="82">
        <v>246.426050493351</v>
      </c>
      <c r="F25" s="82">
        <v>218.647611668113</v>
      </c>
      <c r="G25" s="82">
        <v>186.37499999999599</v>
      </c>
      <c r="H25" s="82">
        <v>32.272611668117001</v>
      </c>
      <c r="I25" s="82">
        <v>11.529869699984999</v>
      </c>
      <c r="J25" s="82">
        <v>27.778438825237998</v>
      </c>
      <c r="K25" s="82">
        <v>7.5535714285709998</v>
      </c>
      <c r="L25" s="82">
        <v>20.224867396667001</v>
      </c>
      <c r="M25" s="83">
        <v>0</v>
      </c>
    </row>
    <row r="26" spans="1:13" ht="15" customHeight="1" x14ac:dyDescent="0.3">
      <c r="A26" s="84" t="s">
        <v>255</v>
      </c>
      <c r="B26" s="103"/>
      <c r="C26" s="81">
        <v>1258</v>
      </c>
      <c r="D26" s="82">
        <v>943.43193267728202</v>
      </c>
      <c r="E26" s="82">
        <v>314.56806732276902</v>
      </c>
      <c r="F26" s="82">
        <v>275.36108788214199</v>
      </c>
      <c r="G26" s="82">
        <v>245.92307692307099</v>
      </c>
      <c r="H26" s="82">
        <v>28.438010959071001</v>
      </c>
      <c r="I26" s="82">
        <v>14.504138989492001</v>
      </c>
      <c r="J26" s="82">
        <v>38.206979440627002</v>
      </c>
      <c r="K26" s="82">
        <v>10.076923076923</v>
      </c>
      <c r="L26" s="82">
        <v>28.130056363704</v>
      </c>
      <c r="M26" s="83" t="s">
        <v>235</v>
      </c>
    </row>
    <row r="27" spans="1:13" ht="15" customHeight="1" x14ac:dyDescent="0.3">
      <c r="A27" s="84" t="s">
        <v>253</v>
      </c>
      <c r="B27" s="103"/>
      <c r="C27" s="81">
        <v>2057</v>
      </c>
      <c r="D27" s="82">
        <v>1459.23447869646</v>
      </c>
      <c r="E27" s="82">
        <v>597.76552130355606</v>
      </c>
      <c r="F27" s="82">
        <v>534.63339481664696</v>
      </c>
      <c r="G27" s="82">
        <v>499.37979792705403</v>
      </c>
      <c r="H27" s="82">
        <v>35.253596889592998</v>
      </c>
      <c r="I27" s="82">
        <v>13.902082166306</v>
      </c>
      <c r="J27" s="82">
        <v>54.538543599209</v>
      </c>
      <c r="K27" s="82">
        <v>20.551353709908</v>
      </c>
      <c r="L27" s="82">
        <v>33.987189889301</v>
      </c>
      <c r="M27" s="83">
        <v>8.5935828876990001</v>
      </c>
    </row>
    <row r="28" spans="1:13" ht="15" customHeight="1" x14ac:dyDescent="0.3">
      <c r="A28" s="84" t="s">
        <v>246</v>
      </c>
      <c r="B28" s="103"/>
      <c r="C28" s="81">
        <v>1681</v>
      </c>
      <c r="D28" s="82">
        <v>1283.6172323182</v>
      </c>
      <c r="E28" s="82">
        <v>397.38276768169698</v>
      </c>
      <c r="F28" s="82">
        <v>356.66480262318498</v>
      </c>
      <c r="G28" s="82">
        <v>314.04861025175097</v>
      </c>
      <c r="H28" s="82">
        <v>42.616192371434003</v>
      </c>
      <c r="I28" s="82">
        <v>14.458804220140999</v>
      </c>
      <c r="J28" s="82">
        <v>40.717965058512</v>
      </c>
      <c r="K28" s="82">
        <v>10.636923076923001</v>
      </c>
      <c r="L28" s="82">
        <v>30.081041981588999</v>
      </c>
      <c r="M28" s="83">
        <v>0</v>
      </c>
    </row>
    <row r="29" spans="1:13" ht="15" customHeight="1" x14ac:dyDescent="0.3">
      <c r="A29" s="84" t="s">
        <v>248</v>
      </c>
      <c r="B29" s="103"/>
      <c r="C29" s="81">
        <v>1170</v>
      </c>
      <c r="D29" s="82">
        <v>906.84943827913003</v>
      </c>
      <c r="E29" s="82">
        <v>263.15056172082501</v>
      </c>
      <c r="F29" s="82">
        <v>224.400458465002</v>
      </c>
      <c r="G29" s="82">
        <v>201.51657701564301</v>
      </c>
      <c r="H29" s="82">
        <v>21.783881449359001</v>
      </c>
      <c r="I29" s="82">
        <v>8.406734736312</v>
      </c>
      <c r="J29" s="82">
        <v>36.396719797176999</v>
      </c>
      <c r="K29" s="82">
        <v>3.0909090909089998</v>
      </c>
      <c r="L29" s="82">
        <v>33.305810706267998</v>
      </c>
      <c r="M29" s="83" t="s">
        <v>235</v>
      </c>
    </row>
    <row r="30" spans="1:13" ht="15" customHeight="1" x14ac:dyDescent="0.3">
      <c r="A30" s="84" t="s">
        <v>252</v>
      </c>
      <c r="B30" s="103"/>
      <c r="C30" s="81">
        <v>744</v>
      </c>
      <c r="D30" s="82">
        <v>504.049539439596</v>
      </c>
      <c r="E30" s="82">
        <v>239.95046056040999</v>
      </c>
      <c r="F30" s="82">
        <v>223.13289507844499</v>
      </c>
      <c r="G30" s="82">
        <v>199.177786106957</v>
      </c>
      <c r="H30" s="82">
        <v>23.955108971487999</v>
      </c>
      <c r="I30" s="82">
        <v>10.643965517241</v>
      </c>
      <c r="J30" s="82">
        <v>15.817565481965</v>
      </c>
      <c r="K30" s="82">
        <v>8.0434782608699997</v>
      </c>
      <c r="L30" s="82">
        <v>7.7740872210949998</v>
      </c>
      <c r="M30" s="83" t="s">
        <v>235</v>
      </c>
    </row>
    <row r="31" spans="1:13" ht="15" customHeight="1" x14ac:dyDescent="0.3">
      <c r="A31" s="84" t="s">
        <v>239</v>
      </c>
      <c r="B31" s="103"/>
      <c r="C31" s="81">
        <v>830</v>
      </c>
      <c r="D31" s="82">
        <v>605.15473479130799</v>
      </c>
      <c r="E31" s="82">
        <v>224.84526520866501</v>
      </c>
      <c r="F31" s="82">
        <v>189.34191477998201</v>
      </c>
      <c r="G31" s="82">
        <v>147.65714285714199</v>
      </c>
      <c r="H31" s="82">
        <v>41.68477192284</v>
      </c>
      <c r="I31" s="82">
        <v>16.788975831174</v>
      </c>
      <c r="J31" s="82">
        <v>35.503350428683</v>
      </c>
      <c r="K31" s="82">
        <v>16.342857142857</v>
      </c>
      <c r="L31" s="82">
        <v>19.160493285826</v>
      </c>
      <c r="M31" s="83">
        <v>0</v>
      </c>
    </row>
    <row r="32" spans="1:13" ht="15" customHeight="1" x14ac:dyDescent="0.3">
      <c r="A32" s="84" t="s">
        <v>244</v>
      </c>
      <c r="B32" s="103"/>
      <c r="C32" s="81">
        <v>2226</v>
      </c>
      <c r="D32" s="82">
        <v>1597.3625436714799</v>
      </c>
      <c r="E32" s="82">
        <v>628.63745632839402</v>
      </c>
      <c r="F32" s="82">
        <v>512.15194416011104</v>
      </c>
      <c r="G32" s="82">
        <v>449.71520146037602</v>
      </c>
      <c r="H32" s="82">
        <v>61.191844740550998</v>
      </c>
      <c r="I32" s="82">
        <v>15.979979041130999</v>
      </c>
      <c r="J32" s="82">
        <v>108.934158293401</v>
      </c>
      <c r="K32" s="82">
        <v>48.618980941945999</v>
      </c>
      <c r="L32" s="82">
        <v>59.029463065740998</v>
      </c>
      <c r="M32" s="83">
        <v>7.5513538748829996</v>
      </c>
    </row>
    <row r="33" spans="1:15" ht="15" customHeight="1" x14ac:dyDescent="0.3">
      <c r="A33" s="84" t="s">
        <v>243</v>
      </c>
      <c r="B33" s="103"/>
      <c r="C33" s="81">
        <v>2918</v>
      </c>
      <c r="D33" s="82">
        <v>1997.8444540314799</v>
      </c>
      <c r="E33" s="82">
        <v>920.15554596870004</v>
      </c>
      <c r="F33" s="82">
        <v>806.58918904940697</v>
      </c>
      <c r="G33" s="82">
        <v>711.30704832360595</v>
      </c>
      <c r="H33" s="82">
        <v>95.282140725801</v>
      </c>
      <c r="I33" s="82">
        <v>50.619135904945999</v>
      </c>
      <c r="J33" s="82">
        <v>107.56635691929399</v>
      </c>
      <c r="K33" s="82">
        <v>68.733000155872006</v>
      </c>
      <c r="L33" s="82">
        <v>37.683356763421997</v>
      </c>
      <c r="M33" s="83">
        <v>6</v>
      </c>
    </row>
    <row r="34" spans="1:15" ht="15" customHeight="1" x14ac:dyDescent="0.3">
      <c r="A34" s="84" t="s">
        <v>240</v>
      </c>
      <c r="B34" s="103"/>
      <c r="C34" s="81">
        <v>1354</v>
      </c>
      <c r="D34" s="82">
        <v>895.68307423770602</v>
      </c>
      <c r="E34" s="82">
        <v>458.31692576232399</v>
      </c>
      <c r="F34" s="82">
        <v>411.96505823476502</v>
      </c>
      <c r="G34" s="82">
        <v>349.14226063141098</v>
      </c>
      <c r="H34" s="82">
        <v>61.697797603353997</v>
      </c>
      <c r="I34" s="82">
        <v>25.550380771614002</v>
      </c>
      <c r="J34" s="82">
        <v>42.969449945141001</v>
      </c>
      <c r="K34" s="82">
        <v>17.234643451090999</v>
      </c>
      <c r="L34" s="82">
        <v>25.734806494050002</v>
      </c>
      <c r="M34" s="83">
        <v>3.3824175824179998</v>
      </c>
    </row>
    <row r="35" spans="1:15" ht="15" customHeight="1" x14ac:dyDescent="0.3">
      <c r="A35" s="84" t="s">
        <v>251</v>
      </c>
      <c r="B35" s="103"/>
      <c r="C35" s="81">
        <v>1119</v>
      </c>
      <c r="D35" s="82">
        <v>751.15681455440301</v>
      </c>
      <c r="E35" s="82">
        <v>367.84318544562501</v>
      </c>
      <c r="F35" s="82">
        <v>337.47956598622801</v>
      </c>
      <c r="G35" s="82">
        <v>317.25139553429602</v>
      </c>
      <c r="H35" s="82">
        <v>20.228170451932002</v>
      </c>
      <c r="I35" s="82">
        <v>7.9324731161960003</v>
      </c>
      <c r="J35" s="82">
        <v>29.363619459397</v>
      </c>
      <c r="K35" s="82">
        <v>12.132575757575999</v>
      </c>
      <c r="L35" s="82">
        <v>17.231043701821001</v>
      </c>
      <c r="M35" s="83" t="s">
        <v>235</v>
      </c>
    </row>
    <row r="36" spans="1:15" ht="11.25" customHeight="1" x14ac:dyDescent="0.2">
      <c r="A36" s="86"/>
      <c r="B36" s="87"/>
      <c r="C36" s="88"/>
      <c r="D36" s="88"/>
      <c r="E36" s="88"/>
      <c r="F36" s="88"/>
      <c r="G36" s="88"/>
      <c r="H36" s="88"/>
      <c r="I36" s="88"/>
      <c r="J36" s="88"/>
      <c r="K36" s="88"/>
      <c r="L36" s="88"/>
      <c r="M36" s="89" t="s">
        <v>20</v>
      </c>
    </row>
    <row r="37" spans="1:15" x14ac:dyDescent="0.2">
      <c r="A37" s="90"/>
    </row>
    <row r="38" spans="1:15" x14ac:dyDescent="0.2">
      <c r="A38" s="74" t="s">
        <v>61</v>
      </c>
      <c r="B38" s="74"/>
    </row>
    <row r="39" spans="1:15" ht="18.75" customHeight="1" x14ac:dyDescent="0.25">
      <c r="A39" s="262"/>
      <c r="B39" s="263"/>
      <c r="C39" s="263"/>
      <c r="D39" s="263"/>
      <c r="E39" s="263"/>
      <c r="F39" s="263"/>
      <c r="G39" s="263"/>
      <c r="H39" s="263"/>
      <c r="I39" s="263"/>
      <c r="J39" s="263"/>
      <c r="K39" s="263"/>
      <c r="L39" s="263"/>
      <c r="M39" s="263"/>
      <c r="O39" s="39"/>
    </row>
    <row r="40" spans="1:15" ht="18.75" customHeight="1" x14ac:dyDescent="0.2">
      <c r="A40" s="257"/>
      <c r="B40" s="257"/>
      <c r="C40" s="257"/>
      <c r="D40" s="257"/>
      <c r="E40" s="257"/>
      <c r="F40" s="257"/>
      <c r="G40" s="257"/>
      <c r="H40" s="257"/>
      <c r="I40" s="257"/>
      <c r="J40" s="257"/>
      <c r="K40" s="257"/>
      <c r="L40" s="257"/>
      <c r="M40" s="257"/>
    </row>
    <row r="41" spans="1:15" ht="21.75" customHeight="1" x14ac:dyDescent="0.2">
      <c r="A41" s="257"/>
      <c r="B41" s="257"/>
      <c r="C41" s="257"/>
      <c r="D41" s="257"/>
      <c r="E41" s="257"/>
      <c r="F41" s="257"/>
      <c r="G41" s="257"/>
      <c r="H41" s="257"/>
      <c r="I41" s="257"/>
      <c r="J41" s="257"/>
      <c r="K41" s="257"/>
      <c r="L41" s="257"/>
      <c r="M41" s="257"/>
    </row>
    <row r="42" spans="1:15" x14ac:dyDescent="0.2">
      <c r="A42" s="257"/>
      <c r="B42" s="257"/>
      <c r="C42" s="257"/>
      <c r="D42" s="257"/>
      <c r="E42" s="257"/>
      <c r="F42" s="257"/>
      <c r="G42" s="257"/>
      <c r="H42" s="257"/>
      <c r="I42" s="257"/>
      <c r="J42" s="257"/>
      <c r="K42" s="257"/>
      <c r="L42" s="257"/>
      <c r="M42" s="257"/>
    </row>
  </sheetData>
  <mergeCells count="17">
    <mergeCell ref="M9:M11"/>
    <mergeCell ref="A41:M41"/>
    <mergeCell ref="A42:M42"/>
    <mergeCell ref="F10:F11"/>
    <mergeCell ref="G10:I10"/>
    <mergeCell ref="J10:J11"/>
    <mergeCell ref="K10:L10"/>
    <mergeCell ref="A39:M39"/>
    <mergeCell ref="A40:M40"/>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4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262</v>
      </c>
      <c r="B4" s="43"/>
    </row>
    <row r="5" spans="1:24" ht="11.25" customHeight="1" x14ac:dyDescent="0.2">
      <c r="A5" s="44" t="s">
        <v>261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67.567111883320834</v>
      </c>
      <c r="E13" s="95">
        <v>32.432888116677269</v>
      </c>
      <c r="F13" s="95">
        <v>28.686905294219045</v>
      </c>
      <c r="G13" s="95">
        <v>25.84566715373386</v>
      </c>
      <c r="H13" s="95">
        <v>2.7913712654149259</v>
      </c>
      <c r="I13" s="95">
        <v>1.3185362445931899</v>
      </c>
      <c r="J13" s="95">
        <v>3.4645802373946308</v>
      </c>
      <c r="K13" s="95">
        <v>1.9096407171911318</v>
      </c>
      <c r="L13" s="95">
        <v>1.5491578208925585</v>
      </c>
      <c r="M13" s="96">
        <v>0.28140258506353494</v>
      </c>
    </row>
    <row r="14" spans="1:24" ht="18.75" customHeight="1" x14ac:dyDescent="0.3">
      <c r="A14" s="97" t="s">
        <v>257</v>
      </c>
      <c r="B14" s="98"/>
      <c r="C14" s="81">
        <v>100</v>
      </c>
      <c r="D14" s="95">
        <v>60.421041606515544</v>
      </c>
      <c r="E14" s="95">
        <v>39.578958393480917</v>
      </c>
      <c r="F14" s="95">
        <v>35.653259614648761</v>
      </c>
      <c r="G14" s="95">
        <v>33.884859375094663</v>
      </c>
      <c r="H14" s="95">
        <v>1.6582254477275264</v>
      </c>
      <c r="I14" s="95">
        <v>0.75590802747374564</v>
      </c>
      <c r="J14" s="95">
        <v>2.9062395735030386</v>
      </c>
      <c r="K14" s="95">
        <v>1.9181139854606362</v>
      </c>
      <c r="L14" s="95">
        <v>0.98812558804240269</v>
      </c>
      <c r="M14" s="96">
        <v>1.0194592053289753</v>
      </c>
      <c r="N14" s="67"/>
      <c r="O14" s="67"/>
      <c r="P14" s="67"/>
      <c r="Q14" s="67"/>
      <c r="R14" s="67"/>
      <c r="S14" s="67"/>
      <c r="T14" s="67"/>
      <c r="U14" s="67"/>
      <c r="V14" s="67"/>
      <c r="W14" s="67"/>
      <c r="X14" s="67"/>
    </row>
    <row r="15" spans="1:24" ht="15" customHeight="1" x14ac:dyDescent="0.3">
      <c r="A15" s="97" t="s">
        <v>241</v>
      </c>
      <c r="B15" s="98"/>
      <c r="C15" s="81">
        <v>100</v>
      </c>
      <c r="D15" s="95">
        <v>65.78336879660641</v>
      </c>
      <c r="E15" s="95">
        <v>34.216631203389255</v>
      </c>
      <c r="F15" s="95">
        <v>31.580932327245502</v>
      </c>
      <c r="G15" s="95">
        <v>27.117289685841389</v>
      </c>
      <c r="H15" s="95">
        <v>4.4636426414041921</v>
      </c>
      <c r="I15" s="95">
        <v>2.8776751630633384</v>
      </c>
      <c r="J15" s="95">
        <v>1.7811164666833843</v>
      </c>
      <c r="K15" s="95">
        <v>1.2117857582796494</v>
      </c>
      <c r="L15" s="95">
        <v>0.56933070840373468</v>
      </c>
      <c r="M15" s="96">
        <v>0.8545824094603659</v>
      </c>
      <c r="N15" s="67"/>
      <c r="O15" s="67"/>
      <c r="P15" s="67"/>
      <c r="Q15" s="67"/>
      <c r="R15" s="67"/>
      <c r="S15" s="67"/>
      <c r="T15" s="67"/>
      <c r="U15" s="67"/>
      <c r="V15" s="67"/>
      <c r="W15" s="67"/>
      <c r="X15" s="67"/>
    </row>
    <row r="16" spans="1:24" ht="15" customHeight="1" x14ac:dyDescent="0.3">
      <c r="A16" s="97" t="s">
        <v>236</v>
      </c>
      <c r="B16" s="98"/>
      <c r="C16" s="81">
        <v>100</v>
      </c>
      <c r="D16" s="95">
        <v>61.860424034518459</v>
      </c>
      <c r="E16" s="95">
        <v>38.139575965482003</v>
      </c>
      <c r="F16" s="95">
        <v>33.713758118348316</v>
      </c>
      <c r="G16" s="95">
        <v>29.541951937686541</v>
      </c>
      <c r="H16" s="95">
        <v>3.990016075470213</v>
      </c>
      <c r="I16" s="95">
        <v>2.2099036722781009</v>
      </c>
      <c r="J16" s="95">
        <v>4.0333658649436828</v>
      </c>
      <c r="K16" s="95">
        <v>2.324021312958152</v>
      </c>
      <c r="L16" s="95">
        <v>1.7093445519855306</v>
      </c>
      <c r="M16" s="96">
        <v>0.39245198218984179</v>
      </c>
      <c r="N16" s="67"/>
      <c r="O16" s="67"/>
      <c r="P16" s="67"/>
      <c r="Q16" s="67"/>
      <c r="R16" s="67"/>
      <c r="S16" s="67"/>
      <c r="T16" s="67"/>
      <c r="U16" s="67"/>
      <c r="V16" s="67"/>
      <c r="W16" s="67"/>
      <c r="X16" s="67"/>
    </row>
    <row r="17" spans="1:24" ht="15" customHeight="1" x14ac:dyDescent="0.3">
      <c r="A17" s="97" t="s">
        <v>237</v>
      </c>
      <c r="B17" s="98"/>
      <c r="C17" s="81">
        <v>100</v>
      </c>
      <c r="D17" s="95">
        <v>54.75185304077862</v>
      </c>
      <c r="E17" s="95">
        <v>45.248146959219333</v>
      </c>
      <c r="F17" s="95">
        <v>40.444267133708237</v>
      </c>
      <c r="G17" s="95">
        <v>37.470113458246786</v>
      </c>
      <c r="H17" s="95">
        <v>2.9050414160087588</v>
      </c>
      <c r="I17" s="95">
        <v>1.6059410281004673</v>
      </c>
      <c r="J17" s="95">
        <v>4.6953834479881138</v>
      </c>
      <c r="K17" s="95">
        <v>2.9415036979617697</v>
      </c>
      <c r="L17" s="95">
        <v>1.7538797500263432</v>
      </c>
      <c r="M17" s="96">
        <v>0.10849637752295561</v>
      </c>
      <c r="N17" s="67"/>
      <c r="O17" s="67"/>
      <c r="P17" s="67"/>
      <c r="Q17" s="67"/>
      <c r="R17" s="67"/>
      <c r="S17" s="67"/>
      <c r="T17" s="67"/>
      <c r="U17" s="67"/>
      <c r="V17" s="67"/>
      <c r="W17" s="67"/>
      <c r="X17" s="67"/>
    </row>
    <row r="18" spans="1:24" ht="15" customHeight="1" x14ac:dyDescent="0.3">
      <c r="A18" s="97" t="s">
        <v>247</v>
      </c>
      <c r="B18" s="98"/>
      <c r="C18" s="81">
        <v>100</v>
      </c>
      <c r="D18" s="95">
        <v>69.320541237942663</v>
      </c>
      <c r="E18" s="95">
        <v>30.679458762045687</v>
      </c>
      <c r="F18" s="95">
        <v>27.67323217965945</v>
      </c>
      <c r="G18" s="95">
        <v>24.928862600447317</v>
      </c>
      <c r="H18" s="95">
        <v>2.6657235447816867</v>
      </c>
      <c r="I18" s="95">
        <v>1.2076336946894564</v>
      </c>
      <c r="J18" s="95">
        <v>2.8861065696945247</v>
      </c>
      <c r="K18" s="95">
        <v>1.7265648509853866</v>
      </c>
      <c r="L18" s="95">
        <v>1.1595417187091379</v>
      </c>
      <c r="M18" s="96">
        <v>0.12012001269171294</v>
      </c>
    </row>
    <row r="19" spans="1:24" ht="15" customHeight="1" x14ac:dyDescent="0.3">
      <c r="A19" s="97" t="s">
        <v>256</v>
      </c>
      <c r="B19" s="98"/>
      <c r="C19" s="81">
        <v>100</v>
      </c>
      <c r="D19" s="95">
        <v>72.308484069599004</v>
      </c>
      <c r="E19" s="95">
        <v>27.691515930397138</v>
      </c>
      <c r="F19" s="95">
        <v>26.582511254687486</v>
      </c>
      <c r="G19" s="95">
        <v>24.406321123374035</v>
      </c>
      <c r="H19" s="95">
        <v>2.1761901313134495</v>
      </c>
      <c r="I19" s="95">
        <v>1.0005303673956414</v>
      </c>
      <c r="J19" s="95">
        <v>1.1090046757096512</v>
      </c>
      <c r="K19" s="95">
        <v>0.50027912569246569</v>
      </c>
      <c r="L19" s="95">
        <v>0.60872555001718553</v>
      </c>
      <c r="M19" s="96">
        <v>0</v>
      </c>
    </row>
    <row r="20" spans="1:24" ht="15" customHeight="1" x14ac:dyDescent="0.3">
      <c r="A20" s="97" t="s">
        <v>249</v>
      </c>
      <c r="B20" s="98"/>
      <c r="C20" s="81">
        <v>100</v>
      </c>
      <c r="D20" s="95">
        <v>67.326876342272982</v>
      </c>
      <c r="E20" s="95">
        <v>32.67312365772451</v>
      </c>
      <c r="F20" s="95">
        <v>30.067184795714176</v>
      </c>
      <c r="G20" s="95">
        <v>27.307321673876949</v>
      </c>
      <c r="H20" s="95">
        <v>2.7598631218372183</v>
      </c>
      <c r="I20" s="95">
        <v>0.87220412023523175</v>
      </c>
      <c r="J20" s="95">
        <v>2.6059388620103312</v>
      </c>
      <c r="K20" s="95" t="s">
        <v>235</v>
      </c>
      <c r="L20" s="95">
        <v>2.3410381997586756</v>
      </c>
      <c r="M20" s="96">
        <v>0</v>
      </c>
    </row>
    <row r="21" spans="1:24" ht="15" customHeight="1" x14ac:dyDescent="0.3">
      <c r="A21" s="97" t="s">
        <v>250</v>
      </c>
      <c r="B21" s="98"/>
      <c r="C21" s="81">
        <v>100</v>
      </c>
      <c r="D21" s="95">
        <v>68.722316303589039</v>
      </c>
      <c r="E21" s="95">
        <v>31.277683696401077</v>
      </c>
      <c r="F21" s="95">
        <v>26.974070506017476</v>
      </c>
      <c r="G21" s="95">
        <v>24.430117033494096</v>
      </c>
      <c r="H21" s="95">
        <v>2.5439534725233366</v>
      </c>
      <c r="I21" s="95">
        <v>1.4508086609696813</v>
      </c>
      <c r="J21" s="95">
        <v>4.015188965702297</v>
      </c>
      <c r="K21" s="95">
        <v>2.4652922131789596</v>
      </c>
      <c r="L21" s="95">
        <v>1.5498967525233363</v>
      </c>
      <c r="M21" s="96">
        <v>0.28842422468134959</v>
      </c>
    </row>
    <row r="22" spans="1:24" ht="15" customHeight="1" x14ac:dyDescent="0.3">
      <c r="A22" s="97" t="s">
        <v>238</v>
      </c>
      <c r="B22" s="98"/>
      <c r="C22" s="81">
        <v>100</v>
      </c>
      <c r="D22" s="95">
        <v>59.460310299474394</v>
      </c>
      <c r="E22" s="95">
        <v>40.53968970052324</v>
      </c>
      <c r="F22" s="95">
        <v>32.897618765170499</v>
      </c>
      <c r="G22" s="95">
        <v>30.31608437222329</v>
      </c>
      <c r="H22" s="95">
        <v>2.5362240168710919</v>
      </c>
      <c r="I22" s="95">
        <v>1.1782039416180337</v>
      </c>
      <c r="J22" s="95">
        <v>7.325299656360988</v>
      </c>
      <c r="K22" s="95">
        <v>6.231656123683325</v>
      </c>
      <c r="L22" s="95">
        <v>1.0936435326776619</v>
      </c>
      <c r="M22" s="96">
        <v>0.3167712789917988</v>
      </c>
    </row>
    <row r="23" spans="1:24" ht="15" customHeight="1" x14ac:dyDescent="0.3">
      <c r="A23" s="97" t="s">
        <v>245</v>
      </c>
      <c r="B23" s="98"/>
      <c r="C23" s="81">
        <v>100</v>
      </c>
      <c r="D23" s="95">
        <v>78.686324510036442</v>
      </c>
      <c r="E23" s="95">
        <v>21.313675489959497</v>
      </c>
      <c r="F23" s="95">
        <v>18.260104899603544</v>
      </c>
      <c r="G23" s="95">
        <v>16.31825310213496</v>
      </c>
      <c r="H23" s="95">
        <v>1.9418517974685829</v>
      </c>
      <c r="I23" s="95">
        <v>1.0347691123343943</v>
      </c>
      <c r="J23" s="95">
        <v>2.7347914343077515</v>
      </c>
      <c r="K23" s="95">
        <v>1.5888459220987681</v>
      </c>
      <c r="L23" s="95">
        <v>1.1459455122089834</v>
      </c>
      <c r="M23" s="96">
        <v>0.31877915604820328</v>
      </c>
    </row>
    <row r="24" spans="1:24" ht="15" customHeight="1" x14ac:dyDescent="0.3">
      <c r="A24" s="97" t="s">
        <v>242</v>
      </c>
      <c r="B24" s="98"/>
      <c r="C24" s="81">
        <v>100</v>
      </c>
      <c r="D24" s="95">
        <v>68.790939094626196</v>
      </c>
      <c r="E24" s="95">
        <v>31.209060905377516</v>
      </c>
      <c r="F24" s="95">
        <v>28.300601473430405</v>
      </c>
      <c r="G24" s="95">
        <v>25.860895335865592</v>
      </c>
      <c r="H24" s="95">
        <v>2.4397061375647717</v>
      </c>
      <c r="I24" s="95">
        <v>0.95741930060689073</v>
      </c>
      <c r="J24" s="95">
        <v>2.7287349438170545</v>
      </c>
      <c r="K24" s="95">
        <v>1.3537070848054693</v>
      </c>
      <c r="L24" s="95">
        <v>1.3750278590115848</v>
      </c>
      <c r="M24" s="96">
        <v>0.17972448813006028</v>
      </c>
    </row>
    <row r="25" spans="1:24" ht="15" customHeight="1" x14ac:dyDescent="0.3">
      <c r="A25" s="97" t="s">
        <v>254</v>
      </c>
      <c r="B25" s="98"/>
      <c r="C25" s="81">
        <v>100</v>
      </c>
      <c r="D25" s="95">
        <v>78.919927246075034</v>
      </c>
      <c r="E25" s="95">
        <v>21.080072753922241</v>
      </c>
      <c r="F25" s="95">
        <v>18.703816224817192</v>
      </c>
      <c r="G25" s="95">
        <v>15.943113772454748</v>
      </c>
      <c r="H25" s="95">
        <v>2.7607024523624468</v>
      </c>
      <c r="I25" s="95">
        <v>0.98630194182934128</v>
      </c>
      <c r="J25" s="95">
        <v>2.3762565291050466</v>
      </c>
      <c r="K25" s="95">
        <v>0.64615666625928136</v>
      </c>
      <c r="L25" s="95">
        <v>1.7300998628457656</v>
      </c>
      <c r="M25" s="96">
        <v>0</v>
      </c>
    </row>
    <row r="26" spans="1:24" ht="15" customHeight="1" x14ac:dyDescent="0.3">
      <c r="A26" s="97" t="s">
        <v>255</v>
      </c>
      <c r="B26" s="98"/>
      <c r="C26" s="81">
        <v>100</v>
      </c>
      <c r="D26" s="95">
        <v>74.994589243027193</v>
      </c>
      <c r="E26" s="95">
        <v>25.005410756976872</v>
      </c>
      <c r="F26" s="95">
        <v>21.888798718771223</v>
      </c>
      <c r="G26" s="95">
        <v>19.548734254616136</v>
      </c>
      <c r="H26" s="95">
        <v>2.2605732081932435</v>
      </c>
      <c r="I26" s="95">
        <v>1.1529522249198727</v>
      </c>
      <c r="J26" s="95">
        <v>3.0371207822437998</v>
      </c>
      <c r="K26" s="95">
        <v>0.80102727161550069</v>
      </c>
      <c r="L26" s="95">
        <v>2.2360935106282986</v>
      </c>
      <c r="M26" s="96" t="s">
        <v>235</v>
      </c>
    </row>
    <row r="27" spans="1:24" ht="15" customHeight="1" x14ac:dyDescent="0.3">
      <c r="A27" s="97" t="s">
        <v>253</v>
      </c>
      <c r="B27" s="98"/>
      <c r="C27" s="81">
        <v>100</v>
      </c>
      <c r="D27" s="95">
        <v>70.939935765506078</v>
      </c>
      <c r="E27" s="95">
        <v>29.060064234494703</v>
      </c>
      <c r="F27" s="95">
        <v>25.990928284717889</v>
      </c>
      <c r="G27" s="95">
        <v>24.277092752895189</v>
      </c>
      <c r="H27" s="95">
        <v>1.713835531822703</v>
      </c>
      <c r="I27" s="95">
        <v>0.67584259437559557</v>
      </c>
      <c r="J27" s="95">
        <v>2.6513633251924644</v>
      </c>
      <c r="K27" s="95">
        <v>0.99909352017053965</v>
      </c>
      <c r="L27" s="95">
        <v>1.6522698050219251</v>
      </c>
      <c r="M27" s="96">
        <v>0.41777262458429748</v>
      </c>
    </row>
    <row r="28" spans="1:24" ht="15" customHeight="1" x14ac:dyDescent="0.3">
      <c r="A28" s="97" t="s">
        <v>246</v>
      </c>
      <c r="B28" s="98"/>
      <c r="C28" s="81">
        <v>100</v>
      </c>
      <c r="D28" s="95">
        <v>76.360335057596657</v>
      </c>
      <c r="E28" s="95">
        <v>23.639664942397204</v>
      </c>
      <c r="F28" s="95">
        <v>21.217418359499405</v>
      </c>
      <c r="G28" s="95">
        <v>18.682249271371266</v>
      </c>
      <c r="H28" s="95">
        <v>2.5351690881281379</v>
      </c>
      <c r="I28" s="95">
        <v>0.86013112552891136</v>
      </c>
      <c r="J28" s="95">
        <v>2.4222465828977988</v>
      </c>
      <c r="K28" s="95">
        <v>0.63277353223813215</v>
      </c>
      <c r="L28" s="95">
        <v>1.7894730506596668</v>
      </c>
      <c r="M28" s="96">
        <v>0</v>
      </c>
    </row>
    <row r="29" spans="1:24" ht="15" customHeight="1" x14ac:dyDescent="0.3">
      <c r="A29" s="97" t="s">
        <v>248</v>
      </c>
      <c r="B29" s="98"/>
      <c r="C29" s="81">
        <v>100</v>
      </c>
      <c r="D29" s="95">
        <v>77.50849899821624</v>
      </c>
      <c r="E29" s="95">
        <v>22.491501001779916</v>
      </c>
      <c r="F29" s="95">
        <v>19.179526364530087</v>
      </c>
      <c r="G29" s="95">
        <v>17.223639061166068</v>
      </c>
      <c r="H29" s="95">
        <v>1.861870209346923</v>
      </c>
      <c r="I29" s="95">
        <v>0.71852433643692315</v>
      </c>
      <c r="J29" s="95">
        <v>3.1108307518954699</v>
      </c>
      <c r="K29" s="95">
        <v>0.26418026418025636</v>
      </c>
      <c r="L29" s="95">
        <v>2.8466504877152135</v>
      </c>
      <c r="M29" s="96" t="s">
        <v>235</v>
      </c>
    </row>
    <row r="30" spans="1:24" ht="15" customHeight="1" x14ac:dyDescent="0.3">
      <c r="A30" s="97" t="s">
        <v>252</v>
      </c>
      <c r="B30" s="98"/>
      <c r="C30" s="81">
        <v>100</v>
      </c>
      <c r="D30" s="95">
        <v>67.748594010698397</v>
      </c>
      <c r="E30" s="95">
        <v>32.25140598930242</v>
      </c>
      <c r="F30" s="95">
        <v>29.990980521296368</v>
      </c>
      <c r="G30" s="95">
        <v>26.771207810074866</v>
      </c>
      <c r="H30" s="95">
        <v>3.2197727112215051</v>
      </c>
      <c r="I30" s="95">
        <v>1.430640526510887</v>
      </c>
      <c r="J30" s="95">
        <v>2.1260168658555108</v>
      </c>
      <c r="K30" s="95">
        <v>1.0811126694717743</v>
      </c>
      <c r="L30" s="95">
        <v>1.0449041963837364</v>
      </c>
      <c r="M30" s="96" t="s">
        <v>235</v>
      </c>
    </row>
    <row r="31" spans="1:24" ht="15" customHeight="1" x14ac:dyDescent="0.3">
      <c r="A31" s="97" t="s">
        <v>239</v>
      </c>
      <c r="B31" s="98"/>
      <c r="C31" s="81">
        <v>100</v>
      </c>
      <c r="D31" s="95">
        <v>72.910209011000958</v>
      </c>
      <c r="E31" s="95">
        <v>27.089790988995784</v>
      </c>
      <c r="F31" s="95">
        <v>22.812278889154459</v>
      </c>
      <c r="G31" s="95">
        <v>17.790017211703855</v>
      </c>
      <c r="H31" s="95">
        <v>5.0222616774506026</v>
      </c>
      <c r="I31" s="95">
        <v>2.0227681724306024</v>
      </c>
      <c r="J31" s="95">
        <v>4.2775120998413252</v>
      </c>
      <c r="K31" s="95">
        <v>1.9690189328743373</v>
      </c>
      <c r="L31" s="95">
        <v>2.3084931669669877</v>
      </c>
      <c r="M31" s="96">
        <v>0</v>
      </c>
    </row>
    <row r="32" spans="1:24" ht="15" customHeight="1" x14ac:dyDescent="0.3">
      <c r="A32" s="97" t="s">
        <v>244</v>
      </c>
      <c r="B32" s="98"/>
      <c r="C32" s="81">
        <v>100</v>
      </c>
      <c r="D32" s="95">
        <v>71.759323615070983</v>
      </c>
      <c r="E32" s="95">
        <v>28.240676384923365</v>
      </c>
      <c r="F32" s="95">
        <v>23.007724355800136</v>
      </c>
      <c r="G32" s="95">
        <v>20.202839239010604</v>
      </c>
      <c r="H32" s="95">
        <v>2.7489597816959122</v>
      </c>
      <c r="I32" s="95">
        <v>0.71787866312358484</v>
      </c>
      <c r="J32" s="95">
        <v>4.8937178029380499</v>
      </c>
      <c r="K32" s="95">
        <v>2.1841411025132973</v>
      </c>
      <c r="L32" s="95">
        <v>2.6518177477871068</v>
      </c>
      <c r="M32" s="96">
        <v>0.33923422618522009</v>
      </c>
    </row>
    <row r="33" spans="1:15" ht="15" customHeight="1" x14ac:dyDescent="0.3">
      <c r="A33" s="97" t="s">
        <v>243</v>
      </c>
      <c r="B33" s="98"/>
      <c r="C33" s="81">
        <v>100</v>
      </c>
      <c r="D33" s="95">
        <v>68.466225292374233</v>
      </c>
      <c r="E33" s="95">
        <v>31.533774707631938</v>
      </c>
      <c r="F33" s="95">
        <v>27.641850207313468</v>
      </c>
      <c r="G33" s="95">
        <v>24.376526673187318</v>
      </c>
      <c r="H33" s="95">
        <v>3.2653235341261482</v>
      </c>
      <c r="I33" s="95">
        <v>1.734720216070802</v>
      </c>
      <c r="J33" s="95">
        <v>3.6863042124501026</v>
      </c>
      <c r="K33" s="95">
        <v>2.3554832130182319</v>
      </c>
      <c r="L33" s="95">
        <v>1.2914104442570937</v>
      </c>
      <c r="M33" s="96">
        <v>0.205620287868403</v>
      </c>
    </row>
    <row r="34" spans="1:15" ht="15" customHeight="1" x14ac:dyDescent="0.3">
      <c r="A34" s="97" t="s">
        <v>240</v>
      </c>
      <c r="B34" s="98"/>
      <c r="C34" s="81">
        <v>100</v>
      </c>
      <c r="D34" s="95">
        <v>66.150891745768533</v>
      </c>
      <c r="E34" s="95">
        <v>33.849108254233677</v>
      </c>
      <c r="F34" s="95">
        <v>30.42577978100185</v>
      </c>
      <c r="G34" s="95">
        <v>25.785986752689144</v>
      </c>
      <c r="H34" s="95">
        <v>4.5567058791251105</v>
      </c>
      <c r="I34" s="95">
        <v>1.887029599085229</v>
      </c>
      <c r="J34" s="95">
        <v>3.1735191983117432</v>
      </c>
      <c r="K34" s="95">
        <v>1.2728687925473412</v>
      </c>
      <c r="L34" s="95">
        <v>1.9006504057644018</v>
      </c>
      <c r="M34" s="96">
        <v>0.24980927492008861</v>
      </c>
    </row>
    <row r="35" spans="1:15" ht="15" customHeight="1" x14ac:dyDescent="0.3">
      <c r="A35" s="97" t="s">
        <v>251</v>
      </c>
      <c r="B35" s="98"/>
      <c r="C35" s="81">
        <v>100</v>
      </c>
      <c r="D35" s="95">
        <v>67.127508003074439</v>
      </c>
      <c r="E35" s="95">
        <v>32.872491996928062</v>
      </c>
      <c r="F35" s="95">
        <v>30.159031812889008</v>
      </c>
      <c r="G35" s="95">
        <v>28.351331146943341</v>
      </c>
      <c r="H35" s="95">
        <v>1.8077006659456658</v>
      </c>
      <c r="I35" s="95">
        <v>0.70888946525433427</v>
      </c>
      <c r="J35" s="95">
        <v>2.6240946791239499</v>
      </c>
      <c r="K35" s="95">
        <v>1.0842337584965147</v>
      </c>
      <c r="L35" s="95">
        <v>1.5398609206274352</v>
      </c>
      <c r="M35" s="96" t="s">
        <v>235</v>
      </c>
    </row>
    <row r="36" spans="1:15" ht="11.25" customHeight="1" x14ac:dyDescent="0.2">
      <c r="A36" s="86"/>
      <c r="B36" s="101"/>
      <c r="C36" s="88"/>
      <c r="D36" s="88"/>
      <c r="E36" s="88"/>
      <c r="F36" s="88"/>
      <c r="G36" s="88"/>
      <c r="H36" s="88"/>
      <c r="I36" s="88"/>
      <c r="J36" s="88"/>
      <c r="K36" s="88"/>
      <c r="L36" s="88"/>
      <c r="M36" s="89" t="s">
        <v>20</v>
      </c>
    </row>
    <row r="37" spans="1:15" x14ac:dyDescent="0.2">
      <c r="A37" s="90"/>
    </row>
    <row r="38" spans="1:15" x14ac:dyDescent="0.2">
      <c r="A38" s="74" t="s">
        <v>61</v>
      </c>
      <c r="B38" s="74"/>
    </row>
    <row r="39" spans="1:15" ht="18.75" customHeight="1" x14ac:dyDescent="0.2">
      <c r="A39" s="257"/>
      <c r="B39" s="257"/>
      <c r="C39" s="257"/>
      <c r="D39" s="257"/>
      <c r="E39" s="257"/>
      <c r="F39" s="257"/>
      <c r="G39" s="257"/>
      <c r="H39" s="257"/>
      <c r="I39" s="257"/>
      <c r="J39" s="257"/>
      <c r="K39" s="257"/>
      <c r="L39" s="257"/>
      <c r="M39" s="257"/>
      <c r="O39" s="39"/>
    </row>
    <row r="40" spans="1:15" ht="18" customHeight="1" x14ac:dyDescent="0.2">
      <c r="A40" s="257"/>
      <c r="B40" s="257"/>
      <c r="C40" s="257"/>
      <c r="D40" s="257"/>
      <c r="E40" s="257"/>
      <c r="F40" s="257"/>
      <c r="G40" s="257"/>
      <c r="H40" s="257"/>
      <c r="I40" s="257"/>
      <c r="J40" s="257"/>
      <c r="K40" s="257"/>
      <c r="L40" s="257"/>
      <c r="M40" s="257"/>
    </row>
    <row r="41" spans="1:15" ht="20.25" customHeight="1" x14ac:dyDescent="0.2">
      <c r="A41" s="257"/>
      <c r="B41" s="257"/>
      <c r="C41" s="257"/>
      <c r="D41" s="257"/>
      <c r="E41" s="257"/>
      <c r="F41" s="257"/>
      <c r="G41" s="257"/>
      <c r="H41" s="257"/>
      <c r="I41" s="257"/>
      <c r="J41" s="257"/>
      <c r="K41" s="257"/>
      <c r="L41" s="257"/>
      <c r="M41" s="257"/>
    </row>
  </sheetData>
  <mergeCells count="16">
    <mergeCell ref="A41:M41"/>
    <mergeCell ref="A7:B12"/>
    <mergeCell ref="C7:C11"/>
    <mergeCell ref="D7:M7"/>
    <mergeCell ref="D8:D11"/>
    <mergeCell ref="E8:M8"/>
    <mergeCell ref="E9:E11"/>
    <mergeCell ref="F9:I9"/>
    <mergeCell ref="J9:L9"/>
    <mergeCell ref="M9:M11"/>
    <mergeCell ref="F10:F11"/>
    <mergeCell ref="G10:I10"/>
    <mergeCell ref="J10:J11"/>
    <mergeCell ref="K10:L10"/>
    <mergeCell ref="A39:M39"/>
    <mergeCell ref="A40:M4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Thüringen (Gebietsstand März 2026)</v>
      </c>
    </row>
    <row r="5" spans="1:16" ht="11.25" customHeight="1" x14ac:dyDescent="0.2">
      <c r="A5" s="44" t="s">
        <v>261</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72242</v>
      </c>
      <c r="C13" s="59">
        <f>IF(INDEX(roh_ast_merkmal!$1:$1048576,MATCH(INDEX(strg!$A:$A,strg!$B$1,1),roh_ast_merkmal!$B:$B,0)+MATCH($N13,roh_ast_merkmal!$C:$C,0)-2,MATCH(C$6,roh_ast_merkmal!$1:$1,0))=-8888,"x",INDEX(roh_ast_merkmal!$1:$1048576,MATCH(INDEX(strg!$A:$A,strg!$B$1,1),roh_ast_merkmal!$B:$B,0)+MATCH($N13,roh_ast_merkmal!$C:$C,0)-2,MATCH(C$6,roh_ast_merkmal!$1:$1,0)))</f>
        <v>52030.769459009898</v>
      </c>
      <c r="D13" s="59">
        <f>IF(INDEX(roh_ast_merkmal!$1:$1048576,MATCH(INDEX(strg!$A:$A,strg!$B$1,1),roh_ast_merkmal!$B:$B,0)+MATCH($N13,roh_ast_merkmal!$C:$C,0)-2,MATCH(D$6,roh_ast_merkmal!$1:$1,0))=-8888,"x",INDEX(roh_ast_merkmal!$1:$1048576,MATCH(INDEX(strg!$A:$A,strg!$B$1,1),roh_ast_merkmal!$B:$B,0)+MATCH($N13,roh_ast_merkmal!$C:$C,0)-2,MATCH(D$6,roh_ast_merkmal!$1:$1,0)))</f>
        <v>20211.2305409869</v>
      </c>
      <c r="E13" s="59">
        <f>IF(INDEX(roh_ast_merkmal!$1:$1048576,MATCH(INDEX(strg!$A:$A,strg!$B$1,1),roh_ast_merkmal!$B:$B,0)+MATCH($N13,roh_ast_merkmal!$C:$C,0)-2,MATCH(E$6,roh_ast_merkmal!$1:$1,0))=-8888,"x",INDEX(roh_ast_merkmal!$1:$1048576,MATCH(INDEX(strg!$A:$A,strg!$B$1,1),roh_ast_merkmal!$B:$B,0)+MATCH($N13,roh_ast_merkmal!$C:$C,0)-2,MATCH(E$6,roh_ast_merkmal!$1:$1,0)))</f>
        <v>17706.035172947799</v>
      </c>
      <c r="F13" s="59">
        <f>IF(INDEX(roh_ast_merkmal!$1:$1048576,MATCH(INDEX(strg!$A:$A,strg!$B$1,1),roh_ast_merkmal!$B:$B,0)+MATCH($N13,roh_ast_merkmal!$C:$C,0)-2,MATCH(F$6,roh_ast_merkmal!$1:$1,0))=-8888,"x",INDEX(roh_ast_merkmal!$1:$1048576,MATCH(INDEX(strg!$A:$A,strg!$B$1,1),roh_ast_merkmal!$B:$B,0)+MATCH($N13,roh_ast_merkmal!$C:$C,0)-2,MATCH(F$6,roh_ast_merkmal!$1:$1,0)))</f>
        <v>15406.662236075301</v>
      </c>
      <c r="G13" s="59">
        <f>IF(INDEX(roh_ast_merkmal!$1:$1048576,MATCH(INDEX(strg!$A:$A,strg!$B$1,1),roh_ast_merkmal!$B:$B,0)+MATCH($N13,roh_ast_merkmal!$C:$C,0)-2,MATCH(G$6,roh_ast_merkmal!$1:$1,0))=-8888,"x",INDEX(roh_ast_merkmal!$1:$1048576,MATCH(INDEX(strg!$A:$A,strg!$B$1,1),roh_ast_merkmal!$B:$B,0)+MATCH($N13,roh_ast_merkmal!$C:$C,0)-2,MATCH(G$6,roh_ast_merkmal!$1:$1,0)))</f>
        <v>2258.0623799453401</v>
      </c>
      <c r="H13" s="59">
        <f>IF(INDEX(roh_ast_merkmal!$1:$1048576,MATCH(INDEX(strg!$A:$A,strg!$B$1,1),roh_ast_merkmal!$B:$B,0)+MATCH($N13,roh_ast_merkmal!$C:$C,0)-2,MATCH(H$6,roh_ast_merkmal!$1:$1,0))=-8888,"x",INDEX(roh_ast_merkmal!$1:$1048576,MATCH(INDEX(strg!$A:$A,strg!$B$1,1),roh_ast_merkmal!$B:$B,0)+MATCH($N13,roh_ast_merkmal!$C:$C,0)-2,MATCH(H$6,roh_ast_merkmal!$1:$1,0)))</f>
        <v>777.76059236072194</v>
      </c>
      <c r="I13" s="59">
        <f>IF(INDEX(roh_ast_merkmal!$1:$1048576,MATCH(INDEX(strg!$A:$A,strg!$B$1,1),roh_ast_merkmal!$B:$B,0)+MATCH($N13,roh_ast_merkmal!$C:$C,0)-2,MATCH(I$6,roh_ast_merkmal!$1:$1,0))=-8888,"x",INDEX(roh_ast_merkmal!$1:$1048576,MATCH(INDEX(strg!$A:$A,strg!$B$1,1),roh_ast_merkmal!$B:$B,0)+MATCH($N13,roh_ast_merkmal!$C:$C,0)-2,MATCH(I$6,roh_ast_merkmal!$1:$1,0)))</f>
        <v>2303.5185169729102</v>
      </c>
      <c r="J13" s="59">
        <f>IF(INDEX(roh_ast_merkmal!$1:$1048576,MATCH(INDEX(strg!$A:$A,strg!$B$1,1),roh_ast_merkmal!$B:$B,0)+MATCH($N13,roh_ast_merkmal!$C:$C,0)-2,MATCH(J$6,roh_ast_merkmal!$1:$1,0))=-8888,"x",INDEX(roh_ast_merkmal!$1:$1048576,MATCH(INDEX(strg!$A:$A,strg!$B$1,1),roh_ast_merkmal!$B:$B,0)+MATCH($N13,roh_ast_merkmal!$C:$C,0)-2,MATCH(J$6,roh_ast_merkmal!$1:$1,0)))</f>
        <v>1285.7943239624001</v>
      </c>
      <c r="K13" s="59">
        <f>IF(INDEX(roh_ast_merkmal!$1:$1048576,MATCH(INDEX(strg!$A:$A,strg!$B$1,1),roh_ast_merkmal!$B:$B,0)+MATCH($N13,roh_ast_merkmal!$C:$C,0)-2,MATCH(K$6,roh_ast_merkmal!$1:$1,0))=-8888,"x",INDEX(roh_ast_merkmal!$1:$1048576,MATCH(INDEX(strg!$A:$A,strg!$B$1,1),roh_ast_merkmal!$B:$B,0)+MATCH($N13,roh_ast_merkmal!$C:$C,0)-2,MATCH(K$6,roh_ast_merkmal!$1:$1,0)))</f>
        <v>1012.53945911696</v>
      </c>
      <c r="L13" s="58">
        <f>IF(INDEX(roh_ast_merkmal!$1:$1048576,MATCH(INDEX(strg!$A:$A,strg!$B$1,1),roh_ast_merkmal!$B:$B,0)+MATCH($N13,roh_ast_merkmal!$C:$C,0)-2,MATCH(L$6,roh_ast_merkmal!$1:$1,0))=-8888,"x",INDEX(roh_ast_merkmal!$1:$1048576,MATCH(INDEX(strg!$A:$A,strg!$B$1,1),roh_ast_merkmal!$B:$B,0)+MATCH($N13,roh_ast_merkmal!$C:$C,0)-2,MATCH(L$6,roh_ast_merkmal!$1:$1,0)))</f>
        <v>201.67685106640499</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42029</v>
      </c>
      <c r="C14" s="59">
        <f>IF(INDEX(roh_ast_merkmal!$1:$1048576,MATCH(INDEX(strg!$A:$A,strg!$B$1,1),roh_ast_merkmal!$B:$B,0)+MATCH($N14,roh_ast_merkmal!$C:$C,0)-2,MATCH(C$6,roh_ast_merkmal!$1:$1,0))=-8888,"x",INDEX(roh_ast_merkmal!$1:$1048576,MATCH(INDEX(strg!$A:$A,strg!$B$1,1),roh_ast_merkmal!$B:$B,0)+MATCH($N14,roh_ast_merkmal!$C:$C,0)-2,MATCH(C$6,roh_ast_merkmal!$1:$1,0)))</f>
        <v>31190.342611305401</v>
      </c>
      <c r="D14" s="59">
        <f>IF(INDEX(roh_ast_merkmal!$1:$1048576,MATCH(INDEX(strg!$A:$A,strg!$B$1,1),roh_ast_merkmal!$B:$B,0)+MATCH($N14,roh_ast_merkmal!$C:$C,0)-2,MATCH(D$6,roh_ast_merkmal!$1:$1,0))=-8888,"x",INDEX(roh_ast_merkmal!$1:$1048576,MATCH(INDEX(strg!$A:$A,strg!$B$1,1),roh_ast_merkmal!$B:$B,0)+MATCH($N14,roh_ast_merkmal!$C:$C,0)-2,MATCH(D$6,roh_ast_merkmal!$1:$1,0)))</f>
        <v>10838.657388694999</v>
      </c>
      <c r="E14" s="59">
        <f>IF(INDEX(roh_ast_merkmal!$1:$1048576,MATCH(INDEX(strg!$A:$A,strg!$B$1,1),roh_ast_merkmal!$B:$B,0)+MATCH($N14,roh_ast_merkmal!$C:$C,0)-2,MATCH(E$6,roh_ast_merkmal!$1:$1,0))=-8888,"x",INDEX(roh_ast_merkmal!$1:$1048576,MATCH(INDEX(strg!$A:$A,strg!$B$1,1),roh_ast_merkmal!$B:$B,0)+MATCH($N14,roh_ast_merkmal!$C:$C,0)-2,MATCH(E$6,roh_ast_merkmal!$1:$1,0)))</f>
        <v>9369.4384170619105</v>
      </c>
      <c r="F14" s="59">
        <f>IF(INDEX(roh_ast_merkmal!$1:$1048576,MATCH(INDEX(strg!$A:$A,strg!$B$1,1),roh_ast_merkmal!$B:$B,0)+MATCH($N14,roh_ast_merkmal!$C:$C,0)-2,MATCH(F$6,roh_ast_merkmal!$1:$1,0))=-8888,"x",INDEX(roh_ast_merkmal!$1:$1048576,MATCH(INDEX(strg!$A:$A,strg!$B$1,1),roh_ast_merkmal!$B:$B,0)+MATCH($N14,roh_ast_merkmal!$C:$C,0)-2,MATCH(F$6,roh_ast_merkmal!$1:$1,0)))</f>
        <v>8033.3637660760196</v>
      </c>
      <c r="G14" s="59">
        <f>IF(INDEX(roh_ast_merkmal!$1:$1048576,MATCH(INDEX(strg!$A:$A,strg!$B$1,1),roh_ast_merkmal!$B:$B,0)+MATCH($N14,roh_ast_merkmal!$C:$C,0)-2,MATCH(G$6,roh_ast_merkmal!$1:$1,0))=-8888,"x",INDEX(roh_ast_merkmal!$1:$1048576,MATCH(INDEX(strg!$A:$A,strg!$B$1,1),roh_ast_merkmal!$B:$B,0)+MATCH($N14,roh_ast_merkmal!$C:$C,0)-2,MATCH(G$6,roh_ast_merkmal!$1:$1,0)))</f>
        <v>1315.68070007197</v>
      </c>
      <c r="H14" s="59">
        <f>IF(INDEX(roh_ast_merkmal!$1:$1048576,MATCH(INDEX(strg!$A:$A,strg!$B$1,1),roh_ast_merkmal!$B:$B,0)+MATCH($N14,roh_ast_merkmal!$C:$C,0)-2,MATCH(H$6,roh_ast_merkmal!$1:$1,0))=-8888,"x",INDEX(roh_ast_merkmal!$1:$1048576,MATCH(INDEX(strg!$A:$A,strg!$B$1,1),roh_ast_merkmal!$B:$B,0)+MATCH($N14,roh_ast_merkmal!$C:$C,0)-2,MATCH(H$6,roh_ast_merkmal!$1:$1,0)))</f>
        <v>409.33042552141802</v>
      </c>
      <c r="I14" s="59">
        <f>IF(INDEX(roh_ast_merkmal!$1:$1048576,MATCH(INDEX(strg!$A:$A,strg!$B$1,1),roh_ast_merkmal!$B:$B,0)+MATCH($N14,roh_ast_merkmal!$C:$C,0)-2,MATCH(I$6,roh_ast_merkmal!$1:$1,0))=-8888,"x",INDEX(roh_ast_merkmal!$1:$1048576,MATCH(INDEX(strg!$A:$A,strg!$B$1,1),roh_ast_merkmal!$B:$B,0)+MATCH($N14,roh_ast_merkmal!$C:$C,0)-2,MATCH(I$6,roh_ast_merkmal!$1:$1,0)))</f>
        <v>1359.84093784786</v>
      </c>
      <c r="J14" s="59">
        <f>IF(INDEX(roh_ast_merkmal!$1:$1048576,MATCH(INDEX(strg!$A:$A,strg!$B$1,1),roh_ast_merkmal!$B:$B,0)+MATCH($N14,roh_ast_merkmal!$C:$C,0)-2,MATCH(J$6,roh_ast_merkmal!$1:$1,0))=-8888,"x",INDEX(roh_ast_merkmal!$1:$1048576,MATCH(INDEX(strg!$A:$A,strg!$B$1,1),roh_ast_merkmal!$B:$B,0)+MATCH($N14,roh_ast_merkmal!$C:$C,0)-2,MATCH(J$6,roh_ast_merkmal!$1:$1,0)))</f>
        <v>764.09084209676701</v>
      </c>
      <c r="K14" s="59">
        <f>IF(INDEX(roh_ast_merkmal!$1:$1048576,MATCH(INDEX(strg!$A:$A,strg!$B$1,1),roh_ast_merkmal!$B:$B,0)+MATCH($N14,roh_ast_merkmal!$C:$C,0)-2,MATCH(K$6,roh_ast_merkmal!$1:$1,0))=-8888,"x",INDEX(roh_ast_merkmal!$1:$1048576,MATCH(INDEX(strg!$A:$A,strg!$B$1,1),roh_ast_merkmal!$B:$B,0)+MATCH($N14,roh_ast_merkmal!$C:$C,0)-2,MATCH(K$6,roh_ast_merkmal!$1:$1,0)))</f>
        <v>593.001076143251</v>
      </c>
      <c r="L14" s="58">
        <f>IF(INDEX(roh_ast_merkmal!$1:$1048576,MATCH(INDEX(strg!$A:$A,strg!$B$1,1),roh_ast_merkmal!$B:$B,0)+MATCH($N14,roh_ast_merkmal!$C:$C,0)-2,MATCH(L$6,roh_ast_merkmal!$1:$1,0))=-8888,"x",INDEX(roh_ast_merkmal!$1:$1048576,MATCH(INDEX(strg!$A:$A,strg!$B$1,1),roh_ast_merkmal!$B:$B,0)+MATCH($N14,roh_ast_merkmal!$C:$C,0)-2,MATCH(L$6,roh_ast_merkmal!$1:$1,0)))</f>
        <v>109.378033785231</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30213</v>
      </c>
      <c r="C15" s="59">
        <f>IF(INDEX(roh_ast_merkmal!$1:$1048576,MATCH(INDEX(strg!$A:$A,strg!$B$1,1),roh_ast_merkmal!$B:$B,0)+MATCH($N15,roh_ast_merkmal!$C:$C,0)-2,MATCH(C$6,roh_ast_merkmal!$1:$1,0))=-8888,"x",INDEX(roh_ast_merkmal!$1:$1048576,MATCH(INDEX(strg!$A:$A,strg!$B$1,1),roh_ast_merkmal!$B:$B,0)+MATCH($N15,roh_ast_merkmal!$C:$C,0)-2,MATCH(C$6,roh_ast_merkmal!$1:$1,0)))</f>
        <v>20840.426847707498</v>
      </c>
      <c r="D15" s="59">
        <f>IF(INDEX(roh_ast_merkmal!$1:$1048576,MATCH(INDEX(strg!$A:$A,strg!$B$1,1),roh_ast_merkmal!$B:$B,0)+MATCH($N15,roh_ast_merkmal!$C:$C,0)-2,MATCH(D$6,roh_ast_merkmal!$1:$1,0))=-8888,"x",INDEX(roh_ast_merkmal!$1:$1048576,MATCH(INDEX(strg!$A:$A,strg!$B$1,1),roh_ast_merkmal!$B:$B,0)+MATCH($N15,roh_ast_merkmal!$C:$C,0)-2,MATCH(D$6,roh_ast_merkmal!$1:$1,0)))</f>
        <v>9372.5731522920105</v>
      </c>
      <c r="E15" s="59">
        <f>IF(INDEX(roh_ast_merkmal!$1:$1048576,MATCH(INDEX(strg!$A:$A,strg!$B$1,1),roh_ast_merkmal!$B:$B,0)+MATCH($N15,roh_ast_merkmal!$C:$C,0)-2,MATCH(E$6,roh_ast_merkmal!$1:$1,0))=-8888,"x",INDEX(roh_ast_merkmal!$1:$1048576,MATCH(INDEX(strg!$A:$A,strg!$B$1,1),roh_ast_merkmal!$B:$B,0)+MATCH($N15,roh_ast_merkmal!$C:$C,0)-2,MATCH(E$6,roh_ast_merkmal!$1:$1,0)))</f>
        <v>8336.5967558857592</v>
      </c>
      <c r="F15" s="59">
        <f>IF(INDEX(roh_ast_merkmal!$1:$1048576,MATCH(INDEX(strg!$A:$A,strg!$B$1,1),roh_ast_merkmal!$B:$B,0)+MATCH($N15,roh_ast_merkmal!$C:$C,0)-2,MATCH(F$6,roh_ast_merkmal!$1:$1,0))=-8888,"x",INDEX(roh_ast_merkmal!$1:$1048576,MATCH(INDEX(strg!$A:$A,strg!$B$1,1),roh_ast_merkmal!$B:$B,0)+MATCH($N15,roh_ast_merkmal!$C:$C,0)-2,MATCH(F$6,roh_ast_merkmal!$1:$1,0)))</f>
        <v>7373.2984699991302</v>
      </c>
      <c r="G15" s="59">
        <f>IF(INDEX(roh_ast_merkmal!$1:$1048576,MATCH(INDEX(strg!$A:$A,strg!$B$1,1),roh_ast_merkmal!$B:$B,0)+MATCH($N15,roh_ast_merkmal!$C:$C,0)-2,MATCH(G$6,roh_ast_merkmal!$1:$1,0))=-8888,"x",INDEX(roh_ast_merkmal!$1:$1048576,MATCH(INDEX(strg!$A:$A,strg!$B$1,1),roh_ast_merkmal!$B:$B,0)+MATCH($N15,roh_ast_merkmal!$C:$C,0)-2,MATCH(G$6,roh_ast_merkmal!$1:$1,0)))</f>
        <v>942.38167987336305</v>
      </c>
      <c r="H15" s="59">
        <f>IF(INDEX(roh_ast_merkmal!$1:$1048576,MATCH(INDEX(strg!$A:$A,strg!$B$1,1),roh_ast_merkmal!$B:$B,0)+MATCH($N15,roh_ast_merkmal!$C:$C,0)-2,MATCH(H$6,roh_ast_merkmal!$1:$1,0))=-8888,"x",INDEX(roh_ast_merkmal!$1:$1048576,MATCH(INDEX(strg!$A:$A,strg!$B$1,1),roh_ast_merkmal!$B:$B,0)+MATCH($N15,roh_ast_merkmal!$C:$C,0)-2,MATCH(H$6,roh_ast_merkmal!$1:$1,0)))</f>
        <v>368.43016683930398</v>
      </c>
      <c r="I15" s="59">
        <f>IF(INDEX(roh_ast_merkmal!$1:$1048576,MATCH(INDEX(strg!$A:$A,strg!$B$1,1),roh_ast_merkmal!$B:$B,0)+MATCH($N15,roh_ast_merkmal!$C:$C,0)-2,MATCH(I$6,roh_ast_merkmal!$1:$1,0))=-8888,"x",INDEX(roh_ast_merkmal!$1:$1048576,MATCH(INDEX(strg!$A:$A,strg!$B$1,1),roh_ast_merkmal!$B:$B,0)+MATCH($N15,roh_ast_merkmal!$C:$C,0)-2,MATCH(I$6,roh_ast_merkmal!$1:$1,0)))</f>
        <v>943.67757912505203</v>
      </c>
      <c r="J15" s="59">
        <f>IF(INDEX(roh_ast_merkmal!$1:$1048576,MATCH(INDEX(strg!$A:$A,strg!$B$1,1),roh_ast_merkmal!$B:$B,0)+MATCH($N15,roh_ast_merkmal!$C:$C,0)-2,MATCH(J$6,roh_ast_merkmal!$1:$1,0))=-8888,"x",INDEX(roh_ast_merkmal!$1:$1048576,MATCH(INDEX(strg!$A:$A,strg!$B$1,1),roh_ast_merkmal!$B:$B,0)+MATCH($N15,roh_ast_merkmal!$C:$C,0)-2,MATCH(J$6,roh_ast_merkmal!$1:$1,0)))</f>
        <v>521.70348186563399</v>
      </c>
      <c r="K15" s="59">
        <f>IF(INDEX(roh_ast_merkmal!$1:$1048576,MATCH(INDEX(strg!$A:$A,strg!$B$1,1),roh_ast_merkmal!$B:$B,0)+MATCH($N15,roh_ast_merkmal!$C:$C,0)-2,MATCH(K$6,roh_ast_merkmal!$1:$1,0))=-8888,"x",INDEX(roh_ast_merkmal!$1:$1048576,MATCH(INDEX(strg!$A:$A,strg!$B$1,1),roh_ast_merkmal!$B:$B,0)+MATCH($N15,roh_ast_merkmal!$C:$C,0)-2,MATCH(K$6,roh_ast_merkmal!$1:$1,0)))</f>
        <v>419.53838297370402</v>
      </c>
      <c r="L15" s="58">
        <f>IF(INDEX(roh_ast_merkmal!$1:$1048576,MATCH(INDEX(strg!$A:$A,strg!$B$1,1),roh_ast_merkmal!$B:$B,0)+MATCH($N15,roh_ast_merkmal!$C:$C,0)-2,MATCH(L$6,roh_ast_merkmal!$1:$1,0))=-8888,"x",INDEX(roh_ast_merkmal!$1:$1048576,MATCH(INDEX(strg!$A:$A,strg!$B$1,1),roh_ast_merkmal!$B:$B,0)+MATCH($N15,roh_ast_merkmal!$C:$C,0)-2,MATCH(L$6,roh_ast_merkmal!$1:$1,0)))</f>
        <v>92.298817281173996</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7747</v>
      </c>
      <c r="C16" s="59">
        <f>IF(INDEX(roh_ast_merkmal!$1:$1048576,MATCH(INDEX(strg!$A:$A,strg!$B$1,1),roh_ast_merkmal!$B:$B,0)+MATCH($N16,roh_ast_merkmal!$C:$C,0)-2,MATCH(C$6,roh_ast_merkmal!$1:$1,0))=-8888,"x",INDEX(roh_ast_merkmal!$1:$1048576,MATCH(INDEX(strg!$A:$A,strg!$B$1,1),roh_ast_merkmal!$B:$B,0)+MATCH($N16,roh_ast_merkmal!$C:$C,0)-2,MATCH(C$6,roh_ast_merkmal!$1:$1,0)))</f>
        <v>5040.3112494331599</v>
      </c>
      <c r="D16" s="59">
        <f>IF(INDEX(roh_ast_merkmal!$1:$1048576,MATCH(INDEX(strg!$A:$A,strg!$B$1,1),roh_ast_merkmal!$B:$B,0)+MATCH($N16,roh_ast_merkmal!$C:$C,0)-2,MATCH(D$6,roh_ast_merkmal!$1:$1,0))=-8888,"x",INDEX(roh_ast_merkmal!$1:$1048576,MATCH(INDEX(strg!$A:$A,strg!$B$1,1),roh_ast_merkmal!$B:$B,0)+MATCH($N16,roh_ast_merkmal!$C:$C,0)-2,MATCH(D$6,roh_ast_merkmal!$1:$1,0)))</f>
        <v>2644.5312581296598</v>
      </c>
      <c r="E16" s="59">
        <f>IF(INDEX(roh_ast_merkmal!$1:$1048576,MATCH(INDEX(strg!$A:$A,strg!$B$1,1),roh_ast_merkmal!$B:$B,0)+MATCH($N16,roh_ast_merkmal!$C:$C,0)-2,MATCH(E$6,roh_ast_merkmal!$1:$1,0))=-8888,"x",INDEX(roh_ast_merkmal!$1:$1048576,MATCH(INDEX(strg!$A:$A,strg!$B$1,1),roh_ast_merkmal!$B:$B,0)+MATCH($N16,roh_ast_merkmal!$C:$C,0)-2,MATCH(E$6,roh_ast_merkmal!$1:$1,0)))</f>
        <v>2360.83886997836</v>
      </c>
      <c r="F16" s="59">
        <f>IF(INDEX(roh_ast_merkmal!$1:$1048576,MATCH(INDEX(strg!$A:$A,strg!$B$1,1),roh_ast_merkmal!$B:$B,0)+MATCH($N16,roh_ast_merkmal!$C:$C,0)-2,MATCH(F$6,roh_ast_merkmal!$1:$1,0))=-8888,"x",INDEX(roh_ast_merkmal!$1:$1048576,MATCH(INDEX(strg!$A:$A,strg!$B$1,1),roh_ast_merkmal!$B:$B,0)+MATCH($N16,roh_ast_merkmal!$C:$C,0)-2,MATCH(F$6,roh_ast_merkmal!$1:$1,0)))</f>
        <v>2145.0558345906502</v>
      </c>
      <c r="G16" s="59">
        <f>IF(INDEX(roh_ast_merkmal!$1:$1048576,MATCH(INDEX(strg!$A:$A,strg!$B$1,1),roh_ast_merkmal!$B:$B,0)+MATCH($N16,roh_ast_merkmal!$C:$C,0)-2,MATCH(G$6,roh_ast_merkmal!$1:$1,0))=-8888,"x",INDEX(roh_ast_merkmal!$1:$1048576,MATCH(INDEX(strg!$A:$A,strg!$B$1,1),roh_ast_merkmal!$B:$B,0)+MATCH($N16,roh_ast_merkmal!$C:$C,0)-2,MATCH(G$6,roh_ast_merkmal!$1:$1,0)))</f>
        <v>212.35776305655401</v>
      </c>
      <c r="H16" s="59">
        <f>IF(INDEX(roh_ast_merkmal!$1:$1048576,MATCH(INDEX(strg!$A:$A,strg!$B$1,1),roh_ast_merkmal!$B:$B,0)+MATCH($N16,roh_ast_merkmal!$C:$C,0)-2,MATCH(H$6,roh_ast_merkmal!$1:$1,0))=-8888,"x",INDEX(roh_ast_merkmal!$1:$1048576,MATCH(INDEX(strg!$A:$A,strg!$B$1,1),roh_ast_merkmal!$B:$B,0)+MATCH($N16,roh_ast_merkmal!$C:$C,0)-2,MATCH(H$6,roh_ast_merkmal!$1:$1,0)))</f>
        <v>29.612004220433999</v>
      </c>
      <c r="I16" s="59">
        <f>IF(INDEX(roh_ast_merkmal!$1:$1048576,MATCH(INDEX(strg!$A:$A,strg!$B$1,1),roh_ast_merkmal!$B:$B,0)+MATCH($N16,roh_ast_merkmal!$C:$C,0)-2,MATCH(I$6,roh_ast_merkmal!$1:$1,0))=-8888,"x",INDEX(roh_ast_merkmal!$1:$1048576,MATCH(INDEX(strg!$A:$A,strg!$B$1,1),roh_ast_merkmal!$B:$B,0)+MATCH($N16,roh_ast_merkmal!$C:$C,0)-2,MATCH(I$6,roh_ast_merkmal!$1:$1,0)))</f>
        <v>266.37642151375098</v>
      </c>
      <c r="J16" s="59">
        <f>IF(INDEX(roh_ast_merkmal!$1:$1048576,MATCH(INDEX(strg!$A:$A,strg!$B$1,1),roh_ast_merkmal!$B:$B,0)+MATCH($N16,roh_ast_merkmal!$C:$C,0)-2,MATCH(J$6,roh_ast_merkmal!$1:$1,0))=-8888,"x",INDEX(roh_ast_merkmal!$1:$1048576,MATCH(INDEX(strg!$A:$A,strg!$B$1,1),roh_ast_merkmal!$B:$B,0)+MATCH($N16,roh_ast_merkmal!$C:$C,0)-2,MATCH(J$6,roh_ast_merkmal!$1:$1,0)))</f>
        <v>113.155774066719</v>
      </c>
      <c r="K16" s="59">
        <f>IF(INDEX(roh_ast_merkmal!$1:$1048576,MATCH(INDEX(strg!$A:$A,strg!$B$1,1),roh_ast_merkmal!$B:$B,0)+MATCH($N16,roh_ast_merkmal!$C:$C,0)-2,MATCH(K$6,roh_ast_merkmal!$1:$1,0))=-8888,"x",INDEX(roh_ast_merkmal!$1:$1048576,MATCH(INDEX(strg!$A:$A,strg!$B$1,1),roh_ast_merkmal!$B:$B,0)+MATCH($N16,roh_ast_merkmal!$C:$C,0)-2,MATCH(K$6,roh_ast_merkmal!$1:$1,0)))</f>
        <v>152.13829450585601</v>
      </c>
      <c r="L16" s="58">
        <f>IF(INDEX(roh_ast_merkmal!$1:$1048576,MATCH(INDEX(strg!$A:$A,strg!$B$1,1),roh_ast_merkmal!$B:$B,0)+MATCH($N16,roh_ast_merkmal!$C:$C,0)-2,MATCH(L$6,roh_ast_merkmal!$1:$1,0))=-8888,"x",INDEX(roh_ast_merkmal!$1:$1048576,MATCH(INDEX(strg!$A:$A,strg!$B$1,1),roh_ast_merkmal!$B:$B,0)+MATCH($N16,roh_ast_merkmal!$C:$C,0)-2,MATCH(L$6,roh_ast_merkmal!$1:$1,0)))</f>
        <v>17.315966637550002</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13273</v>
      </c>
      <c r="C17" s="59">
        <f>IF(INDEX(roh_ast_merkmal!$1:$1048576,MATCH(INDEX(strg!$A:$A,strg!$B$1,1),roh_ast_merkmal!$B:$B,0)+MATCH($N17,roh_ast_merkmal!$C:$C,0)-2,MATCH(C$6,roh_ast_merkmal!$1:$1,0))=-8888,"x",INDEX(roh_ast_merkmal!$1:$1048576,MATCH(INDEX(strg!$A:$A,strg!$B$1,1),roh_ast_merkmal!$B:$B,0)+MATCH($N17,roh_ast_merkmal!$C:$C,0)-2,MATCH(C$6,roh_ast_merkmal!$1:$1,0)))</f>
        <v>8295.4974083728303</v>
      </c>
      <c r="D17" s="59">
        <f>IF(INDEX(roh_ast_merkmal!$1:$1048576,MATCH(INDEX(strg!$A:$A,strg!$B$1,1),roh_ast_merkmal!$B:$B,0)+MATCH($N17,roh_ast_merkmal!$C:$C,0)-2,MATCH(D$6,roh_ast_merkmal!$1:$1,0))=-8888,"x",INDEX(roh_ast_merkmal!$1:$1048576,MATCH(INDEX(strg!$A:$A,strg!$B$1,1),roh_ast_merkmal!$B:$B,0)+MATCH($N17,roh_ast_merkmal!$C:$C,0)-2,MATCH(D$6,roh_ast_merkmal!$1:$1,0)))</f>
        <v>5039.9409030383704</v>
      </c>
      <c r="E17" s="59">
        <f>IF(INDEX(roh_ast_merkmal!$1:$1048576,MATCH(INDEX(strg!$A:$A,strg!$B$1,1),roh_ast_merkmal!$B:$B,0)+MATCH($N17,roh_ast_merkmal!$C:$C,0)-2,MATCH(E$6,roh_ast_merkmal!$1:$1,0))=-8888,"x",INDEX(roh_ast_merkmal!$1:$1048576,MATCH(INDEX(strg!$A:$A,strg!$B$1,1),roh_ast_merkmal!$B:$B,0)+MATCH($N17,roh_ast_merkmal!$C:$C,0)-2,MATCH(E$6,roh_ast_merkmal!$1:$1,0)))</f>
        <v>4412.4400374118404</v>
      </c>
      <c r="F17" s="59">
        <f>IF(INDEX(roh_ast_merkmal!$1:$1048576,MATCH(INDEX(strg!$A:$A,strg!$B$1,1),roh_ast_merkmal!$B:$B,0)+MATCH($N17,roh_ast_merkmal!$C:$C,0)-2,MATCH(F$6,roh_ast_merkmal!$1:$1,0))=-8888,"x",INDEX(roh_ast_merkmal!$1:$1048576,MATCH(INDEX(strg!$A:$A,strg!$B$1,1),roh_ast_merkmal!$B:$B,0)+MATCH($N17,roh_ast_merkmal!$C:$C,0)-2,MATCH(F$6,roh_ast_merkmal!$1:$1,0)))</f>
        <v>4023.88737508957</v>
      </c>
      <c r="G17" s="59">
        <f>IF(INDEX(roh_ast_merkmal!$1:$1048576,MATCH(INDEX(strg!$A:$A,strg!$B$1,1),roh_ast_merkmal!$B:$B,0)+MATCH($N17,roh_ast_merkmal!$C:$C,0)-2,MATCH(G$6,roh_ast_merkmal!$1:$1,0))=-8888,"x",INDEX(roh_ast_merkmal!$1:$1048576,MATCH(INDEX(strg!$A:$A,strg!$B$1,1),roh_ast_merkmal!$B:$B,0)+MATCH($N17,roh_ast_merkmal!$C:$C,0)-2,MATCH(G$6,roh_ast_merkmal!$1:$1,0)))</f>
        <v>377.473189456733</v>
      </c>
      <c r="H17" s="59">
        <f>IF(INDEX(roh_ast_merkmal!$1:$1048576,MATCH(INDEX(strg!$A:$A,strg!$B$1,1),roh_ast_merkmal!$B:$B,0)+MATCH($N17,roh_ast_merkmal!$C:$C,0)-2,MATCH(H$6,roh_ast_merkmal!$1:$1,0))=-8888,"x",INDEX(roh_ast_merkmal!$1:$1048576,MATCH(INDEX(strg!$A:$A,strg!$B$1,1),roh_ast_merkmal!$B:$B,0)+MATCH($N17,roh_ast_merkmal!$C:$C,0)-2,MATCH(H$6,roh_ast_merkmal!$1:$1,0)))</f>
        <v>90.633283120626999</v>
      </c>
      <c r="I17" s="59">
        <f>IF(INDEX(roh_ast_merkmal!$1:$1048576,MATCH(INDEX(strg!$A:$A,strg!$B$1,1),roh_ast_merkmal!$B:$B,0)+MATCH($N17,roh_ast_merkmal!$C:$C,0)-2,MATCH(I$6,roh_ast_merkmal!$1:$1,0))=-8888,"x",INDEX(roh_ast_merkmal!$1:$1048576,MATCH(INDEX(strg!$A:$A,strg!$B$1,1),roh_ast_merkmal!$B:$B,0)+MATCH($N17,roh_ast_merkmal!$C:$C,0)-2,MATCH(I$6,roh_ast_merkmal!$1:$1,0)))</f>
        <v>573.137084996299</v>
      </c>
      <c r="J17" s="59">
        <f>IF(INDEX(roh_ast_merkmal!$1:$1048576,MATCH(INDEX(strg!$A:$A,strg!$B$1,1),roh_ast_merkmal!$B:$B,0)+MATCH($N17,roh_ast_merkmal!$C:$C,0)-2,MATCH(J$6,roh_ast_merkmal!$1:$1,0))=-8888,"x",INDEX(roh_ast_merkmal!$1:$1048576,MATCH(INDEX(strg!$A:$A,strg!$B$1,1),roh_ast_merkmal!$B:$B,0)+MATCH($N17,roh_ast_merkmal!$C:$C,0)-2,MATCH(J$6,roh_ast_merkmal!$1:$1,0)))</f>
        <v>387.987665323474</v>
      </c>
      <c r="K17" s="59">
        <f>IF(INDEX(roh_ast_merkmal!$1:$1048576,MATCH(INDEX(strg!$A:$A,strg!$B$1,1),roh_ast_merkmal!$B:$B,0)+MATCH($N17,roh_ast_merkmal!$C:$C,0)-2,MATCH(K$6,roh_ast_merkmal!$1:$1,0))=-8888,"x",INDEX(roh_ast_merkmal!$1:$1048576,MATCH(INDEX(strg!$A:$A,strg!$B$1,1),roh_ast_merkmal!$B:$B,0)+MATCH($N17,roh_ast_merkmal!$C:$C,0)-2,MATCH(K$6,roh_ast_merkmal!$1:$1,0)))</f>
        <v>182.33275300615799</v>
      </c>
      <c r="L17" s="58">
        <f>IF(INDEX(roh_ast_merkmal!$1:$1048576,MATCH(INDEX(strg!$A:$A,strg!$B$1,1),roh_ast_merkmal!$B:$B,0)+MATCH($N17,roh_ast_merkmal!$C:$C,0)-2,MATCH(L$6,roh_ast_merkmal!$1:$1,0))=-8888,"x",INDEX(roh_ast_merkmal!$1:$1048576,MATCH(INDEX(strg!$A:$A,strg!$B$1,1),roh_ast_merkmal!$B:$B,0)+MATCH($N17,roh_ast_merkmal!$C:$C,0)-2,MATCH(L$6,roh_ast_merkmal!$1:$1,0)))</f>
        <v>54.363780630232</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17765</v>
      </c>
      <c r="C18" s="59">
        <f>IF(INDEX(roh_ast_merkmal!$1:$1048576,MATCH(INDEX(strg!$A:$A,strg!$B$1,1),roh_ast_merkmal!$B:$B,0)+MATCH($N18,roh_ast_merkmal!$C:$C,0)-2,MATCH(C$6,roh_ast_merkmal!$1:$1,0))=-8888,"x",INDEX(roh_ast_merkmal!$1:$1048576,MATCH(INDEX(strg!$A:$A,strg!$B$1,1),roh_ast_merkmal!$B:$B,0)+MATCH($N18,roh_ast_merkmal!$C:$C,0)-2,MATCH(C$6,roh_ast_merkmal!$1:$1,0)))</f>
        <v>12505.5258781343</v>
      </c>
      <c r="D18" s="59">
        <f>IF(INDEX(roh_ast_merkmal!$1:$1048576,MATCH(INDEX(strg!$A:$A,strg!$B$1,1),roh_ast_merkmal!$B:$B,0)+MATCH($N18,roh_ast_merkmal!$C:$C,0)-2,MATCH(D$6,roh_ast_merkmal!$1:$1,0))=-8888,"x",INDEX(roh_ast_merkmal!$1:$1048576,MATCH(INDEX(strg!$A:$A,strg!$B$1,1),roh_ast_merkmal!$B:$B,0)+MATCH($N18,roh_ast_merkmal!$C:$C,0)-2,MATCH(D$6,roh_ast_merkmal!$1:$1,0)))</f>
        <v>5251.5955133902098</v>
      </c>
      <c r="E18" s="59">
        <f>IF(INDEX(roh_ast_merkmal!$1:$1048576,MATCH(INDEX(strg!$A:$A,strg!$B$1,1),roh_ast_merkmal!$B:$B,0)+MATCH($N18,roh_ast_merkmal!$C:$C,0)-2,MATCH(E$6,roh_ast_merkmal!$1:$1,0))=-8888,"x",INDEX(roh_ast_merkmal!$1:$1048576,MATCH(INDEX(strg!$A:$A,strg!$B$1,1),roh_ast_merkmal!$B:$B,0)+MATCH($N18,roh_ast_merkmal!$C:$C,0)-2,MATCH(E$6,roh_ast_merkmal!$1:$1,0)))</f>
        <v>4679.8965017626197</v>
      </c>
      <c r="F18" s="59">
        <f>IF(INDEX(roh_ast_merkmal!$1:$1048576,MATCH(INDEX(strg!$A:$A,strg!$B$1,1),roh_ast_merkmal!$B:$B,0)+MATCH($N18,roh_ast_merkmal!$C:$C,0)-2,MATCH(F$6,roh_ast_merkmal!$1:$1,0))=-8888,"x",INDEX(roh_ast_merkmal!$1:$1048576,MATCH(INDEX(strg!$A:$A,strg!$B$1,1),roh_ast_merkmal!$B:$B,0)+MATCH($N18,roh_ast_merkmal!$C:$C,0)-2,MATCH(F$6,roh_ast_merkmal!$1:$1,0)))</f>
        <v>4129.8672520045002</v>
      </c>
      <c r="G18" s="59">
        <f>IF(INDEX(roh_ast_merkmal!$1:$1048576,MATCH(INDEX(strg!$A:$A,strg!$B$1,1),roh_ast_merkmal!$B:$B,0)+MATCH($N18,roh_ast_merkmal!$C:$C,0)-2,MATCH(G$6,roh_ast_merkmal!$1:$1,0))=-8888,"x",INDEX(roh_ast_merkmal!$1:$1048576,MATCH(INDEX(strg!$A:$A,strg!$B$1,1),roh_ast_merkmal!$B:$B,0)+MATCH($N18,roh_ast_merkmal!$C:$C,0)-2,MATCH(G$6,roh_ast_merkmal!$1:$1,0)))</f>
        <v>538.38788880191896</v>
      </c>
      <c r="H18" s="59">
        <f>IF(INDEX(roh_ast_merkmal!$1:$1048576,MATCH(INDEX(strg!$A:$A,strg!$B$1,1),roh_ast_merkmal!$B:$B,0)+MATCH($N18,roh_ast_merkmal!$C:$C,0)-2,MATCH(H$6,roh_ast_merkmal!$1:$1,0))=-8888,"x",INDEX(roh_ast_merkmal!$1:$1048576,MATCH(INDEX(strg!$A:$A,strg!$B$1,1),roh_ast_merkmal!$B:$B,0)+MATCH($N18,roh_ast_merkmal!$C:$C,0)-2,MATCH(H$6,roh_ast_merkmal!$1:$1,0)))</f>
        <v>185.78011485722001</v>
      </c>
      <c r="I18" s="59">
        <f>IF(INDEX(roh_ast_merkmal!$1:$1048576,MATCH(INDEX(strg!$A:$A,strg!$B$1,1),roh_ast_merkmal!$B:$B,0)+MATCH($N18,roh_ast_merkmal!$C:$C,0)-2,MATCH(I$6,roh_ast_merkmal!$1:$1,0))=-8888,"x",INDEX(roh_ast_merkmal!$1:$1048576,MATCH(INDEX(strg!$A:$A,strg!$B$1,1),roh_ast_merkmal!$B:$B,0)+MATCH($N18,roh_ast_merkmal!$C:$C,0)-2,MATCH(I$6,roh_ast_merkmal!$1:$1,0)))</f>
        <v>510.31626066902101</v>
      </c>
      <c r="J18" s="59">
        <f>IF(INDEX(roh_ast_merkmal!$1:$1048576,MATCH(INDEX(strg!$A:$A,strg!$B$1,1),roh_ast_merkmal!$B:$B,0)+MATCH($N18,roh_ast_merkmal!$C:$C,0)-2,MATCH(J$6,roh_ast_merkmal!$1:$1,0))=-8888,"x",INDEX(roh_ast_merkmal!$1:$1048576,MATCH(INDEX(strg!$A:$A,strg!$B$1,1),roh_ast_merkmal!$B:$B,0)+MATCH($N18,roh_ast_merkmal!$C:$C,0)-2,MATCH(J$6,roh_ast_merkmal!$1:$1,0)))</f>
        <v>347.49644785080602</v>
      </c>
      <c r="K18" s="59">
        <f>IF(INDEX(roh_ast_merkmal!$1:$1048576,MATCH(INDEX(strg!$A:$A,strg!$B$1,1),roh_ast_merkmal!$B:$B,0)+MATCH($N18,roh_ast_merkmal!$C:$C,0)-2,MATCH(K$6,roh_ast_merkmal!$1:$1,0))=-8888,"x",INDEX(roh_ast_merkmal!$1:$1048576,MATCH(INDEX(strg!$A:$A,strg!$B$1,1),roh_ast_merkmal!$B:$B,0)+MATCH($N18,roh_ast_merkmal!$C:$C,0)-2,MATCH(K$6,roh_ast_merkmal!$1:$1,0)))</f>
        <v>162.81981281821501</v>
      </c>
      <c r="L18" s="58">
        <f>IF(INDEX(roh_ast_merkmal!$1:$1048576,MATCH(INDEX(strg!$A:$A,strg!$B$1,1),roh_ast_merkmal!$B:$B,0)+MATCH($N18,roh_ast_merkmal!$C:$C,0)-2,MATCH(L$6,roh_ast_merkmal!$1:$1,0))=-8888,"x",INDEX(roh_ast_merkmal!$1:$1048576,MATCH(INDEX(strg!$A:$A,strg!$B$1,1),roh_ast_merkmal!$B:$B,0)+MATCH($N18,roh_ast_merkmal!$C:$C,0)-2,MATCH(L$6,roh_ast_merkmal!$1:$1,0)))</f>
        <v>61.382750958587003</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13218</v>
      </c>
      <c r="C19" s="59">
        <f>IF(INDEX(roh_ast_merkmal!$1:$1048576,MATCH(INDEX(strg!$A:$A,strg!$B$1,1),roh_ast_merkmal!$B:$B,0)+MATCH($N19,roh_ast_merkmal!$C:$C,0)-2,MATCH(C$6,roh_ast_merkmal!$1:$1,0))=-8888,"x",INDEX(roh_ast_merkmal!$1:$1048576,MATCH(INDEX(strg!$A:$A,strg!$B$1,1),roh_ast_merkmal!$B:$B,0)+MATCH($N19,roh_ast_merkmal!$C:$C,0)-2,MATCH(C$6,roh_ast_merkmal!$1:$1,0)))</f>
        <v>9327.8545291493501</v>
      </c>
      <c r="D19" s="59">
        <f>IF(INDEX(roh_ast_merkmal!$1:$1048576,MATCH(INDEX(strg!$A:$A,strg!$B$1,1),roh_ast_merkmal!$B:$B,0)+MATCH($N19,roh_ast_merkmal!$C:$C,0)-2,MATCH(D$6,roh_ast_merkmal!$1:$1,0))=-8888,"x",INDEX(roh_ast_merkmal!$1:$1048576,MATCH(INDEX(strg!$A:$A,strg!$B$1,1),roh_ast_merkmal!$B:$B,0)+MATCH($N19,roh_ast_merkmal!$C:$C,0)-2,MATCH(D$6,roh_ast_merkmal!$1:$1,0)))</f>
        <v>3895.6551445071</v>
      </c>
      <c r="E19" s="59">
        <f>IF(INDEX(roh_ast_merkmal!$1:$1048576,MATCH(INDEX(strg!$A:$A,strg!$B$1,1),roh_ast_merkmal!$B:$B,0)+MATCH($N19,roh_ast_merkmal!$C:$C,0)-2,MATCH(E$6,roh_ast_merkmal!$1:$1,0))=-8888,"x",INDEX(roh_ast_merkmal!$1:$1048576,MATCH(INDEX(strg!$A:$A,strg!$B$1,1),roh_ast_merkmal!$B:$B,0)+MATCH($N19,roh_ast_merkmal!$C:$C,0)-2,MATCH(E$6,roh_ast_merkmal!$1:$1,0)))</f>
        <v>3458.1502351383601</v>
      </c>
      <c r="F19" s="59">
        <f>IF(INDEX(roh_ast_merkmal!$1:$1048576,MATCH(INDEX(strg!$A:$A,strg!$B$1,1),roh_ast_merkmal!$B:$B,0)+MATCH($N19,roh_ast_merkmal!$C:$C,0)-2,MATCH(F$6,roh_ast_merkmal!$1:$1,0))=-8888,"x",INDEX(roh_ast_merkmal!$1:$1048576,MATCH(INDEX(strg!$A:$A,strg!$B$1,1),roh_ast_merkmal!$B:$B,0)+MATCH($N19,roh_ast_merkmal!$C:$C,0)-2,MATCH(F$6,roh_ast_merkmal!$1:$1,0)))</f>
        <v>3016.2273974354398</v>
      </c>
      <c r="G19" s="59">
        <f>IF(INDEX(roh_ast_merkmal!$1:$1048576,MATCH(INDEX(strg!$A:$A,strg!$B$1,1),roh_ast_merkmal!$B:$B,0)+MATCH($N19,roh_ast_merkmal!$C:$C,0)-2,MATCH(G$6,roh_ast_merkmal!$1:$1,0))=-8888,"x",INDEX(roh_ast_merkmal!$1:$1048576,MATCH(INDEX(strg!$A:$A,strg!$B$1,1),roh_ast_merkmal!$B:$B,0)+MATCH($N19,roh_ast_merkmal!$C:$C,0)-2,MATCH(G$6,roh_ast_merkmal!$1:$1,0)))</f>
        <v>433.13933231103698</v>
      </c>
      <c r="H19" s="59">
        <f>IF(INDEX(roh_ast_merkmal!$1:$1048576,MATCH(INDEX(strg!$A:$A,strg!$B$1,1),roh_ast_merkmal!$B:$B,0)+MATCH($N19,roh_ast_merkmal!$C:$C,0)-2,MATCH(H$6,roh_ast_merkmal!$1:$1,0))=-8888,"x",INDEX(roh_ast_merkmal!$1:$1048576,MATCH(INDEX(strg!$A:$A,strg!$B$1,1),roh_ast_merkmal!$B:$B,0)+MATCH($N19,roh_ast_merkmal!$C:$C,0)-2,MATCH(H$6,roh_ast_merkmal!$1:$1,0)))</f>
        <v>174.732996122994</v>
      </c>
      <c r="I19" s="59">
        <f>IF(INDEX(roh_ast_merkmal!$1:$1048576,MATCH(INDEX(strg!$A:$A,strg!$B$1,1),roh_ast_merkmal!$B:$B,0)+MATCH($N19,roh_ast_merkmal!$C:$C,0)-2,MATCH(I$6,roh_ast_merkmal!$1:$1,0))=-8888,"x",INDEX(roh_ast_merkmal!$1:$1048576,MATCH(INDEX(strg!$A:$A,strg!$B$1,1),roh_ast_merkmal!$B:$B,0)+MATCH($N19,roh_ast_merkmal!$C:$C,0)-2,MATCH(I$6,roh_ast_merkmal!$1:$1,0)))</f>
        <v>399.35458809563499</v>
      </c>
      <c r="J19" s="59">
        <f>IF(INDEX(roh_ast_merkmal!$1:$1048576,MATCH(INDEX(strg!$A:$A,strg!$B$1,1),roh_ast_merkmal!$B:$B,0)+MATCH($N19,roh_ast_merkmal!$C:$C,0)-2,MATCH(J$6,roh_ast_merkmal!$1:$1,0))=-8888,"x",INDEX(roh_ast_merkmal!$1:$1048576,MATCH(INDEX(strg!$A:$A,strg!$B$1,1),roh_ast_merkmal!$B:$B,0)+MATCH($N19,roh_ast_merkmal!$C:$C,0)-2,MATCH(J$6,roh_ast_merkmal!$1:$1,0)))</f>
        <v>272.33530328882398</v>
      </c>
      <c r="K19" s="59">
        <f>IF(INDEX(roh_ast_merkmal!$1:$1048576,MATCH(INDEX(strg!$A:$A,strg!$B$1,1),roh_ast_merkmal!$B:$B,0)+MATCH($N19,roh_ast_merkmal!$C:$C,0)-2,MATCH(K$6,roh_ast_merkmal!$1:$1,0))=-8888,"x",INDEX(roh_ast_merkmal!$1:$1048576,MATCH(INDEX(strg!$A:$A,strg!$B$1,1),roh_ast_merkmal!$B:$B,0)+MATCH($N19,roh_ast_merkmal!$C:$C,0)-2,MATCH(K$6,roh_ast_merkmal!$1:$1,0)))</f>
        <v>127.019284806811</v>
      </c>
      <c r="L19" s="58">
        <f>IF(INDEX(roh_ast_merkmal!$1:$1048576,MATCH(INDEX(strg!$A:$A,strg!$B$1,1),roh_ast_merkmal!$B:$B,0)+MATCH($N19,roh_ast_merkmal!$C:$C,0)-2,MATCH(L$6,roh_ast_merkmal!$1:$1,0))=-8888,"x",INDEX(roh_ast_merkmal!$1:$1048576,MATCH(INDEX(strg!$A:$A,strg!$B$1,1),roh_ast_merkmal!$B:$B,0)+MATCH($N19,roh_ast_merkmal!$C:$C,0)-2,MATCH(L$6,roh_ast_merkmal!$1:$1,0)))</f>
        <v>38.150321273101</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20238</v>
      </c>
      <c r="C20" s="59">
        <f>IF(INDEX(roh_ast_merkmal!$1:$1048576,MATCH(INDEX(strg!$A:$A,strg!$B$1,1),roh_ast_merkmal!$B:$B,0)+MATCH($N20,roh_ast_merkmal!$C:$C,0)-2,MATCH(C$6,roh_ast_merkmal!$1:$1,0))=-8888,"x",INDEX(roh_ast_merkmal!$1:$1048576,MATCH(INDEX(strg!$A:$A,strg!$B$1,1),roh_ast_merkmal!$B:$B,0)+MATCH($N20,roh_ast_merkmal!$C:$C,0)-2,MATCH(C$6,roh_ast_merkmal!$1:$1,0)))</f>
        <v>16860.512724749598</v>
      </c>
      <c r="D20" s="59">
        <f>IF(INDEX(roh_ast_merkmal!$1:$1048576,MATCH(INDEX(strg!$A:$A,strg!$B$1,1),roh_ast_merkmal!$B:$B,0)+MATCH($N20,roh_ast_merkmal!$C:$C,0)-2,MATCH(D$6,roh_ast_merkmal!$1:$1,0))=-8888,"x",INDEX(roh_ast_merkmal!$1:$1048576,MATCH(INDEX(strg!$A:$A,strg!$B$1,1),roh_ast_merkmal!$B:$B,0)+MATCH($N20,roh_ast_merkmal!$C:$C,0)-2,MATCH(D$6,roh_ast_merkmal!$1:$1,0)))</f>
        <v>3379.50772192158</v>
      </c>
      <c r="E20" s="59">
        <f>IF(INDEX(roh_ast_merkmal!$1:$1048576,MATCH(INDEX(strg!$A:$A,strg!$B$1,1),roh_ast_merkmal!$B:$B,0)+MATCH($N20,roh_ast_merkmal!$C:$C,0)-2,MATCH(E$6,roh_ast_merkmal!$1:$1,0))=-8888,"x",INDEX(roh_ast_merkmal!$1:$1048576,MATCH(INDEX(strg!$A:$A,strg!$B$1,1),roh_ast_merkmal!$B:$B,0)+MATCH($N20,roh_ast_merkmal!$C:$C,0)-2,MATCH(E$6,roh_ast_merkmal!$1:$1,0)))</f>
        <v>2794.7095286564299</v>
      </c>
      <c r="F20" s="59">
        <f>IF(INDEX(roh_ast_merkmal!$1:$1048576,MATCH(INDEX(strg!$A:$A,strg!$B$1,1),roh_ast_merkmal!$B:$B,0)+MATCH($N20,roh_ast_merkmal!$C:$C,0)-2,MATCH(F$6,roh_ast_merkmal!$1:$1,0))=-8888,"x",INDEX(roh_ast_merkmal!$1:$1048576,MATCH(INDEX(strg!$A:$A,strg!$B$1,1),roh_ast_merkmal!$B:$B,0)+MATCH($N20,roh_ast_merkmal!$C:$C,0)-2,MATCH(F$6,roh_ast_merkmal!$1:$1,0)))</f>
        <v>2091.6243769550201</v>
      </c>
      <c r="G20" s="59">
        <f>IF(INDEX(roh_ast_merkmal!$1:$1048576,MATCH(INDEX(strg!$A:$A,strg!$B$1,1),roh_ast_merkmal!$B:$B,0)+MATCH($N20,roh_ast_merkmal!$C:$C,0)-2,MATCH(G$6,roh_ast_merkmal!$1:$1,0))=-8888,"x",INDEX(roh_ast_merkmal!$1:$1048576,MATCH(INDEX(strg!$A:$A,strg!$B$1,1),roh_ast_merkmal!$B:$B,0)+MATCH($N20,roh_ast_merkmal!$C:$C,0)-2,MATCH(G$6,roh_ast_merkmal!$1:$1,0)))</f>
        <v>696.70420631909201</v>
      </c>
      <c r="H20" s="59">
        <f>IF(INDEX(roh_ast_merkmal!$1:$1048576,MATCH(INDEX(strg!$A:$A,strg!$B$1,1),roh_ast_merkmal!$B:$B,0)+MATCH($N20,roh_ast_merkmal!$C:$C,0)-2,MATCH(H$6,roh_ast_merkmal!$1:$1,0))=-8888,"x",INDEX(roh_ast_merkmal!$1:$1048576,MATCH(INDEX(strg!$A:$A,strg!$B$1,1),roh_ast_merkmal!$B:$B,0)+MATCH($N20,roh_ast_merkmal!$C:$C,0)-2,MATCH(H$6,roh_ast_merkmal!$1:$1,0)))</f>
        <v>297.00219403944698</v>
      </c>
      <c r="I20" s="59">
        <f>IF(INDEX(roh_ast_merkmal!$1:$1048576,MATCH(INDEX(strg!$A:$A,strg!$B$1,1),roh_ast_merkmal!$B:$B,0)+MATCH($N20,roh_ast_merkmal!$C:$C,0)-2,MATCH(I$6,roh_ast_merkmal!$1:$1,0))=-8888,"x",INDEX(roh_ast_merkmal!$1:$1048576,MATCH(INDEX(strg!$A:$A,strg!$B$1,1),roh_ast_merkmal!$B:$B,0)+MATCH($N20,roh_ast_merkmal!$C:$C,0)-2,MATCH(I$6,roh_ast_merkmal!$1:$1,0)))</f>
        <v>554.33416169820703</v>
      </c>
      <c r="J20" s="59">
        <f>IF(INDEX(roh_ast_merkmal!$1:$1048576,MATCH(INDEX(strg!$A:$A,strg!$B$1,1),roh_ast_merkmal!$B:$B,0)+MATCH($N20,roh_ast_merkmal!$C:$C,0)-2,MATCH(J$6,roh_ast_merkmal!$1:$1,0))=-8888,"x",INDEX(roh_ast_merkmal!$1:$1048576,MATCH(INDEX(strg!$A:$A,strg!$B$1,1),roh_ast_merkmal!$B:$B,0)+MATCH($N20,roh_ast_merkmal!$C:$C,0)-2,MATCH(J$6,roh_ast_merkmal!$1:$1,0)))</f>
        <v>164.81913343257801</v>
      </c>
      <c r="K20" s="59">
        <f>IF(INDEX(roh_ast_merkmal!$1:$1048576,MATCH(INDEX(strg!$A:$A,strg!$B$1,1),roh_ast_merkmal!$B:$B,0)+MATCH($N20,roh_ast_merkmal!$C:$C,0)-2,MATCH(K$6,roh_ast_merkmal!$1:$1,0))=-8888,"x",INDEX(roh_ast_merkmal!$1:$1048576,MATCH(INDEX(strg!$A:$A,strg!$B$1,1),roh_ast_merkmal!$B:$B,0)+MATCH($N20,roh_ast_merkmal!$C:$C,0)-2,MATCH(K$6,roh_ast_merkmal!$1:$1,0)))</f>
        <v>388.22931397991499</v>
      </c>
      <c r="L20" s="58">
        <f>IF(INDEX(roh_ast_merkmal!$1:$1048576,MATCH(INDEX(strg!$A:$A,strg!$B$1,1),roh_ast_merkmal!$B:$B,0)+MATCH($N20,roh_ast_merkmal!$C:$C,0)-2,MATCH(L$6,roh_ast_merkmal!$1:$1,0))=-8888,"x",INDEX(roh_ast_merkmal!$1:$1048576,MATCH(INDEX(strg!$A:$A,strg!$B$1,1),roh_ast_merkmal!$B:$B,0)+MATCH($N20,roh_ast_merkmal!$C:$C,0)-2,MATCH(L$6,roh_ast_merkmal!$1:$1,0)))</f>
        <v>30.464031566934999</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10112</v>
      </c>
      <c r="C21" s="59">
        <f>IF(INDEX(roh_ast_merkmal!$1:$1048576,MATCH(INDEX(strg!$A:$A,strg!$B$1,1),roh_ast_merkmal!$B:$B,0)+MATCH($N21,roh_ast_merkmal!$C:$C,0)-2,MATCH(C$6,roh_ast_merkmal!$1:$1,0))=-8888,"x",INDEX(roh_ast_merkmal!$1:$1048576,MATCH(INDEX(strg!$A:$A,strg!$B$1,1),roh_ast_merkmal!$B:$B,0)+MATCH($N21,roh_ast_merkmal!$C:$C,0)-2,MATCH(C$6,roh_ast_merkmal!$1:$1,0)))</f>
        <v>6355.6985169006603</v>
      </c>
      <c r="D21" s="59">
        <f>IF(INDEX(roh_ast_merkmal!$1:$1048576,MATCH(INDEX(strg!$A:$A,strg!$B$1,1),roh_ast_merkmal!$B:$B,0)+MATCH($N21,roh_ast_merkmal!$C:$C,0)-2,MATCH(D$6,roh_ast_merkmal!$1:$1,0))=-8888,"x",INDEX(roh_ast_merkmal!$1:$1048576,MATCH(INDEX(strg!$A:$A,strg!$B$1,1),roh_ast_merkmal!$B:$B,0)+MATCH($N21,roh_ast_merkmal!$C:$C,0)-2,MATCH(D$6,roh_ast_merkmal!$1:$1,0)))</f>
        <v>3812.1139542030501</v>
      </c>
      <c r="E21" s="59">
        <f>IF(INDEX(roh_ast_merkmal!$1:$1048576,MATCH(INDEX(strg!$A:$A,strg!$B$1,1),roh_ast_merkmal!$B:$B,0)+MATCH($N21,roh_ast_merkmal!$C:$C,0)-2,MATCH(E$6,roh_ast_merkmal!$1:$1,0))=-8888,"x",INDEX(roh_ast_merkmal!$1:$1048576,MATCH(INDEX(strg!$A:$A,strg!$B$1,1),roh_ast_merkmal!$B:$B,0)+MATCH($N21,roh_ast_merkmal!$C:$C,0)-2,MATCH(E$6,roh_ast_merkmal!$1:$1,0)))</f>
        <v>3325.7238076600702</v>
      </c>
      <c r="F21" s="59">
        <f>IF(INDEX(roh_ast_merkmal!$1:$1048576,MATCH(INDEX(strg!$A:$A,strg!$B$1,1),roh_ast_merkmal!$B:$B,0)+MATCH($N21,roh_ast_merkmal!$C:$C,0)-2,MATCH(F$6,roh_ast_merkmal!$1:$1,0))=-8888,"x",INDEX(roh_ast_merkmal!$1:$1048576,MATCH(INDEX(strg!$A:$A,strg!$B$1,1),roh_ast_merkmal!$B:$B,0)+MATCH($N21,roh_ast_merkmal!$C:$C,0)-2,MATCH(F$6,roh_ast_merkmal!$1:$1,0)))</f>
        <v>3080.8492599251199</v>
      </c>
      <c r="G21" s="59">
        <f>IF(INDEX(roh_ast_merkmal!$1:$1048576,MATCH(INDEX(strg!$A:$A,strg!$B$1,1),roh_ast_merkmal!$B:$B,0)+MATCH($N21,roh_ast_merkmal!$C:$C,0)-2,MATCH(G$6,roh_ast_merkmal!$1:$1,0))=-8888,"x",INDEX(roh_ast_merkmal!$1:$1048576,MATCH(INDEX(strg!$A:$A,strg!$B$1,1),roh_ast_merkmal!$B:$B,0)+MATCH($N21,roh_ast_merkmal!$C:$C,0)-2,MATCH(G$6,roh_ast_merkmal!$1:$1,0)))</f>
        <v>239.45400574766501</v>
      </c>
      <c r="H21" s="59">
        <f>IF(INDEX(roh_ast_merkmal!$1:$1048576,MATCH(INDEX(strg!$A:$A,strg!$B$1,1),roh_ast_merkmal!$B:$B,0)+MATCH($N21,roh_ast_merkmal!$C:$C,0)-2,MATCH(H$6,roh_ast_merkmal!$1:$1,0))=-8888,"x",INDEX(roh_ast_merkmal!$1:$1048576,MATCH(INDEX(strg!$A:$A,strg!$B$1,1),roh_ast_merkmal!$B:$B,0)+MATCH($N21,roh_ast_merkmal!$C:$C,0)-2,MATCH(H$6,roh_ast_merkmal!$1:$1,0)))</f>
        <v>71.752112024834005</v>
      </c>
      <c r="I21" s="59">
        <f>IF(INDEX(roh_ast_merkmal!$1:$1048576,MATCH(INDEX(strg!$A:$A,strg!$B$1,1),roh_ast_merkmal!$B:$B,0)+MATCH($N21,roh_ast_merkmal!$C:$C,0)-2,MATCH(I$6,roh_ast_merkmal!$1:$1,0))=-8888,"x",INDEX(roh_ast_merkmal!$1:$1048576,MATCH(INDEX(strg!$A:$A,strg!$B$1,1),roh_ast_merkmal!$B:$B,0)+MATCH($N21,roh_ast_merkmal!$C:$C,0)-2,MATCH(I$6,roh_ast_merkmal!$1:$1,0)))</f>
        <v>442.37124904516497</v>
      </c>
      <c r="J21" s="59">
        <f>IF(INDEX(roh_ast_merkmal!$1:$1048576,MATCH(INDEX(strg!$A:$A,strg!$B$1,1),roh_ast_merkmal!$B:$B,0)+MATCH($N21,roh_ast_merkmal!$C:$C,0)-2,MATCH(J$6,roh_ast_merkmal!$1:$1,0))=-8888,"x",INDEX(roh_ast_merkmal!$1:$1048576,MATCH(INDEX(strg!$A:$A,strg!$B$1,1),roh_ast_merkmal!$B:$B,0)+MATCH($N21,roh_ast_merkmal!$C:$C,0)-2,MATCH(J$6,roh_ast_merkmal!$1:$1,0)))</f>
        <v>294.629083852777</v>
      </c>
      <c r="K21" s="59">
        <f>IF(INDEX(roh_ast_merkmal!$1:$1048576,MATCH(INDEX(strg!$A:$A,strg!$B$1,1),roh_ast_merkmal!$B:$B,0)+MATCH($N21,roh_ast_merkmal!$C:$C,0)-2,MATCH(K$6,roh_ast_merkmal!$1:$1,0))=-8888,"x",INDEX(roh_ast_merkmal!$1:$1048576,MATCH(INDEX(strg!$A:$A,strg!$B$1,1),roh_ast_merkmal!$B:$B,0)+MATCH($N21,roh_ast_merkmal!$C:$C,0)-2,MATCH(K$6,roh_ast_merkmal!$1:$1,0)))</f>
        <v>147.742165192388</v>
      </c>
      <c r="L21" s="58">
        <f>IF(INDEX(roh_ast_merkmal!$1:$1048576,MATCH(INDEX(strg!$A:$A,strg!$B$1,1),roh_ast_merkmal!$B:$B,0)+MATCH($N21,roh_ast_merkmal!$C:$C,0)-2,MATCH(L$6,roh_ast_merkmal!$1:$1,0))=-8888,"x",INDEX(roh_ast_merkmal!$1:$1048576,MATCH(INDEX(strg!$A:$A,strg!$B$1,1),roh_ast_merkmal!$B:$B,0)+MATCH($N21,roh_ast_merkmal!$C:$C,0)-2,MATCH(L$6,roh_ast_merkmal!$1:$1,0)))</f>
        <v>44.018897497818998</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19203</v>
      </c>
      <c r="C22" s="59">
        <f>IF(INDEX(roh_ast_merkmal!$1:$1048576,MATCH(INDEX(strg!$A:$A,strg!$B$1,1),roh_ast_merkmal!$B:$B,0)+MATCH($N22,roh_ast_merkmal!$C:$C,0)-2,MATCH(C$6,roh_ast_merkmal!$1:$1,0))=-8888,"x",INDEX(roh_ast_merkmal!$1:$1048576,MATCH(INDEX(strg!$A:$A,strg!$B$1,1),roh_ast_merkmal!$B:$B,0)+MATCH($N22,roh_ast_merkmal!$C:$C,0)-2,MATCH(C$6,roh_ast_merkmal!$1:$1,0)))</f>
        <v>16119.6819024216</v>
      </c>
      <c r="D22" s="59">
        <f>IF(INDEX(roh_ast_merkmal!$1:$1048576,MATCH(INDEX(strg!$A:$A,strg!$B$1,1),roh_ast_merkmal!$B:$B,0)+MATCH($N22,roh_ast_merkmal!$C:$C,0)-2,MATCH(D$6,roh_ast_merkmal!$1:$1,0))=-8888,"x",INDEX(roh_ast_merkmal!$1:$1048576,MATCH(INDEX(strg!$A:$A,strg!$B$1,1),roh_ast_merkmal!$B:$B,0)+MATCH($N22,roh_ast_merkmal!$C:$C,0)-2,MATCH(D$6,roh_ast_merkmal!$1:$1,0)))</f>
        <v>3314.4296510156701</v>
      </c>
      <c r="E22" s="59">
        <f>IF(INDEX(roh_ast_merkmal!$1:$1048576,MATCH(INDEX(strg!$A:$A,strg!$B$1,1),roh_ast_merkmal!$B:$B,0)+MATCH($N22,roh_ast_merkmal!$C:$C,0)-2,MATCH(E$6,roh_ast_merkmal!$1:$1,0))=-8888,"x",INDEX(roh_ast_merkmal!$1:$1048576,MATCH(INDEX(strg!$A:$A,strg!$B$1,1),roh_ast_merkmal!$B:$B,0)+MATCH($N22,roh_ast_merkmal!$C:$C,0)-2,MATCH(E$6,roh_ast_merkmal!$1:$1,0)))</f>
        <v>2792.1813103213599</v>
      </c>
      <c r="F22" s="59">
        <f>IF(INDEX(roh_ast_merkmal!$1:$1048576,MATCH(INDEX(strg!$A:$A,strg!$B$1,1),roh_ast_merkmal!$B:$B,0)+MATCH($N22,roh_ast_merkmal!$C:$C,0)-2,MATCH(F$6,roh_ast_merkmal!$1:$1,0))=-8888,"x",INDEX(roh_ast_merkmal!$1:$1048576,MATCH(INDEX(strg!$A:$A,strg!$B$1,1),roh_ast_merkmal!$B:$B,0)+MATCH($N22,roh_ast_merkmal!$C:$C,0)-2,MATCH(F$6,roh_ast_merkmal!$1:$1,0)))</f>
        <v>2267.9359809191901</v>
      </c>
      <c r="G22" s="59">
        <f>IF(INDEX(roh_ast_merkmal!$1:$1048576,MATCH(INDEX(strg!$A:$A,strg!$B$1,1),roh_ast_merkmal!$B:$B,0)+MATCH($N22,roh_ast_merkmal!$C:$C,0)-2,MATCH(G$6,roh_ast_merkmal!$1:$1,0))=-8888,"x",INDEX(roh_ast_merkmal!$1:$1048576,MATCH(INDEX(strg!$A:$A,strg!$B$1,1),roh_ast_merkmal!$B:$B,0)+MATCH($N22,roh_ast_merkmal!$C:$C,0)-2,MATCH(G$6,roh_ast_merkmal!$1:$1,0)))</f>
        <v>515.22482463433198</v>
      </c>
      <c r="H22" s="59">
        <f>IF(INDEX(roh_ast_merkmal!$1:$1048576,MATCH(INDEX(strg!$A:$A,strg!$B$1,1),roh_ast_merkmal!$B:$B,0)+MATCH($N22,roh_ast_merkmal!$C:$C,0)-2,MATCH(H$6,roh_ast_merkmal!$1:$1,0))=-8888,"x",INDEX(roh_ast_merkmal!$1:$1048576,MATCH(INDEX(strg!$A:$A,strg!$B$1,1),roh_ast_merkmal!$B:$B,0)+MATCH($N22,roh_ast_merkmal!$C:$C,0)-2,MATCH(H$6,roh_ast_merkmal!$1:$1,0)))</f>
        <v>230.12660910863801</v>
      </c>
      <c r="I22" s="59">
        <f>IF(INDEX(roh_ast_merkmal!$1:$1048576,MATCH(INDEX(strg!$A:$A,strg!$B$1,1),roh_ast_merkmal!$B:$B,0)+MATCH($N22,roh_ast_merkmal!$C:$C,0)-2,MATCH(I$6,roh_ast_merkmal!$1:$1,0))=-8888,"x",INDEX(roh_ast_merkmal!$1:$1048576,MATCH(INDEX(strg!$A:$A,strg!$B$1,1),roh_ast_merkmal!$B:$B,0)+MATCH($N22,roh_ast_merkmal!$C:$C,0)-2,MATCH(I$6,roh_ast_merkmal!$1:$1,0)))</f>
        <v>494.62511062896698</v>
      </c>
      <c r="J22" s="59">
        <f>IF(INDEX(roh_ast_merkmal!$1:$1048576,MATCH(INDEX(strg!$A:$A,strg!$B$1,1),roh_ast_merkmal!$B:$B,0)+MATCH($N22,roh_ast_merkmal!$C:$C,0)-2,MATCH(J$6,roh_ast_merkmal!$1:$1,0))=-8888,"x",INDEX(roh_ast_merkmal!$1:$1048576,MATCH(INDEX(strg!$A:$A,strg!$B$1,1),roh_ast_merkmal!$B:$B,0)+MATCH($N22,roh_ast_merkmal!$C:$C,0)-2,MATCH(J$6,roh_ast_merkmal!$1:$1,0)))</f>
        <v>171.940046203365</v>
      </c>
      <c r="K22" s="59">
        <f>IF(INDEX(roh_ast_merkmal!$1:$1048576,MATCH(INDEX(strg!$A:$A,strg!$B$1,1),roh_ast_merkmal!$B:$B,0)+MATCH($N22,roh_ast_merkmal!$C:$C,0)-2,MATCH(K$6,roh_ast_merkmal!$1:$1,0))=-8888,"x",INDEX(roh_ast_merkmal!$1:$1048576,MATCH(INDEX(strg!$A:$A,strg!$B$1,1),roh_ast_merkmal!$B:$B,0)+MATCH($N22,roh_ast_merkmal!$C:$C,0)-2,MATCH(K$6,roh_ast_merkmal!$1:$1,0)))</f>
        <v>321.39935013988799</v>
      </c>
      <c r="L22" s="58">
        <f>IF(INDEX(roh_ast_merkmal!$1:$1048576,MATCH(INDEX(strg!$A:$A,strg!$B$1,1),roh_ast_merkmal!$B:$B,0)+MATCH($N22,roh_ast_merkmal!$C:$C,0)-2,MATCH(L$6,roh_ast_merkmal!$1:$1,0))=-8888,"x",INDEX(roh_ast_merkmal!$1:$1048576,MATCH(INDEX(strg!$A:$A,strg!$B$1,1),roh_ast_merkmal!$B:$B,0)+MATCH($N22,roh_ast_merkmal!$C:$C,0)-2,MATCH(L$6,roh_ast_merkmal!$1:$1,0)))</f>
        <v>27.623230065352999</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25856</v>
      </c>
      <c r="C23" s="59">
        <f>IF(INDEX(roh_ast_merkmal!$1:$1048576,MATCH(INDEX(strg!$A:$A,strg!$B$1,1),roh_ast_merkmal!$B:$B,0)+MATCH($N23,roh_ast_merkmal!$C:$C,0)-2,MATCH(C$6,roh_ast_merkmal!$1:$1,0))=-8888,"x",INDEX(roh_ast_merkmal!$1:$1048576,MATCH(INDEX(strg!$A:$A,strg!$B$1,1),roh_ast_merkmal!$B:$B,0)+MATCH($N23,roh_ast_merkmal!$C:$C,0)-2,MATCH(C$6,roh_ast_merkmal!$1:$1,0)))</f>
        <v>21706.595557755401</v>
      </c>
      <c r="D23" s="59">
        <f>IF(INDEX(roh_ast_merkmal!$1:$1048576,MATCH(INDEX(strg!$A:$A,strg!$B$1,1),roh_ast_merkmal!$B:$B,0)+MATCH($N23,roh_ast_merkmal!$C:$C,0)-2,MATCH(D$6,roh_ast_merkmal!$1:$1,0))=-8888,"x",INDEX(roh_ast_merkmal!$1:$1048576,MATCH(INDEX(strg!$A:$A,strg!$B$1,1),roh_ast_merkmal!$B:$B,0)+MATCH($N23,roh_ast_merkmal!$C:$C,0)-2,MATCH(D$6,roh_ast_merkmal!$1:$1,0)))</f>
        <v>4385.1595152611098</v>
      </c>
      <c r="E23" s="59">
        <f>IF(INDEX(roh_ast_merkmal!$1:$1048576,MATCH(INDEX(strg!$A:$A,strg!$B$1,1),roh_ast_merkmal!$B:$B,0)+MATCH($N23,roh_ast_merkmal!$C:$C,0)-2,MATCH(E$6,roh_ast_merkmal!$1:$1,0))=-8888,"x",INDEX(roh_ast_merkmal!$1:$1048576,MATCH(INDEX(strg!$A:$A,strg!$B$1,1),roh_ast_merkmal!$B:$B,0)+MATCH($N23,roh_ast_merkmal!$C:$C,0)-2,MATCH(E$6,roh_ast_merkmal!$1:$1,0)))</f>
        <v>3765.5813831447099</v>
      </c>
      <c r="F23" s="59">
        <f>IF(INDEX(roh_ast_merkmal!$1:$1048576,MATCH(INDEX(strg!$A:$A,strg!$B$1,1),roh_ast_merkmal!$B:$B,0)+MATCH($N23,roh_ast_merkmal!$C:$C,0)-2,MATCH(F$6,roh_ast_merkmal!$1:$1,0))=-8888,"x",INDEX(roh_ast_merkmal!$1:$1048576,MATCH(INDEX(strg!$A:$A,strg!$B$1,1),roh_ast_merkmal!$B:$B,0)+MATCH($N23,roh_ast_merkmal!$C:$C,0)-2,MATCH(F$6,roh_ast_merkmal!$1:$1,0)))</f>
        <v>3016.4428199057102</v>
      </c>
      <c r="G23" s="59">
        <f>IF(INDEX(roh_ast_merkmal!$1:$1048576,MATCH(INDEX(strg!$A:$A,strg!$B$1,1),roh_ast_merkmal!$B:$B,0)+MATCH($N23,roh_ast_merkmal!$C:$C,0)-2,MATCH(G$6,roh_ast_merkmal!$1:$1,0))=-8888,"x",INDEX(roh_ast_merkmal!$1:$1048576,MATCH(INDEX(strg!$A:$A,strg!$B$1,1),roh_ast_merkmal!$B:$B,0)+MATCH($N23,roh_ast_merkmal!$C:$C,0)-2,MATCH(G$6,roh_ast_merkmal!$1:$1,0)))</f>
        <v>739.17417288951697</v>
      </c>
      <c r="H23" s="59">
        <f>IF(INDEX(roh_ast_merkmal!$1:$1048576,MATCH(INDEX(strg!$A:$A,strg!$B$1,1),roh_ast_merkmal!$B:$B,0)+MATCH($N23,roh_ast_merkmal!$C:$C,0)-2,MATCH(H$6,roh_ast_merkmal!$1:$1,0))=-8888,"x",INDEX(roh_ast_merkmal!$1:$1048576,MATCH(INDEX(strg!$A:$A,strg!$B$1,1),roh_ast_merkmal!$B:$B,0)+MATCH($N23,roh_ast_merkmal!$C:$C,0)-2,MATCH(H$6,roh_ast_merkmal!$1:$1,0)))</f>
        <v>310.68641477196002</v>
      </c>
      <c r="I23" s="59">
        <f>IF(INDEX(roh_ast_merkmal!$1:$1048576,MATCH(INDEX(strg!$A:$A,strg!$B$1,1),roh_ast_merkmal!$B:$B,0)+MATCH($N23,roh_ast_merkmal!$C:$C,0)-2,MATCH(I$6,roh_ast_merkmal!$1:$1,0))=-8888,"x",INDEX(roh_ast_merkmal!$1:$1048576,MATCH(INDEX(strg!$A:$A,strg!$B$1,1),roh_ast_merkmal!$B:$B,0)+MATCH($N23,roh_ast_merkmal!$C:$C,0)-2,MATCH(I$6,roh_ast_merkmal!$1:$1,0)))</f>
        <v>593.37516744380503</v>
      </c>
      <c r="J23" s="59">
        <f>IF(INDEX(roh_ast_merkmal!$1:$1048576,MATCH(INDEX(strg!$A:$A,strg!$B$1,1),roh_ast_merkmal!$B:$B,0)+MATCH($N23,roh_ast_merkmal!$C:$C,0)-2,MATCH(J$6,roh_ast_merkmal!$1:$1,0))=-8888,"x",INDEX(roh_ast_merkmal!$1:$1048576,MATCH(INDEX(strg!$A:$A,strg!$B$1,1),roh_ast_merkmal!$B:$B,0)+MATCH($N23,roh_ast_merkmal!$C:$C,0)-2,MATCH(J$6,roh_ast_merkmal!$1:$1,0)))</f>
        <v>195.64168353664101</v>
      </c>
      <c r="K23" s="59">
        <f>IF(INDEX(roh_ast_merkmal!$1:$1048576,MATCH(INDEX(strg!$A:$A,strg!$B$1,1),roh_ast_merkmal!$B:$B,0)+MATCH($N23,roh_ast_merkmal!$C:$C,0)-2,MATCH(K$6,roh_ast_merkmal!$1:$1,0))=-8888,"x",INDEX(roh_ast_merkmal!$1:$1048576,MATCH(INDEX(strg!$A:$A,strg!$B$1,1),roh_ast_merkmal!$B:$B,0)+MATCH($N23,roh_ast_merkmal!$C:$C,0)-2,MATCH(K$6,roh_ast_merkmal!$1:$1,0)))</f>
        <v>397.73348390716399</v>
      </c>
      <c r="L23" s="58">
        <f>IF(INDEX(roh_ast_merkmal!$1:$1048576,MATCH(INDEX(strg!$A:$A,strg!$B$1,1),roh_ast_merkmal!$B:$B,0)+MATCH($N23,roh_ast_merkmal!$C:$C,0)-2,MATCH(L$6,roh_ast_merkmal!$1:$1,0))=-8888,"x",INDEX(roh_ast_merkmal!$1:$1048576,MATCH(INDEX(strg!$A:$A,strg!$B$1,1),roh_ast_merkmal!$B:$B,0)+MATCH($N23,roh_ast_merkmal!$C:$C,0)-2,MATCH(L$6,roh_ast_merkmal!$1:$1,0)))</f>
        <v>26.202964672610001</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9728</v>
      </c>
      <c r="C24" s="59">
        <f>IF(INDEX(roh_ast_merkmal!$1:$1048576,MATCH(INDEX(strg!$A:$A,strg!$B$1,1),roh_ast_merkmal!$B:$B,0)+MATCH($N24,roh_ast_merkmal!$C:$C,0)-2,MATCH(C$6,roh_ast_merkmal!$1:$1,0))=-8888,"x",INDEX(roh_ast_merkmal!$1:$1048576,MATCH(INDEX(strg!$A:$A,strg!$B$1,1),roh_ast_merkmal!$B:$B,0)+MATCH($N24,roh_ast_merkmal!$C:$C,0)-2,MATCH(C$6,roh_ast_merkmal!$1:$1,0)))</f>
        <v>5205.2170613245798</v>
      </c>
      <c r="D24" s="59">
        <f>IF(INDEX(roh_ast_merkmal!$1:$1048576,MATCH(INDEX(strg!$A:$A,strg!$B$1,1),roh_ast_merkmal!$B:$B,0)+MATCH($N24,roh_ast_merkmal!$C:$C,0)-2,MATCH(D$6,roh_ast_merkmal!$1:$1,0))=-8888,"x",INDEX(roh_ast_merkmal!$1:$1048576,MATCH(INDEX(strg!$A:$A,strg!$B$1,1),roh_ast_merkmal!$B:$B,0)+MATCH($N24,roh_ast_merkmal!$C:$C,0)-2,MATCH(D$6,roh_ast_merkmal!$1:$1,0)))</f>
        <v>4210.5865181996196</v>
      </c>
      <c r="E24" s="59">
        <f>IF(INDEX(roh_ast_merkmal!$1:$1048576,MATCH(INDEX(strg!$A:$A,strg!$B$1,1),roh_ast_merkmal!$B:$B,0)+MATCH($N24,roh_ast_merkmal!$C:$C,0)-2,MATCH(E$6,roh_ast_merkmal!$1:$1,0))=-8888,"x",INDEX(roh_ast_merkmal!$1:$1048576,MATCH(INDEX(strg!$A:$A,strg!$B$1,1),roh_ast_merkmal!$B:$B,0)+MATCH($N24,roh_ast_merkmal!$C:$C,0)-2,MATCH(E$6,roh_ast_merkmal!$1:$1,0)))</f>
        <v>3768.7390801744</v>
      </c>
      <c r="F24" s="59">
        <f>IF(INDEX(roh_ast_merkmal!$1:$1048576,MATCH(INDEX(strg!$A:$A,strg!$B$1,1),roh_ast_merkmal!$B:$B,0)+MATCH($N24,roh_ast_merkmal!$C:$C,0)-2,MATCH(F$6,roh_ast_merkmal!$1:$1,0))=-8888,"x",INDEX(roh_ast_merkmal!$1:$1048576,MATCH(INDEX(strg!$A:$A,strg!$B$1,1),roh_ast_merkmal!$B:$B,0)+MATCH($N24,roh_ast_merkmal!$C:$C,0)-2,MATCH(F$6,roh_ast_merkmal!$1:$1,0)))</f>
        <v>3264.9916740675399</v>
      </c>
      <c r="G24" s="59">
        <f>IF(INDEX(roh_ast_merkmal!$1:$1048576,MATCH(INDEX(strg!$A:$A,strg!$B$1,1),roh_ast_merkmal!$B:$B,0)+MATCH($N24,roh_ast_merkmal!$C:$C,0)-2,MATCH(G$6,roh_ast_merkmal!$1:$1,0))=-8888,"x",INDEX(roh_ast_merkmal!$1:$1048576,MATCH(INDEX(strg!$A:$A,strg!$B$1,1),roh_ast_merkmal!$B:$B,0)+MATCH($N24,roh_ast_merkmal!$C:$C,0)-2,MATCH(G$6,roh_ast_merkmal!$1:$1,0)))</f>
        <v>494.61356385346397</v>
      </c>
      <c r="H24" s="59">
        <f>IF(INDEX(roh_ast_merkmal!$1:$1048576,MATCH(INDEX(strg!$A:$A,strg!$B$1,1),roh_ast_merkmal!$B:$B,0)+MATCH($N24,roh_ast_merkmal!$C:$C,0)-2,MATCH(H$6,roh_ast_merkmal!$1:$1,0))=-8888,"x",INDEX(roh_ast_merkmal!$1:$1048576,MATCH(INDEX(strg!$A:$A,strg!$B$1,1),roh_ast_merkmal!$B:$B,0)+MATCH($N24,roh_ast_merkmal!$C:$C,0)-2,MATCH(H$6,roh_ast_merkmal!$1:$1,0)))</f>
        <v>105.192969765518</v>
      </c>
      <c r="I24" s="59">
        <f>IF(INDEX(roh_ast_merkmal!$1:$1048576,MATCH(INDEX(strg!$A:$A,strg!$B$1,1),roh_ast_merkmal!$B:$B,0)+MATCH($N24,roh_ast_merkmal!$C:$C,0)-2,MATCH(I$6,roh_ast_merkmal!$1:$1,0))=-8888,"x",INDEX(roh_ast_merkmal!$1:$1048576,MATCH(INDEX(strg!$A:$A,strg!$B$1,1),roh_ast_merkmal!$B:$B,0)+MATCH($N24,roh_ast_merkmal!$C:$C,0)-2,MATCH(I$6,roh_ast_merkmal!$1:$1,0)))</f>
        <v>404.08864427239598</v>
      </c>
      <c r="J24" s="59">
        <f>IF(INDEX(roh_ast_merkmal!$1:$1048576,MATCH(INDEX(strg!$A:$A,strg!$B$1,1),roh_ast_merkmal!$B:$B,0)+MATCH($N24,roh_ast_merkmal!$C:$C,0)-2,MATCH(J$6,roh_ast_merkmal!$1:$1,0))=-8888,"x",INDEX(roh_ast_merkmal!$1:$1048576,MATCH(INDEX(strg!$A:$A,strg!$B$1,1),roh_ast_merkmal!$B:$B,0)+MATCH($N24,roh_ast_merkmal!$C:$C,0)-2,MATCH(J$6,roh_ast_merkmal!$1:$1,0)))</f>
        <v>296.52397630441402</v>
      </c>
      <c r="K24" s="59">
        <f>IF(INDEX(roh_ast_merkmal!$1:$1048576,MATCH(INDEX(strg!$A:$A,strg!$B$1,1),roh_ast_merkmal!$B:$B,0)+MATCH($N24,roh_ast_merkmal!$C:$C,0)-2,MATCH(K$6,roh_ast_merkmal!$1:$1,0))=-8888,"x",INDEX(roh_ast_merkmal!$1:$1048576,MATCH(INDEX(strg!$A:$A,strg!$B$1,1),roh_ast_merkmal!$B:$B,0)+MATCH($N24,roh_ast_merkmal!$C:$C,0)-2,MATCH(K$6,roh_ast_merkmal!$1:$1,0)))</f>
        <v>104.81564836013899</v>
      </c>
      <c r="L24" s="58">
        <f>IF(INDEX(roh_ast_merkmal!$1:$1048576,MATCH(INDEX(strg!$A:$A,strg!$B$1,1),roh_ast_merkmal!$B:$B,0)+MATCH($N24,roh_ast_merkmal!$C:$C,0)-2,MATCH(L$6,roh_ast_merkmal!$1:$1,0))=-8888,"x",INDEX(roh_ast_merkmal!$1:$1048576,MATCH(INDEX(strg!$A:$A,strg!$B$1,1),roh_ast_merkmal!$B:$B,0)+MATCH($N24,roh_ast_merkmal!$C:$C,0)-2,MATCH(L$6,roh_ast_merkmal!$1:$1,0)))</f>
        <v>37.758793752820999</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7343</v>
      </c>
      <c r="C25" s="59">
        <f>IF(INDEX(roh_ast_merkmal!$1:$1048576,MATCH(INDEX(strg!$A:$A,strg!$B$1,1),roh_ast_merkmal!$B:$B,0)+MATCH($N25,roh_ast_merkmal!$C:$C,0)-2,MATCH(C$6,roh_ast_merkmal!$1:$1,0))=-8888,"x",INDEX(roh_ast_merkmal!$1:$1048576,MATCH(INDEX(strg!$A:$A,strg!$B$1,1),roh_ast_merkmal!$B:$B,0)+MATCH($N25,roh_ast_merkmal!$C:$C,0)-2,MATCH(C$6,roh_ast_merkmal!$1:$1,0)))</f>
        <v>2643.5764206099898</v>
      </c>
      <c r="D25" s="59">
        <f>IF(INDEX(roh_ast_merkmal!$1:$1048576,MATCH(INDEX(strg!$A:$A,strg!$B$1,1),roh_ast_merkmal!$B:$B,0)+MATCH($N25,roh_ast_merkmal!$C:$C,0)-2,MATCH(D$6,roh_ast_merkmal!$1:$1,0))=-8888,"x",INDEX(roh_ast_merkmal!$1:$1048576,MATCH(INDEX(strg!$A:$A,strg!$B$1,1),roh_ast_merkmal!$B:$B,0)+MATCH($N25,roh_ast_merkmal!$C:$C,0)-2,MATCH(D$6,roh_ast_merkmal!$1:$1,0)))</f>
        <v>4488.9409023074604</v>
      </c>
      <c r="E25" s="59">
        <f>IF(INDEX(roh_ast_merkmal!$1:$1048576,MATCH(INDEX(strg!$A:$A,strg!$B$1,1),roh_ast_merkmal!$B:$B,0)+MATCH($N25,roh_ast_merkmal!$C:$C,0)-2,MATCH(E$6,roh_ast_merkmal!$1:$1,0))=-8888,"x",INDEX(roh_ast_merkmal!$1:$1048576,MATCH(INDEX(strg!$A:$A,strg!$B$1,1),roh_ast_merkmal!$B:$B,0)+MATCH($N25,roh_ast_merkmal!$C:$C,0)-2,MATCH(E$6,roh_ast_merkmal!$1:$1,0)))</f>
        <v>4053.8095916470702</v>
      </c>
      <c r="F25" s="59">
        <f>IF(INDEX(roh_ast_merkmal!$1:$1048576,MATCH(INDEX(strg!$A:$A,strg!$B$1,1),roh_ast_merkmal!$B:$B,0)+MATCH($N25,roh_ast_merkmal!$C:$C,0)-2,MATCH(F$6,roh_ast_merkmal!$1:$1,0))=-8888,"x",INDEX(roh_ast_merkmal!$1:$1048576,MATCH(INDEX(strg!$A:$A,strg!$B$1,1),roh_ast_merkmal!$B:$B,0)+MATCH($N25,roh_ast_merkmal!$C:$C,0)-2,MATCH(F$6,roh_ast_merkmal!$1:$1,0)))</f>
        <v>3776.4425012576098</v>
      </c>
      <c r="G25" s="59">
        <f>IF(INDEX(roh_ast_merkmal!$1:$1048576,MATCH(INDEX(strg!$A:$A,strg!$B$1,1),roh_ast_merkmal!$B:$B,0)+MATCH($N25,roh_ast_merkmal!$C:$C,0)-2,MATCH(G$6,roh_ast_merkmal!$1:$1,0))=-8888,"x",INDEX(roh_ast_merkmal!$1:$1048576,MATCH(INDEX(strg!$A:$A,strg!$B$1,1),roh_ast_merkmal!$B:$B,0)+MATCH($N25,roh_ast_merkmal!$C:$C,0)-2,MATCH(G$6,roh_ast_merkmal!$1:$1,0)))</f>
        <v>269.59581282035703</v>
      </c>
      <c r="H25" s="59">
        <f>IF(INDEX(roh_ast_merkmal!$1:$1048576,MATCH(INDEX(strg!$A:$A,strg!$B$1,1),roh_ast_merkmal!$B:$B,0)+MATCH($N25,roh_ast_merkmal!$C:$C,0)-2,MATCH(H$6,roh_ast_merkmal!$1:$1,0))=-8888,"x",INDEX(roh_ast_merkmal!$1:$1048576,MATCH(INDEX(strg!$A:$A,strg!$B$1,1),roh_ast_merkmal!$B:$B,0)+MATCH($N25,roh_ast_merkmal!$C:$C,0)-2,MATCH(H$6,roh_ast_merkmal!$1:$1,0)))</f>
        <v>60.002486689771999</v>
      </c>
      <c r="I25" s="59">
        <f>IF(INDEX(roh_ast_merkmal!$1:$1048576,MATCH(INDEX(strg!$A:$A,strg!$B$1,1),roh_ast_merkmal!$B:$B,0)+MATCH($N25,roh_ast_merkmal!$C:$C,0)-2,MATCH(I$6,roh_ast_merkmal!$1:$1,0))=-8888,"x",INDEX(roh_ast_merkmal!$1:$1048576,MATCH(INDEX(strg!$A:$A,strg!$B$1,1),roh_ast_merkmal!$B:$B,0)+MATCH($N25,roh_ast_merkmal!$C:$C,0)-2,MATCH(I$6,roh_ast_merkmal!$1:$1,0)))</f>
        <v>369.05834558257999</v>
      </c>
      <c r="J25" s="59">
        <f>IF(INDEX(roh_ast_merkmal!$1:$1048576,MATCH(INDEX(strg!$A:$A,strg!$B$1,1),roh_ast_merkmal!$B:$B,0)+MATCH($N25,roh_ast_merkmal!$C:$C,0)-2,MATCH(J$6,roh_ast_merkmal!$1:$1,0))=-8888,"x",INDEX(roh_ast_merkmal!$1:$1048576,MATCH(INDEX(strg!$A:$A,strg!$B$1,1),roh_ast_merkmal!$B:$B,0)+MATCH($N25,roh_ast_merkmal!$C:$C,0)-2,MATCH(J$6,roh_ast_merkmal!$1:$1,0)))</f>
        <v>327.05953406520399</v>
      </c>
      <c r="K25" s="59">
        <f>IF(INDEX(roh_ast_merkmal!$1:$1048576,MATCH(INDEX(strg!$A:$A,strg!$B$1,1),roh_ast_merkmal!$B:$B,0)+MATCH($N25,roh_ast_merkmal!$C:$C,0)-2,MATCH(K$6,roh_ast_merkmal!$1:$1,0))=-8888,"x",INDEX(roh_ast_merkmal!$1:$1048576,MATCH(INDEX(strg!$A:$A,strg!$B$1,1),roh_ast_merkmal!$B:$B,0)+MATCH($N25,roh_ast_merkmal!$C:$C,0)-2,MATCH(K$6,roh_ast_merkmal!$1:$1,0)))</f>
        <v>40.848811517375999</v>
      </c>
      <c r="L25" s="58">
        <f>IF(INDEX(roh_ast_merkmal!$1:$1048576,MATCH(INDEX(strg!$A:$A,strg!$B$1,1),roh_ast_merkmal!$B:$B,0)+MATCH($N25,roh_ast_merkmal!$C:$C,0)-2,MATCH(L$6,roh_ast_merkmal!$1:$1,0))=-8888,"x",INDEX(roh_ast_merkmal!$1:$1048576,MATCH(INDEX(strg!$A:$A,strg!$B$1,1),roh_ast_merkmal!$B:$B,0)+MATCH($N25,roh_ast_merkmal!$C:$C,0)-2,MATCH(L$6,roh_ast_merkmal!$1:$1,0)))</f>
        <v>66.072965077801996</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29647</v>
      </c>
      <c r="C26" s="59">
        <f>IF(INDEX(roh_ast_merkmal!$1:$1048576,MATCH(INDEX(strg!$A:$A,strg!$B$1,1),roh_ast_merkmal!$B:$B,0)+MATCH($N26,roh_ast_merkmal!$C:$C,0)-2,MATCH(C$6,roh_ast_merkmal!$1:$1,0))=-8888,"x",INDEX(roh_ast_merkmal!$1:$1048576,MATCH(INDEX(strg!$A:$A,strg!$B$1,1),roh_ast_merkmal!$B:$B,0)+MATCH($N26,roh_ast_merkmal!$C:$C,0)-2,MATCH(C$6,roh_ast_merkmal!$1:$1,0)))</f>
        <v>16531.165260692698</v>
      </c>
      <c r="D26" s="59">
        <f>IF(INDEX(roh_ast_merkmal!$1:$1048576,MATCH(INDEX(strg!$A:$A,strg!$B$1,1),roh_ast_merkmal!$B:$B,0)+MATCH($N26,roh_ast_merkmal!$C:$C,0)-2,MATCH(D$6,roh_ast_merkmal!$1:$1,0))=-8888,"x",INDEX(roh_ast_merkmal!$1:$1048576,MATCH(INDEX(strg!$A:$A,strg!$B$1,1),roh_ast_merkmal!$B:$B,0)+MATCH($N26,roh_ast_merkmal!$C:$C,0)-2,MATCH(D$6,roh_ast_merkmal!$1:$1,0)))</f>
        <v>12961.0351312976</v>
      </c>
      <c r="E26" s="59">
        <f>IF(INDEX(roh_ast_merkmal!$1:$1048576,MATCH(INDEX(strg!$A:$A,strg!$B$1,1),roh_ast_merkmal!$B:$B,0)+MATCH($N26,roh_ast_merkmal!$C:$C,0)-2,MATCH(E$6,roh_ast_merkmal!$1:$1,0))=-8888,"x",INDEX(roh_ast_merkmal!$1:$1048576,MATCH(INDEX(strg!$A:$A,strg!$B$1,1),roh_ast_merkmal!$B:$B,0)+MATCH($N26,roh_ast_merkmal!$C:$C,0)-2,MATCH(E$6,roh_ast_merkmal!$1:$1,0)))</f>
        <v>11464.905622878699</v>
      </c>
      <c r="F26" s="59">
        <f>IF(INDEX(roh_ast_merkmal!$1:$1048576,MATCH(INDEX(strg!$A:$A,strg!$B$1,1),roh_ast_merkmal!$B:$B,0)+MATCH($N26,roh_ast_merkmal!$C:$C,0)-2,MATCH(F$6,roh_ast_merkmal!$1:$1,0))=-8888,"x",INDEX(roh_ast_merkmal!$1:$1048576,MATCH(INDEX(strg!$A:$A,strg!$B$1,1),roh_ast_merkmal!$B:$B,0)+MATCH($N26,roh_ast_merkmal!$C:$C,0)-2,MATCH(F$6,roh_ast_merkmal!$1:$1,0)))</f>
        <v>10414.8658566757</v>
      </c>
      <c r="G26" s="59">
        <f>IF(INDEX(roh_ast_merkmal!$1:$1048576,MATCH(INDEX(strg!$A:$A,strg!$B$1,1),roh_ast_merkmal!$B:$B,0)+MATCH($N26,roh_ast_merkmal!$C:$C,0)-2,MATCH(G$6,roh_ast_merkmal!$1:$1,0))=-8888,"x",INDEX(roh_ast_merkmal!$1:$1048576,MATCH(INDEX(strg!$A:$A,strg!$B$1,1),roh_ast_merkmal!$B:$B,0)+MATCH($N26,roh_ast_merkmal!$C:$C,0)-2,MATCH(G$6,roh_ast_merkmal!$1:$1,0)))</f>
        <v>1023.39480070246</v>
      </c>
      <c r="H26" s="59">
        <f>IF(INDEX(roh_ast_merkmal!$1:$1048576,MATCH(INDEX(strg!$A:$A,strg!$B$1,1),roh_ast_merkmal!$B:$B,0)+MATCH($N26,roh_ast_merkmal!$C:$C,0)-2,MATCH(H$6,roh_ast_merkmal!$1:$1,0))=-8888,"x",INDEX(roh_ast_merkmal!$1:$1048576,MATCH(INDEX(strg!$A:$A,strg!$B$1,1),roh_ast_merkmal!$B:$B,0)+MATCH($N26,roh_ast_merkmal!$C:$C,0)-2,MATCH(H$6,roh_ast_merkmal!$1:$1,0)))</f>
        <v>387.94983974270099</v>
      </c>
      <c r="I26" s="59">
        <f>IF(INDEX(roh_ast_merkmal!$1:$1048576,MATCH(INDEX(strg!$A:$A,strg!$B$1,1),roh_ast_merkmal!$B:$B,0)+MATCH($N26,roh_ast_merkmal!$C:$C,0)-2,MATCH(I$6,roh_ast_merkmal!$1:$1,0))=-8888,"x",INDEX(roh_ast_merkmal!$1:$1048576,MATCH(INDEX(strg!$A:$A,strg!$B$1,1),roh_ast_merkmal!$B:$B,0)+MATCH($N26,roh_ast_merkmal!$C:$C,0)-2,MATCH(I$6,roh_ast_merkmal!$1:$1,0)))</f>
        <v>1344.70682217379</v>
      </c>
      <c r="J26" s="59">
        <f>IF(INDEX(roh_ast_merkmal!$1:$1048576,MATCH(INDEX(strg!$A:$A,strg!$B$1,1),roh_ast_merkmal!$B:$B,0)+MATCH($N26,roh_ast_merkmal!$C:$C,0)-2,MATCH(J$6,roh_ast_merkmal!$1:$1,0))=-8888,"x",INDEX(roh_ast_merkmal!$1:$1048576,MATCH(INDEX(strg!$A:$A,strg!$B$1,1),roh_ast_merkmal!$B:$B,0)+MATCH($N26,roh_ast_merkmal!$C:$C,0)-2,MATCH(J$6,roh_ast_merkmal!$1:$1,0)))</f>
        <v>948.09639967339501</v>
      </c>
      <c r="K26" s="59">
        <f>IF(INDEX(roh_ast_merkmal!$1:$1048576,MATCH(INDEX(strg!$A:$A,strg!$B$1,1),roh_ast_merkmal!$B:$B,0)+MATCH($N26,roh_ast_merkmal!$C:$C,0)-2,MATCH(K$6,roh_ast_merkmal!$1:$1,0))=-8888,"x",INDEX(roh_ast_merkmal!$1:$1048576,MATCH(INDEX(strg!$A:$A,strg!$B$1,1),roh_ast_merkmal!$B:$B,0)+MATCH($N26,roh_ast_merkmal!$C:$C,0)-2,MATCH(K$6,roh_ast_merkmal!$1:$1,0)))</f>
        <v>395.52806955921602</v>
      </c>
      <c r="L26" s="58">
        <f>IF(INDEX(roh_ast_merkmal!$1:$1048576,MATCH(INDEX(strg!$A:$A,strg!$B$1,1),roh_ast_merkmal!$B:$B,0)+MATCH($N26,roh_ast_merkmal!$C:$C,0)-2,MATCH(L$6,roh_ast_merkmal!$1:$1,0))=-8888,"x",INDEX(roh_ast_merkmal!$1:$1048576,MATCH(INDEX(strg!$A:$A,strg!$B$1,1),roh_ast_merkmal!$B:$B,0)+MATCH($N26,roh_ast_merkmal!$C:$C,0)-2,MATCH(L$6,roh_ast_merkmal!$1:$1,0)))</f>
        <v>151.422686244977</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36312</v>
      </c>
      <c r="C27" s="59">
        <f>IF(INDEX(roh_ast_merkmal!$1:$1048576,MATCH(INDEX(strg!$A:$A,strg!$B$1,1),roh_ast_merkmal!$B:$B,0)+MATCH($N27,roh_ast_merkmal!$C:$C,0)-2,MATCH(C$6,roh_ast_merkmal!$1:$1,0))=-8888,"x",INDEX(roh_ast_merkmal!$1:$1048576,MATCH(INDEX(strg!$A:$A,strg!$B$1,1),roh_ast_merkmal!$B:$B,0)+MATCH($N27,roh_ast_merkmal!$C:$C,0)-2,MATCH(C$6,roh_ast_merkmal!$1:$1,0)))</f>
        <v>32631.9788804909</v>
      </c>
      <c r="D27" s="59">
        <f>IF(INDEX(roh_ast_merkmal!$1:$1048576,MATCH(INDEX(strg!$A:$A,strg!$B$1,1),roh_ast_merkmal!$B:$B,0)+MATCH($N27,roh_ast_merkmal!$C:$C,0)-2,MATCH(D$6,roh_ast_merkmal!$1:$1,0))=-8888,"x",INDEX(roh_ast_merkmal!$1:$1048576,MATCH(INDEX(strg!$A:$A,strg!$B$1,1),roh_ast_merkmal!$B:$B,0)+MATCH($N27,roh_ast_merkmal!$C:$C,0)-2,MATCH(D$6,roh_ast_merkmal!$1:$1,0)))</f>
        <v>4135.5104352411199</v>
      </c>
      <c r="E27" s="59">
        <f>IF(INDEX(roh_ast_merkmal!$1:$1048576,MATCH(INDEX(strg!$A:$A,strg!$B$1,1),roh_ast_merkmal!$B:$B,0)+MATCH($N27,roh_ast_merkmal!$C:$C,0)-2,MATCH(E$6,roh_ast_merkmal!$1:$1,0))=-8888,"x",INDEX(roh_ast_merkmal!$1:$1048576,MATCH(INDEX(strg!$A:$A,strg!$B$1,1),roh_ast_merkmal!$B:$B,0)+MATCH($N27,roh_ast_merkmal!$C:$C,0)-2,MATCH(E$6,roh_ast_merkmal!$1:$1,0)))</f>
        <v>3389.9333395806102</v>
      </c>
      <c r="F27" s="59">
        <f>IF(INDEX(roh_ast_merkmal!$1:$1048576,MATCH(INDEX(strg!$A:$A,strg!$B$1,1),roh_ast_merkmal!$B:$B,0)+MATCH($N27,roh_ast_merkmal!$C:$C,0)-2,MATCH(F$6,roh_ast_merkmal!$1:$1,0))=-8888,"x",INDEX(roh_ast_merkmal!$1:$1048576,MATCH(INDEX(strg!$A:$A,strg!$B$1,1),roh_ast_merkmal!$B:$B,0)+MATCH($N27,roh_ast_merkmal!$C:$C,0)-2,MATCH(F$6,roh_ast_merkmal!$1:$1,0)))</f>
        <v>2463.0404334726099</v>
      </c>
      <c r="G27" s="59">
        <f>IF(INDEX(roh_ast_merkmal!$1:$1048576,MATCH(INDEX(strg!$A:$A,strg!$B$1,1),roh_ast_merkmal!$B:$B,0)+MATCH($N27,roh_ast_merkmal!$C:$C,0)-2,MATCH(G$6,roh_ast_merkmal!$1:$1,0))=-8888,"x",INDEX(roh_ast_merkmal!$1:$1048576,MATCH(INDEX(strg!$A:$A,strg!$B$1,1),roh_ast_merkmal!$B:$B,0)+MATCH($N27,roh_ast_merkmal!$C:$C,0)-2,MATCH(G$6,roh_ast_merkmal!$1:$1,0)))</f>
        <v>919.14776841079697</v>
      </c>
      <c r="H27" s="59">
        <f>IF(INDEX(roh_ast_merkmal!$1:$1048576,MATCH(INDEX(strg!$A:$A,strg!$B$1,1),roh_ast_merkmal!$B:$B,0)+MATCH($N27,roh_ast_merkmal!$C:$C,0)-2,MATCH(H$6,roh_ast_merkmal!$1:$1,0))=-8888,"x",INDEX(roh_ast_merkmal!$1:$1048576,MATCH(INDEX(strg!$A:$A,strg!$B$1,1),roh_ast_merkmal!$B:$B,0)+MATCH($N27,roh_ast_merkmal!$C:$C,0)-2,MATCH(H$6,roh_ast_merkmal!$1:$1,0)))</f>
        <v>307.49609729166298</v>
      </c>
      <c r="I27" s="59">
        <f>IF(INDEX(roh_ast_merkmal!$1:$1048576,MATCH(INDEX(strg!$A:$A,strg!$B$1,1),roh_ast_merkmal!$B:$B,0)+MATCH($N27,roh_ast_merkmal!$C:$C,0)-2,MATCH(I$6,roh_ast_merkmal!$1:$1,0))=-8888,"x",INDEX(roh_ast_merkmal!$1:$1048576,MATCH(INDEX(strg!$A:$A,strg!$B$1,1),roh_ast_merkmal!$B:$B,0)+MATCH($N27,roh_ast_merkmal!$C:$C,0)-2,MATCH(I$6,roh_ast_merkmal!$1:$1,0)))</f>
        <v>719.59472011088803</v>
      </c>
      <c r="J27" s="59">
        <f>IF(INDEX(roh_ast_merkmal!$1:$1048576,MATCH(INDEX(strg!$A:$A,strg!$B$1,1),roh_ast_merkmal!$B:$B,0)+MATCH($N27,roh_ast_merkmal!$C:$C,0)-2,MATCH(J$6,roh_ast_merkmal!$1:$1,0))=-8888,"x",INDEX(roh_ast_merkmal!$1:$1048576,MATCH(INDEX(strg!$A:$A,strg!$B$1,1),roh_ast_merkmal!$B:$B,0)+MATCH($N27,roh_ast_merkmal!$C:$C,0)-2,MATCH(J$6,roh_ast_merkmal!$1:$1,0)))</f>
        <v>166.52988175588101</v>
      </c>
      <c r="K27" s="59">
        <f>IF(INDEX(roh_ast_merkmal!$1:$1048576,MATCH(INDEX(strg!$A:$A,strg!$B$1,1),roh_ast_merkmal!$B:$B,0)+MATCH($N27,roh_ast_merkmal!$C:$C,0)-2,MATCH(K$6,roh_ast_merkmal!$1:$1,0))=-8888,"x",INDEX(roh_ast_merkmal!$1:$1048576,MATCH(INDEX(strg!$A:$A,strg!$B$1,1),roh_ast_merkmal!$B:$B,0)+MATCH($N27,roh_ast_merkmal!$C:$C,0)-2,MATCH(K$6,roh_ast_merkmal!$1:$1,0)))</f>
        <v>550.62912406929195</v>
      </c>
      <c r="L27" s="58">
        <f>IF(INDEX(roh_ast_merkmal!$1:$1048576,MATCH(INDEX(strg!$A:$A,strg!$B$1,1),roh_ast_merkmal!$B:$B,0)+MATCH($N27,roh_ast_merkmal!$C:$C,0)-2,MATCH(L$6,roh_ast_merkmal!$1:$1,0))=-8888,"x",INDEX(roh_ast_merkmal!$1:$1048576,MATCH(INDEX(strg!$A:$A,strg!$B$1,1),roh_ast_merkmal!$B:$B,0)+MATCH($N27,roh_ast_merkmal!$C:$C,0)-2,MATCH(L$6,roh_ast_merkmal!$1:$1,0)))</f>
        <v>25.982375549632</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6114</v>
      </c>
      <c r="C28" s="59">
        <f>IF(INDEX(roh_ast_merkmal!$1:$1048576,MATCH(INDEX(strg!$A:$A,strg!$B$1,1),roh_ast_merkmal!$B:$B,0)+MATCH($N28,roh_ast_merkmal!$C:$C,0)-2,MATCH(C$6,roh_ast_merkmal!$1:$1,0))=-8888,"x",INDEX(roh_ast_merkmal!$1:$1048576,MATCH(INDEX(strg!$A:$A,strg!$B$1,1),roh_ast_merkmal!$B:$B,0)+MATCH($N28,roh_ast_merkmal!$C:$C,0)-2,MATCH(C$6,roh_ast_merkmal!$1:$1,0)))</f>
        <v>2770.8205487789</v>
      </c>
      <c r="D28" s="59">
        <f>IF(INDEX(roh_ast_merkmal!$1:$1048576,MATCH(INDEX(strg!$A:$A,strg!$B$1,1),roh_ast_merkmal!$B:$B,0)+MATCH($N28,roh_ast_merkmal!$C:$C,0)-2,MATCH(D$6,roh_ast_merkmal!$1:$1,0))=-8888,"x",INDEX(roh_ast_merkmal!$1:$1048576,MATCH(INDEX(strg!$A:$A,strg!$B$1,1),roh_ast_merkmal!$B:$B,0)+MATCH($N28,roh_ast_merkmal!$C:$C,0)-2,MATCH(D$6,roh_ast_merkmal!$1:$1,0)))</f>
        <v>3069.2559129559399</v>
      </c>
      <c r="E28" s="59">
        <f>IF(INDEX(roh_ast_merkmal!$1:$1048576,MATCH(INDEX(strg!$A:$A,strg!$B$1,1),roh_ast_merkmal!$B:$B,0)+MATCH($N28,roh_ast_merkmal!$C:$C,0)-2,MATCH(E$6,roh_ast_merkmal!$1:$1,0))=-8888,"x",INDEX(roh_ast_merkmal!$1:$1048576,MATCH(INDEX(strg!$A:$A,strg!$B$1,1),roh_ast_merkmal!$B:$B,0)+MATCH($N28,roh_ast_merkmal!$C:$C,0)-2,MATCH(E$6,roh_ast_merkmal!$1:$1,0)))</f>
        <v>2814.8150386062998</v>
      </c>
      <c r="F28" s="59">
        <f>IF(INDEX(roh_ast_merkmal!$1:$1048576,MATCH(INDEX(strg!$A:$A,strg!$B$1,1),roh_ast_merkmal!$B:$B,0)+MATCH($N28,roh_ast_merkmal!$C:$C,0)-2,MATCH(F$6,roh_ast_merkmal!$1:$1,0))=-8888,"x",INDEX(roh_ast_merkmal!$1:$1048576,MATCH(INDEX(strg!$A:$A,strg!$B$1,1),roh_ast_merkmal!$B:$B,0)+MATCH($N28,roh_ast_merkmal!$C:$C,0)-2,MATCH(F$6,roh_ast_merkmal!$1:$1,0)))</f>
        <v>2493.4424432178698</v>
      </c>
      <c r="G28" s="59">
        <f>IF(INDEX(roh_ast_merkmal!$1:$1048576,MATCH(INDEX(strg!$A:$A,strg!$B$1,1),roh_ast_merkmal!$B:$B,0)+MATCH($N28,roh_ast_merkmal!$C:$C,0)-2,MATCH(G$6,roh_ast_merkmal!$1:$1,0))=-8888,"x",INDEX(roh_ast_merkmal!$1:$1048576,MATCH(INDEX(strg!$A:$A,strg!$B$1,1),roh_ast_merkmal!$B:$B,0)+MATCH($N28,roh_ast_merkmal!$C:$C,0)-2,MATCH(G$6,roh_ast_merkmal!$1:$1,0)))</f>
        <v>314.45214165915098</v>
      </c>
      <c r="H28" s="59">
        <f>IF(INDEX(roh_ast_merkmal!$1:$1048576,MATCH(INDEX(strg!$A:$A,strg!$B$1,1),roh_ast_merkmal!$B:$B,0)+MATCH($N28,roh_ast_merkmal!$C:$C,0)-2,MATCH(H$6,roh_ast_merkmal!$1:$1,0))=-8888,"x",INDEX(roh_ast_merkmal!$1:$1048576,MATCH(INDEX(strg!$A:$A,strg!$B$1,1),roh_ast_merkmal!$B:$B,0)+MATCH($N28,roh_ast_merkmal!$C:$C,0)-2,MATCH(H$6,roh_ast_merkmal!$1:$1,0)))</f>
        <v>82.314655326357993</v>
      </c>
      <c r="I28" s="59">
        <f>IF(INDEX(roh_ast_merkmal!$1:$1048576,MATCH(INDEX(strg!$A:$A,strg!$B$1,1),roh_ast_merkmal!$B:$B,0)+MATCH($N28,roh_ast_merkmal!$C:$C,0)-2,MATCH(I$6,roh_ast_merkmal!$1:$1,0))=-8888,"x",INDEX(roh_ast_merkmal!$1:$1048576,MATCH(INDEX(strg!$A:$A,strg!$B$1,1),roh_ast_merkmal!$B:$B,0)+MATCH($N28,roh_ast_merkmal!$C:$C,0)-2,MATCH(I$6,roh_ast_merkmal!$1:$1,0)))</f>
        <v>232.85090325966701</v>
      </c>
      <c r="J28" s="59">
        <f>IF(INDEX(roh_ast_merkmal!$1:$1048576,MATCH(INDEX(strg!$A:$A,strg!$B$1,1),roh_ast_merkmal!$B:$B,0)+MATCH($N28,roh_ast_merkmal!$C:$C,0)-2,MATCH(J$6,roh_ast_merkmal!$1:$1,0))=-8888,"x",INDEX(roh_ast_merkmal!$1:$1048576,MATCH(INDEX(strg!$A:$A,strg!$B$1,1),roh_ast_merkmal!$B:$B,0)+MATCH($N28,roh_ast_merkmal!$C:$C,0)-2,MATCH(J$6,roh_ast_merkmal!$1:$1,0)))</f>
        <v>167.40613777121999</v>
      </c>
      <c r="K28" s="59">
        <f>IF(INDEX(roh_ast_merkmal!$1:$1048576,MATCH(INDEX(strg!$A:$A,strg!$B$1,1),roh_ast_merkmal!$B:$B,0)+MATCH($N28,roh_ast_merkmal!$C:$C,0)-2,MATCH(K$6,roh_ast_merkmal!$1:$1,0))=-8888,"x",INDEX(roh_ast_merkmal!$1:$1048576,MATCH(INDEX(strg!$A:$A,strg!$B$1,1),roh_ast_merkmal!$B:$B,0)+MATCH($N28,roh_ast_merkmal!$C:$C,0)-2,MATCH(K$6,roh_ast_merkmal!$1:$1,0)))</f>
        <v>63.778098821779999</v>
      </c>
      <c r="L28" s="58">
        <f>IF(INDEX(roh_ast_merkmal!$1:$1048576,MATCH(INDEX(strg!$A:$A,strg!$B$1,1),roh_ast_merkmal!$B:$B,0)+MATCH($N28,roh_ast_merkmal!$C:$C,0)-2,MATCH(L$6,roh_ast_merkmal!$1:$1,0))=-8888,"x",INDEX(roh_ast_merkmal!$1:$1048576,MATCH(INDEX(strg!$A:$A,strg!$B$1,1),roh_ast_merkmal!$B:$B,0)+MATCH($N28,roh_ast_merkmal!$C:$C,0)-2,MATCH(L$6,roh_ast_merkmal!$1:$1,0)))</f>
        <v>21.589971089978</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169</v>
      </c>
      <c r="C29" s="59">
        <f>IF(INDEX(roh_ast_merkmal!$1:$1048576,MATCH(INDEX(strg!$A:$A,strg!$B$1,1),roh_ast_merkmal!$B:$B,0)+MATCH($N29,roh_ast_merkmal!$C:$C,0)-2,MATCH(C$6,roh_ast_merkmal!$1:$1,0))=-8888,"x",INDEX(roh_ast_merkmal!$1:$1048576,MATCH(INDEX(strg!$A:$A,strg!$B$1,1),roh_ast_merkmal!$B:$B,0)+MATCH($N29,roh_ast_merkmal!$C:$C,0)-2,MATCH(C$6,roh_ast_merkmal!$1:$1,0)))</f>
        <v>96.804769049992998</v>
      </c>
      <c r="D29" s="59">
        <f>IF(INDEX(roh_ast_merkmal!$1:$1048576,MATCH(INDEX(strg!$A:$A,strg!$B$1,1),roh_ast_merkmal!$B:$B,0)+MATCH($N29,roh_ast_merkmal!$C:$C,0)-2,MATCH(D$6,roh_ast_merkmal!$1:$1,0))=-8888,"x",INDEX(roh_ast_merkmal!$1:$1048576,MATCH(INDEX(strg!$A:$A,strg!$B$1,1),roh_ast_merkmal!$B:$B,0)+MATCH($N29,roh_ast_merkmal!$C:$C,0)-2,MATCH(D$6,roh_ast_merkmal!$1:$1,0)))</f>
        <v>45.429061492347003</v>
      </c>
      <c r="E29" s="59">
        <f>IF(INDEX(roh_ast_merkmal!$1:$1048576,MATCH(INDEX(strg!$A:$A,strg!$B$1,1),roh_ast_merkmal!$B:$B,0)+MATCH($N29,roh_ast_merkmal!$C:$C,0)-2,MATCH(E$6,roh_ast_merkmal!$1:$1,0))=-8888,"x",INDEX(roh_ast_merkmal!$1:$1048576,MATCH(INDEX(strg!$A:$A,strg!$B$1,1),roh_ast_merkmal!$B:$B,0)+MATCH($N29,roh_ast_merkmal!$C:$C,0)-2,MATCH(E$6,roh_ast_merkmal!$1:$1,0)))</f>
        <v>36.381171881957002</v>
      </c>
      <c r="F29" s="59">
        <f>IF(INDEX(roh_ast_merkmal!$1:$1048576,MATCH(INDEX(strg!$A:$A,strg!$B$1,1),roh_ast_merkmal!$B:$B,0)+MATCH($N29,roh_ast_merkmal!$C:$C,0)-2,MATCH(F$6,roh_ast_merkmal!$1:$1,0))=-8888,"x",INDEX(roh_ast_merkmal!$1:$1048576,MATCH(INDEX(strg!$A:$A,strg!$B$1,1),roh_ast_merkmal!$B:$B,0)+MATCH($N29,roh_ast_merkmal!$C:$C,0)-2,MATCH(F$6,roh_ast_merkmal!$1:$1,0)))</f>
        <v>35.313502709025002</v>
      </c>
      <c r="G29" s="59" t="str">
        <f>IF(INDEX(roh_ast_merkmal!$1:$1048576,MATCH(INDEX(strg!$A:$A,strg!$B$1,1),roh_ast_merkmal!$B:$B,0)+MATCH($N29,roh_ast_merkmal!$C:$C,0)-2,MATCH(G$6,roh_ast_merkmal!$1:$1,0))=-8888,"x",INDEX(roh_ast_merkmal!$1:$1048576,MATCH(INDEX(strg!$A:$A,strg!$B$1,1),roh_ast_merkmal!$B:$B,0)+MATCH($N29,roh_ast_merkmal!$C:$C,0)-2,MATCH(G$6,roh_ast_merkmal!$1:$1,0)))</f>
        <v>*</v>
      </c>
      <c r="H29" s="59">
        <f>IF(INDEX(roh_ast_merkmal!$1:$1048576,MATCH(INDEX(strg!$A:$A,strg!$B$1,1),roh_ast_merkmal!$B:$B,0)+MATCH($N29,roh_ast_merkmal!$C:$C,0)-2,MATCH(H$6,roh_ast_merkmal!$1:$1,0))=-8888,"x",INDEX(roh_ast_merkmal!$1:$1048576,MATCH(INDEX(strg!$A:$A,strg!$B$1,1),roh_ast_merkmal!$B:$B,0)+MATCH($N29,roh_ast_merkmal!$C:$C,0)-2,MATCH(H$6,roh_ast_merkmal!$1:$1,0)))</f>
        <v>0</v>
      </c>
      <c r="I29" s="59">
        <f>IF(INDEX(roh_ast_merkmal!$1:$1048576,MATCH(INDEX(strg!$A:$A,strg!$B$1,1),roh_ast_merkmal!$B:$B,0)+MATCH($N29,roh_ast_merkmal!$C:$C,0)-2,MATCH(I$6,roh_ast_merkmal!$1:$1,0))=-8888,"x",INDEX(roh_ast_merkmal!$1:$1048576,MATCH(INDEX(strg!$A:$A,strg!$B$1,1),roh_ast_merkmal!$B:$B,0)+MATCH($N29,roh_ast_merkmal!$C:$C,0)-2,MATCH(I$6,roh_ast_merkmal!$1:$1,0)))</f>
        <v>6.3660714285719999</v>
      </c>
      <c r="J29" s="59">
        <f>IF(INDEX(roh_ast_merkmal!$1:$1048576,MATCH(INDEX(strg!$A:$A,strg!$B$1,1),roh_ast_merkmal!$B:$B,0)+MATCH($N29,roh_ast_merkmal!$C:$C,0)-2,MATCH(J$6,roh_ast_merkmal!$1:$1,0))=-8888,"x",INDEX(roh_ast_merkmal!$1:$1048576,MATCH(INDEX(strg!$A:$A,strg!$B$1,1),roh_ast_merkmal!$B:$B,0)+MATCH($N29,roh_ast_merkmal!$C:$C,0)-2,MATCH(J$6,roh_ast_merkmal!$1:$1,0)))</f>
        <v>3.7619047619049999</v>
      </c>
      <c r="K29" s="59" t="str">
        <f>IF(INDEX(roh_ast_merkmal!$1:$1048576,MATCH(INDEX(strg!$A:$A,strg!$B$1,1),roh_ast_merkmal!$B:$B,0)+MATCH($N29,roh_ast_merkmal!$C:$C,0)-2,MATCH(K$6,roh_ast_merkmal!$1:$1,0))=-8888,"x",INDEX(roh_ast_merkmal!$1:$1048576,MATCH(INDEX(strg!$A:$A,strg!$B$1,1),roh_ast_merkmal!$B:$B,0)+MATCH($N29,roh_ast_merkmal!$C:$C,0)-2,MATCH(K$6,roh_ast_merkmal!$1:$1,0)))</f>
        <v>*</v>
      </c>
      <c r="L29" s="58" t="str">
        <f>IF(INDEX(roh_ast_merkmal!$1:$1048576,MATCH(INDEX(strg!$A:$A,strg!$B$1,1),roh_ast_merkmal!$B:$B,0)+MATCH($N29,roh_ast_merkmal!$C:$C,0)-2,MATCH(L$6,roh_ast_merkmal!$1:$1,0))=-8888,"x",INDEX(roh_ast_merkmal!$1:$1048576,MATCH(INDEX(strg!$A:$A,strg!$B$1,1),roh_ast_merkmal!$B:$B,0)+MATCH($N29,roh_ast_merkmal!$C:$C,0)-2,MATCH(L$6,roh_ast_merkmal!$1:$1,0)))</f>
        <v>*</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32982</v>
      </c>
      <c r="C30" s="59">
        <f>IF(INDEX(roh_ast_merkmal!$1:$1048576,MATCH(INDEX(strg!$A:$A,strg!$B$1,1),roh_ast_merkmal!$B:$B,0)+MATCH($N30,roh_ast_merkmal!$C:$C,0)-2,MATCH(C$6,roh_ast_merkmal!$1:$1,0))=-8888,"x",INDEX(roh_ast_merkmal!$1:$1048576,MATCH(INDEX(strg!$A:$A,strg!$B$1,1),roh_ast_merkmal!$B:$B,0)+MATCH($N30,roh_ast_merkmal!$C:$C,0)-2,MATCH(C$6,roh_ast_merkmal!$1:$1,0)))</f>
        <v>19636.864623439102</v>
      </c>
      <c r="D30" s="59">
        <f>IF(INDEX(roh_ast_merkmal!$1:$1048576,MATCH(INDEX(strg!$A:$A,strg!$B$1,1),roh_ast_merkmal!$B:$B,0)+MATCH($N30,roh_ast_merkmal!$C:$C,0)-2,MATCH(D$6,roh_ast_merkmal!$1:$1,0))=-8888,"x",INDEX(roh_ast_merkmal!$1:$1048576,MATCH(INDEX(strg!$A:$A,strg!$B$1,1),roh_ast_merkmal!$B:$B,0)+MATCH($N30,roh_ast_merkmal!$C:$C,0)-2,MATCH(D$6,roh_ast_merkmal!$1:$1,0)))</f>
        <v>13264.8311715276</v>
      </c>
      <c r="E30" s="59">
        <f>IF(INDEX(roh_ast_merkmal!$1:$1048576,MATCH(INDEX(strg!$A:$A,strg!$B$1,1),roh_ast_merkmal!$B:$B,0)+MATCH($N30,roh_ast_merkmal!$C:$C,0)-2,MATCH(E$6,roh_ast_merkmal!$1:$1,0))=-8888,"x",INDEX(roh_ast_merkmal!$1:$1048576,MATCH(INDEX(strg!$A:$A,strg!$B$1,1),roh_ast_merkmal!$B:$B,0)+MATCH($N30,roh_ast_merkmal!$C:$C,0)-2,MATCH(E$6,roh_ast_merkmal!$1:$1,0)))</f>
        <v>11690.474895700399</v>
      </c>
      <c r="F30" s="59">
        <f>IF(INDEX(roh_ast_merkmal!$1:$1048576,MATCH(INDEX(strg!$A:$A,strg!$B$1,1),roh_ast_merkmal!$B:$B,0)+MATCH($N30,roh_ast_merkmal!$C:$C,0)-2,MATCH(F$6,roh_ast_merkmal!$1:$1,0))=-8888,"x",INDEX(roh_ast_merkmal!$1:$1048576,MATCH(INDEX(strg!$A:$A,strg!$B$1,1),roh_ast_merkmal!$B:$B,0)+MATCH($N30,roh_ast_merkmal!$C:$C,0)-2,MATCH(F$6,roh_ast_merkmal!$1:$1,0)))</f>
        <v>10542.159196542099</v>
      </c>
      <c r="G30" s="59">
        <f>IF(INDEX(roh_ast_merkmal!$1:$1048576,MATCH(INDEX(strg!$A:$A,strg!$B$1,1),roh_ast_merkmal!$B:$B,0)+MATCH($N30,roh_ast_merkmal!$C:$C,0)-2,MATCH(G$6,roh_ast_merkmal!$1:$1,0))=-8888,"x",INDEX(roh_ast_merkmal!$1:$1048576,MATCH(INDEX(strg!$A:$A,strg!$B$1,1),roh_ast_merkmal!$B:$B,0)+MATCH($N30,roh_ast_merkmal!$C:$C,0)-2,MATCH(G$6,roh_ast_merkmal!$1:$1,0)))</f>
        <v>1121.6707336576001</v>
      </c>
      <c r="H30" s="59">
        <f>IF(INDEX(roh_ast_merkmal!$1:$1048576,MATCH(INDEX(strg!$A:$A,strg!$B$1,1),roh_ast_merkmal!$B:$B,0)+MATCH($N30,roh_ast_merkmal!$C:$C,0)-2,MATCH(H$6,roh_ast_merkmal!$1:$1,0))=-8888,"x",INDEX(roh_ast_merkmal!$1:$1048576,MATCH(INDEX(strg!$A:$A,strg!$B$1,1),roh_ast_merkmal!$B:$B,0)+MATCH($N30,roh_ast_merkmal!$C:$C,0)-2,MATCH(H$6,roh_ast_merkmal!$1:$1,0)))</f>
        <v>418.21668053325197</v>
      </c>
      <c r="I30" s="59">
        <f>IF(INDEX(roh_ast_merkmal!$1:$1048576,MATCH(INDEX(strg!$A:$A,strg!$B$1,1),roh_ast_merkmal!$B:$B,0)+MATCH($N30,roh_ast_merkmal!$C:$C,0)-2,MATCH(I$6,roh_ast_merkmal!$1:$1,0))=-8888,"x",INDEX(roh_ast_merkmal!$1:$1048576,MATCH(INDEX(strg!$A:$A,strg!$B$1,1),roh_ast_merkmal!$B:$B,0)+MATCH($N30,roh_ast_merkmal!$C:$C,0)-2,MATCH(I$6,roh_ast_merkmal!$1:$1,0)))</f>
        <v>1416.7664463025501</v>
      </c>
      <c r="J30" s="59">
        <f>IF(INDEX(roh_ast_merkmal!$1:$1048576,MATCH(INDEX(strg!$A:$A,strg!$B$1,1),roh_ast_merkmal!$B:$B,0)+MATCH($N30,roh_ast_merkmal!$C:$C,0)-2,MATCH(J$6,roh_ast_merkmal!$1:$1,0))=-8888,"x",INDEX(roh_ast_merkmal!$1:$1048576,MATCH(INDEX(strg!$A:$A,strg!$B$1,1),roh_ast_merkmal!$B:$B,0)+MATCH($N30,roh_ast_merkmal!$C:$C,0)-2,MATCH(J$6,roh_ast_merkmal!$1:$1,0)))</f>
        <v>964.65034022311704</v>
      </c>
      <c r="K30" s="59">
        <f>IF(INDEX(roh_ast_merkmal!$1:$1048576,MATCH(INDEX(strg!$A:$A,strg!$B$1,1),roh_ast_merkmal!$B:$B,0)+MATCH($N30,roh_ast_merkmal!$C:$C,0)-2,MATCH(K$6,roh_ast_merkmal!$1:$1,0))=-8888,"x",INDEX(roh_ast_merkmal!$1:$1048576,MATCH(INDEX(strg!$A:$A,strg!$B$1,1),roh_ast_merkmal!$B:$B,0)+MATCH($N30,roh_ast_merkmal!$C:$C,0)-2,MATCH(K$6,roh_ast_merkmal!$1:$1,0)))</f>
        <v>451.03375313825899</v>
      </c>
      <c r="L30" s="58">
        <f>IF(INDEX(roh_ast_merkmal!$1:$1048576,MATCH(INDEX(strg!$A:$A,strg!$B$1,1),roh_ast_merkmal!$B:$B,0)+MATCH($N30,roh_ast_merkmal!$C:$C,0)-2,MATCH(L$6,roh_ast_merkmal!$1:$1,0))=-8888,"x",INDEX(roh_ast_merkmal!$1:$1048576,MATCH(INDEX(strg!$A:$A,strg!$B$1,1),roh_ast_merkmal!$B:$B,0)+MATCH($N30,roh_ast_merkmal!$C:$C,0)-2,MATCH(L$6,roh_ast_merkmal!$1:$1,0)))</f>
        <v>157.58982952460201</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169</v>
      </c>
      <c r="C31" s="59">
        <f>IF(INDEX(roh_ast_merkmal!$1:$1048576,MATCH(INDEX(strg!$A:$A,strg!$B$1,1),roh_ast_merkmal!$B:$B,0)+MATCH($N31,roh_ast_merkmal!$C:$C,0)-2,MATCH(C$6,roh_ast_merkmal!$1:$1,0))=-8888,"x",INDEX(roh_ast_merkmal!$1:$1048576,MATCH(INDEX(strg!$A:$A,strg!$B$1,1),roh_ast_merkmal!$B:$B,0)+MATCH($N31,roh_ast_merkmal!$C:$C,0)-2,MATCH(C$6,roh_ast_merkmal!$1:$1,0)))</f>
        <v>96.804769049992998</v>
      </c>
      <c r="D31" s="59">
        <f>IF(INDEX(roh_ast_merkmal!$1:$1048576,MATCH(INDEX(strg!$A:$A,strg!$B$1,1),roh_ast_merkmal!$B:$B,0)+MATCH($N31,roh_ast_merkmal!$C:$C,0)-2,MATCH(D$6,roh_ast_merkmal!$1:$1,0))=-8888,"x",INDEX(roh_ast_merkmal!$1:$1048576,MATCH(INDEX(strg!$A:$A,strg!$B$1,1),roh_ast_merkmal!$B:$B,0)+MATCH($N31,roh_ast_merkmal!$C:$C,0)-2,MATCH(D$6,roh_ast_merkmal!$1:$1,0)))</f>
        <v>45.429061492347003</v>
      </c>
      <c r="E31" s="59">
        <f>IF(INDEX(roh_ast_merkmal!$1:$1048576,MATCH(INDEX(strg!$A:$A,strg!$B$1,1),roh_ast_merkmal!$B:$B,0)+MATCH($N31,roh_ast_merkmal!$C:$C,0)-2,MATCH(E$6,roh_ast_merkmal!$1:$1,0))=-8888,"x",INDEX(roh_ast_merkmal!$1:$1048576,MATCH(INDEX(strg!$A:$A,strg!$B$1,1),roh_ast_merkmal!$B:$B,0)+MATCH($N31,roh_ast_merkmal!$C:$C,0)-2,MATCH(E$6,roh_ast_merkmal!$1:$1,0)))</f>
        <v>36.381171881957002</v>
      </c>
      <c r="F31" s="59">
        <f>IF(INDEX(roh_ast_merkmal!$1:$1048576,MATCH(INDEX(strg!$A:$A,strg!$B$1,1),roh_ast_merkmal!$B:$B,0)+MATCH($N31,roh_ast_merkmal!$C:$C,0)-2,MATCH(F$6,roh_ast_merkmal!$1:$1,0))=-8888,"x",INDEX(roh_ast_merkmal!$1:$1048576,MATCH(INDEX(strg!$A:$A,strg!$B$1,1),roh_ast_merkmal!$B:$B,0)+MATCH($N31,roh_ast_merkmal!$C:$C,0)-2,MATCH(F$6,roh_ast_merkmal!$1:$1,0)))</f>
        <v>35.313502709025002</v>
      </c>
      <c r="G31" s="59" t="str">
        <f>IF(INDEX(roh_ast_merkmal!$1:$1048576,MATCH(INDEX(strg!$A:$A,strg!$B$1,1),roh_ast_merkmal!$B:$B,0)+MATCH($N31,roh_ast_merkmal!$C:$C,0)-2,MATCH(G$6,roh_ast_merkmal!$1:$1,0))=-8888,"x",INDEX(roh_ast_merkmal!$1:$1048576,MATCH(INDEX(strg!$A:$A,strg!$B$1,1),roh_ast_merkmal!$B:$B,0)+MATCH($N31,roh_ast_merkmal!$C:$C,0)-2,MATCH(G$6,roh_ast_merkmal!$1:$1,0)))</f>
        <v>*</v>
      </c>
      <c r="H31" s="59">
        <f>IF(INDEX(roh_ast_merkmal!$1:$1048576,MATCH(INDEX(strg!$A:$A,strg!$B$1,1),roh_ast_merkmal!$B:$B,0)+MATCH($N31,roh_ast_merkmal!$C:$C,0)-2,MATCH(H$6,roh_ast_merkmal!$1:$1,0))=-8888,"x",INDEX(roh_ast_merkmal!$1:$1048576,MATCH(INDEX(strg!$A:$A,strg!$B$1,1),roh_ast_merkmal!$B:$B,0)+MATCH($N31,roh_ast_merkmal!$C:$C,0)-2,MATCH(H$6,roh_ast_merkmal!$1:$1,0)))</f>
        <v>0</v>
      </c>
      <c r="I31" s="59">
        <f>IF(INDEX(roh_ast_merkmal!$1:$1048576,MATCH(INDEX(strg!$A:$A,strg!$B$1,1),roh_ast_merkmal!$B:$B,0)+MATCH($N31,roh_ast_merkmal!$C:$C,0)-2,MATCH(I$6,roh_ast_merkmal!$1:$1,0))=-8888,"x",INDEX(roh_ast_merkmal!$1:$1048576,MATCH(INDEX(strg!$A:$A,strg!$B$1,1),roh_ast_merkmal!$B:$B,0)+MATCH($N31,roh_ast_merkmal!$C:$C,0)-2,MATCH(I$6,roh_ast_merkmal!$1:$1,0)))</f>
        <v>6.3660714285719999</v>
      </c>
      <c r="J31" s="59">
        <f>IF(INDEX(roh_ast_merkmal!$1:$1048576,MATCH(INDEX(strg!$A:$A,strg!$B$1,1),roh_ast_merkmal!$B:$B,0)+MATCH($N31,roh_ast_merkmal!$C:$C,0)-2,MATCH(J$6,roh_ast_merkmal!$1:$1,0))=-8888,"x",INDEX(roh_ast_merkmal!$1:$1048576,MATCH(INDEX(strg!$A:$A,strg!$B$1,1),roh_ast_merkmal!$B:$B,0)+MATCH($N31,roh_ast_merkmal!$C:$C,0)-2,MATCH(J$6,roh_ast_merkmal!$1:$1,0)))</f>
        <v>3.7619047619049999</v>
      </c>
      <c r="K31" s="59" t="str">
        <f>IF(INDEX(roh_ast_merkmal!$1:$1048576,MATCH(INDEX(strg!$A:$A,strg!$B$1,1),roh_ast_merkmal!$B:$B,0)+MATCH($N31,roh_ast_merkmal!$C:$C,0)-2,MATCH(K$6,roh_ast_merkmal!$1:$1,0))=-8888,"x",INDEX(roh_ast_merkmal!$1:$1048576,MATCH(INDEX(strg!$A:$A,strg!$B$1,1),roh_ast_merkmal!$B:$B,0)+MATCH($N31,roh_ast_merkmal!$C:$C,0)-2,MATCH(K$6,roh_ast_merkmal!$1:$1,0)))</f>
        <v>*</v>
      </c>
      <c r="L31" s="58" t="str">
        <f>IF(INDEX(roh_ast_merkmal!$1:$1048576,MATCH(INDEX(strg!$A:$A,strg!$B$1,1),roh_ast_merkmal!$B:$B,0)+MATCH($N31,roh_ast_merkmal!$C:$C,0)-2,MATCH(L$6,roh_ast_merkmal!$1:$1,0))=-8888,"x",INDEX(roh_ast_merkmal!$1:$1048576,MATCH(INDEX(strg!$A:$A,strg!$B$1,1),roh_ast_merkmal!$B:$B,0)+MATCH($N31,roh_ast_merkmal!$C:$C,0)-2,MATCH(L$6,roh_ast_merkmal!$1:$1,0)))</f>
        <v>*</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30114</v>
      </c>
      <c r="C32" s="59">
        <f>IF(INDEX(roh_ast_merkmal!$1:$1048576,MATCH(INDEX(strg!$A:$A,strg!$B$1,1),roh_ast_merkmal!$B:$B,0)+MATCH($N32,roh_ast_merkmal!$C:$C,0)-2,MATCH(C$6,roh_ast_merkmal!$1:$1,0))=-8888,"x",INDEX(roh_ast_merkmal!$1:$1048576,MATCH(INDEX(strg!$A:$A,strg!$B$1,1),roh_ast_merkmal!$B:$B,0)+MATCH($N32,roh_ast_merkmal!$C:$C,0)-2,MATCH(C$6,roh_ast_merkmal!$1:$1,0)))</f>
        <v>23566.0965648069</v>
      </c>
      <c r="D32" s="59">
        <f>IF(INDEX(roh_ast_merkmal!$1:$1048576,MATCH(INDEX(strg!$A:$A,strg!$B$1,1),roh_ast_merkmal!$B:$B,0)+MATCH($N32,roh_ast_merkmal!$C:$C,0)-2,MATCH(D$6,roh_ast_merkmal!$1:$1,0))=-8888,"x",INDEX(roh_ast_merkmal!$1:$1048576,MATCH(INDEX(strg!$A:$A,strg!$B$1,1),roh_ast_merkmal!$B:$B,0)+MATCH($N32,roh_ast_merkmal!$C:$C,0)-2,MATCH(D$6,roh_ast_merkmal!$1:$1,0)))</f>
        <v>6547.9034351931796</v>
      </c>
      <c r="E32" s="59">
        <f>IF(INDEX(roh_ast_merkmal!$1:$1048576,MATCH(INDEX(strg!$A:$A,strg!$B$1,1),roh_ast_merkmal!$B:$B,0)+MATCH($N32,roh_ast_merkmal!$C:$C,0)-2,MATCH(E$6,roh_ast_merkmal!$1:$1,0))=-8888,"x",INDEX(roh_ast_merkmal!$1:$1048576,MATCH(INDEX(strg!$A:$A,strg!$B$1,1),roh_ast_merkmal!$B:$B,0)+MATCH($N32,roh_ast_merkmal!$C:$C,0)-2,MATCH(E$6,roh_ast_merkmal!$1:$1,0)))</f>
        <v>5620.8157105990203</v>
      </c>
      <c r="F32" s="59">
        <f>IF(INDEX(roh_ast_merkmal!$1:$1048576,MATCH(INDEX(strg!$A:$A,strg!$B$1,1),roh_ast_merkmal!$B:$B,0)+MATCH($N32,roh_ast_merkmal!$C:$C,0)-2,MATCH(F$6,roh_ast_merkmal!$1:$1,0))=-8888,"x",INDEX(roh_ast_merkmal!$1:$1048576,MATCH(INDEX(strg!$A:$A,strg!$B$1,1),roh_ast_merkmal!$B:$B,0)+MATCH($N32,roh_ast_merkmal!$C:$C,0)-2,MATCH(F$6,roh_ast_merkmal!$1:$1,0)))</f>
        <v>4518.3995775501598</v>
      </c>
      <c r="G32" s="59">
        <f>IF(INDEX(roh_ast_merkmal!$1:$1048576,MATCH(INDEX(strg!$A:$A,strg!$B$1,1),roh_ast_merkmal!$B:$B,0)+MATCH($N32,roh_ast_merkmal!$C:$C,0)-2,MATCH(G$6,roh_ast_merkmal!$1:$1,0))=-8888,"x",INDEX(roh_ast_merkmal!$1:$1048576,MATCH(INDEX(strg!$A:$A,strg!$B$1,1),roh_ast_merkmal!$B:$B,0)+MATCH($N32,roh_ast_merkmal!$C:$C,0)-2,MATCH(G$6,roh_ast_merkmal!$1:$1,0)))</f>
        <v>1082.1134932513401</v>
      </c>
      <c r="H32" s="59">
        <f>IF(INDEX(roh_ast_merkmal!$1:$1048576,MATCH(INDEX(strg!$A:$A,strg!$B$1,1),roh_ast_merkmal!$B:$B,0)+MATCH($N32,roh_ast_merkmal!$C:$C,0)-2,MATCH(H$6,roh_ast_merkmal!$1:$1,0))=-8888,"x",INDEX(roh_ast_merkmal!$1:$1048576,MATCH(INDEX(strg!$A:$A,strg!$B$1,1),roh_ast_merkmal!$B:$B,0)+MATCH($N32,roh_ast_merkmal!$C:$C,0)-2,MATCH(H$6,roh_ast_merkmal!$1:$1,0)))</f>
        <v>222.28764323850299</v>
      </c>
      <c r="I32" s="59">
        <f>IF(INDEX(roh_ast_merkmal!$1:$1048576,MATCH(INDEX(strg!$A:$A,strg!$B$1,1),roh_ast_merkmal!$B:$B,0)+MATCH($N32,roh_ast_merkmal!$C:$C,0)-2,MATCH(I$6,roh_ast_merkmal!$1:$1,0))=-8888,"x",INDEX(roh_ast_merkmal!$1:$1048576,MATCH(INDEX(strg!$A:$A,strg!$B$1,1),roh_ast_merkmal!$B:$B,0)+MATCH($N32,roh_ast_merkmal!$C:$C,0)-2,MATCH(I$6,roh_ast_merkmal!$1:$1,0)))</f>
        <v>843.96015456330099</v>
      </c>
      <c r="J32" s="59">
        <f>IF(INDEX(roh_ast_merkmal!$1:$1048576,MATCH(INDEX(strg!$A:$A,strg!$B$1,1),roh_ast_merkmal!$B:$B,0)+MATCH($N32,roh_ast_merkmal!$C:$C,0)-2,MATCH(J$6,roh_ast_merkmal!$1:$1,0))=-8888,"x",INDEX(roh_ast_merkmal!$1:$1048576,MATCH(INDEX(strg!$A:$A,strg!$B$1,1),roh_ast_merkmal!$B:$B,0)+MATCH($N32,roh_ast_merkmal!$C:$C,0)-2,MATCH(J$6,roh_ast_merkmal!$1:$1,0)))</f>
        <v>481.30088262412102</v>
      </c>
      <c r="K32" s="59">
        <f>IF(INDEX(roh_ast_merkmal!$1:$1048576,MATCH(INDEX(strg!$A:$A,strg!$B$1,1),roh_ast_merkmal!$B:$B,0)+MATCH($N32,roh_ast_merkmal!$C:$C,0)-2,MATCH(K$6,roh_ast_merkmal!$1:$1,0))=-8888,"x",INDEX(roh_ast_merkmal!$1:$1048576,MATCH(INDEX(strg!$A:$A,strg!$B$1,1),roh_ast_merkmal!$B:$B,0)+MATCH($N32,roh_ast_merkmal!$C:$C,0)-2,MATCH(K$6,roh_ast_merkmal!$1:$1,0)))</f>
        <v>359.91025233133701</v>
      </c>
      <c r="L32" s="58">
        <f>IF(INDEX(roh_ast_merkmal!$1:$1048576,MATCH(INDEX(strg!$A:$A,strg!$B$1,1),roh_ast_merkmal!$B:$B,0)+MATCH($N32,roh_ast_merkmal!$C:$C,0)-2,MATCH(L$6,roh_ast_merkmal!$1:$1,0))=-8888,"x",INDEX(roh_ast_merkmal!$1:$1048576,MATCH(INDEX(strg!$A:$A,strg!$B$1,1),roh_ast_merkmal!$B:$B,0)+MATCH($N32,roh_ast_merkmal!$C:$C,0)-2,MATCH(L$6,roh_ast_merkmal!$1:$1,0)))</f>
        <v>83.127570030838996</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42128</v>
      </c>
      <c r="C33" s="59">
        <f>IF(INDEX(roh_ast_merkmal!$1:$1048576,MATCH(INDEX(strg!$A:$A,strg!$B$1,1),roh_ast_merkmal!$B:$B,0)+MATCH($N33,roh_ast_merkmal!$C:$C,0)-2,MATCH(C$6,roh_ast_merkmal!$1:$1,0))=-8888,"x",INDEX(roh_ast_merkmal!$1:$1048576,MATCH(INDEX(strg!$A:$A,strg!$B$1,1),roh_ast_merkmal!$B:$B,0)+MATCH($N33,roh_ast_merkmal!$C:$C,0)-2,MATCH(C$6,roh_ast_merkmal!$1:$1,0)))</f>
        <v>28464.6728942054</v>
      </c>
      <c r="D33" s="59">
        <f>IF(INDEX(roh_ast_merkmal!$1:$1048576,MATCH(INDEX(strg!$A:$A,strg!$B$1,1),roh_ast_merkmal!$B:$B,0)+MATCH($N33,roh_ast_merkmal!$C:$C,0)-2,MATCH(D$6,roh_ast_merkmal!$1:$1,0))=-8888,"x",INDEX(roh_ast_merkmal!$1:$1048576,MATCH(INDEX(strg!$A:$A,strg!$B$1,1),roh_ast_merkmal!$B:$B,0)+MATCH($N33,roh_ast_merkmal!$C:$C,0)-2,MATCH(D$6,roh_ast_merkmal!$1:$1,0)))</f>
        <v>13663.3271057938</v>
      </c>
      <c r="E33" s="59">
        <f>IF(INDEX(roh_ast_merkmal!$1:$1048576,MATCH(INDEX(strg!$A:$A,strg!$B$1,1),roh_ast_merkmal!$B:$B,0)+MATCH($N33,roh_ast_merkmal!$C:$C,0)-2,MATCH(E$6,roh_ast_merkmal!$1:$1,0))=-8888,"x",INDEX(roh_ast_merkmal!$1:$1048576,MATCH(INDEX(strg!$A:$A,strg!$B$1,1),roh_ast_merkmal!$B:$B,0)+MATCH($N33,roh_ast_merkmal!$C:$C,0)-2,MATCH(E$6,roh_ast_merkmal!$1:$1,0)))</f>
        <v>12085.219462348599</v>
      </c>
      <c r="F33" s="59">
        <f>IF(INDEX(roh_ast_merkmal!$1:$1048576,MATCH(INDEX(strg!$A:$A,strg!$B$1,1),roh_ast_merkmal!$B:$B,0)+MATCH($N33,roh_ast_merkmal!$C:$C,0)-2,MATCH(F$6,roh_ast_merkmal!$1:$1,0))=-8888,"x",INDEX(roh_ast_merkmal!$1:$1048576,MATCH(INDEX(strg!$A:$A,strg!$B$1,1),roh_ast_merkmal!$B:$B,0)+MATCH($N33,roh_ast_merkmal!$C:$C,0)-2,MATCH(F$6,roh_ast_merkmal!$1:$1,0)))</f>
        <v>10888.262658525</v>
      </c>
      <c r="G33" s="59">
        <f>IF(INDEX(roh_ast_merkmal!$1:$1048576,MATCH(INDEX(strg!$A:$A,strg!$B$1,1),roh_ast_merkmal!$B:$B,0)+MATCH($N33,roh_ast_merkmal!$C:$C,0)-2,MATCH(G$6,roh_ast_merkmal!$1:$1,0))=-8888,"x",INDEX(roh_ast_merkmal!$1:$1048576,MATCH(INDEX(strg!$A:$A,strg!$B$1,1),roh_ast_merkmal!$B:$B,0)+MATCH($N33,roh_ast_merkmal!$C:$C,0)-2,MATCH(G$6,roh_ast_merkmal!$1:$1,0)))</f>
        <v>1175.9488866940001</v>
      </c>
      <c r="H33" s="59">
        <f>IF(INDEX(roh_ast_merkmal!$1:$1048576,MATCH(INDEX(strg!$A:$A,strg!$B$1,1),roh_ast_merkmal!$B:$B,0)+MATCH($N33,roh_ast_merkmal!$C:$C,0)-2,MATCH(H$6,roh_ast_merkmal!$1:$1,0))=-8888,"x",INDEX(roh_ast_merkmal!$1:$1048576,MATCH(INDEX(strg!$A:$A,strg!$B$1,1),roh_ast_merkmal!$B:$B,0)+MATCH($N33,roh_ast_merkmal!$C:$C,0)-2,MATCH(H$6,roh_ast_merkmal!$1:$1,0)))</f>
        <v>555.47294912221901</v>
      </c>
      <c r="I33" s="59">
        <f>IF(INDEX(roh_ast_merkmal!$1:$1048576,MATCH(INDEX(strg!$A:$A,strg!$B$1,1),roh_ast_merkmal!$B:$B,0)+MATCH($N33,roh_ast_merkmal!$C:$C,0)-2,MATCH(I$6,roh_ast_merkmal!$1:$1,0))=-8888,"x",INDEX(roh_ast_merkmal!$1:$1048576,MATCH(INDEX(strg!$A:$A,strg!$B$1,1),roh_ast_merkmal!$B:$B,0)+MATCH($N33,roh_ast_merkmal!$C:$C,0)-2,MATCH(I$6,roh_ast_merkmal!$1:$1,0)))</f>
        <v>1459.55836240961</v>
      </c>
      <c r="J33" s="59">
        <f>IF(INDEX(roh_ast_merkmal!$1:$1048576,MATCH(INDEX(strg!$A:$A,strg!$B$1,1),roh_ast_merkmal!$B:$B,0)+MATCH($N33,roh_ast_merkmal!$C:$C,0)-2,MATCH(J$6,roh_ast_merkmal!$1:$1,0))=-8888,"x",INDEX(roh_ast_merkmal!$1:$1048576,MATCH(INDEX(strg!$A:$A,strg!$B$1,1),roh_ast_merkmal!$B:$B,0)+MATCH($N33,roh_ast_merkmal!$C:$C,0)-2,MATCH(J$6,roh_ast_merkmal!$1:$1,0)))</f>
        <v>804.49344133828004</v>
      </c>
      <c r="K33" s="59">
        <f>IF(INDEX(roh_ast_merkmal!$1:$1048576,MATCH(INDEX(strg!$A:$A,strg!$B$1,1),roh_ast_merkmal!$B:$B,0)+MATCH($N33,roh_ast_merkmal!$C:$C,0)-2,MATCH(K$6,roh_ast_merkmal!$1:$1,0))=-8888,"x",INDEX(roh_ast_merkmal!$1:$1048576,MATCH(INDEX(strg!$A:$A,strg!$B$1,1),roh_ast_merkmal!$B:$B,0)+MATCH($N33,roh_ast_merkmal!$C:$C,0)-2,MATCH(K$6,roh_ast_merkmal!$1:$1,0)))</f>
        <v>652.62920678561704</v>
      </c>
      <c r="L33" s="58">
        <f>IF(INDEX(roh_ast_merkmal!$1:$1048576,MATCH(INDEX(strg!$A:$A,strg!$B$1,1),roh_ast_merkmal!$B:$B,0)+MATCH($N33,roh_ast_merkmal!$C:$C,0)-2,MATCH(L$6,roh_ast_merkmal!$1:$1,0))=-8888,"x",INDEX(roh_ast_merkmal!$1:$1048576,MATCH(INDEX(strg!$A:$A,strg!$B$1,1),roh_ast_merkmal!$B:$B,0)+MATCH($N33,roh_ast_merkmal!$C:$C,0)-2,MATCH(L$6,roh_ast_merkmal!$1:$1,0)))</f>
        <v>118.549281035566</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20002</v>
      </c>
      <c r="C34" s="59">
        <f>IF(INDEX(roh_ast_merkmal!$1:$1048576,MATCH(INDEX(strg!$A:$A,strg!$B$1,1),roh_ast_merkmal!$B:$B,0)+MATCH($N34,roh_ast_merkmal!$C:$C,0)-2,MATCH(C$6,roh_ast_merkmal!$1:$1,0))=-8888,"x",INDEX(roh_ast_merkmal!$1:$1048576,MATCH(INDEX(strg!$A:$A,strg!$B$1,1),roh_ast_merkmal!$B:$B,0)+MATCH($N34,roh_ast_merkmal!$C:$C,0)-2,MATCH(C$6,roh_ast_merkmal!$1:$1,0)))</f>
        <v>11272.940967962</v>
      </c>
      <c r="D34" s="59">
        <f>IF(INDEX(roh_ast_merkmal!$1:$1048576,MATCH(INDEX(strg!$A:$A,strg!$B$1,1),roh_ast_merkmal!$B:$B,0)+MATCH($N34,roh_ast_merkmal!$C:$C,0)-2,MATCH(D$6,roh_ast_merkmal!$1:$1,0))=-8888,"x",INDEX(roh_ast_merkmal!$1:$1048576,MATCH(INDEX(strg!$A:$A,strg!$B$1,1),roh_ast_merkmal!$B:$B,0)+MATCH($N34,roh_ast_merkmal!$C:$C,0)-2,MATCH(D$6,roh_ast_merkmal!$1:$1,0)))</f>
        <v>8729.0590320378506</v>
      </c>
      <c r="E34" s="59">
        <f>IF(INDEX(roh_ast_merkmal!$1:$1048576,MATCH(INDEX(strg!$A:$A,strg!$B$1,1),roh_ast_merkmal!$B:$B,0)+MATCH($N34,roh_ast_merkmal!$C:$C,0)-2,MATCH(E$6,roh_ast_merkmal!$1:$1,0))=-8888,"x",INDEX(roh_ast_merkmal!$1:$1048576,MATCH(INDEX(strg!$A:$A,strg!$B$1,1),roh_ast_merkmal!$B:$B,0)+MATCH($N34,roh_ast_merkmal!$C:$C,0)-2,MATCH(E$6,roh_ast_merkmal!$1:$1,0)))</f>
        <v>7892.6995284982104</v>
      </c>
      <c r="F34" s="59">
        <f>IF(INDEX(roh_ast_merkmal!$1:$1048576,MATCH(INDEX(strg!$A:$A,strg!$B$1,1),roh_ast_merkmal!$B:$B,0)+MATCH($N34,roh_ast_merkmal!$C:$C,0)-2,MATCH(F$6,roh_ast_merkmal!$1:$1,0))=-8888,"x",INDEX(roh_ast_merkmal!$1:$1048576,MATCH(INDEX(strg!$A:$A,strg!$B$1,1),roh_ast_merkmal!$B:$B,0)+MATCH($N34,roh_ast_merkmal!$C:$C,0)-2,MATCH(F$6,roh_ast_merkmal!$1:$1,0)))</f>
        <v>7420.8180003331399</v>
      </c>
      <c r="G34" s="59">
        <f>IF(INDEX(roh_ast_merkmal!$1:$1048576,MATCH(INDEX(strg!$A:$A,strg!$B$1,1),roh_ast_merkmal!$B:$B,0)+MATCH($N34,roh_ast_merkmal!$C:$C,0)-2,MATCH(G$6,roh_ast_merkmal!$1:$1,0))=-8888,"x",INDEX(roh_ast_merkmal!$1:$1048576,MATCH(INDEX(strg!$A:$A,strg!$B$1,1),roh_ast_merkmal!$B:$B,0)+MATCH($N34,roh_ast_merkmal!$C:$C,0)-2,MATCH(G$6,roh_ast_merkmal!$1:$1,0)))</f>
        <v>458.66344013835601</v>
      </c>
      <c r="H34" s="59">
        <f>IF(INDEX(roh_ast_merkmal!$1:$1048576,MATCH(INDEX(strg!$A:$A,strg!$B$1,1),roh_ast_merkmal!$B:$B,0)+MATCH($N34,roh_ast_merkmal!$C:$C,0)-2,MATCH(H$6,roh_ast_merkmal!$1:$1,0))=-8888,"x",INDEX(roh_ast_merkmal!$1:$1048576,MATCH(INDEX(strg!$A:$A,strg!$B$1,1),roh_ast_merkmal!$B:$B,0)+MATCH($N34,roh_ast_merkmal!$C:$C,0)-2,MATCH(H$6,roh_ast_merkmal!$1:$1,0)))</f>
        <v>181.42353274200801</v>
      </c>
      <c r="I34" s="59">
        <f>IF(INDEX(roh_ast_merkmal!$1:$1048576,MATCH(INDEX(strg!$A:$A,strg!$B$1,1),roh_ast_merkmal!$B:$B,0)+MATCH($N34,roh_ast_merkmal!$C:$C,0)-2,MATCH(I$6,roh_ast_merkmal!$1:$1,0))=-8888,"x",INDEX(roh_ast_merkmal!$1:$1048576,MATCH(INDEX(strg!$A:$A,strg!$B$1,1),roh_ast_merkmal!$B:$B,0)+MATCH($N34,roh_ast_merkmal!$C:$C,0)-2,MATCH(I$6,roh_ast_merkmal!$1:$1,0)))</f>
        <v>769.68274881550701</v>
      </c>
      <c r="J34" s="59">
        <f>IF(INDEX(roh_ast_merkmal!$1:$1048576,MATCH(INDEX(strg!$A:$A,strg!$B$1,1),roh_ast_merkmal!$B:$B,0)+MATCH($N34,roh_ast_merkmal!$C:$C,0)-2,MATCH(J$6,roh_ast_merkmal!$1:$1,0))=-8888,"x",INDEX(roh_ast_merkmal!$1:$1048576,MATCH(INDEX(strg!$A:$A,strg!$B$1,1),roh_ast_merkmal!$B:$B,0)+MATCH($N34,roh_ast_merkmal!$C:$C,0)-2,MATCH(J$6,roh_ast_merkmal!$1:$1,0)))</f>
        <v>498.189834448966</v>
      </c>
      <c r="K34" s="59">
        <f>IF(INDEX(roh_ast_merkmal!$1:$1048576,MATCH(INDEX(strg!$A:$A,strg!$B$1,1),roh_ast_merkmal!$B:$B,0)+MATCH($N34,roh_ast_merkmal!$C:$C,0)-2,MATCH(K$6,roh_ast_merkmal!$1:$1,0))=-8888,"x",INDEX(roh_ast_merkmal!$1:$1048576,MATCH(INDEX(strg!$A:$A,strg!$B$1,1),roh_ast_merkmal!$B:$B,0)+MATCH($N34,roh_ast_merkmal!$C:$C,0)-2,MATCH(K$6,roh_ast_merkmal!$1:$1,0)))</f>
        <v>270.34291436654098</v>
      </c>
      <c r="L34" s="58">
        <f>IF(INDEX(roh_ast_merkmal!$1:$1048576,MATCH(INDEX(strg!$A:$A,strg!$B$1,1),roh_ast_merkmal!$B:$B,0)+MATCH($N34,roh_ast_merkmal!$C:$C,0)-2,MATCH(L$6,roh_ast_merkmal!$1:$1,0))=-8888,"x",INDEX(roh_ast_merkmal!$1:$1048576,MATCH(INDEX(strg!$A:$A,strg!$B$1,1),roh_ast_merkmal!$B:$B,0)+MATCH($N34,roh_ast_merkmal!$C:$C,0)-2,MATCH(L$6,roh_ast_merkmal!$1:$1,0)))</f>
        <v>66.676754724106004</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22126</v>
      </c>
      <c r="C35" s="59">
        <f>IF(INDEX(roh_ast_merkmal!$1:$1048576,MATCH(INDEX(strg!$A:$A,strg!$B$1,1),roh_ast_merkmal!$B:$B,0)+MATCH($N35,roh_ast_merkmal!$C:$C,0)-2,MATCH(C$6,roh_ast_merkmal!$1:$1,0))=-8888,"x",INDEX(roh_ast_merkmal!$1:$1048576,MATCH(INDEX(strg!$A:$A,strg!$B$1,1),roh_ast_merkmal!$B:$B,0)+MATCH($N35,roh_ast_merkmal!$C:$C,0)-2,MATCH(C$6,roh_ast_merkmal!$1:$1,0)))</f>
        <v>17191.731926243501</v>
      </c>
      <c r="D35" s="59">
        <f>IF(INDEX(roh_ast_merkmal!$1:$1048576,MATCH(INDEX(strg!$A:$A,strg!$B$1,1),roh_ast_merkmal!$B:$B,0)+MATCH($N35,roh_ast_merkmal!$C:$C,0)-2,MATCH(D$6,roh_ast_merkmal!$1:$1,0))=-8888,"x",INDEX(roh_ast_merkmal!$1:$1048576,MATCH(INDEX(strg!$A:$A,strg!$B$1,1),roh_ast_merkmal!$B:$B,0)+MATCH($N35,roh_ast_merkmal!$C:$C,0)-2,MATCH(D$6,roh_ast_merkmal!$1:$1,0)))</f>
        <v>4934.2680737559103</v>
      </c>
      <c r="E35" s="59">
        <f>IF(INDEX(roh_ast_merkmal!$1:$1048576,MATCH(INDEX(strg!$A:$A,strg!$B$1,1),roh_ast_merkmal!$B:$B,0)+MATCH($N35,roh_ast_merkmal!$C:$C,0)-2,MATCH(E$6,roh_ast_merkmal!$1:$1,0))=-8888,"x",INDEX(roh_ast_merkmal!$1:$1048576,MATCH(INDEX(strg!$A:$A,strg!$B$1,1),roh_ast_merkmal!$B:$B,0)+MATCH($N35,roh_ast_merkmal!$C:$C,0)-2,MATCH(E$6,roh_ast_merkmal!$1:$1,0)))</f>
        <v>4192.5199338503699</v>
      </c>
      <c r="F35" s="59">
        <f>IF(INDEX(roh_ast_merkmal!$1:$1048576,MATCH(INDEX(strg!$A:$A,strg!$B$1,1),roh_ast_merkmal!$B:$B,0)+MATCH($N35,roh_ast_merkmal!$C:$C,0)-2,MATCH(F$6,roh_ast_merkmal!$1:$1,0))=-8888,"x",INDEX(roh_ast_merkmal!$1:$1048576,MATCH(INDEX(strg!$A:$A,strg!$B$1,1),roh_ast_merkmal!$B:$B,0)+MATCH($N35,roh_ast_merkmal!$C:$C,0)-2,MATCH(F$6,roh_ast_merkmal!$1:$1,0)))</f>
        <v>3467.4446581918701</v>
      </c>
      <c r="G35" s="59">
        <f>IF(INDEX(roh_ast_merkmal!$1:$1048576,MATCH(INDEX(strg!$A:$A,strg!$B$1,1),roh_ast_merkmal!$B:$B,0)+MATCH($N35,roh_ast_merkmal!$C:$C,0)-2,MATCH(G$6,roh_ast_merkmal!$1:$1,0))=-8888,"x",INDEX(roh_ast_merkmal!$1:$1048576,MATCH(INDEX(strg!$A:$A,strg!$B$1,1),roh_ast_merkmal!$B:$B,0)+MATCH($N35,roh_ast_merkmal!$C:$C,0)-2,MATCH(G$6,roh_ast_merkmal!$1:$1,0)))</f>
        <v>717.28544655564099</v>
      </c>
      <c r="H35" s="59">
        <f>IF(INDEX(roh_ast_merkmal!$1:$1048576,MATCH(INDEX(strg!$A:$A,strg!$B$1,1),roh_ast_merkmal!$B:$B,0)+MATCH($N35,roh_ast_merkmal!$C:$C,0)-2,MATCH(H$6,roh_ast_merkmal!$1:$1,0))=-8888,"x",INDEX(roh_ast_merkmal!$1:$1048576,MATCH(INDEX(strg!$A:$A,strg!$B$1,1),roh_ast_merkmal!$B:$B,0)+MATCH($N35,roh_ast_merkmal!$C:$C,0)-2,MATCH(H$6,roh_ast_merkmal!$1:$1,0)))</f>
        <v>374.04941638021103</v>
      </c>
      <c r="I35" s="59">
        <f>IF(INDEX(roh_ast_merkmal!$1:$1048576,MATCH(INDEX(strg!$A:$A,strg!$B$1,1),roh_ast_merkmal!$B:$B,0)+MATCH($N35,roh_ast_merkmal!$C:$C,0)-2,MATCH(I$6,roh_ast_merkmal!$1:$1,0))=-8888,"x",INDEX(roh_ast_merkmal!$1:$1048576,MATCH(INDEX(strg!$A:$A,strg!$B$1,1),roh_ast_merkmal!$B:$B,0)+MATCH($N35,roh_ast_merkmal!$C:$C,0)-2,MATCH(I$6,roh_ast_merkmal!$1:$1,0)))</f>
        <v>689.87561359410597</v>
      </c>
      <c r="J35" s="59">
        <f>IF(INDEX(roh_ast_merkmal!$1:$1048576,MATCH(INDEX(strg!$A:$A,strg!$B$1,1),roh_ast_merkmal!$B:$B,0)+MATCH($N35,roh_ast_merkmal!$C:$C,0)-2,MATCH(J$6,roh_ast_merkmal!$1:$1,0))=-8888,"x",INDEX(roh_ast_merkmal!$1:$1048576,MATCH(INDEX(strg!$A:$A,strg!$B$1,1),roh_ast_merkmal!$B:$B,0)+MATCH($N35,roh_ast_merkmal!$C:$C,0)-2,MATCH(J$6,roh_ast_merkmal!$1:$1,0)))</f>
        <v>306.30360688931501</v>
      </c>
      <c r="K35" s="59">
        <f>IF(INDEX(roh_ast_merkmal!$1:$1048576,MATCH(INDEX(strg!$A:$A,strg!$B$1,1),roh_ast_merkmal!$B:$B,0)+MATCH($N35,roh_ast_merkmal!$C:$C,0)-2,MATCH(K$6,roh_ast_merkmal!$1:$1,0))=-8888,"x",INDEX(roh_ast_merkmal!$1:$1048576,MATCH(INDEX(strg!$A:$A,strg!$B$1,1),roh_ast_merkmal!$B:$B,0)+MATCH($N35,roh_ast_merkmal!$C:$C,0)-2,MATCH(K$6,roh_ast_merkmal!$1:$1,0)))</f>
        <v>382.28629241907697</v>
      </c>
      <c r="L35" s="58">
        <f>IF(INDEX(roh_ast_merkmal!$1:$1048576,MATCH(INDEX(strg!$A:$A,strg!$B$1,1),roh_ast_merkmal!$B:$B,0)+MATCH($N35,roh_ast_merkmal!$C:$C,0)-2,MATCH(L$6,roh_ast_merkmal!$1:$1,0))=-8888,"x",INDEX(roh_ast_merkmal!$1:$1048576,MATCH(INDEX(strg!$A:$A,strg!$B$1,1),roh_ast_merkmal!$B:$B,0)+MATCH($N35,roh_ast_merkmal!$C:$C,0)-2,MATCH(L$6,roh_ast_merkmal!$1:$1,0)))</f>
        <v>51.87252631146</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13558</v>
      </c>
      <c r="C36" s="59">
        <f>IF(INDEX(roh_ast_merkmal!$1:$1048576,MATCH(INDEX(strg!$A:$A,strg!$B$1,1),roh_ast_merkmal!$B:$B,0)+MATCH($N36,roh_ast_merkmal!$C:$C,0)-2,MATCH(C$6,roh_ast_merkmal!$1:$1,0))=-8888,"x",INDEX(roh_ast_merkmal!$1:$1048576,MATCH(INDEX(strg!$A:$A,strg!$B$1,1),roh_ast_merkmal!$B:$B,0)+MATCH($N36,roh_ast_merkmal!$C:$C,0)-2,MATCH(C$6,roh_ast_merkmal!$1:$1,0)))</f>
        <v>11325.8606713142</v>
      </c>
      <c r="D36" s="59">
        <f>IF(INDEX(roh_ast_merkmal!$1:$1048576,MATCH(INDEX(strg!$A:$A,strg!$B$1,1),roh_ast_merkmal!$B:$B,0)+MATCH($N36,roh_ast_merkmal!$C:$C,0)-2,MATCH(D$6,roh_ast_merkmal!$1:$1,0))=-8888,"x",INDEX(roh_ast_merkmal!$1:$1048576,MATCH(INDEX(strg!$A:$A,strg!$B$1,1),roh_ast_merkmal!$B:$B,0)+MATCH($N36,roh_ast_merkmal!$C:$C,0)-2,MATCH(D$6,roh_ast_merkmal!$1:$1,0)))</f>
        <v>2288.7302192422599</v>
      </c>
      <c r="E36" s="59">
        <f>IF(INDEX(roh_ast_merkmal!$1:$1048576,MATCH(INDEX(strg!$A:$A,strg!$B$1,1),roh_ast_merkmal!$B:$B,0)+MATCH($N36,roh_ast_merkmal!$C:$C,0)-2,MATCH(E$6,roh_ast_merkmal!$1:$1,0))=-8888,"x",INDEX(roh_ast_merkmal!$1:$1048576,MATCH(INDEX(strg!$A:$A,strg!$B$1,1),roh_ast_merkmal!$B:$B,0)+MATCH($N36,roh_ast_merkmal!$C:$C,0)-2,MATCH(E$6,roh_ast_merkmal!$1:$1,0)))</f>
        <v>1865.25356184717</v>
      </c>
      <c r="F36" s="59">
        <f>IF(INDEX(roh_ast_merkmal!$1:$1048576,MATCH(INDEX(strg!$A:$A,strg!$B$1,1),roh_ast_merkmal!$B:$B,0)+MATCH($N36,roh_ast_merkmal!$C:$C,0)-2,MATCH(F$6,roh_ast_merkmal!$1:$1,0))=-8888,"x",INDEX(roh_ast_merkmal!$1:$1048576,MATCH(INDEX(strg!$A:$A,strg!$B$1,1),roh_ast_merkmal!$B:$B,0)+MATCH($N36,roh_ast_merkmal!$C:$C,0)-2,MATCH(F$6,roh_ast_merkmal!$1:$1,0)))</f>
        <v>1364.5664896851999</v>
      </c>
      <c r="G36" s="59">
        <f>IF(INDEX(roh_ast_merkmal!$1:$1048576,MATCH(INDEX(strg!$A:$A,strg!$B$1,1),roh_ast_merkmal!$B:$B,0)+MATCH($N36,roh_ast_merkmal!$C:$C,0)-2,MATCH(G$6,roh_ast_merkmal!$1:$1,0))=-8888,"x",INDEX(roh_ast_merkmal!$1:$1048576,MATCH(INDEX(strg!$A:$A,strg!$B$1,1),roh_ast_merkmal!$B:$B,0)+MATCH($N36,roh_ast_merkmal!$C:$C,0)-2,MATCH(G$6,roh_ast_merkmal!$1:$1,0)))</f>
        <v>495.30531747037099</v>
      </c>
      <c r="H36" s="59">
        <f>IF(INDEX(roh_ast_merkmal!$1:$1048576,MATCH(INDEX(strg!$A:$A,strg!$B$1,1),roh_ast_merkmal!$B:$B,0)+MATCH($N36,roh_ast_merkmal!$C:$C,0)-2,MATCH(H$6,roh_ast_merkmal!$1:$1,0))=-8888,"x",INDEX(roh_ast_merkmal!$1:$1048576,MATCH(INDEX(strg!$A:$A,strg!$B$1,1),roh_ast_merkmal!$B:$B,0)+MATCH($N36,roh_ast_merkmal!$C:$C,0)-2,MATCH(H$6,roh_ast_merkmal!$1:$1,0)))</f>
        <v>260.01116480427203</v>
      </c>
      <c r="I36" s="59">
        <f>IF(INDEX(roh_ast_merkmal!$1:$1048576,MATCH(INDEX(strg!$A:$A,strg!$B$1,1),roh_ast_merkmal!$B:$B,0)+MATCH($N36,roh_ast_merkmal!$C:$C,0)-2,MATCH(I$6,roh_ast_merkmal!$1:$1,0))=-8888,"x",INDEX(roh_ast_merkmal!$1:$1048576,MATCH(INDEX(strg!$A:$A,strg!$B$1,1),roh_ast_merkmal!$B:$B,0)+MATCH($N36,roh_ast_merkmal!$C:$C,0)-2,MATCH(I$6,roh_ast_merkmal!$1:$1,0)))</f>
        <v>397.47846341516703</v>
      </c>
      <c r="J36" s="59">
        <f>IF(INDEX(roh_ast_merkmal!$1:$1048576,MATCH(INDEX(strg!$A:$A,strg!$B$1,1),roh_ast_merkmal!$B:$B,0)+MATCH($N36,roh_ast_merkmal!$C:$C,0)-2,MATCH(J$6,roh_ast_merkmal!$1:$1,0))=-8888,"x",INDEX(roh_ast_merkmal!$1:$1048576,MATCH(INDEX(strg!$A:$A,strg!$B$1,1),roh_ast_merkmal!$B:$B,0)+MATCH($N36,roh_ast_merkmal!$C:$C,0)-2,MATCH(J$6,roh_ast_merkmal!$1:$1,0)))</f>
        <v>135.5594297545</v>
      </c>
      <c r="K36" s="59">
        <f>IF(INDEX(roh_ast_merkmal!$1:$1048576,MATCH(INDEX(strg!$A:$A,strg!$B$1,1),roh_ast_merkmal!$B:$B,0)+MATCH($N36,roh_ast_merkmal!$C:$C,0)-2,MATCH(K$6,roh_ast_merkmal!$1:$1,0))=-8888,"x",INDEX(roh_ast_merkmal!$1:$1048576,MATCH(INDEX(strg!$A:$A,strg!$B$1,1),roh_ast_merkmal!$B:$B,0)+MATCH($N36,roh_ast_merkmal!$C:$C,0)-2,MATCH(K$6,roh_ast_merkmal!$1:$1,0)))</f>
        <v>261.91903366066703</v>
      </c>
      <c r="L36" s="58">
        <f>IF(INDEX(roh_ast_merkmal!$1:$1048576,MATCH(INDEX(strg!$A:$A,strg!$B$1,1),roh_ast_merkmal!$B:$B,0)+MATCH($N36,roh_ast_merkmal!$C:$C,0)-2,MATCH(L$6,roh_ast_merkmal!$1:$1,0))=-8888,"x",INDEX(roh_ast_merkmal!$1:$1048576,MATCH(INDEX(strg!$A:$A,strg!$B$1,1),roh_ast_merkmal!$B:$B,0)+MATCH($N36,roh_ast_merkmal!$C:$C,0)-2,MATCH(L$6,roh_ast_merkmal!$1:$1,0)))</f>
        <v>25.998193979928001</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Thüringen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72.022880677458957</v>
      </c>
      <c r="D13" s="95">
        <f>IF(OR('2.7'!D13="x",'2.7'!D13="*",'2.7'!D13=0),'2.7'!D13,
'2.7'!D13/'2.7'!$B13*100)</f>
        <v>27.977119322536616</v>
      </c>
      <c r="E13" s="95">
        <f>IF(OR('2.7'!E13="x",'2.7'!E13="*",'2.7'!E13=0),'2.7'!E13,
'2.7'!E13/'2.7'!$B13*100)</f>
        <v>24.5093369133576</v>
      </c>
      <c r="F13" s="95">
        <f>IF(OR('2.7'!F13="x",'2.7'!F13="*",'2.7'!F13=0),'2.7'!F13,
'2.7'!F13/'2.7'!$B13*100)</f>
        <v>21.326461388216416</v>
      </c>
      <c r="G13" s="95">
        <f>IF(OR('2.7'!G13="x",'2.7'!G13="*",'2.7'!G13=0),'2.7'!G13,
'2.7'!G13/'2.7'!$B13*100)</f>
        <v>3.1256919519743915</v>
      </c>
      <c r="H13" s="95">
        <f>IF(OR('2.7'!H13="x",'2.7'!H13="*",'2.7'!H13=0),'2.7'!H13,
'2.7'!H13/'2.7'!$B13*100)</f>
        <v>1.0766044577402645</v>
      </c>
      <c r="I13" s="95">
        <f>IF(OR('2.7'!I13="x",'2.7'!I13="*",'2.7'!I13=0),'2.7'!I13,
'2.7'!I13/'2.7'!$B13*100)</f>
        <v>3.1886139876704829</v>
      </c>
      <c r="J13" s="95">
        <f>IF(OR('2.7'!J13="x",'2.7'!J13="*",'2.7'!J13=0),'2.7'!J13,
'2.7'!J13/'2.7'!$B13*100)</f>
        <v>1.7798431991949284</v>
      </c>
      <c r="K13" s="95">
        <f>IF(OR('2.7'!K13="x",'2.7'!K13="*",'2.7'!K13=0),'2.7'!K13,
'2.7'!K13/'2.7'!$B13*100)</f>
        <v>1.4015938915270341</v>
      </c>
      <c r="L13" s="96">
        <f>IF(OR('2.7'!L13="x",'2.7'!L13="*",'2.7'!L13=0),'2.7'!L13,
'2.7'!L13/'2.7'!$B13*100)</f>
        <v>0.27916842150882448</v>
      </c>
    </row>
    <row r="14" spans="1:15" ht="18.75" customHeight="1" x14ac:dyDescent="0.2">
      <c r="A14" s="97" t="s">
        <v>99</v>
      </c>
      <c r="B14" s="81">
        <f>IF(OR('2.7'!B14="x",'2.7'!B14="*",'2.7'!B14=0),'2.7'!B14,
'2.7'!B14/'2.7'!$B14*100)</f>
        <v>100</v>
      </c>
      <c r="C14" s="95">
        <f>IF(OR('2.7'!C14="x",'2.7'!C14="*",'2.7'!C14=0),'2.7'!C14,
'2.7'!C14/'2.7'!$B14*100)</f>
        <v>74.21147924363035</v>
      </c>
      <c r="D14" s="95">
        <f>IF(OR('2.7'!D14="x",'2.7'!D14="*",'2.7'!D14=0),'2.7'!D14,
'2.7'!D14/'2.7'!$B14*100)</f>
        <v>25.788520756370598</v>
      </c>
      <c r="E14" s="95">
        <f>IF(OR('2.7'!E14="x",'2.7'!E14="*",'2.7'!E14=0),'2.7'!E14,
'2.7'!E14/'2.7'!$B14*100)</f>
        <v>22.292794063770042</v>
      </c>
      <c r="F14" s="95">
        <f>IF(OR('2.7'!F14="x",'2.7'!F14="*",'2.7'!F14=0),'2.7'!F14,
'2.7'!F14/'2.7'!$B14*100)</f>
        <v>19.113858921401935</v>
      </c>
      <c r="G14" s="95">
        <f>IF(OR('2.7'!G14="x",'2.7'!G14="*",'2.7'!G14=0),'2.7'!G14,
'2.7'!G14/'2.7'!$B14*100)</f>
        <v>3.1304116207189558</v>
      </c>
      <c r="H14" s="95">
        <f>IF(OR('2.7'!H14="x",'2.7'!H14="*",'2.7'!H14=0),'2.7'!H14,
'2.7'!H14/'2.7'!$B14*100)</f>
        <v>0.97392378006000146</v>
      </c>
      <c r="I14" s="95">
        <f>IF(OR('2.7'!I14="x",'2.7'!I14="*",'2.7'!I14=0),'2.7'!I14,
'2.7'!I14/'2.7'!$B14*100)</f>
        <v>3.2354824950578411</v>
      </c>
      <c r="J14" s="95">
        <f>IF(OR('2.7'!J14="x",'2.7'!J14="*",'2.7'!J14=0),'2.7'!J14,
'2.7'!J14/'2.7'!$B14*100)</f>
        <v>1.818008618089336</v>
      </c>
      <c r="K14" s="95">
        <f>IF(OR('2.7'!K14="x",'2.7'!K14="*",'2.7'!K14=0),'2.7'!K14,
'2.7'!K14/'2.7'!$B14*100)</f>
        <v>1.4109331084328702</v>
      </c>
      <c r="L14" s="96">
        <f>IF(OR('2.7'!L14="x",'2.7'!L14="*",'2.7'!L14=0),'2.7'!L14,
'2.7'!L14/'2.7'!$B14*100)</f>
        <v>0.26024419754272288</v>
      </c>
    </row>
    <row r="15" spans="1:15" ht="15" customHeight="1" x14ac:dyDescent="0.2">
      <c r="A15" s="97" t="s">
        <v>100</v>
      </c>
      <c r="B15" s="81">
        <f>IF(OR('2.7'!B15="x",'2.7'!B15="*",'2.7'!B15=0),'2.7'!B15,
'2.7'!B15/'2.7'!$B15*100)</f>
        <v>100</v>
      </c>
      <c r="C15" s="95">
        <f>IF(OR('2.7'!C15="x",'2.7'!C15="*",'2.7'!C15=0),'2.7'!C15,
'2.7'!C15/'2.7'!$B15*100)</f>
        <v>68.978343255246074</v>
      </c>
      <c r="D15" s="95">
        <f>IF(OR('2.7'!D15="x",'2.7'!D15="*",'2.7'!D15=0),'2.7'!D15,
'2.7'!D15/'2.7'!$B15*100)</f>
        <v>31.021656744752296</v>
      </c>
      <c r="E15" s="95">
        <f>IF(OR('2.7'!E15="x",'2.7'!E15="*",'2.7'!E15=0),'2.7'!E15,
'2.7'!E15/'2.7'!$B15*100)</f>
        <v>27.592747346790318</v>
      </c>
      <c r="F15" s="95">
        <f>IF(OR('2.7'!F15="x",'2.7'!F15="*",'2.7'!F15=0),'2.7'!F15,
'2.7'!F15/'2.7'!$B15*100)</f>
        <v>24.404390394860258</v>
      </c>
      <c r="G15" s="95">
        <f>IF(OR('2.7'!G15="x",'2.7'!G15="*",'2.7'!G15=0),'2.7'!G15,
'2.7'!G15/'2.7'!$B15*100)</f>
        <v>3.1191264683194753</v>
      </c>
      <c r="H15" s="95">
        <f>IF(OR('2.7'!H15="x",'2.7'!H15="*",'2.7'!H15=0),'2.7'!H15,
'2.7'!H15/'2.7'!$B15*100)</f>
        <v>1.2194425142796279</v>
      </c>
      <c r="I15" s="95">
        <f>IF(OR('2.7'!I15="x",'2.7'!I15="*",'2.7'!I15=0),'2.7'!I15,
'2.7'!I15/'2.7'!$B15*100)</f>
        <v>3.1234156790952636</v>
      </c>
      <c r="J15" s="95">
        <f>IF(OR('2.7'!J15="x",'2.7'!J15="*",'2.7'!J15=0),'2.7'!J15,
'2.7'!J15/'2.7'!$B15*100)</f>
        <v>1.7267516693662794</v>
      </c>
      <c r="K15" s="95">
        <f>IF(OR('2.7'!K15="x",'2.7'!K15="*",'2.7'!K15=0),'2.7'!K15,
'2.7'!K15/'2.7'!$B15*100)</f>
        <v>1.3886022009522525</v>
      </c>
      <c r="L15" s="96">
        <f>IF(OR('2.7'!L15="x",'2.7'!L15="*",'2.7'!L15=0),'2.7'!L15,
'2.7'!L15/'2.7'!$B15*100)</f>
        <v>0.30549371886662696</v>
      </c>
    </row>
    <row r="16" spans="1:15" ht="18.75" customHeight="1" x14ac:dyDescent="0.2">
      <c r="A16" s="97" t="s">
        <v>68</v>
      </c>
      <c r="B16" s="81">
        <f>IF(OR('2.7'!B16="x",'2.7'!B16="*",'2.7'!B16=0),'2.7'!B16,
'2.7'!B16/'2.7'!$B16*100)</f>
        <v>100</v>
      </c>
      <c r="C16" s="95">
        <f>IF(OR('2.7'!C16="x",'2.7'!C16="*",'2.7'!C16=0),'2.7'!C16,
'2.7'!C16/'2.7'!$B16*100)</f>
        <v>65.061459267240991</v>
      </c>
      <c r="D16" s="95">
        <f>IF(OR('2.7'!D16="x",'2.7'!D16="*",'2.7'!D16=0),'2.7'!D16,
'2.7'!D16/'2.7'!$B16*100)</f>
        <v>34.136197987990961</v>
      </c>
      <c r="E16" s="95">
        <f>IF(OR('2.7'!E16="x",'2.7'!E16="*",'2.7'!E16=0),'2.7'!E16,
'2.7'!E16/'2.7'!$B16*100)</f>
        <v>30.474233509466377</v>
      </c>
      <c r="F16" s="95">
        <f>IF(OR('2.7'!F16="x",'2.7'!F16="*",'2.7'!F16=0),'2.7'!F16,
'2.7'!F16/'2.7'!$B16*100)</f>
        <v>27.688858068809218</v>
      </c>
      <c r="G16" s="95">
        <f>IF(OR('2.7'!G16="x",'2.7'!G16="*",'2.7'!G16=0),'2.7'!G16,
'2.7'!G16/'2.7'!$B16*100)</f>
        <v>2.7411612631541757</v>
      </c>
      <c r="H16" s="95">
        <f>IF(OR('2.7'!H16="x",'2.7'!H16="*",'2.7'!H16=0),'2.7'!H16,
'2.7'!H16/'2.7'!$B16*100)</f>
        <v>0.38223834026634823</v>
      </c>
      <c r="I16" s="95">
        <f>IF(OR('2.7'!I16="x",'2.7'!I16="*",'2.7'!I16=0),'2.7'!I16,
'2.7'!I16/'2.7'!$B16*100)</f>
        <v>3.4384461277107397</v>
      </c>
      <c r="J16" s="95">
        <f>IF(OR('2.7'!J16="x",'2.7'!J16="*",'2.7'!J16=0),'2.7'!J16,
'2.7'!J16/'2.7'!$B16*100)</f>
        <v>1.4606399130853105</v>
      </c>
      <c r="K16" s="95">
        <f>IF(OR('2.7'!K16="x",'2.7'!K16="*",'2.7'!K16=0),'2.7'!K16,
'2.7'!K16/'2.7'!$B16*100)</f>
        <v>1.963834961996334</v>
      </c>
      <c r="L16" s="96">
        <f>IF(OR('2.7'!L16="x",'2.7'!L16="*",'2.7'!L16=0),'2.7'!L16,
'2.7'!L16/'2.7'!$B16*100)</f>
        <v>0.22351835081386345</v>
      </c>
    </row>
    <row r="17" spans="1:12" ht="15" customHeight="1" x14ac:dyDescent="0.2">
      <c r="A17" s="97" t="s">
        <v>69</v>
      </c>
      <c r="B17" s="81">
        <f>IF(OR('2.7'!B17="x",'2.7'!B17="*",'2.7'!B17=0),'2.7'!B17,
'2.7'!B17/'2.7'!$B17*100)</f>
        <v>100</v>
      </c>
      <c r="C17" s="95">
        <f>IF(OR('2.7'!C17="x",'2.7'!C17="*",'2.7'!C17=0),'2.7'!C17,
'2.7'!C17/'2.7'!$B17*100)</f>
        <v>62.499038712972435</v>
      </c>
      <c r="D17" s="95">
        <f>IF(OR('2.7'!D17="x",'2.7'!D17="*",'2.7'!D17=0),'2.7'!D17,
'2.7'!D17/'2.7'!$B17*100)</f>
        <v>37.971377254866049</v>
      </c>
      <c r="E17" s="95">
        <f>IF(OR('2.7'!E17="x",'2.7'!E17="*",'2.7'!E17=0),'2.7'!E17,
'2.7'!E17/'2.7'!$B17*100)</f>
        <v>33.243728150469678</v>
      </c>
      <c r="F17" s="95">
        <f>IF(OR('2.7'!F17="x",'2.7'!F17="*",'2.7'!F17=0),'2.7'!F17,
'2.7'!F17/'2.7'!$B17*100)</f>
        <v>30.316336736906273</v>
      </c>
      <c r="G17" s="95">
        <f>IF(OR('2.7'!G17="x",'2.7'!G17="*",'2.7'!G17=0),'2.7'!G17,
'2.7'!G17/'2.7'!$B17*100)</f>
        <v>2.8439176482839823</v>
      </c>
      <c r="H17" s="95">
        <f>IF(OR('2.7'!H17="x",'2.7'!H17="*",'2.7'!H17=0),'2.7'!H17,
'2.7'!H17/'2.7'!$B17*100)</f>
        <v>0.68283947201557305</v>
      </c>
      <c r="I17" s="95">
        <f>IF(OR('2.7'!I17="x",'2.7'!I17="*",'2.7'!I17=0),'2.7'!I17,
'2.7'!I17/'2.7'!$B17*100)</f>
        <v>4.3180673924229565</v>
      </c>
      <c r="J17" s="95">
        <f>IF(OR('2.7'!J17="x",'2.7'!J17="*",'2.7'!J17=0),'2.7'!J17,
'2.7'!J17/'2.7'!$B17*100)</f>
        <v>2.9231346743273865</v>
      </c>
      <c r="K17" s="95">
        <f>IF(OR('2.7'!K17="x",'2.7'!K17="*",'2.7'!K17=0),'2.7'!K17,
'2.7'!K17/'2.7'!$B17*100)</f>
        <v>1.3737116929568145</v>
      </c>
      <c r="L17" s="96">
        <f>IF(OR('2.7'!L17="x",'2.7'!L17="*",'2.7'!L17=0),'2.7'!L17,
'2.7'!L17/'2.7'!$B17*100)</f>
        <v>0.40958171197341975</v>
      </c>
    </row>
    <row r="18" spans="1:12" ht="15" customHeight="1" x14ac:dyDescent="0.2">
      <c r="A18" s="97" t="s">
        <v>70</v>
      </c>
      <c r="B18" s="81">
        <f>IF(OR('2.7'!B18="x",'2.7'!B18="*",'2.7'!B18=0),'2.7'!B18,
'2.7'!B18/'2.7'!$B18*100)</f>
        <v>100</v>
      </c>
      <c r="C18" s="95">
        <f>IF(OR('2.7'!C18="x",'2.7'!C18="*",'2.7'!C18=0),'2.7'!C18,
'2.7'!C18/'2.7'!$B18*100)</f>
        <v>70.394178880575851</v>
      </c>
      <c r="D18" s="95">
        <f>IF(OR('2.7'!D18="x",'2.7'!D18="*",'2.7'!D18=0),'2.7'!D18,
'2.7'!D18/'2.7'!$B18*100)</f>
        <v>29.56147207087087</v>
      </c>
      <c r="E18" s="95">
        <f>IF(OR('2.7'!E18="x",'2.7'!E18="*",'2.7'!E18=0),'2.7'!E18,
'2.7'!E18/'2.7'!$B18*100)</f>
        <v>26.343352106741456</v>
      </c>
      <c r="F18" s="95">
        <f>IF(OR('2.7'!F18="x",'2.7'!F18="*",'2.7'!F18=0),'2.7'!F18,
'2.7'!F18/'2.7'!$B18*100)</f>
        <v>23.247212226312978</v>
      </c>
      <c r="G18" s="95">
        <f>IF(OR('2.7'!G18="x",'2.7'!G18="*",'2.7'!G18=0),'2.7'!G18,
'2.7'!G18/'2.7'!$B18*100)</f>
        <v>3.0306101255385252</v>
      </c>
      <c r="H18" s="95">
        <f>IF(OR('2.7'!H18="x",'2.7'!H18="*",'2.7'!H18=0),'2.7'!H18,
'2.7'!H18/'2.7'!$B18*100)</f>
        <v>1.0457647895143261</v>
      </c>
      <c r="I18" s="95">
        <f>IF(OR('2.7'!I18="x",'2.7'!I18="*",'2.7'!I18=0),'2.7'!I18,
'2.7'!I18/'2.7'!$B18*100)</f>
        <v>2.8725936429441092</v>
      </c>
      <c r="J18" s="95">
        <f>IF(OR('2.7'!J18="x",'2.7'!J18="*",'2.7'!J18=0),'2.7'!J18,
'2.7'!J18/'2.7'!$B18*100)</f>
        <v>1.9560734469507797</v>
      </c>
      <c r="K18" s="95">
        <f>IF(OR('2.7'!K18="x",'2.7'!K18="*",'2.7'!K18=0),'2.7'!K18,
'2.7'!K18/'2.7'!$B18*100)</f>
        <v>0.91652019599332979</v>
      </c>
      <c r="L18" s="96">
        <f>IF(OR('2.7'!L18="x",'2.7'!L18="*",'2.7'!L18=0),'2.7'!L18,
'2.7'!L18/'2.7'!$B18*100)</f>
        <v>0.34552632118540394</v>
      </c>
    </row>
    <row r="19" spans="1:12" ht="15" customHeight="1" x14ac:dyDescent="0.2">
      <c r="A19" s="97" t="s">
        <v>71</v>
      </c>
      <c r="B19" s="81">
        <f>IF(OR('2.7'!B19="x",'2.7'!B19="*",'2.7'!B19=0),'2.7'!B19,
'2.7'!B19/'2.7'!$B19*100)</f>
        <v>100</v>
      </c>
      <c r="C19" s="95">
        <f>IF(OR('2.7'!C19="x",'2.7'!C19="*",'2.7'!C19=0),'2.7'!C19,
'2.7'!C19/'2.7'!$B19*100)</f>
        <v>70.569333705169839</v>
      </c>
      <c r="D19" s="95">
        <f>IF(OR('2.7'!D19="x",'2.7'!D19="*",'2.7'!D19=0),'2.7'!D19,
'2.7'!D19/'2.7'!$B19*100)</f>
        <v>29.472349406166593</v>
      </c>
      <c r="E19" s="95">
        <f>IF(OR('2.7'!E19="x",'2.7'!E19="*",'2.7'!E19=0),'2.7'!E19,
'2.7'!E19/'2.7'!$B19*100)</f>
        <v>26.162431798595552</v>
      </c>
      <c r="F19" s="95">
        <f>IF(OR('2.7'!F19="x",'2.7'!F19="*",'2.7'!F19=0),'2.7'!F19,
'2.7'!F19/'2.7'!$B19*100)</f>
        <v>22.819090614581931</v>
      </c>
      <c r="G19" s="95">
        <f>IF(OR('2.7'!G19="x",'2.7'!G19="*",'2.7'!G19=0),'2.7'!G19,
'2.7'!G19/'2.7'!$B19*100)</f>
        <v>3.276890091625337</v>
      </c>
      <c r="H19" s="95">
        <f>IF(OR('2.7'!H19="x",'2.7'!H19="*",'2.7'!H19=0),'2.7'!H19,
'2.7'!H19/'2.7'!$B19*100)</f>
        <v>1.3219321843167953</v>
      </c>
      <c r="I19" s="95">
        <f>IF(OR('2.7'!I19="x",'2.7'!I19="*",'2.7'!I19=0),'2.7'!I19,
'2.7'!I19/'2.7'!$B19*100)</f>
        <v>3.0212936003603796</v>
      </c>
      <c r="J19" s="95">
        <f>IF(OR('2.7'!J19="x",'2.7'!J19="*",'2.7'!J19=0),'2.7'!J19,
'2.7'!J19/'2.7'!$B19*100)</f>
        <v>2.0603366870088058</v>
      </c>
      <c r="K19" s="95">
        <f>IF(OR('2.7'!K19="x",'2.7'!K19="*",'2.7'!K19=0),'2.7'!K19,
'2.7'!K19/'2.7'!$B19*100)</f>
        <v>0.96095691335157363</v>
      </c>
      <c r="L19" s="96">
        <f>IF(OR('2.7'!L19="x",'2.7'!L19="*",'2.7'!L19=0),'2.7'!L19,
'2.7'!L19/'2.7'!$B19*100)</f>
        <v>0.28862400721062942</v>
      </c>
    </row>
    <row r="20" spans="1:12" ht="15" customHeight="1" x14ac:dyDescent="0.2">
      <c r="A20" s="97" t="s">
        <v>72</v>
      </c>
      <c r="B20" s="81">
        <f>IF(OR('2.7'!B20="x",'2.7'!B20="*",'2.7'!B20=0),'2.7'!B20,
'2.7'!B20/'2.7'!$B20*100)</f>
        <v>100</v>
      </c>
      <c r="C20" s="95">
        <f>IF(OR('2.7'!C20="x",'2.7'!C20="*",'2.7'!C20=0),'2.7'!C20,
'2.7'!C20/'2.7'!$B20*100)</f>
        <v>83.311160810107708</v>
      </c>
      <c r="D20" s="95">
        <f>IF(OR('2.7'!D20="x",'2.7'!D20="*",'2.7'!D20=0),'2.7'!D20,
'2.7'!D20/'2.7'!$B20*100)</f>
        <v>16.698822620424846</v>
      </c>
      <c r="E20" s="95">
        <f>IF(OR('2.7'!E20="x",'2.7'!E20="*",'2.7'!E20=0),'2.7'!E20,
'2.7'!E20/'2.7'!$B20*100)</f>
        <v>13.809217949680946</v>
      </c>
      <c r="F20" s="95">
        <f>IF(OR('2.7'!F20="x",'2.7'!F20="*",'2.7'!F20=0),'2.7'!F20,
'2.7'!F20/'2.7'!$B20*100)</f>
        <v>10.335133792642653</v>
      </c>
      <c r="G20" s="95">
        <f>IF(OR('2.7'!G20="x",'2.7'!G20="*",'2.7'!G20=0),'2.7'!G20,
'2.7'!G20/'2.7'!$B20*100)</f>
        <v>3.4425546314808382</v>
      </c>
      <c r="H20" s="95">
        <f>IF(OR('2.7'!H20="x",'2.7'!H20="*",'2.7'!H20=0),'2.7'!H20,
'2.7'!H20/'2.7'!$B20*100)</f>
        <v>1.4675471590050746</v>
      </c>
      <c r="I20" s="95">
        <f>IF(OR('2.7'!I20="x",'2.7'!I20="*",'2.7'!I20=0),'2.7'!I20,
'2.7'!I20/'2.7'!$B20*100)</f>
        <v>2.7390758063949354</v>
      </c>
      <c r="J20" s="95">
        <f>IF(OR('2.7'!J20="x",'2.7'!J20="*",'2.7'!J20=0),'2.7'!J20,
'2.7'!J20/'2.7'!$B20*100)</f>
        <v>0.81440425651041604</v>
      </c>
      <c r="K20" s="95">
        <f>IF(OR('2.7'!K20="x",'2.7'!K20="*",'2.7'!K20=0),'2.7'!K20,
'2.7'!K20/'2.7'!$B20*100)</f>
        <v>1.9183185788117156</v>
      </c>
      <c r="L20" s="96">
        <f>IF(OR('2.7'!L20="x",'2.7'!L20="*",'2.7'!L20=0),'2.7'!L20,
'2.7'!L20/'2.7'!$B20*100)</f>
        <v>0.15052886434892282</v>
      </c>
    </row>
    <row r="21" spans="1:12" ht="18.75" customHeight="1" x14ac:dyDescent="0.2">
      <c r="A21" s="97" t="s">
        <v>73</v>
      </c>
      <c r="B21" s="81">
        <f>IF(OR('2.7'!B21="x",'2.7'!B21="*",'2.7'!B21=0),'2.7'!B21,
'2.7'!B21/'2.7'!$B21*100)</f>
        <v>100</v>
      </c>
      <c r="C21" s="95">
        <f>IF(OR('2.7'!C21="x",'2.7'!C21="*",'2.7'!C21=0),'2.7'!C21,
'2.7'!C21/'2.7'!$B21*100)</f>
        <v>62.853031219349887</v>
      </c>
      <c r="D21" s="95">
        <f>IF(OR('2.7'!D21="x",'2.7'!D21="*",'2.7'!D21=0),'2.7'!D21,
'2.7'!D21/'2.7'!$B21*100)</f>
        <v>37.698911730647247</v>
      </c>
      <c r="E21" s="95">
        <f>IF(OR('2.7'!E21="x",'2.7'!E21="*",'2.7'!E21=0),'2.7'!E21,
'2.7'!E21/'2.7'!$B21*100)</f>
        <v>32.888882591575062</v>
      </c>
      <c r="F21" s="95">
        <f>IF(OR('2.7'!F21="x",'2.7'!F21="*",'2.7'!F21=0),'2.7'!F21,
'2.7'!F21/'2.7'!$B21*100)</f>
        <v>30.467259295145571</v>
      </c>
      <c r="G21" s="95">
        <f>IF(OR('2.7'!G21="x",'2.7'!G21="*",'2.7'!G21=0),'2.7'!G21,
'2.7'!G21/'2.7'!$B21*100)</f>
        <v>2.3680182530425733</v>
      </c>
      <c r="H21" s="95">
        <f>IF(OR('2.7'!H21="x",'2.7'!H21="*",'2.7'!H21=0),'2.7'!H21,
'2.7'!H21/'2.7'!$B21*100)</f>
        <v>0.70957389265065274</v>
      </c>
      <c r="I21" s="95">
        <f>IF(OR('2.7'!I21="x",'2.7'!I21="*",'2.7'!I21=0),'2.7'!I21,
'2.7'!I21/'2.7'!$B21*100)</f>
        <v>4.3747156748928502</v>
      </c>
      <c r="J21" s="95">
        <f>IF(OR('2.7'!J21="x",'2.7'!J21="*",'2.7'!J21=0),'2.7'!J21,
'2.7'!J21/'2.7'!$B21*100)</f>
        <v>2.9136578703795197</v>
      </c>
      <c r="K21" s="95">
        <f>IF(OR('2.7'!K21="x",'2.7'!K21="*",'2.7'!K21=0),'2.7'!K21,
'2.7'!K21/'2.7'!$B21*100)</f>
        <v>1.4610578045133307</v>
      </c>
      <c r="L21" s="96">
        <f>IF(OR('2.7'!L21="x",'2.7'!L21="*",'2.7'!L21=0),'2.7'!L21,
'2.7'!L21/'2.7'!$B21*100)</f>
        <v>0.43531346417938088</v>
      </c>
    </row>
    <row r="22" spans="1:12" ht="15" customHeight="1" x14ac:dyDescent="0.2">
      <c r="A22" s="97" t="s">
        <v>74</v>
      </c>
      <c r="B22" s="81">
        <f>IF(OR('2.7'!B22="x",'2.7'!B22="*",'2.7'!B22=0),'2.7'!B22,
'2.7'!B22/'2.7'!$B22*100)</f>
        <v>100</v>
      </c>
      <c r="C22" s="95">
        <f>IF(OR('2.7'!C22="x",'2.7'!C22="*",'2.7'!C22=0),'2.7'!C22,
'2.7'!C22/'2.7'!$B22*100)</f>
        <v>83.943560393800965</v>
      </c>
      <c r="D22" s="95">
        <f>IF(OR('2.7'!D22="x",'2.7'!D22="*",'2.7'!D22=0),'2.7'!D22,
'2.7'!D22/'2.7'!$B22*100)</f>
        <v>17.259957564003905</v>
      </c>
      <c r="E22" s="95">
        <f>IF(OR('2.7'!E22="x",'2.7'!E22="*",'2.7'!E22=0),'2.7'!E22,
'2.7'!E22/'2.7'!$B22*100)</f>
        <v>14.540339063278445</v>
      </c>
      <c r="F22" s="95">
        <f>IF(OR('2.7'!F22="x",'2.7'!F22="*",'2.7'!F22=0),'2.7'!F22,
'2.7'!F22/'2.7'!$B22*100)</f>
        <v>11.81032120459923</v>
      </c>
      <c r="G22" s="95">
        <f>IF(OR('2.7'!G22="x",'2.7'!G22="*",'2.7'!G22=0),'2.7'!G22,
'2.7'!G22/'2.7'!$B22*100)</f>
        <v>2.6830434027721295</v>
      </c>
      <c r="H22" s="95">
        <f>IF(OR('2.7'!H22="x",'2.7'!H22="*",'2.7'!H22=0),'2.7'!H22,
'2.7'!H22/'2.7'!$B22*100)</f>
        <v>1.1983888408511068</v>
      </c>
      <c r="I22" s="95">
        <f>IF(OR('2.7'!I22="x",'2.7'!I22="*",'2.7'!I22=0),'2.7'!I22,
'2.7'!I22/'2.7'!$B22*100)</f>
        <v>2.575769987132047</v>
      </c>
      <c r="J22" s="95">
        <f>IF(OR('2.7'!J22="x",'2.7'!J22="*",'2.7'!J22=0),'2.7'!J22,
'2.7'!J22/'2.7'!$B22*100)</f>
        <v>0.89538117066794254</v>
      </c>
      <c r="K22" s="95">
        <f>IF(OR('2.7'!K22="x",'2.7'!K22="*",'2.7'!K22=0),'2.7'!K22,
'2.7'!K22/'2.7'!$B22*100)</f>
        <v>1.6736934340461802</v>
      </c>
      <c r="L22" s="96">
        <f>IF(OR('2.7'!L22="x",'2.7'!L22="*",'2.7'!L22=0),'2.7'!L22,
'2.7'!L22/'2.7'!$B22*100)</f>
        <v>0.14384851359346457</v>
      </c>
    </row>
    <row r="23" spans="1:12" ht="15" customHeight="1" x14ac:dyDescent="0.2">
      <c r="A23" s="97" t="s">
        <v>75</v>
      </c>
      <c r="B23" s="81">
        <f>IF(OR('2.7'!B23="x",'2.7'!B23="*",'2.7'!B23=0),'2.7'!B23,
'2.7'!B23/'2.7'!$B23*100)</f>
        <v>100</v>
      </c>
      <c r="C23" s="95">
        <f>IF(OR('2.7'!C23="x",'2.7'!C23="*",'2.7'!C23=0),'2.7'!C23,
'2.7'!C23/'2.7'!$B23*100)</f>
        <v>83.951870195526766</v>
      </c>
      <c r="D23" s="95">
        <f>IF(OR('2.7'!D23="x",'2.7'!D23="*",'2.7'!D23=0),'2.7'!D23,
'2.7'!D23/'2.7'!$B23*100)</f>
        <v>16.959930055929419</v>
      </c>
      <c r="E23" s="95">
        <f>IF(OR('2.7'!E23="x",'2.7'!E23="*",'2.7'!E23=0),'2.7'!E23,
'2.7'!E23/'2.7'!$B23*100)</f>
        <v>14.563665621692101</v>
      </c>
      <c r="F23" s="95">
        <f>IF(OR('2.7'!F23="x",'2.7'!F23="*",'2.7'!F23=0),'2.7'!F23,
'2.7'!F23/'2.7'!$B23*100)</f>
        <v>11.666316599264039</v>
      </c>
      <c r="G23" s="95">
        <f>IF(OR('2.7'!G23="x",'2.7'!G23="*",'2.7'!G23=0),'2.7'!G23,
'2.7'!G23/'2.7'!$B23*100)</f>
        <v>2.8588110028214611</v>
      </c>
      <c r="H23" s="95">
        <f>IF(OR('2.7'!H23="x",'2.7'!H23="*",'2.7'!H23=0),'2.7'!H23,
'2.7'!H23/'2.7'!$B23*100)</f>
        <v>1.2016027799039295</v>
      </c>
      <c r="I23" s="95">
        <f>IF(OR('2.7'!I23="x",'2.7'!I23="*",'2.7'!I23=0),'2.7'!I23,
'2.7'!I23/'2.7'!$B23*100)</f>
        <v>2.2949225226013499</v>
      </c>
      <c r="J23" s="95">
        <f>IF(OR('2.7'!J23="x",'2.7'!J23="*",'2.7'!J23=0),'2.7'!J23,
'2.7'!J23/'2.7'!$B23*100)</f>
        <v>0.75665873892574642</v>
      </c>
      <c r="K23" s="95">
        <f>IF(OR('2.7'!K23="x",'2.7'!K23="*",'2.7'!K23=0),'2.7'!K23,
'2.7'!K23/'2.7'!$B23*100)</f>
        <v>1.5382637836756035</v>
      </c>
      <c r="L23" s="96">
        <f>IF(OR('2.7'!L23="x",'2.7'!L23="*",'2.7'!L23=0),'2.7'!L23,
'2.7'!L23/'2.7'!$B23*100)</f>
        <v>0.10134191163602259</v>
      </c>
    </row>
    <row r="24" spans="1:12" ht="15" customHeight="1" x14ac:dyDescent="0.2">
      <c r="A24" s="97" t="s">
        <v>76</v>
      </c>
      <c r="B24" s="81">
        <f>IF(OR('2.7'!B24="x",'2.7'!B24="*",'2.7'!B24=0),'2.7'!B24,
'2.7'!B24/'2.7'!$B24*100)</f>
        <v>100</v>
      </c>
      <c r="C24" s="95">
        <f>IF(OR('2.7'!C24="x",'2.7'!C24="*",'2.7'!C24=0),'2.7'!C24,
'2.7'!C24/'2.7'!$B24*100)</f>
        <v>53.507576699471429</v>
      </c>
      <c r="D24" s="95">
        <f>IF(OR('2.7'!D24="x",'2.7'!D24="*",'2.7'!D24=0),'2.7'!D24,
'2.7'!D24/'2.7'!$B24*100)</f>
        <v>43.28316733346648</v>
      </c>
      <c r="E24" s="95">
        <f>IF(OR('2.7'!E24="x",'2.7'!E24="*",'2.7'!E24=0),'2.7'!E24,
'2.7'!E24/'2.7'!$B24*100)</f>
        <v>38.741150084029606</v>
      </c>
      <c r="F24" s="95">
        <f>IF(OR('2.7'!F24="x",'2.7'!F24="*",'2.7'!F24=0),'2.7'!F24,
'2.7'!F24/'2.7'!$B24*100)</f>
        <v>33.562825596911388</v>
      </c>
      <c r="G24" s="95">
        <f>IF(OR('2.7'!G24="x",'2.7'!G24="*",'2.7'!G24=0),'2.7'!G24,
'2.7'!G24/'2.7'!$B24*100)</f>
        <v>5.084432194217352</v>
      </c>
      <c r="H24" s="95">
        <f>IF(OR('2.7'!H24="x",'2.7'!H24="*",'2.7'!H24=0),'2.7'!H24,
'2.7'!H24/'2.7'!$B24*100)</f>
        <v>1.081342205648828</v>
      </c>
      <c r="I24" s="95">
        <f>IF(OR('2.7'!I24="x",'2.7'!I24="*",'2.7'!I24=0),'2.7'!I24,
'2.7'!I24/'2.7'!$B24*100)</f>
        <v>4.15387175444486</v>
      </c>
      <c r="J24" s="95">
        <f>IF(OR('2.7'!J24="x",'2.7'!J24="*",'2.7'!J24=0),'2.7'!J24,
'2.7'!J24/'2.7'!$B24*100)</f>
        <v>3.048149427471361</v>
      </c>
      <c r="K24" s="95">
        <f>IF(OR('2.7'!K24="x",'2.7'!K24="*",'2.7'!K24=0),'2.7'!K24,
'2.7'!K24/'2.7'!$B24*100)</f>
        <v>1.077463490544192</v>
      </c>
      <c r="L24" s="96">
        <f>IF(OR('2.7'!L24="x",'2.7'!L24="*",'2.7'!L24=0),'2.7'!L24,
'2.7'!L24/'2.7'!$B24*100)</f>
        <v>0.38814549499199219</v>
      </c>
    </row>
    <row r="25" spans="1:12" ht="15" customHeight="1" x14ac:dyDescent="0.2">
      <c r="A25" s="97" t="s">
        <v>77</v>
      </c>
      <c r="B25" s="81">
        <f>IF(OR('2.7'!B25="x",'2.7'!B25="*",'2.7'!B25=0),'2.7'!B25,
'2.7'!B25/'2.7'!$B25*100)</f>
        <v>100</v>
      </c>
      <c r="C25" s="95">
        <f>IF(OR('2.7'!C25="x",'2.7'!C25="*",'2.7'!C25=0),'2.7'!C25,
'2.7'!C25/'2.7'!$B25*100)</f>
        <v>36.001313095601112</v>
      </c>
      <c r="D25" s="95">
        <f>IF(OR('2.7'!D25="x",'2.7'!D25="*",'2.7'!D25=0),'2.7'!D25,
'2.7'!D25/'2.7'!$B25*100)</f>
        <v>61.132247069419321</v>
      </c>
      <c r="E25" s="95">
        <f>IF(OR('2.7'!E25="x",'2.7'!E25="*",'2.7'!E25=0),'2.7'!E25,
'2.7'!E25/'2.7'!$B25*100)</f>
        <v>55.206449566213678</v>
      </c>
      <c r="F25" s="95">
        <f>IF(OR('2.7'!F25="x",'2.7'!F25="*",'2.7'!F25=0),'2.7'!F25,
'2.7'!F25/'2.7'!$B25*100)</f>
        <v>51.429150228212038</v>
      </c>
      <c r="G25" s="95">
        <f>IF(OR('2.7'!G25="x",'2.7'!G25="*",'2.7'!G25=0),'2.7'!G25,
'2.7'!G25/'2.7'!$B25*100)</f>
        <v>3.6714668775753379</v>
      </c>
      <c r="H25" s="95">
        <f>IF(OR('2.7'!H25="x",'2.7'!H25="*",'2.7'!H25=0),'2.7'!H25,
'2.7'!H25/'2.7'!$B25*100)</f>
        <v>0.8171385903550592</v>
      </c>
      <c r="I25" s="95">
        <f>IF(OR('2.7'!I25="x",'2.7'!I25="*",'2.7'!I25=0),'2.7'!I25,
'2.7'!I25/'2.7'!$B25*100)</f>
        <v>5.0259886365597168</v>
      </c>
      <c r="J25" s="95">
        <f>IF(OR('2.7'!J25="x",'2.7'!J25="*",'2.7'!J25=0),'2.7'!J25,
'2.7'!J25/'2.7'!$B25*100)</f>
        <v>4.4540315138935584</v>
      </c>
      <c r="K25" s="95">
        <f>IF(OR('2.7'!K25="x",'2.7'!K25="*",'2.7'!K25=0),'2.7'!K25,
'2.7'!K25/'2.7'!$B25*100)</f>
        <v>0.55629594875903576</v>
      </c>
      <c r="L25" s="96">
        <f>IF(OR('2.7'!L25="x",'2.7'!L25="*",'2.7'!L25=0),'2.7'!L25,
'2.7'!L25/'2.7'!$B25*100)</f>
        <v>0.89980886664581228</v>
      </c>
    </row>
    <row r="26" spans="1:12" ht="18.75" customHeight="1" x14ac:dyDescent="0.2">
      <c r="A26" s="97" t="s">
        <v>78</v>
      </c>
      <c r="B26" s="81">
        <f>IF(OR('2.7'!B26="x",'2.7'!B26="*",'2.7'!B26=0),'2.7'!B26,
'2.7'!B26/'2.7'!$B26*100)</f>
        <v>100</v>
      </c>
      <c r="C26" s="95">
        <f>IF(OR('2.7'!C26="x",'2.7'!C26="*",'2.7'!C26=0),'2.7'!C26,
'2.7'!C26/'2.7'!$B26*100)</f>
        <v>55.75999345867271</v>
      </c>
      <c r="D26" s="95">
        <f>IF(OR('2.7'!D26="x",'2.7'!D26="*",'2.7'!D26=0),'2.7'!D26,
'2.7'!D26/'2.7'!$B26*100)</f>
        <v>43.717863970376769</v>
      </c>
      <c r="E26" s="95">
        <f>IF(OR('2.7'!E26="x",'2.7'!E26="*",'2.7'!E26=0),'2.7'!E26,
'2.7'!E26/'2.7'!$B26*100)</f>
        <v>38.67138537753803</v>
      </c>
      <c r="F26" s="95">
        <f>IF(OR('2.7'!F26="x",'2.7'!F26="*",'2.7'!F26=0),'2.7'!F26,
'2.7'!F26/'2.7'!$B26*100)</f>
        <v>35.129577551440953</v>
      </c>
      <c r="G26" s="95">
        <f>IF(OR('2.7'!G26="x",'2.7'!G26="*",'2.7'!G26=0),'2.7'!G26,
'2.7'!G26/'2.7'!$B26*100)</f>
        <v>3.451933756206226</v>
      </c>
      <c r="H26" s="95">
        <f>IF(OR('2.7'!H26="x",'2.7'!H26="*",'2.7'!H26=0),'2.7'!H26,
'2.7'!H26/'2.7'!$B26*100)</f>
        <v>1.3085635637423718</v>
      </c>
      <c r="I26" s="95">
        <f>IF(OR('2.7'!I26="x",'2.7'!I26="*",'2.7'!I26=0),'2.7'!I26,
'2.7'!I26/'2.7'!$B26*100)</f>
        <v>4.5357264552021794</v>
      </c>
      <c r="J26" s="95">
        <f>IF(OR('2.7'!J26="x",'2.7'!J26="*",'2.7'!J26=0),'2.7'!J26,
'2.7'!J26/'2.7'!$B26*100)</f>
        <v>3.1979505503875432</v>
      </c>
      <c r="K26" s="95">
        <f>IF(OR('2.7'!K26="x",'2.7'!K26="*",'2.7'!K26=0),'2.7'!K26,
'2.7'!K26/'2.7'!$B26*100)</f>
        <v>1.3341251039201809</v>
      </c>
      <c r="L26" s="96">
        <f>IF(OR('2.7'!L26="x",'2.7'!L26="*",'2.7'!L26=0),'2.7'!L26,
'2.7'!L26/'2.7'!$B26*100)</f>
        <v>0.51075213763610827</v>
      </c>
    </row>
    <row r="27" spans="1:12" ht="15" customHeight="1" x14ac:dyDescent="0.2">
      <c r="A27" s="97" t="s">
        <v>79</v>
      </c>
      <c r="B27" s="81">
        <f>IF(OR('2.7'!B27="x",'2.7'!B27="*",'2.7'!B27=0),'2.7'!B27,
'2.7'!B27/'2.7'!$B27*100)</f>
        <v>100</v>
      </c>
      <c r="C27" s="95">
        <f>IF(OR('2.7'!C27="x",'2.7'!C27="*",'2.7'!C27=0),'2.7'!C27,
'2.7'!C27/'2.7'!$B27*100)</f>
        <v>89.865551003775337</v>
      </c>
      <c r="D27" s="95">
        <f>IF(OR('2.7'!D27="x",'2.7'!D27="*",'2.7'!D27=0),'2.7'!D27,
'2.7'!D27/'2.7'!$B27*100)</f>
        <v>11.3888258295911</v>
      </c>
      <c r="E27" s="95">
        <f>IF(OR('2.7'!E27="x",'2.7'!E27="*",'2.7'!E27=0),'2.7'!E27,
'2.7'!E27/'2.7'!$B27*100)</f>
        <v>9.3355731977875358</v>
      </c>
      <c r="F27" s="95">
        <f>IF(OR('2.7'!F27="x",'2.7'!F27="*",'2.7'!F27=0),'2.7'!F27,
'2.7'!F27/'2.7'!$B27*100)</f>
        <v>6.7829930421695579</v>
      </c>
      <c r="G27" s="95">
        <f>IF(OR('2.7'!G27="x",'2.7'!G27="*",'2.7'!G27=0),'2.7'!G27,
'2.7'!G27/'2.7'!$B27*100)</f>
        <v>2.5312507391793262</v>
      </c>
      <c r="H27" s="95">
        <f>IF(OR('2.7'!H27="x",'2.7'!H27="*",'2.7'!H27=0),'2.7'!H27,
'2.7'!H27/'2.7'!$B27*100)</f>
        <v>0.84681674733328649</v>
      </c>
      <c r="I27" s="95">
        <f>IF(OR('2.7'!I27="x",'2.7'!I27="*",'2.7'!I27=0),'2.7'!I27,
'2.7'!I27/'2.7'!$B27*100)</f>
        <v>1.9816994935858339</v>
      </c>
      <c r="J27" s="95">
        <f>IF(OR('2.7'!J27="x",'2.7'!J27="*",'2.7'!J27=0),'2.7'!J27,
'2.7'!J27/'2.7'!$B27*100)</f>
        <v>0.45860839875490472</v>
      </c>
      <c r="K27" s="95">
        <f>IF(OR('2.7'!K27="x",'2.7'!K27="*",'2.7'!K27=0),'2.7'!K27,
'2.7'!K27/'2.7'!$B27*100)</f>
        <v>1.5163833555554416</v>
      </c>
      <c r="L27" s="96">
        <f>IF(OR('2.7'!L27="x",'2.7'!L27="*",'2.7'!L27=0),'2.7'!L27,
'2.7'!L27/'2.7'!$B27*100)</f>
        <v>7.1553138217757217E-2</v>
      </c>
    </row>
    <row r="28" spans="1:12" ht="15" customHeight="1" x14ac:dyDescent="0.2">
      <c r="A28" s="97" t="s">
        <v>80</v>
      </c>
      <c r="B28" s="81">
        <f>IF(OR('2.7'!B28="x",'2.7'!B28="*",'2.7'!B28=0),'2.7'!B28,
'2.7'!B28/'2.7'!$B28*100)</f>
        <v>100</v>
      </c>
      <c r="C28" s="95">
        <f>IF(OR('2.7'!C28="x",'2.7'!C28="*",'2.7'!C28=0),'2.7'!C28,
'2.7'!C28/'2.7'!$B28*100)</f>
        <v>45.319276231254499</v>
      </c>
      <c r="D28" s="95">
        <f>IF(OR('2.7'!D28="x",'2.7'!D28="*",'2.7'!D28=0),'2.7'!D28,
'2.7'!D28/'2.7'!$B28*100)</f>
        <v>50.200456541641145</v>
      </c>
      <c r="E28" s="95">
        <f>IF(OR('2.7'!E28="x",'2.7'!E28="*",'2.7'!E28=0),'2.7'!E28,
'2.7'!E28/'2.7'!$B28*100)</f>
        <v>46.038845904584555</v>
      </c>
      <c r="F28" s="95">
        <f>IF(OR('2.7'!F28="x",'2.7'!F28="*",'2.7'!F28=0),'2.7'!F28,
'2.7'!F28/'2.7'!$B28*100)</f>
        <v>40.782506431433916</v>
      </c>
      <c r="G28" s="95">
        <f>IF(OR('2.7'!G28="x",'2.7'!G28="*",'2.7'!G28=0),'2.7'!G28,
'2.7'!G28/'2.7'!$B28*100)</f>
        <v>5.1431491929857867</v>
      </c>
      <c r="H28" s="95">
        <f>IF(OR('2.7'!H28="x",'2.7'!H28="*",'2.7'!H28=0),'2.7'!H28,
'2.7'!H28/'2.7'!$B28*100)</f>
        <v>1.3463306399469739</v>
      </c>
      <c r="I28" s="95">
        <f>IF(OR('2.7'!I28="x",'2.7'!I28="*",'2.7'!I28=0),'2.7'!I28,
'2.7'!I28/'2.7'!$B28*100)</f>
        <v>3.8084871321502614</v>
      </c>
      <c r="J28" s="95">
        <f>IF(OR('2.7'!J28="x",'2.7'!J28="*",'2.7'!J28=0),'2.7'!J28,
'2.7'!J28/'2.7'!$B28*100)</f>
        <v>2.7380787990058879</v>
      </c>
      <c r="K28" s="95">
        <f>IF(OR('2.7'!K28="x",'2.7'!K28="*",'2.7'!K28=0),'2.7'!K28,
'2.7'!K28/'2.7'!$B28*100)</f>
        <v>1.0431484923418384</v>
      </c>
      <c r="L28" s="96">
        <f>IF(OR('2.7'!L28="x",'2.7'!L28="*",'2.7'!L28=0),'2.7'!L28,
'2.7'!L28/'2.7'!$B28*100)</f>
        <v>0.35312350490641153</v>
      </c>
    </row>
    <row r="29" spans="1:12" ht="15" customHeight="1" x14ac:dyDescent="0.2">
      <c r="A29" s="97" t="s">
        <v>81</v>
      </c>
      <c r="B29" s="81">
        <f>IF(OR('2.7'!B29="x",'2.7'!B29="*",'2.7'!B29=0),'2.7'!B29,
'2.7'!B29/'2.7'!$B29*100)</f>
        <v>100</v>
      </c>
      <c r="C29" s="95">
        <f>IF(OR('2.7'!C29="x",'2.7'!C29="*",'2.7'!C29=0),'2.7'!C29,
'2.7'!C29/'2.7'!$B29*100)</f>
        <v>57.280928431948517</v>
      </c>
      <c r="D29" s="95">
        <f>IF(OR('2.7'!D29="x",'2.7'!D29="*",'2.7'!D29=0),'2.7'!D29,
'2.7'!D29/'2.7'!$B29*100)</f>
        <v>26.881101474761543</v>
      </c>
      <c r="E29" s="95">
        <f>IF(OR('2.7'!E29="x",'2.7'!E29="*",'2.7'!E29=0),'2.7'!E29,
'2.7'!E29/'2.7'!$B29*100)</f>
        <v>21.527320640211244</v>
      </c>
      <c r="F29" s="95">
        <f>IF(OR('2.7'!F29="x",'2.7'!F29="*",'2.7'!F29=0),'2.7'!F29,
'2.7'!F29/'2.7'!$B29*100)</f>
        <v>20.895563733150887</v>
      </c>
      <c r="G29" s="95" t="str">
        <f>IF(OR('2.7'!G29="x",'2.7'!G29="*",'2.7'!G29=0),'2.7'!G29,
'2.7'!G29/'2.7'!$B29*100)</f>
        <v>*</v>
      </c>
      <c r="H29" s="95">
        <f>IF(OR('2.7'!H29="x",'2.7'!H29="*",'2.7'!H29=0),'2.7'!H29,
'2.7'!H29/'2.7'!$B29*100)</f>
        <v>0</v>
      </c>
      <c r="I29" s="95">
        <f>IF(OR('2.7'!I29="x",'2.7'!I29="*",'2.7'!I29=0),'2.7'!I29,
'2.7'!I29/'2.7'!$B29*100)</f>
        <v>3.7669061707526623</v>
      </c>
      <c r="J29" s="95">
        <f>IF(OR('2.7'!J29="x",'2.7'!J29="*",'2.7'!J29=0),'2.7'!J29,
'2.7'!J29/'2.7'!$B29*100)</f>
        <v>2.2259791490562129</v>
      </c>
      <c r="K29" s="95" t="str">
        <f>IF(OR('2.7'!K29="x",'2.7'!K29="*",'2.7'!K29=0),'2.7'!K29,
'2.7'!K29/'2.7'!$B29*100)</f>
        <v>*</v>
      </c>
      <c r="L29" s="96" t="str">
        <f>IF(OR('2.7'!L29="x",'2.7'!L29="*",'2.7'!L29=0),'2.7'!L29,
'2.7'!L29/'2.7'!$B29*100)</f>
        <v>*</v>
      </c>
    </row>
    <row r="30" spans="1:12" ht="18.75" customHeight="1" x14ac:dyDescent="0.2">
      <c r="A30" s="97" t="s">
        <v>82</v>
      </c>
      <c r="B30" s="81">
        <f>IF(OR('2.7'!B30="x",'2.7'!B30="*",'2.7'!B30=0),'2.7'!B30,
'2.7'!B30/'2.7'!$B30*100)</f>
        <v>100</v>
      </c>
      <c r="C30" s="95">
        <f>IF(OR('2.7'!C30="x",'2.7'!C30="*",'2.7'!C30=0),'2.7'!C30,
'2.7'!C30/'2.7'!$B30*100)</f>
        <v>59.538125715357168</v>
      </c>
      <c r="D30" s="95">
        <f>IF(OR('2.7'!D30="x",'2.7'!D30="*",'2.7'!D30=0),'2.7'!D30,
'2.7'!D30/'2.7'!$B30*100)</f>
        <v>40.218395402121153</v>
      </c>
      <c r="E30" s="95">
        <f>IF(OR('2.7'!E30="x",'2.7'!E30="*",'2.7'!E30=0),'2.7'!E30,
'2.7'!E30/'2.7'!$B30*100)</f>
        <v>35.44501514674792</v>
      </c>
      <c r="F30" s="95">
        <f>IF(OR('2.7'!F30="x",'2.7'!F30="*",'2.7'!F30=0),'2.7'!F30,
'2.7'!F30/'2.7'!$B30*100)</f>
        <v>31.963371525505124</v>
      </c>
      <c r="G30" s="95">
        <f>IF(OR('2.7'!G30="x",'2.7'!G30="*",'2.7'!G30=0),'2.7'!G30,
'2.7'!G30/'2.7'!$B30*100)</f>
        <v>3.4008572362427989</v>
      </c>
      <c r="H30" s="95">
        <f>IF(OR('2.7'!H30="x",'2.7'!H30="*",'2.7'!H30=0),'2.7'!H30,
'2.7'!H30/'2.7'!$B30*100)</f>
        <v>1.2680149188443757</v>
      </c>
      <c r="I30" s="95">
        <f>IF(OR('2.7'!I30="x",'2.7'!I30="*",'2.7'!I30=0),'2.7'!I30,
'2.7'!I30/'2.7'!$B30*100)</f>
        <v>4.2955746962056578</v>
      </c>
      <c r="J30" s="95">
        <f>IF(OR('2.7'!J30="x",'2.7'!J30="*",'2.7'!J30=0),'2.7'!J30,
'2.7'!J30/'2.7'!$B30*100)</f>
        <v>2.9247781827151691</v>
      </c>
      <c r="K30" s="95">
        <f>IF(OR('2.7'!K30="x",'2.7'!K30="*",'2.7'!K30=0),'2.7'!K30,
'2.7'!K30/'2.7'!$B30*100)</f>
        <v>1.3675148661035079</v>
      </c>
      <c r="L30" s="96">
        <f>IF(OR('2.7'!L30="x",'2.7'!L30="*",'2.7'!L30=0),'2.7'!L30,
'2.7'!L30/'2.7'!$B30*100)</f>
        <v>0.47780555916743073</v>
      </c>
    </row>
    <row r="31" spans="1:12" ht="15" customHeight="1" x14ac:dyDescent="0.2">
      <c r="A31" s="97" t="s">
        <v>83</v>
      </c>
      <c r="B31" s="81">
        <f>IF(OR('2.7'!B31="x",'2.7'!B31="*",'2.7'!B31=0),'2.7'!B31,
'2.7'!B31/'2.7'!$B31*100)</f>
        <v>100</v>
      </c>
      <c r="C31" s="95">
        <f>IF(OR('2.7'!C31="x",'2.7'!C31="*",'2.7'!C31=0),'2.7'!C31,
'2.7'!C31/'2.7'!$B31*100)</f>
        <v>57.280928431948517</v>
      </c>
      <c r="D31" s="95">
        <f>IF(OR('2.7'!D31="x",'2.7'!D31="*",'2.7'!D31=0),'2.7'!D31,
'2.7'!D31/'2.7'!$B31*100)</f>
        <v>26.881101474761543</v>
      </c>
      <c r="E31" s="95">
        <f>IF(OR('2.7'!E31="x",'2.7'!E31="*",'2.7'!E31=0),'2.7'!E31,
'2.7'!E31/'2.7'!$B31*100)</f>
        <v>21.527320640211244</v>
      </c>
      <c r="F31" s="95">
        <f>IF(OR('2.7'!F31="x",'2.7'!F31="*",'2.7'!F31=0),'2.7'!F31,
'2.7'!F31/'2.7'!$B31*100)</f>
        <v>20.895563733150887</v>
      </c>
      <c r="G31" s="95" t="str">
        <f>IF(OR('2.7'!G31="x",'2.7'!G31="*",'2.7'!G31=0),'2.7'!G31,
'2.7'!G31/'2.7'!$B31*100)</f>
        <v>*</v>
      </c>
      <c r="H31" s="95">
        <f>IF(OR('2.7'!H31="x",'2.7'!H31="*",'2.7'!H31=0),'2.7'!H31,
'2.7'!H31/'2.7'!$B31*100)</f>
        <v>0</v>
      </c>
      <c r="I31" s="95">
        <f>IF(OR('2.7'!I31="x",'2.7'!I31="*",'2.7'!I31=0),'2.7'!I31,
'2.7'!I31/'2.7'!$B31*100)</f>
        <v>3.7669061707526623</v>
      </c>
      <c r="J31" s="95">
        <f>IF(OR('2.7'!J31="x",'2.7'!J31="*",'2.7'!J31=0),'2.7'!J31,
'2.7'!J31/'2.7'!$B31*100)</f>
        <v>2.2259791490562129</v>
      </c>
      <c r="K31" s="95" t="str">
        <f>IF(OR('2.7'!K31="x",'2.7'!K31="*",'2.7'!K31=0),'2.7'!K31,
'2.7'!K31/'2.7'!$B31*100)</f>
        <v>*</v>
      </c>
      <c r="L31" s="96" t="str">
        <f>IF(OR('2.7'!L31="x",'2.7'!L31="*",'2.7'!L31=0),'2.7'!L31,
'2.7'!L31/'2.7'!$B31*100)</f>
        <v>*</v>
      </c>
    </row>
    <row r="32" spans="1:12" ht="18.75" customHeight="1" x14ac:dyDescent="0.2">
      <c r="A32" s="97" t="s">
        <v>84</v>
      </c>
      <c r="B32" s="81">
        <f>IF(OR('2.7'!B32="x",'2.7'!B32="*",'2.7'!B32=0),'2.7'!B32,
'2.7'!B32/'2.7'!$B32*100)</f>
        <v>100</v>
      </c>
      <c r="C32" s="95">
        <f>IF(OR('2.7'!C32="x",'2.7'!C32="*",'2.7'!C32=0),'2.7'!C32,
'2.7'!C32/'2.7'!$B32*100)</f>
        <v>78.256281346904771</v>
      </c>
      <c r="D32" s="95">
        <f>IF(OR('2.7'!D32="x",'2.7'!D32="*",'2.7'!D32=0),'2.7'!D32,
'2.7'!D32/'2.7'!$B32*100)</f>
        <v>21.743718653095502</v>
      </c>
      <c r="E32" s="95">
        <f>IF(OR('2.7'!E32="x",'2.7'!E32="*",'2.7'!E32=0),'2.7'!E32,
'2.7'!E32/'2.7'!$B32*100)</f>
        <v>18.665124894065951</v>
      </c>
      <c r="F32" s="95">
        <f>IF(OR('2.7'!F32="x",'2.7'!F32="*",'2.7'!F32=0),'2.7'!F32,
'2.7'!F32/'2.7'!$B32*100)</f>
        <v>15.00431552616776</v>
      </c>
      <c r="G32" s="95">
        <f>IF(OR('2.7'!G32="x",'2.7'!G32="*",'2.7'!G32=0),'2.7'!G32,
'2.7'!G32/'2.7'!$B32*100)</f>
        <v>3.5933900951429241</v>
      </c>
      <c r="H32" s="95">
        <f>IF(OR('2.7'!H32="x",'2.7'!H32="*",'2.7'!H32=0),'2.7'!H32,
'2.7'!H32/'2.7'!$B32*100)</f>
        <v>0.73815382625524006</v>
      </c>
      <c r="I32" s="95">
        <f>IF(OR('2.7'!I32="x",'2.7'!I32="*",'2.7'!I32=0),'2.7'!I32,
'2.7'!I32/'2.7'!$B32*100)</f>
        <v>2.8025508220870727</v>
      </c>
      <c r="J32" s="95">
        <f>IF(OR('2.7'!J32="x",'2.7'!J32="*",'2.7'!J32=0),'2.7'!J32,
'2.7'!J32/'2.7'!$B32*100)</f>
        <v>1.5982628764831011</v>
      </c>
      <c r="K32" s="95">
        <f>IF(OR('2.7'!K32="x",'2.7'!K32="*",'2.7'!K32=0),'2.7'!K32,
'2.7'!K32/'2.7'!$B32*100)</f>
        <v>1.1951592360076277</v>
      </c>
      <c r="L32" s="96">
        <f>IF(OR('2.7'!L32="x",'2.7'!L32="*",'2.7'!L32=0),'2.7'!L32,
'2.7'!L32/'2.7'!$B32*100)</f>
        <v>0.2760429369424155</v>
      </c>
    </row>
    <row r="33" spans="1:24" ht="15" customHeight="1" x14ac:dyDescent="0.2">
      <c r="A33" s="97" t="s">
        <v>85</v>
      </c>
      <c r="B33" s="81">
        <f>IF(OR('2.7'!B33="x",'2.7'!B33="*",'2.7'!B33=0),'2.7'!B33,
'2.7'!B33/'2.7'!$B33*100)</f>
        <v>100</v>
      </c>
      <c r="C33" s="95">
        <f>IF(OR('2.7'!C33="x",'2.7'!C33="*",'2.7'!C33=0),'2.7'!C33,
'2.7'!C33/'2.7'!$B33*100)</f>
        <v>67.567111883320834</v>
      </c>
      <c r="D33" s="95">
        <f>IF(OR('2.7'!D33="x",'2.7'!D33="*",'2.7'!D33=0),'2.7'!D33,
'2.7'!D33/'2.7'!$B33*100)</f>
        <v>32.432888116677269</v>
      </c>
      <c r="E33" s="95">
        <f>IF(OR('2.7'!E33="x",'2.7'!E33="*",'2.7'!E33=0),'2.7'!E33,
'2.7'!E33/'2.7'!$B33*100)</f>
        <v>28.686905294219045</v>
      </c>
      <c r="F33" s="95">
        <f>IF(OR('2.7'!F33="x",'2.7'!F33="*",'2.7'!F33=0),'2.7'!F33,
'2.7'!F33/'2.7'!$B33*100)</f>
        <v>25.84566715373386</v>
      </c>
      <c r="G33" s="95">
        <f>IF(OR('2.7'!G33="x",'2.7'!G33="*",'2.7'!G33=0),'2.7'!G33,
'2.7'!G33/'2.7'!$B33*100)</f>
        <v>2.7913712654149259</v>
      </c>
      <c r="H33" s="95">
        <f>IF(OR('2.7'!H33="x",'2.7'!H33="*",'2.7'!H33=0),'2.7'!H33,
'2.7'!H33/'2.7'!$B33*100)</f>
        <v>1.3185362445931899</v>
      </c>
      <c r="I33" s="95">
        <f>IF(OR('2.7'!I33="x",'2.7'!I33="*",'2.7'!I33=0),'2.7'!I33,
'2.7'!I33/'2.7'!$B33*100)</f>
        <v>3.4645802373946308</v>
      </c>
      <c r="J33" s="95">
        <f>IF(OR('2.7'!J33="x",'2.7'!J33="*",'2.7'!J33=0),'2.7'!J33,
'2.7'!J33/'2.7'!$B33*100)</f>
        <v>1.9096407171911318</v>
      </c>
      <c r="K33" s="95">
        <f>IF(OR('2.7'!K33="x",'2.7'!K33="*",'2.7'!K33=0),'2.7'!K33,
'2.7'!K33/'2.7'!$B33*100)</f>
        <v>1.5491578208925585</v>
      </c>
      <c r="L33" s="96">
        <f>IF(OR('2.7'!L33="x",'2.7'!L33="*",'2.7'!L33=0),'2.7'!L33,
'2.7'!L33/'2.7'!$B33*100)</f>
        <v>0.28140258506353494</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56.359068932916713</v>
      </c>
      <c r="D34" s="95">
        <f>IF(OR('2.7'!D34="x",'2.7'!D34="*",'2.7'!D34=0),'2.7'!D34,
'2.7'!D34/'2.7'!$B34*100)</f>
        <v>43.640931067082548</v>
      </c>
      <c r="E34" s="95">
        <f>IF(OR('2.7'!E34="x",'2.7'!E34="*",'2.7'!E34=0),'2.7'!E34,
'2.7'!E34/'2.7'!$B34*100)</f>
        <v>39.459551687322318</v>
      </c>
      <c r="F34" s="95">
        <f>IF(OR('2.7'!F34="x",'2.7'!F34="*",'2.7'!F34=0),'2.7'!F34,
'2.7'!F34/'2.7'!$B34*100)</f>
        <v>37.100379963669333</v>
      </c>
      <c r="G34" s="95">
        <f>IF(OR('2.7'!G34="x",'2.7'!G34="*",'2.7'!G34=0),'2.7'!G34,
'2.7'!G34/'2.7'!$B34*100)</f>
        <v>2.2930878919025899</v>
      </c>
      <c r="H34" s="95">
        <f>IF(OR('2.7'!H34="x",'2.7'!H34="*",'2.7'!H34=0),'2.7'!H34,
'2.7'!H34/'2.7'!$B34*100)</f>
        <v>0.90702696101393854</v>
      </c>
      <c r="I34" s="95">
        <f>IF(OR('2.7'!I34="x",'2.7'!I34="*",'2.7'!I34=0),'2.7'!I34,
'2.7'!I34/'2.7'!$B34*100)</f>
        <v>3.8480289411834163</v>
      </c>
      <c r="J34" s="95">
        <f>IF(OR('2.7'!J34="x",'2.7'!J34="*",'2.7'!J34=0),'2.7'!J34,
'2.7'!J34/'2.7'!$B34*100)</f>
        <v>2.4907001022346065</v>
      </c>
      <c r="K34" s="95">
        <f>IF(OR('2.7'!K34="x",'2.7'!K34="*",'2.7'!K34=0),'2.7'!K34,
'2.7'!K34/'2.7'!$B34*100)</f>
        <v>1.3515794138913158</v>
      </c>
      <c r="L34" s="96">
        <f>IF(OR('2.7'!L34="x",'2.7'!L34="*",'2.7'!L34=0),'2.7'!L34,
'2.7'!L34/'2.7'!$B34*100)</f>
        <v>0.33335043857667235</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77.69923133979708</v>
      </c>
      <c r="D35" s="95">
        <f>IF(OR('2.7'!D35="x",'2.7'!D35="*",'2.7'!D35=0),'2.7'!D35,
'2.7'!D35/'2.7'!$B35*100)</f>
        <v>22.300768660200262</v>
      </c>
      <c r="E35" s="95">
        <f>IF(OR('2.7'!E35="x",'2.7'!E35="*",'2.7'!E35=0),'2.7'!E35,
'2.7'!E35/'2.7'!$B35*100)</f>
        <v>18.948386214636038</v>
      </c>
      <c r="F35" s="95">
        <f>IF(OR('2.7'!F35="x",'2.7'!F35="*",'2.7'!F35=0),'2.7'!F35,
'2.7'!F35/'2.7'!$B35*100)</f>
        <v>15.671357941751198</v>
      </c>
      <c r="G35" s="95">
        <f>IF(OR('2.7'!G35="x",'2.7'!G35="*",'2.7'!G35=0),'2.7'!G35,
'2.7'!G35/'2.7'!$B35*100)</f>
        <v>3.2418215970154618</v>
      </c>
      <c r="H35" s="95">
        <f>IF(OR('2.7'!H35="x",'2.7'!H35="*",'2.7'!H35=0),'2.7'!H35,
'2.7'!H35/'2.7'!$B35*100)</f>
        <v>1.6905424223999415</v>
      </c>
      <c r="I35" s="95">
        <f>IF(OR('2.7'!I35="x",'2.7'!I35="*",'2.7'!I35=0),'2.7'!I35,
'2.7'!I35/'2.7'!$B35*100)</f>
        <v>3.1179409454673506</v>
      </c>
      <c r="J35" s="95">
        <f>IF(OR('2.7'!J35="x",'2.7'!J35="*",'2.7'!J35=0),'2.7'!J35,
'2.7'!J35/'2.7'!$B35*100)</f>
        <v>1.3843605120189597</v>
      </c>
      <c r="K35" s="95">
        <f>IF(OR('2.7'!K35="x",'2.7'!K35="*",'2.7'!K35=0),'2.7'!K35,
'2.7'!K35/'2.7'!$B35*100)</f>
        <v>1.7277695580722994</v>
      </c>
      <c r="L35" s="96">
        <f>IF(OR('2.7'!L35="x",'2.7'!L35="*",'2.7'!L35=0),'2.7'!L35,
'2.7'!L35/'2.7'!$B35*100)</f>
        <v>0.23444150009698997</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83.536367246748782</v>
      </c>
      <c r="D36" s="95">
        <f>IF(OR('2.7'!D36="x",'2.7'!D36="*",'2.7'!D36=0),'2.7'!D36,
'2.7'!D36/'2.7'!$B36*100)</f>
        <v>16.881031267460244</v>
      </c>
      <c r="E36" s="95">
        <f>IF(OR('2.7'!E36="x",'2.7'!E36="*",'2.7'!E36=0),'2.7'!E36,
'2.7'!E36/'2.7'!$B36*100)</f>
        <v>13.757586383295251</v>
      </c>
      <c r="F36" s="95">
        <f>IF(OR('2.7'!F36="x",'2.7'!F36="*",'2.7'!F36=0),'2.7'!F36,
'2.7'!F36/'2.7'!$B36*100)</f>
        <v>10.064659165697005</v>
      </c>
      <c r="G36" s="95">
        <f>IF(OR('2.7'!G36="x",'2.7'!G36="*",'2.7'!G36=0),'2.7'!G36,
'2.7'!G36/'2.7'!$B36*100)</f>
        <v>3.653232906552375</v>
      </c>
      <c r="H36" s="95">
        <f>IF(OR('2.7'!H36="x",'2.7'!H36="*",'2.7'!H36=0),'2.7'!H36,
'2.7'!H36/'2.7'!$B36*100)</f>
        <v>1.9177693229404928</v>
      </c>
      <c r="I36" s="95">
        <f>IF(OR('2.7'!I36="x",'2.7'!I36="*",'2.7'!I36=0),'2.7'!I36,
'2.7'!I36/'2.7'!$B36*100)</f>
        <v>2.9316895074138296</v>
      </c>
      <c r="J36" s="95">
        <f>IF(OR('2.7'!J36="x",'2.7'!J36="*",'2.7'!J36=0),'2.7'!J36,
'2.7'!J36/'2.7'!$B36*100)</f>
        <v>0.99984827964670309</v>
      </c>
      <c r="K36" s="95">
        <f>IF(OR('2.7'!K36="x",'2.7'!K36="*",'2.7'!K36=0),'2.7'!K36,
'2.7'!K36/'2.7'!$B36*100)</f>
        <v>1.9318412277671264</v>
      </c>
      <c r="L36" s="96">
        <f>IF(OR('2.7'!L36="x",'2.7'!L36="*",'2.7'!L36=0),'2.7'!L36,
'2.7'!L36/'2.7'!$B36*100)</f>
        <v>0.19175537675120224</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Thüringen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58.17806815979624</v>
      </c>
      <c r="C14" s="95">
        <f>IFERROR(IF(OR('2.7'!C14="x",'2.7'!C14="*",'2.7'!C14=0),'2.7'!C14,
'2.7'!C14/'2.7'!C$13*100),"x")</f>
        <v>59.945956855159153</v>
      </c>
      <c r="D14" s="95">
        <f>IFERROR(IF(OR('2.7'!D14="x",'2.7'!D14="*",'2.7'!D14=0),'2.7'!D14,
'2.7'!D14/'2.7'!D$13*100),"x")</f>
        <v>53.626904936416373</v>
      </c>
      <c r="E14" s="95">
        <f>IFERROR(IF(OR('2.7'!E14="x",'2.7'!E14="*",'2.7'!E14=0),'2.7'!E14,
'2.7'!E14/'2.7'!E$13*100),"x")</f>
        <v>52.916637324752557</v>
      </c>
      <c r="F14" s="95">
        <f>IFERROR(IF(OR('2.7'!F14="x",'2.7'!F14="*",'2.7'!F14=0),'2.7'!F14,
'2.7'!F14/'2.7'!F$13*100),"x")</f>
        <v>52.142142425019124</v>
      </c>
      <c r="G14" s="95">
        <f>IFERROR(IF(OR('2.7'!G14="x",'2.7'!G14="*",'2.7'!G14=0),'2.7'!G14,
'2.7'!G14/'2.7'!G$13*100),"x")</f>
        <v>58.265914695581536</v>
      </c>
      <c r="H14" s="95">
        <f>IFERROR(IF(OR('2.7'!H14="x",'2.7'!H14="*",'2.7'!H14=0),'2.7'!H14,
'2.7'!H14/'2.7'!H$13*100),"x")</f>
        <v>52.629360440979035</v>
      </c>
      <c r="I14" s="95">
        <f>IFERROR(IF(OR('2.7'!I14="x",'2.7'!I14="*",'2.7'!I14=0),'2.7'!I14,
'2.7'!I14/'2.7'!I$13*100),"x")</f>
        <v>59.033210622280919</v>
      </c>
      <c r="J14" s="95">
        <f>IFERROR(IF(OR('2.7'!J14="x",'2.7'!J14="*",'2.7'!J14=0),'2.7'!J14,
'2.7'!J14/'2.7'!J$13*100),"x")</f>
        <v>59.425588358648795</v>
      </c>
      <c r="K14" s="95">
        <f>IFERROR(IF(OR('2.7'!K14="x",'2.7'!K14="*",'2.7'!K14=0),'2.7'!K14,
'2.7'!K14/'2.7'!K$13*100),"x")</f>
        <v>58.565725098793664</v>
      </c>
      <c r="L14" s="96">
        <f>IFERROR(IF(OR('2.7'!L14="x",'2.7'!L14="*",'2.7'!L14=0),'2.7'!L14,
'2.7'!L14/'2.7'!L$13*100),"x")</f>
        <v>54.234302651431577</v>
      </c>
    </row>
    <row r="15" spans="1:15" ht="15" customHeight="1" x14ac:dyDescent="0.2">
      <c r="A15" s="97" t="s">
        <v>100</v>
      </c>
      <c r="B15" s="121">
        <f>IFERROR(IF(OR('2.7'!B15="x",'2.7'!B15="*",'2.7'!B15=0),'2.7'!B15,
'2.7'!B15/'2.7'!B$13*100),"x")</f>
        <v>41.82193184020376</v>
      </c>
      <c r="C15" s="95">
        <f>IFERROR(IF(OR('2.7'!C15="x",'2.7'!C15="*",'2.7'!C15=0),'2.7'!C15,
'2.7'!C15/'2.7'!C$13*100),"x")</f>
        <v>40.054043144846609</v>
      </c>
      <c r="D15" s="95">
        <f>IFERROR(IF(OR('2.7'!D15="x",'2.7'!D15="*",'2.7'!D15=0),'2.7'!D15,
'2.7'!D15/'2.7'!D$13*100),"x")</f>
        <v>46.373095063584159</v>
      </c>
      <c r="E15" s="95">
        <f>IFERROR(IF(OR('2.7'!E15="x",'2.7'!E15="*",'2.7'!E15=0),'2.7'!E15,
'2.7'!E15/'2.7'!E$13*100),"x")</f>
        <v>47.083362675246718</v>
      </c>
      <c r="F15" s="95">
        <f>IFERROR(IF(OR('2.7'!F15="x",'2.7'!F15="*",'2.7'!F15=0),'2.7'!F15,
'2.7'!F15/'2.7'!F$13*100),"x")</f>
        <v>47.857857574979896</v>
      </c>
      <c r="G15" s="95">
        <f>IFERROR(IF(OR('2.7'!G15="x",'2.7'!G15="*",'2.7'!G15=0),'2.7'!G15,
'2.7'!G15/'2.7'!G$13*100),"x")</f>
        <v>41.734085304418159</v>
      </c>
      <c r="H15" s="95">
        <f>IFERROR(IF(OR('2.7'!H15="x",'2.7'!H15="*",'2.7'!H15=0),'2.7'!H15,
'2.7'!H15/'2.7'!H$13*100),"x")</f>
        <v>47.370639559020972</v>
      </c>
      <c r="I15" s="95">
        <f>IFERROR(IF(OR('2.7'!I15="x",'2.7'!I15="*",'2.7'!I15=0),'2.7'!I15,
'2.7'!I15/'2.7'!I$13*100),"x")</f>
        <v>40.966789377719159</v>
      </c>
      <c r="J15" s="95">
        <f>IFERROR(IF(OR('2.7'!J15="x",'2.7'!J15="*",'2.7'!J15=0),'2.7'!J15,
'2.7'!J15/'2.7'!J$13*100),"x")</f>
        <v>40.574411641351276</v>
      </c>
      <c r="K15" s="95">
        <f>IFERROR(IF(OR('2.7'!K15="x",'2.7'!K15="*",'2.7'!K15=0),'2.7'!K15,
'2.7'!K15/'2.7'!K$13*100),"x")</f>
        <v>41.434274901205853</v>
      </c>
      <c r="L15" s="96">
        <f>IFERROR(IF(OR('2.7'!L15="x",'2.7'!L15="*",'2.7'!L15=0),'2.7'!L15,
'2.7'!L15/'2.7'!L$13*100),"x")</f>
        <v>45.765697348568423</v>
      </c>
    </row>
    <row r="16" spans="1:15" ht="18.75" customHeight="1" x14ac:dyDescent="0.2">
      <c r="A16" s="97" t="s">
        <v>68</v>
      </c>
      <c r="B16" s="121">
        <f>IFERROR(IF(OR('2.7'!B16="x",'2.7'!B16="*",'2.7'!B16=0),'2.7'!B16,
'2.7'!B16/'2.7'!B$13*100),"x")</f>
        <v>10.723678746435592</v>
      </c>
      <c r="C16" s="95">
        <f>IFERROR(IF(OR('2.7'!C16="x",'2.7'!C16="*",'2.7'!C16=0),'2.7'!C16,
'2.7'!C16/'2.7'!C$13*100),"x")</f>
        <v>9.6871741506800948</v>
      </c>
      <c r="D16" s="95">
        <f>IFERROR(IF(OR('2.7'!D16="x",'2.7'!D16="*",'2.7'!D16=0),'2.7'!D16,
'2.7'!D16/'2.7'!D$13*100),"x")</f>
        <v>13.084464366317247</v>
      </c>
      <c r="E16" s="95">
        <f>IFERROR(IF(OR('2.7'!E16="x",'2.7'!E16="*",'2.7'!E16=0),'2.7'!E16,
'2.7'!E16/'2.7'!E$13*100),"x")</f>
        <v>13.333526376279725</v>
      </c>
      <c r="F16" s="95">
        <f>IFERROR(IF(OR('2.7'!F16="x",'2.7'!F16="*",'2.7'!F16=0),'2.7'!F16,
'2.7'!F16/'2.7'!F$13*100),"x")</f>
        <v>13.922910762383811</v>
      </c>
      <c r="G16" s="95">
        <f>IFERROR(IF(OR('2.7'!G16="x",'2.7'!G16="*",'2.7'!G16=0),'2.7'!G16,
'2.7'!G16/'2.7'!G$13*100),"x")</f>
        <v>9.4044241178888264</v>
      </c>
      <c r="H16" s="95">
        <f>IFERROR(IF(OR('2.7'!H16="x",'2.7'!H16="*",'2.7'!H16=0),'2.7'!H16,
'2.7'!H16/'2.7'!H$13*100),"x")</f>
        <v>3.8073418107432317</v>
      </c>
      <c r="I16" s="95">
        <f>IFERROR(IF(OR('2.7'!I16="x",'2.7'!I16="*",'2.7'!I16=0),'2.7'!I16,
'2.7'!I16/'2.7'!I$13*100),"x")</f>
        <v>11.563893216009411</v>
      </c>
      <c r="J16" s="95">
        <f>IFERROR(IF(OR('2.7'!J16="x",'2.7'!J16="*",'2.7'!J16=0),'2.7'!J16,
'2.7'!J16/'2.7'!J$13*100),"x")</f>
        <v>8.8004568038541109</v>
      </c>
      <c r="K16" s="95">
        <f>IFERROR(IF(OR('2.7'!K16="x",'2.7'!K16="*",'2.7'!K16=0),'2.7'!K16,
'2.7'!K16/'2.7'!K$13*100),"x")</f>
        <v>15.025418825507945</v>
      </c>
      <c r="L16" s="96">
        <f>IFERROR(IF(OR('2.7'!L16="x",'2.7'!L16="*",'2.7'!L16=0),'2.7'!L16,
'2.7'!L16/'2.7'!L$13*100),"x")</f>
        <v>8.585996134900217</v>
      </c>
    </row>
    <row r="17" spans="1:12" ht="15" customHeight="1" x14ac:dyDescent="0.2">
      <c r="A17" s="97" t="s">
        <v>69</v>
      </c>
      <c r="B17" s="121">
        <f>IFERROR(IF(OR('2.7'!B17="x",'2.7'!B17="*",'2.7'!B17=0),'2.7'!B17,
'2.7'!B17/'2.7'!B$13*100),"x")</f>
        <v>18.372968633205062</v>
      </c>
      <c r="C17" s="95">
        <f>IFERROR(IF(OR('2.7'!C17="x",'2.7'!C17="*",'2.7'!C17=0),'2.7'!C17,
'2.7'!C17/'2.7'!C$13*100),"x")</f>
        <v>15.943445570044981</v>
      </c>
      <c r="D17" s="95">
        <f>IFERROR(IF(OR('2.7'!D17="x",'2.7'!D17="*",'2.7'!D17=0),'2.7'!D17,
'2.7'!D17/'2.7'!D$13*100),"x")</f>
        <v>24.936338699505399</v>
      </c>
      <c r="E17" s="95">
        <f>IFERROR(IF(OR('2.7'!E17="x",'2.7'!E17="*",'2.7'!E17=0),'2.7'!E17,
'2.7'!E17/'2.7'!E$13*100),"x")</f>
        <v>24.920542596421562</v>
      </c>
      <c r="F17" s="95">
        <f>IFERROR(IF(OR('2.7'!F17="x",'2.7'!F17="*",'2.7'!F17=0),'2.7'!F17,
'2.7'!F17/'2.7'!F$13*100),"x")</f>
        <v>26.11783988921027</v>
      </c>
      <c r="G17" s="95">
        <f>IFERROR(IF(OR('2.7'!G17="x",'2.7'!G17="*",'2.7'!G17=0),'2.7'!G17,
'2.7'!G17/'2.7'!G$13*100),"x")</f>
        <v>16.716685633187435</v>
      </c>
      <c r="H17" s="95">
        <f>IFERROR(IF(OR('2.7'!H17="x",'2.7'!H17="*",'2.7'!H17=0),'2.7'!H17,
'2.7'!H17/'2.7'!H$13*100),"x")</f>
        <v>11.653108168611309</v>
      </c>
      <c r="I17" s="95">
        <f>IFERROR(IF(OR('2.7'!I17="x",'2.7'!I17="*",'2.7'!I17=0),'2.7'!I17,
'2.7'!I17/'2.7'!I$13*100),"x")</f>
        <v>24.880941080928121</v>
      </c>
      <c r="J17" s="95">
        <f>IFERROR(IF(OR('2.7'!J17="x",'2.7'!J17="*",'2.7'!J17=0),'2.7'!J17,
'2.7'!J17/'2.7'!J$13*100),"x")</f>
        <v>30.174939964567749</v>
      </c>
      <c r="K17" s="95">
        <f>IFERROR(IF(OR('2.7'!K17="x",'2.7'!K17="*",'2.7'!K17=0),'2.7'!K17,
'2.7'!K17/'2.7'!K$13*100),"x")</f>
        <v>18.00747134982484</v>
      </c>
      <c r="L17" s="96">
        <f>IFERROR(IF(OR('2.7'!L17="x",'2.7'!L17="*",'2.7'!L17=0),'2.7'!L17,
'2.7'!L17/'2.7'!L$13*100),"x")</f>
        <v>26.955885290142668</v>
      </c>
    </row>
    <row r="18" spans="1:12" ht="15" customHeight="1" x14ac:dyDescent="0.2">
      <c r="A18" s="97" t="s">
        <v>70</v>
      </c>
      <c r="B18" s="121">
        <f>IFERROR(IF(OR('2.7'!B18="x",'2.7'!B18="*",'2.7'!B18=0),'2.7'!B18,
'2.7'!B18/'2.7'!B$13*100),"x")</f>
        <v>24.590958168378503</v>
      </c>
      <c r="C18" s="95">
        <f>IFERROR(IF(OR('2.7'!C18="x",'2.7'!C18="*",'2.7'!C18=0),'2.7'!C18,
'2.7'!C18/'2.7'!C$13*100),"x")</f>
        <v>24.034866307303442</v>
      </c>
      <c r="D18" s="95">
        <f>IFERROR(IF(OR('2.7'!D18="x",'2.7'!D18="*",'2.7'!D18=0),'2.7'!D18,
'2.7'!D18/'2.7'!D$13*100),"x")</f>
        <v>25.983551584057967</v>
      </c>
      <c r="E18" s="95">
        <f>IFERROR(IF(OR('2.7'!E18="x",'2.7'!E18="*",'2.7'!E18=0),'2.7'!E18,
'2.7'!E18/'2.7'!E$13*100),"x")</f>
        <v>26.431081018707165</v>
      </c>
      <c r="F18" s="95">
        <f>IFERROR(IF(OR('2.7'!F18="x",'2.7'!F18="*",'2.7'!F18=0),'2.7'!F18,
'2.7'!F18/'2.7'!F$13*100),"x")</f>
        <v>26.805723321007552</v>
      </c>
      <c r="G18" s="95">
        <f>IFERROR(IF(OR('2.7'!G18="x",'2.7'!G18="*",'2.7'!G18=0),'2.7'!G18,
'2.7'!G18/'2.7'!G$13*100),"x")</f>
        <v>23.842914774345228</v>
      </c>
      <c r="H18" s="95">
        <f>IFERROR(IF(OR('2.7'!H18="x",'2.7'!H18="*",'2.7'!H18=0),'2.7'!H18,
'2.7'!H18/'2.7'!H$13*100),"x")</f>
        <v>23.88654255332289</v>
      </c>
      <c r="I18" s="95">
        <f>IFERROR(IF(OR('2.7'!I18="x",'2.7'!I18="*",'2.7'!I18=0),'2.7'!I18,
'2.7'!I18/'2.7'!I$13*100),"x")</f>
        <v>22.153772887384278</v>
      </c>
      <c r="J18" s="95">
        <f>IFERROR(IF(OR('2.7'!J18="x",'2.7'!J18="*",'2.7'!J18=0),'2.7'!J18,
'2.7'!J18/'2.7'!J$13*100),"x")</f>
        <v>27.025819089007559</v>
      </c>
      <c r="K18" s="95">
        <f>IFERROR(IF(OR('2.7'!K18="x",'2.7'!K18="*",'2.7'!K18=0),'2.7'!K18,
'2.7'!K18/'2.7'!K$13*100),"x")</f>
        <v>16.080342484648536</v>
      </c>
      <c r="L18" s="96">
        <f>IFERROR(IF(OR('2.7'!L18="x",'2.7'!L18="*",'2.7'!L18=0),'2.7'!L18,
'2.7'!L18/'2.7'!L$13*100),"x")</f>
        <v>30.436190685254132</v>
      </c>
    </row>
    <row r="19" spans="1:12" ht="15" customHeight="1" x14ac:dyDescent="0.2">
      <c r="A19" s="97" t="s">
        <v>71</v>
      </c>
      <c r="B19" s="121">
        <f>IFERROR(IF(OR('2.7'!B19="x",'2.7'!B19="*",'2.7'!B19=0),'2.7'!B19,
'2.7'!B19/'2.7'!B$13*100),"x")</f>
        <v>18.29683563577974</v>
      </c>
      <c r="C19" s="95">
        <f>IFERROR(IF(OR('2.7'!C19="x",'2.7'!C19="*",'2.7'!C19=0),'2.7'!C19,
'2.7'!C19/'2.7'!C$13*100),"x")</f>
        <v>17.927573676376017</v>
      </c>
      <c r="D19" s="95">
        <f>IFERROR(IF(OR('2.7'!D19="x",'2.7'!D19="*",'2.7'!D19=0),'2.7'!D19,
'2.7'!D19/'2.7'!D$13*100),"x")</f>
        <v>19.274705400084351</v>
      </c>
      <c r="E19" s="95">
        <f>IFERROR(IF(OR('2.7'!E19="x",'2.7'!E19="*",'2.7'!E19=0),'2.7'!E19,
'2.7'!E19/'2.7'!E$13*100),"x")</f>
        <v>19.530912490346239</v>
      </c>
      <c r="F19" s="95">
        <f>IFERROR(IF(OR('2.7'!F19="x",'2.7'!F19="*",'2.7'!F19=0),'2.7'!F19,
'2.7'!F19/'2.7'!F$13*100),"x")</f>
        <v>19.577422748795165</v>
      </c>
      <c r="G19" s="95">
        <f>IFERROR(IF(OR('2.7'!G19="x",'2.7'!G19="*",'2.7'!G19=0),'2.7'!G19,
'2.7'!G19/'2.7'!G$13*100),"x")</f>
        <v>19.181902863176074</v>
      </c>
      <c r="H19" s="95">
        <f>IFERROR(IF(OR('2.7'!H19="x",'2.7'!H19="*",'2.7'!H19=0),'2.7'!H19,
'2.7'!H19/'2.7'!H$13*100),"x")</f>
        <v>22.46616733211312</v>
      </c>
      <c r="I19" s="95">
        <f>IFERROR(IF(OR('2.7'!I19="x",'2.7'!I19="*",'2.7'!I19=0),'2.7'!I19,
'2.7'!I19/'2.7'!I$13*100),"x")</f>
        <v>17.336721417826201</v>
      </c>
      <c r="J19" s="95">
        <f>IFERROR(IF(OR('2.7'!J19="x",'2.7'!J19="*",'2.7'!J19=0),'2.7'!J19,
'2.7'!J19/'2.7'!J$13*100),"x")</f>
        <v>21.180316183818196</v>
      </c>
      <c r="K19" s="95">
        <f>IFERROR(IF(OR('2.7'!K19="x",'2.7'!K19="*",'2.7'!K19=0),'2.7'!K19,
'2.7'!K19/'2.7'!K$13*100),"x")</f>
        <v>12.544625660078973</v>
      </c>
      <c r="L19" s="96">
        <f>IFERROR(IF(OR('2.7'!L19="x",'2.7'!L19="*",'2.7'!L19=0),'2.7'!L19,
'2.7'!L19/'2.7'!L$13*100),"x")</f>
        <v>18.916559372765821</v>
      </c>
    </row>
    <row r="20" spans="1:12" ht="15" customHeight="1" x14ac:dyDescent="0.2">
      <c r="A20" s="97" t="s">
        <v>72</v>
      </c>
      <c r="B20" s="121">
        <f>IFERROR(IF(OR('2.7'!B20="x",'2.7'!B20="*",'2.7'!B20=0),'2.7'!B20,
'2.7'!B20/'2.7'!B$13*100),"x")</f>
        <v>28.014174579884276</v>
      </c>
      <c r="C20" s="95">
        <f>IFERROR(IF(OR('2.7'!C20="x",'2.7'!C20="*",'2.7'!C20=0),'2.7'!C20,
'2.7'!C20/'2.7'!C$13*100),"x")</f>
        <v>32.404888299859557</v>
      </c>
      <c r="D20" s="95">
        <f>IFERROR(IF(OR('2.7'!D20="x",'2.7'!D20="*",'2.7'!D20=0),'2.7'!D20,
'2.7'!D20/'2.7'!D$13*100),"x")</f>
        <v>16.720939950035131</v>
      </c>
      <c r="E20" s="95">
        <f>IFERROR(IF(OR('2.7'!E20="x",'2.7'!E20="*",'2.7'!E20=0),'2.7'!E20,
'2.7'!E20/'2.7'!E$13*100),"x")</f>
        <v>15.783937518244246</v>
      </c>
      <c r="F20" s="95">
        <f>IFERROR(IF(OR('2.7'!F20="x",'2.7'!F20="*",'2.7'!F20=0),'2.7'!F20,
'2.7'!F20/'2.7'!F$13*100),"x")</f>
        <v>13.576103278602423</v>
      </c>
      <c r="G20" s="95">
        <f>IFERROR(IF(OR('2.7'!G20="x",'2.7'!G20="*",'2.7'!G20=0),'2.7'!G20,
'2.7'!G20/'2.7'!G$13*100),"x")</f>
        <v>30.854072611402206</v>
      </c>
      <c r="H20" s="95">
        <f>IFERROR(IF(OR('2.7'!H20="x",'2.7'!H20="*",'2.7'!H20=0),'2.7'!H20,
'2.7'!H20/'2.7'!H$13*100),"x")</f>
        <v>38.186840135209451</v>
      </c>
      <c r="I20" s="95">
        <f>IFERROR(IF(OR('2.7'!I20="x",'2.7'!I20="*",'2.7'!I20=0),'2.7'!I20,
'2.7'!I20/'2.7'!I$13*100),"x")</f>
        <v>24.064671397852109</v>
      </c>
      <c r="J20" s="95">
        <f>IFERROR(IF(OR('2.7'!J20="x",'2.7'!J20="*",'2.7'!J20=0),'2.7'!J20,
'2.7'!J20/'2.7'!J$13*100),"x")</f>
        <v>12.818467958752455</v>
      </c>
      <c r="K20" s="95">
        <f>IFERROR(IF(OR('2.7'!K20="x",'2.7'!K20="*",'2.7'!K20=0),'2.7'!K20,
'2.7'!K20/'2.7'!K$13*100),"x")</f>
        <v>38.342141679939211</v>
      </c>
      <c r="L20" s="96">
        <f>IFERROR(IF(OR('2.7'!L20="x",'2.7'!L20="*",'2.7'!L20=0),'2.7'!L20,
'2.7'!L20/'2.7'!L$13*100),"x")</f>
        <v>15.105368516937167</v>
      </c>
    </row>
    <row r="21" spans="1:12" ht="18.75" customHeight="1" x14ac:dyDescent="0.2">
      <c r="A21" s="97" t="s">
        <v>73</v>
      </c>
      <c r="B21" s="121">
        <f>IFERROR(IF(OR('2.7'!B21="x",'2.7'!B21="*",'2.7'!B21=0),'2.7'!B21,
'2.7'!B21/'2.7'!B$13*100),"x")</f>
        <v>13.99739763572437</v>
      </c>
      <c r="C21" s="95">
        <f>IFERROR(IF(OR('2.7'!C21="x",'2.7'!C21="*",'2.7'!C21=0),'2.7'!C21,
'2.7'!C21/'2.7'!C$13*100),"x")</f>
        <v>12.215269124374013</v>
      </c>
      <c r="D21" s="95">
        <f>IFERROR(IF(OR('2.7'!D21="x",'2.7'!D21="*",'2.7'!D21=0),'2.7'!D21,
'2.7'!D21/'2.7'!D$13*100),"x")</f>
        <v>18.86136495485696</v>
      </c>
      <c r="E21" s="95">
        <f>IFERROR(IF(OR('2.7'!E21="x",'2.7'!E21="*",'2.7'!E21=0),'2.7'!E21,
'2.7'!E21/'2.7'!E$13*100),"x")</f>
        <v>18.782995601077783</v>
      </c>
      <c r="F21" s="95">
        <f>IFERROR(IF(OR('2.7'!F21="x",'2.7'!F21="*",'2.7'!F21=0),'2.7'!F21,
'2.7'!F21/'2.7'!F$13*100),"x")</f>
        <v>19.99686377696521</v>
      </c>
      <c r="G21" s="95">
        <f>IFERROR(IF(OR('2.7'!G21="x",'2.7'!G21="*",'2.7'!G21=0),'2.7'!G21,
'2.7'!G21/'2.7'!G$13*100),"x")</f>
        <v>10.604401715131596</v>
      </c>
      <c r="H21" s="95">
        <f>IFERROR(IF(OR('2.7'!H21="x",'2.7'!H21="*",'2.7'!H21=0),'2.7'!H21,
'2.7'!H21/'2.7'!H$13*100),"x")</f>
        <v>9.2254753878756155</v>
      </c>
      <c r="I21" s="95">
        <f>IFERROR(IF(OR('2.7'!I21="x",'2.7'!I21="*",'2.7'!I21=0),'2.7'!I21,
'2.7'!I21/'2.7'!I$13*100),"x")</f>
        <v>19.20415424428591</v>
      </c>
      <c r="J21" s="95">
        <f>IFERROR(IF(OR('2.7'!J21="x",'2.7'!J21="*",'2.7'!J21=0),'2.7'!J21,
'2.7'!J21/'2.7'!J$13*100),"x")</f>
        <v>22.914168958595646</v>
      </c>
      <c r="K21" s="95">
        <f>IFERROR(IF(OR('2.7'!K21="x",'2.7'!K21="*",'2.7'!K21=0),'2.7'!K21,
'2.7'!K21/'2.7'!K$13*100),"x")</f>
        <v>14.591250134709277</v>
      </c>
      <c r="L21" s="96">
        <f>IFERROR(IF(OR('2.7'!L21="x",'2.7'!L21="*",'2.7'!L21=0),'2.7'!L21,
'2.7'!L21/'2.7'!L$13*100),"x")</f>
        <v>21.82645021729596</v>
      </c>
    </row>
    <row r="22" spans="1:12" ht="15" customHeight="1" x14ac:dyDescent="0.2">
      <c r="A22" s="97" t="s">
        <v>74</v>
      </c>
      <c r="B22" s="121">
        <f>IFERROR(IF(OR('2.7'!B22="x",'2.7'!B22="*",'2.7'!B22=0),'2.7'!B22,
'2.7'!B22/'2.7'!B$13*100),"x")</f>
        <v>26.581489991971431</v>
      </c>
      <c r="C22" s="95">
        <f>IFERROR(IF(OR('2.7'!C22="x",'2.7'!C22="*",'2.7'!C22=0),'2.7'!C22,
'2.7'!C22/'2.7'!C$13*100),"x")</f>
        <v>30.981056152015523</v>
      </c>
      <c r="D22" s="95">
        <f>IFERROR(IF(OR('2.7'!D22="x",'2.7'!D22="*",'2.7'!D22=0),'2.7'!D22,
'2.7'!D22/'2.7'!D$13*100),"x")</f>
        <v>16.398950297925939</v>
      </c>
      <c r="E22" s="95">
        <f>IFERROR(IF(OR('2.7'!E22="x",'2.7'!E22="*",'2.7'!E22=0),'2.7'!E22,
'2.7'!E22/'2.7'!E$13*100),"x")</f>
        <v>15.769658667499991</v>
      </c>
      <c r="F22" s="95">
        <f>IFERROR(IF(OR('2.7'!F22="x",'2.7'!F22="*",'2.7'!F22=0),'2.7'!F22,
'2.7'!F22/'2.7'!F$13*100),"x")</f>
        <v>14.720488748099699</v>
      </c>
      <c r="G22" s="95">
        <f>IFERROR(IF(OR('2.7'!G22="x",'2.7'!G22="*",'2.7'!G22=0),'2.7'!G22,
'2.7'!G22/'2.7'!G$13*100),"x")</f>
        <v>22.817120962212027</v>
      </c>
      <c r="H22" s="95">
        <f>IFERROR(IF(OR('2.7'!H22="x",'2.7'!H22="*",'2.7'!H22=0),'2.7'!H22,
'2.7'!H22/'2.7'!H$13*100),"x")</f>
        <v>29.588360656090725</v>
      </c>
      <c r="I22" s="95">
        <f>IFERROR(IF(OR('2.7'!I22="x",'2.7'!I22="*",'2.7'!I22=0),'2.7'!I22,
'2.7'!I22/'2.7'!I$13*100),"x")</f>
        <v>21.472591037773014</v>
      </c>
      <c r="J22" s="95">
        <f>IFERROR(IF(OR('2.7'!J22="x",'2.7'!J22="*",'2.7'!J22=0),'2.7'!J22,
'2.7'!J22/'2.7'!J$13*100),"x")</f>
        <v>13.37228225378237</v>
      </c>
      <c r="K22" s="95">
        <f>IFERROR(IF(OR('2.7'!K22="x",'2.7'!K22="*",'2.7'!K22=0),'2.7'!K22,
'2.7'!K22/'2.7'!K$13*100),"x")</f>
        <v>31.741908648200411</v>
      </c>
      <c r="L22" s="96">
        <f>IFERROR(IF(OR('2.7'!L22="x",'2.7'!L22="*",'2.7'!L22=0),'2.7'!L22,
'2.7'!L22/'2.7'!L$13*100),"x")</f>
        <v>13.696777750787895</v>
      </c>
    </row>
    <row r="23" spans="1:12" ht="15" customHeight="1" x14ac:dyDescent="0.2">
      <c r="A23" s="97" t="s">
        <v>75</v>
      </c>
      <c r="B23" s="121">
        <f>IFERROR(IF(OR('2.7'!B23="x",'2.7'!B23="*",'2.7'!B23=0),'2.7'!B23,
'2.7'!B23/'2.7'!B$13*100),"x")</f>
        <v>35.79081420780156</v>
      </c>
      <c r="C23" s="95">
        <f>IFERROR(IF(OR('2.7'!C23="x",'2.7'!C23="*",'2.7'!C23=0),'2.7'!C23,
'2.7'!C23/'2.7'!C$13*100),"x")</f>
        <v>41.718767151533221</v>
      </c>
      <c r="D23" s="95">
        <f>IFERROR(IF(OR('2.7'!D23="x",'2.7'!D23="*",'2.7'!D23=0),'2.7'!D23,
'2.7'!D23/'2.7'!D$13*100),"x")</f>
        <v>21.696647843229172</v>
      </c>
      <c r="E23" s="95">
        <f>IFERROR(IF(OR('2.7'!E23="x",'2.7'!E23="*",'2.7'!E23=0),'2.7'!E23,
'2.7'!E23/'2.7'!E$13*100),"x")</f>
        <v>21.267219602601724</v>
      </c>
      <c r="F23" s="95">
        <f>IFERROR(IF(OR('2.7'!F23="x",'2.7'!F23="*",'2.7'!F23=0),'2.7'!F23,
'2.7'!F23/'2.7'!F$13*100),"x")</f>
        <v>19.578820991107285</v>
      </c>
      <c r="G23" s="95">
        <f>IFERROR(IF(OR('2.7'!G23="x",'2.7'!G23="*",'2.7'!G23=0),'2.7'!G23,
'2.7'!G23/'2.7'!G$13*100),"x")</f>
        <v>32.734887195960006</v>
      </c>
      <c r="H23" s="95">
        <f>IFERROR(IF(OR('2.7'!H23="x",'2.7'!H23="*",'2.7'!H23=0),'2.7'!H23,
'2.7'!H23/'2.7'!H$13*100),"x")</f>
        <v>39.946278819416584</v>
      </c>
      <c r="I23" s="95">
        <f>IFERROR(IF(OR('2.7'!I23="x",'2.7'!I23="*",'2.7'!I23=0),'2.7'!I23,
'2.7'!I23/'2.7'!I$13*100),"x")</f>
        <v>25.759513677518363</v>
      </c>
      <c r="J23" s="95">
        <f>IFERROR(IF(OR('2.7'!J23="x",'2.7'!J23="*",'2.7'!J23=0),'2.7'!J23,
'2.7'!J23/'2.7'!J$13*100),"x")</f>
        <v>15.215628183342492</v>
      </c>
      <c r="K23" s="95">
        <f>IFERROR(IF(OR('2.7'!K23="x",'2.7'!K23="*",'2.7'!K23=0),'2.7'!K23,
'2.7'!K23/'2.7'!K$13*100),"x")</f>
        <v>39.280788548628919</v>
      </c>
      <c r="L23" s="96">
        <f>IFERROR(IF(OR('2.7'!L23="x",'2.7'!L23="*",'2.7'!L23=0),'2.7'!L23,
'2.7'!L23/'2.7'!L$13*100),"x")</f>
        <v>12.992549484017033</v>
      </c>
    </row>
    <row r="24" spans="1:12" ht="15" customHeight="1" x14ac:dyDescent="0.2">
      <c r="A24" s="97" t="s">
        <v>76</v>
      </c>
      <c r="B24" s="121">
        <f>IFERROR(IF(OR('2.7'!B24="x",'2.7'!B24="*",'2.7'!B24=0),'2.7'!B24,
'2.7'!B24/'2.7'!B$13*100),"x")</f>
        <v>13.465850890063951</v>
      </c>
      <c r="C24" s="95">
        <f>IFERROR(IF(OR('2.7'!C24="x",'2.7'!C24="*",'2.7'!C24=0),'2.7'!C24,
'2.7'!C24/'2.7'!C$13*100),"x")</f>
        <v>10.004113172735753</v>
      </c>
      <c r="D24" s="95">
        <f>IFERROR(IF(OR('2.7'!D24="x",'2.7'!D24="*",'2.7'!D24=0),'2.7'!D24,
'2.7'!D24/'2.7'!D$13*100),"x")</f>
        <v>20.832905298174982</v>
      </c>
      <c r="E24" s="95">
        <f>IFERROR(IF(OR('2.7'!E24="x",'2.7'!E24="*",'2.7'!E24=0),'2.7'!E24,
'2.7'!E24/'2.7'!E$13*100),"x")</f>
        <v>21.28505361794647</v>
      </c>
      <c r="F24" s="95">
        <f>IFERROR(IF(OR('2.7'!F24="x",'2.7'!F24="*",'2.7'!F24=0),'2.7'!F24,
'2.7'!F24/'2.7'!F$13*100),"x")</f>
        <v>21.192076674611808</v>
      </c>
      <c r="G24" s="95">
        <f>IFERROR(IF(OR('2.7'!G24="x",'2.7'!G24="*",'2.7'!G24=0),'2.7'!G24,
'2.7'!G24/'2.7'!G$13*100),"x")</f>
        <v>21.904335692685198</v>
      </c>
      <c r="H24" s="95">
        <f>IFERROR(IF(OR('2.7'!H24="x",'2.7'!H24="*",'2.7'!H24=0),'2.7'!H24,
'2.7'!H24/'2.7'!H$13*100),"x")</f>
        <v>13.525109242964827</v>
      </c>
      <c r="I24" s="95">
        <f>IFERROR(IF(OR('2.7'!I24="x",'2.7'!I24="*",'2.7'!I24=0),'2.7'!I24,
'2.7'!I24/'2.7'!I$13*100),"x")</f>
        <v>17.542235553782966</v>
      </c>
      <c r="J24" s="95">
        <f>IFERROR(IF(OR('2.7'!J24="x",'2.7'!J24="*",'2.7'!J24=0),'2.7'!J24,
'2.7'!J24/'2.7'!J$13*100),"x")</f>
        <v>23.061540308454894</v>
      </c>
      <c r="K24" s="95">
        <f>IFERROR(IF(OR('2.7'!K24="x",'2.7'!K24="*",'2.7'!K24=0),'2.7'!K24,
'2.7'!K24/'2.7'!K$13*100),"x")</f>
        <v>10.351759372572914</v>
      </c>
      <c r="L24" s="96">
        <f>IFERROR(IF(OR('2.7'!L24="x",'2.7'!L24="*",'2.7'!L24=0),'2.7'!L24,
'2.7'!L24/'2.7'!L$13*100),"x")</f>
        <v>18.722423299037118</v>
      </c>
    </row>
    <row r="25" spans="1:12" ht="15" customHeight="1" x14ac:dyDescent="0.2">
      <c r="A25" s="97" t="s">
        <v>77</v>
      </c>
      <c r="B25" s="121">
        <f>IFERROR(IF(OR('2.7'!B25="x",'2.7'!B25="*",'2.7'!B25=0),'2.7'!B25,
'2.7'!B25/'2.7'!B$13*100),"x")</f>
        <v>10.164447274438693</v>
      </c>
      <c r="C25" s="95">
        <f>IFERROR(IF(OR('2.7'!C25="x",'2.7'!C25="*",'2.7'!C25=0),'2.7'!C25,
'2.7'!C25/'2.7'!C$13*100),"x")</f>
        <v>5.0807943993459723</v>
      </c>
      <c r="D25" s="95">
        <f>IFERROR(IF(OR('2.7'!D25="x",'2.7'!D25="*",'2.7'!D25=0),'2.7'!D25,
'2.7'!D25/'2.7'!D$13*100),"x")</f>
        <v>22.210131605812997</v>
      </c>
      <c r="E25" s="95">
        <f>IFERROR(IF(OR('2.7'!E25="x",'2.7'!E25="*",'2.7'!E25=0),'2.7'!E25,
'2.7'!E25/'2.7'!E$13*100),"x")</f>
        <v>22.895072510872964</v>
      </c>
      <c r="F25" s="95">
        <f>IFERROR(IF(OR('2.7'!F25="x",'2.7'!F25="*",'2.7'!F25=0),'2.7'!F25,
'2.7'!F25/'2.7'!F$13*100),"x")</f>
        <v>24.511749809215146</v>
      </c>
      <c r="G25" s="95">
        <f>IFERROR(IF(OR('2.7'!G25="x",'2.7'!G25="*",'2.7'!G25=0),'2.7'!G25,
'2.7'!G25/'2.7'!G$13*100),"x")</f>
        <v>11.939254434010941</v>
      </c>
      <c r="H25" s="95">
        <f>IFERROR(IF(OR('2.7'!H25="x",'2.7'!H25="*",'2.7'!H25=0),'2.7'!H25,
'2.7'!H25/'2.7'!H$13*100),"x")</f>
        <v>7.714775893652261</v>
      </c>
      <c r="I25" s="95">
        <f>IFERROR(IF(OR('2.7'!I25="x",'2.7'!I25="*",'2.7'!I25=0),'2.7'!I25,
'2.7'!I25/'2.7'!I$13*100),"x")</f>
        <v>16.02150548663986</v>
      </c>
      <c r="J25" s="95">
        <f>IFERROR(IF(OR('2.7'!J25="x",'2.7'!J25="*",'2.7'!J25=0),'2.7'!J25,
'2.7'!J25/'2.7'!J$13*100),"x")</f>
        <v>25.436380295824673</v>
      </c>
      <c r="K25" s="95">
        <f>IFERROR(IF(OR('2.7'!K25="x",'2.7'!K25="*",'2.7'!K25=0),'2.7'!K25,
'2.7'!K25/'2.7'!K$13*100),"x")</f>
        <v>4.0342932958879869</v>
      </c>
      <c r="L25" s="96">
        <f>IFERROR(IF(OR('2.7'!L25="x",'2.7'!L25="*",'2.7'!L25=0),'2.7'!L25,
'2.7'!L25/'2.7'!L$13*100),"x")</f>
        <v>32.761799248861998</v>
      </c>
    </row>
    <row r="26" spans="1:12" ht="18.75" customHeight="1" x14ac:dyDescent="0.2">
      <c r="A26" s="97" t="s">
        <v>78</v>
      </c>
      <c r="B26" s="121">
        <f>IFERROR(IF(OR('2.7'!B26="x",'2.7'!B26="*",'2.7'!B26=0),'2.7'!B26,
'2.7'!B26/'2.7'!B$13*100),"x")</f>
        <v>41.038454084881373</v>
      </c>
      <c r="C26" s="95">
        <f>IFERROR(IF(OR('2.7'!C26="x",'2.7'!C26="*",'2.7'!C26=0),'2.7'!C26,
'2.7'!C26/'2.7'!C$13*100),"x")</f>
        <v>31.771902342739779</v>
      </c>
      <c r="D26" s="95">
        <f>IFERROR(IF(OR('2.7'!D26="x",'2.7'!D26="*",'2.7'!D26=0),'2.7'!D26,
'2.7'!D26/'2.7'!D$13*100),"x")</f>
        <v>64.127887240777184</v>
      </c>
      <c r="E26" s="95">
        <f>IFERROR(IF(OR('2.7'!E26="x",'2.7'!E26="*",'2.7'!E26=0),'2.7'!E26,
'2.7'!E26/'2.7'!E$13*100),"x")</f>
        <v>64.751399796129277</v>
      </c>
      <c r="F26" s="95">
        <f>IFERROR(IF(OR('2.7'!F26="x",'2.7'!F26="*",'2.7'!F26=0),'2.7'!F26,
'2.7'!F26/'2.7'!F$13*100),"x")</f>
        <v>67.59975455481127</v>
      </c>
      <c r="G26" s="95">
        <f>IFERROR(IF(OR('2.7'!G26="x",'2.7'!G26="*",'2.7'!G26=0),'2.7'!G26,
'2.7'!G26/'2.7'!G$13*100),"x")</f>
        <v>45.32181262092648</v>
      </c>
      <c r="H26" s="95">
        <f>IFERROR(IF(OR('2.7'!H26="x",'2.7'!H26="*",'2.7'!H26=0),'2.7'!H26,
'2.7'!H26/'2.7'!H$13*100),"x")</f>
        <v>49.880367243236662</v>
      </c>
      <c r="I26" s="95">
        <f>IFERROR(IF(OR('2.7'!I26="x",'2.7'!I26="*",'2.7'!I26=0),'2.7'!I26,
'2.7'!I26/'2.7'!I$13*100),"x")</f>
        <v>58.376210664930554</v>
      </c>
      <c r="J26" s="95">
        <f>IFERROR(IF(OR('2.7'!J26="x",'2.7'!J26="*",'2.7'!J26=0),'2.7'!J26,
'2.7'!J26/'2.7'!J$13*100),"x")</f>
        <v>73.73624085939889</v>
      </c>
      <c r="K26" s="95">
        <f>IFERROR(IF(OR('2.7'!K26="x",'2.7'!K26="*",'2.7'!K26=0),'2.7'!K26,
'2.7'!K26/'2.7'!K$13*100),"x")</f>
        <v>39.062978336089515</v>
      </c>
      <c r="L26" s="96">
        <f>IFERROR(IF(OR('2.7'!L26="x",'2.7'!L26="*",'2.7'!L26=0),'2.7'!L26,
'2.7'!L26/'2.7'!L$13*100),"x")</f>
        <v>75.081837823379587</v>
      </c>
    </row>
    <row r="27" spans="1:12" ht="15" customHeight="1" x14ac:dyDescent="0.2">
      <c r="A27" s="97" t="s">
        <v>79</v>
      </c>
      <c r="B27" s="121">
        <f>IFERROR(IF(OR('2.7'!B27="x",'2.7'!B27="*",'2.7'!B27=0),'2.7'!B27,
'2.7'!B27/'2.7'!B$13*100),"x")</f>
        <v>50.264389136513387</v>
      </c>
      <c r="C27" s="95">
        <f>IFERROR(IF(OR('2.7'!C27="x",'2.7'!C27="*",'2.7'!C27=0),'2.7'!C27,
'2.7'!C27/'2.7'!C$13*100),"x")</f>
        <v>62.716694793834513</v>
      </c>
      <c r="D27" s="95">
        <f>IFERROR(IF(OR('2.7'!D27="x",'2.7'!D27="*",'2.7'!D27=0),'2.7'!D27,
'2.7'!D27/'2.7'!D$13*100),"x")</f>
        <v>20.461448039270081</v>
      </c>
      <c r="E27" s="95">
        <f>IFERROR(IF(OR('2.7'!E27="x",'2.7'!E27="*",'2.7'!E27=0),'2.7'!E27,
'2.7'!E27/'2.7'!E$13*100),"x")</f>
        <v>19.145637667996539</v>
      </c>
      <c r="F27" s="95">
        <f>IFERROR(IF(OR('2.7'!F27="x",'2.7'!F27="*",'2.7'!F27=0),'2.7'!F27,
'2.7'!F27/'2.7'!F$13*100),"x")</f>
        <v>15.986852932397678</v>
      </c>
      <c r="G27" s="95">
        <f>IFERROR(IF(OR('2.7'!G27="x",'2.7'!G27="*",'2.7'!G27=0),'2.7'!G27,
'2.7'!G27/'2.7'!G$13*100),"x")</f>
        <v>40.70515396625342</v>
      </c>
      <c r="H27" s="95">
        <f>IFERROR(IF(OR('2.7'!H27="x",'2.7'!H27="*",'2.7'!H27=0),'2.7'!H27,
'2.7'!H27/'2.7'!H$13*100),"x")</f>
        <v>39.536086079949861</v>
      </c>
      <c r="I27" s="95">
        <f>IFERROR(IF(OR('2.7'!I27="x",'2.7'!I27="*",'2.7'!I27=0),'2.7'!I27,
'2.7'!I27/'2.7'!I$13*100),"x")</f>
        <v>31.238937946829214</v>
      </c>
      <c r="J27" s="95">
        <f>IFERROR(IF(OR('2.7'!J27="x",'2.7'!J27="*",'2.7'!J27=0),'2.7'!J27,
'2.7'!J27/'2.7'!J$13*100),"x")</f>
        <v>12.951517879056274</v>
      </c>
      <c r="K27" s="95">
        <f>IFERROR(IF(OR('2.7'!K27="x",'2.7'!K27="*",'2.7'!K27=0),'2.7'!K27,
'2.7'!K27/'2.7'!K$13*100),"x")</f>
        <v>54.381004030153846</v>
      </c>
      <c r="L27" s="96">
        <f>IFERROR(IF(OR('2.7'!L27="x",'2.7'!L27="*",'2.7'!L27=0),'2.7'!L27,
'2.7'!L27/'2.7'!L$13*100),"x")</f>
        <v>12.883171971520385</v>
      </c>
    </row>
    <row r="28" spans="1:12" ht="15" customHeight="1" x14ac:dyDescent="0.2">
      <c r="A28" s="97" t="s">
        <v>80</v>
      </c>
      <c r="B28" s="121">
        <f>IFERROR(IF(OR('2.7'!B28="x",'2.7'!B28="*",'2.7'!B28=0),'2.7'!B28,
'2.7'!B28/'2.7'!B$13*100),"x")</f>
        <v>8.463220841061986</v>
      </c>
      <c r="C28" s="95">
        <f>IFERROR(IF(OR('2.7'!C28="x",'2.7'!C28="*",'2.7'!C28=0),'2.7'!C28,
'2.7'!C28/'2.7'!C$13*100),"x")</f>
        <v>5.3253499373323052</v>
      </c>
      <c r="D28" s="95">
        <f>IFERROR(IF(OR('2.7'!D28="x",'2.7'!D28="*",'2.7'!D28=0),'2.7'!D28,
'2.7'!D28/'2.7'!D$13*100),"x")</f>
        <v>15.185893341485135</v>
      </c>
      <c r="E28" s="95">
        <f>IFERROR(IF(OR('2.7'!E28="x",'2.7'!E28="*",'2.7'!E28=0),'2.7'!E28,
'2.7'!E28/'2.7'!E$13*100),"x")</f>
        <v>15.89748925217838</v>
      </c>
      <c r="F28" s="95">
        <f>IFERROR(IF(OR('2.7'!F28="x",'2.7'!F28="*",'2.7'!F28=0),'2.7'!F28,
'2.7'!F28/'2.7'!F$13*100),"x")</f>
        <v>16.184183212502557</v>
      </c>
      <c r="G28" s="95">
        <f>IFERROR(IF(OR('2.7'!G28="x",'2.7'!G28="*",'2.7'!G28=0),'2.7'!G28,
'2.7'!G28/'2.7'!G$13*100),"x")</f>
        <v>13.925750876145537</v>
      </c>
      <c r="H28" s="95">
        <f>IFERROR(IF(OR('2.7'!H28="x",'2.7'!H28="*",'2.7'!H28=0),'2.7'!H28,
'2.7'!H28/'2.7'!H$13*100),"x")</f>
        <v>10.583546676813476</v>
      </c>
      <c r="I28" s="95">
        <f>IFERROR(IF(OR('2.7'!I28="x",'2.7'!I28="*",'2.7'!I28=0),'2.7'!I28,
'2.7'!I28/'2.7'!I$13*100),"x")</f>
        <v>10.108488451208981</v>
      </c>
      <c r="J28" s="95">
        <f>IFERROR(IF(OR('2.7'!J28="x",'2.7'!J28="*",'2.7'!J28=0),'2.7'!J28,
'2.7'!J28/'2.7'!J$13*100),"x")</f>
        <v>13.019666882283994</v>
      </c>
      <c r="K28" s="95">
        <f>IFERROR(IF(OR('2.7'!K28="x",'2.7'!K28="*",'2.7'!K28=0),'2.7'!K28,
'2.7'!K28/'2.7'!K$13*100),"x")</f>
        <v>6.298826010929111</v>
      </c>
      <c r="L28" s="96">
        <f>IFERROR(IF(OR('2.7'!L28="x",'2.7'!L28="*",'2.7'!L28=0),'2.7'!L28,
'2.7'!L28/'2.7'!L$13*100),"x")</f>
        <v>10.705230161923341</v>
      </c>
    </row>
    <row r="29" spans="1:12" ht="15" customHeight="1" x14ac:dyDescent="0.2">
      <c r="A29" s="97" t="s">
        <v>81</v>
      </c>
      <c r="B29" s="121">
        <f>IFERROR(IF(OR('2.7'!B29="x",'2.7'!B29="*",'2.7'!B29=0),'2.7'!B29,
'2.7'!B29/'2.7'!B$13*100),"x")</f>
        <v>0.23393593754325739</v>
      </c>
      <c r="C29" s="95">
        <f>IFERROR(IF(OR('2.7'!C29="x",'2.7'!C29="*",'2.7'!C29=0),'2.7'!C29,
'2.7'!C29/'2.7'!C$13*100),"x")</f>
        <v>0.18605292609838547</v>
      </c>
      <c r="D29" s="95">
        <f>IFERROR(IF(OR('2.7'!D29="x",'2.7'!D29="*",'2.7'!D29=0),'2.7'!D29,
'2.7'!D29/'2.7'!D$13*100),"x")</f>
        <v>0.22477137846812534</v>
      </c>
      <c r="E29" s="95">
        <f>IFERROR(IF(OR('2.7'!E29="x",'2.7'!E29="*",'2.7'!E29=0),'2.7'!E29,
'2.7'!E29/'2.7'!E$13*100),"x")</f>
        <v>0.20547328369448881</v>
      </c>
      <c r="F29" s="95">
        <f>IFERROR(IF(OR('2.7'!F29="x",'2.7'!F29="*",'2.7'!F29=0),'2.7'!F29,
'2.7'!F29/'2.7'!F$13*100),"x")</f>
        <v>0.22920930028787842</v>
      </c>
      <c r="G29" s="95" t="str">
        <f>IFERROR(IF(OR('2.7'!G29="x",'2.7'!G29="*",'2.7'!G29=0),'2.7'!G29,
'2.7'!G29/'2.7'!G$13*100),"x")</f>
        <v>*</v>
      </c>
      <c r="H29" s="95">
        <f>IFERROR(IF(OR('2.7'!H29="x",'2.7'!H29="*",'2.7'!H29=0),'2.7'!H29,
'2.7'!H29/'2.7'!H$13*100),"x")</f>
        <v>0</v>
      </c>
      <c r="I29" s="95">
        <f>IFERROR(IF(OR('2.7'!I29="x",'2.7'!I29="*",'2.7'!I29=0),'2.7'!I29,
'2.7'!I29/'2.7'!I$13*100),"x")</f>
        <v>0.27636293703155268</v>
      </c>
      <c r="J29" s="95">
        <f>IFERROR(IF(OR('2.7'!J29="x",'2.7'!J29="*",'2.7'!J29=0),'2.7'!J29,
'2.7'!J29/'2.7'!J$13*100),"x")</f>
        <v>0.29257437926090951</v>
      </c>
      <c r="K29" s="95" t="str">
        <f>IFERROR(IF(OR('2.7'!K29="x",'2.7'!K29="*",'2.7'!K29=0),'2.7'!K29,
'2.7'!K29/'2.7'!K$13*100),"x")</f>
        <v>*</v>
      </c>
      <c r="L29" s="96" t="str">
        <f>IFERROR(IF(OR('2.7'!L29="x",'2.7'!L29="*",'2.7'!L29=0),'2.7'!L29,
'2.7'!L29/'2.7'!L$13*100),"x")</f>
        <v>*</v>
      </c>
    </row>
    <row r="30" spans="1:12" ht="18.75" customHeight="1" x14ac:dyDescent="0.2">
      <c r="A30" s="97" t="s">
        <v>82</v>
      </c>
      <c r="B30" s="121">
        <f>IFERROR(IF(OR('2.7'!B30="x",'2.7'!B30="*",'2.7'!B30=0),'2.7'!B30,
'2.7'!B30/'2.7'!B$13*100),"x")</f>
        <v>45.654882201489436</v>
      </c>
      <c r="C30" s="95">
        <f>IFERROR(IF(OR('2.7'!C30="x",'2.7'!C30="*",'2.7'!C30=0),'2.7'!C30,
'2.7'!C30/'2.7'!C$13*100),"x")</f>
        <v>37.740869158026044</v>
      </c>
      <c r="D30" s="95">
        <f>IFERROR(IF(OR('2.7'!D30="x",'2.7'!D30="*",'2.7'!D30=0),'2.7'!D30,
'2.7'!D30/'2.7'!D$13*100),"x")</f>
        <v>65.630992356588536</v>
      </c>
      <c r="E30" s="95">
        <f>IFERROR(IF(OR('2.7'!E30="x",'2.7'!E30="*",'2.7'!E30=0),'2.7'!E30,
'2.7'!E30/'2.7'!E$13*100),"x")</f>
        <v>66.025368082187669</v>
      </c>
      <c r="F30" s="95">
        <f>IFERROR(IF(OR('2.7'!F30="x",'2.7'!F30="*",'2.7'!F30=0),'2.7'!F30,
'2.7'!F30/'2.7'!F$13*100),"x")</f>
        <v>68.425977249356592</v>
      </c>
      <c r="G30" s="95">
        <f>IFERROR(IF(OR('2.7'!G30="x",'2.7'!G30="*",'2.7'!G30=0),'2.7'!G30,
'2.7'!G30/'2.7'!G$13*100),"x")</f>
        <v>49.674036626249084</v>
      </c>
      <c r="H30" s="95">
        <f>IFERROR(IF(OR('2.7'!H30="x",'2.7'!H30="*",'2.7'!H30=0),'2.7'!H30,
'2.7'!H30/'2.7'!H$13*100),"x")</f>
        <v>53.771904187617281</v>
      </c>
      <c r="I30" s="95">
        <f>IFERROR(IF(OR('2.7'!I30="x",'2.7'!I30="*",'2.7'!I30=0),'2.7'!I30,
'2.7'!I30/'2.7'!I$13*100),"x")</f>
        <v>61.504452248308603</v>
      </c>
      <c r="J30" s="95">
        <f>IFERROR(IF(OR('2.7'!J30="x",'2.7'!J30="*",'2.7'!J30=0),'2.7'!J30,
'2.7'!J30/'2.7'!J$13*100),"x")</f>
        <v>75.023689422611412</v>
      </c>
      <c r="K30" s="95">
        <f>IFERROR(IF(OR('2.7'!K30="x",'2.7'!K30="*",'2.7'!K30=0),'2.7'!K30,
'2.7'!K30/'2.7'!K$13*100),"x")</f>
        <v>44.544807521042927</v>
      </c>
      <c r="L30" s="96">
        <f>IFERROR(IF(OR('2.7'!L30="x",'2.7'!L30="*",'2.7'!L30=0),'2.7'!L30,
'2.7'!L30/'2.7'!L$13*100),"x")</f>
        <v>78.139770970895071</v>
      </c>
    </row>
    <row r="31" spans="1:12" ht="15" customHeight="1" x14ac:dyDescent="0.2">
      <c r="A31" s="97" t="s">
        <v>83</v>
      </c>
      <c r="B31" s="121">
        <f>IFERROR(IF(OR('2.7'!B31="x",'2.7'!B31="*",'2.7'!B31=0),'2.7'!B31,
'2.7'!B31/'2.7'!B$13*100),"x")</f>
        <v>0.23393593754325739</v>
      </c>
      <c r="C31" s="95">
        <f>IFERROR(IF(OR('2.7'!C31="x",'2.7'!C31="*",'2.7'!C31=0),'2.7'!C31,
'2.7'!C31/'2.7'!C$13*100),"x")</f>
        <v>0.18605292609838547</v>
      </c>
      <c r="D31" s="95">
        <f>IFERROR(IF(OR('2.7'!D31="x",'2.7'!D31="*",'2.7'!D31=0),'2.7'!D31,
'2.7'!D31/'2.7'!D$13*100),"x")</f>
        <v>0.22477137846812534</v>
      </c>
      <c r="E31" s="95">
        <f>IFERROR(IF(OR('2.7'!E31="x",'2.7'!E31="*",'2.7'!E31=0),'2.7'!E31,
'2.7'!E31/'2.7'!E$13*100),"x")</f>
        <v>0.20547328369448881</v>
      </c>
      <c r="F31" s="95">
        <f>IFERROR(IF(OR('2.7'!F31="x",'2.7'!F31="*",'2.7'!F31=0),'2.7'!F31,
'2.7'!F31/'2.7'!F$13*100),"x")</f>
        <v>0.22920930028787842</v>
      </c>
      <c r="G31" s="95" t="str">
        <f>IFERROR(IF(OR('2.7'!G31="x",'2.7'!G31="*",'2.7'!G31=0),'2.7'!G31,
'2.7'!G31/'2.7'!G$13*100),"x")</f>
        <v>*</v>
      </c>
      <c r="H31" s="95">
        <f>IFERROR(IF(OR('2.7'!H31="x",'2.7'!H31="*",'2.7'!H31=0),'2.7'!H31,
'2.7'!H31/'2.7'!H$13*100),"x")</f>
        <v>0</v>
      </c>
      <c r="I31" s="95">
        <f>IFERROR(IF(OR('2.7'!I31="x",'2.7'!I31="*",'2.7'!I31=0),'2.7'!I31,
'2.7'!I31/'2.7'!I$13*100),"x")</f>
        <v>0.27636293703155268</v>
      </c>
      <c r="J31" s="95">
        <f>IFERROR(IF(OR('2.7'!J31="x",'2.7'!J31="*",'2.7'!J31=0),'2.7'!J31,
'2.7'!J31/'2.7'!J$13*100),"x")</f>
        <v>0.29257437926090951</v>
      </c>
      <c r="K31" s="95" t="str">
        <f>IFERROR(IF(OR('2.7'!K31="x",'2.7'!K31="*",'2.7'!K31=0),'2.7'!K31,
'2.7'!K31/'2.7'!K$13*100),"x")</f>
        <v>*</v>
      </c>
      <c r="L31" s="96" t="str">
        <f>IFERROR(IF(OR('2.7'!L31="x",'2.7'!L31="*",'2.7'!L31=0),'2.7'!L31,
'2.7'!L31/'2.7'!L$13*100),"x")</f>
        <v>*</v>
      </c>
    </row>
    <row r="32" spans="1:12" ht="18.75" customHeight="1" x14ac:dyDescent="0.2">
      <c r="A32" s="97" t="s">
        <v>84</v>
      </c>
      <c r="B32" s="121">
        <f>IFERROR(IF(OR('2.7'!B32="x",'2.7'!B32="*",'2.7'!B32=0),'2.7'!B32,
'2.7'!B32/'2.7'!B$13*100),"x")</f>
        <v>41.684892444838184</v>
      </c>
      <c r="C32" s="95">
        <f>IFERROR(IF(OR('2.7'!C32="x",'2.7'!C32="*",'2.7'!C32=0),'2.7'!C32,
'2.7'!C32/'2.7'!C$13*100),"x")</f>
        <v>45.29261590753984</v>
      </c>
      <c r="D32" s="95">
        <f>IFERROR(IF(OR('2.7'!D32="x",'2.7'!D32="*",'2.7'!D32=0),'2.7'!D32,
'2.7'!D32/'2.7'!D$13*100),"x")</f>
        <v>32.397351669976295</v>
      </c>
      <c r="E32" s="95">
        <f>IFERROR(IF(OR('2.7'!E32="x",'2.7'!E32="*",'2.7'!E32=0),'2.7'!E32,
'2.7'!E32/'2.7'!E$13*100),"x")</f>
        <v>31.745196797003967</v>
      </c>
      <c r="F32" s="95">
        <f>IFERROR(IF(OR('2.7'!F32="x",'2.7'!F32="*",'2.7'!F32=0),'2.7'!F32,
'2.7'!F32/'2.7'!F$13*100),"x")</f>
        <v>29.327569517102486</v>
      </c>
      <c r="G32" s="95">
        <f>IFERROR(IF(OR('2.7'!G32="x",'2.7'!G32="*",'2.7'!G32=0),'2.7'!G32,
'2.7'!G32/'2.7'!G$13*100),"x")</f>
        <v>47.92221432241984</v>
      </c>
      <c r="H32" s="95">
        <f>IFERROR(IF(OR('2.7'!H32="x",'2.7'!H32="*",'2.7'!H32=0),'2.7'!H32,
'2.7'!H32/'2.7'!H$13*100),"x")</f>
        <v>28.580471345790038</v>
      </c>
      <c r="I32" s="95">
        <f>IFERROR(IF(OR('2.7'!I32="x",'2.7'!I32="*",'2.7'!I32=0),'2.7'!I32,
'2.7'!I32/'2.7'!I$13*100),"x")</f>
        <v>36.637871514589001</v>
      </c>
      <c r="J32" s="95">
        <f>IFERROR(IF(OR('2.7'!J32="x",'2.7'!J32="*",'2.7'!J32=0),'2.7'!J32,
'2.7'!J32/'2.7'!J$13*100),"x")</f>
        <v>37.432182865834108</v>
      </c>
      <c r="K32" s="95">
        <f>IFERROR(IF(OR('2.7'!K32="x",'2.7'!K32="*",'2.7'!K32=0),'2.7'!K32,
'2.7'!K32/'2.7'!K$13*100),"x")</f>
        <v>35.545306317762304</v>
      </c>
      <c r="L32" s="96">
        <f>IFERROR(IF(OR('2.7'!L32="x",'2.7'!L32="*",'2.7'!L32=0),'2.7'!L32,
'2.7'!L32/'2.7'!L$13*100),"x")</f>
        <v>41.218201093127966</v>
      </c>
    </row>
    <row r="33" spans="1:24" ht="15" customHeight="1" x14ac:dyDescent="0.2">
      <c r="A33" s="97" t="s">
        <v>85</v>
      </c>
      <c r="B33" s="121">
        <f>IFERROR(IF(OR('2.7'!B33="x",'2.7'!B33="*",'2.7'!B33=0),'2.7'!B33,
'2.7'!B33/'2.7'!B$13*100),"x")</f>
        <v>58.315107555161816</v>
      </c>
      <c r="C33" s="95">
        <f>IFERROR(IF(OR('2.7'!C33="x",'2.7'!C33="*",'2.7'!C33=0),'2.7'!C33,
'2.7'!C33/'2.7'!C$13*100),"x")</f>
        <v>54.707384092464771</v>
      </c>
      <c r="D33" s="95">
        <f>IFERROR(IF(OR('2.7'!D33="x",'2.7'!D33="*",'2.7'!D33=0),'2.7'!D33,
'2.7'!D33/'2.7'!D$13*100),"x")</f>
        <v>67.602648330024095</v>
      </c>
      <c r="E33" s="95">
        <f>IFERROR(IF(OR('2.7'!E33="x",'2.7'!E33="*",'2.7'!E33=0),'2.7'!E33,
'2.7'!E33/'2.7'!E$13*100),"x")</f>
        <v>68.254803202995021</v>
      </c>
      <c r="F33" s="95">
        <f>IFERROR(IF(OR('2.7'!F33="x",'2.7'!F33="*",'2.7'!F33=0),'2.7'!F33,
'2.7'!F33/'2.7'!F$13*100),"x")</f>
        <v>70.672430482896601</v>
      </c>
      <c r="G33" s="95">
        <f>IFERROR(IF(OR('2.7'!G33="x",'2.7'!G33="*",'2.7'!G33=0),'2.7'!G33,
'2.7'!G33/'2.7'!G$13*100),"x")</f>
        <v>52.07778567758016</v>
      </c>
      <c r="H33" s="95">
        <f>IFERROR(IF(OR('2.7'!H33="x",'2.7'!H33="*",'2.7'!H33=0),'2.7'!H33,
'2.7'!H33/'2.7'!H$13*100),"x")</f>
        <v>71.419528654209969</v>
      </c>
      <c r="I33" s="95">
        <f>IFERROR(IF(OR('2.7'!I33="x",'2.7'!I33="*",'2.7'!I33=0),'2.7'!I33,
'2.7'!I33/'2.7'!I$13*100),"x")</f>
        <v>63.362128485411027</v>
      </c>
      <c r="J33" s="95">
        <f>IFERROR(IF(OR('2.7'!J33="x",'2.7'!J33="*",'2.7'!J33=0),'2.7'!J33,
'2.7'!J33/'2.7'!J$13*100),"x")</f>
        <v>62.567817134165971</v>
      </c>
      <c r="K33" s="95">
        <f>IFERROR(IF(OR('2.7'!K33="x",'2.7'!K33="*",'2.7'!K33=0),'2.7'!K33,
'2.7'!K33/'2.7'!K$13*100),"x")</f>
        <v>64.454693682237121</v>
      </c>
      <c r="L33" s="96">
        <f>IFERROR(IF(OR('2.7'!L33="x",'2.7'!L33="*",'2.7'!L33=0),'2.7'!L33,
'2.7'!L33/'2.7'!L$13*100),"x")</f>
        <v>58.781798906872041</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27.687494809113812</v>
      </c>
      <c r="C34" s="95">
        <f>IFERROR(IF(OR('2.7'!C34="x",'2.7'!C34="*",'2.7'!C34=0),'2.7'!C34,
'2.7'!C34/'2.7'!C$13*100),"x")</f>
        <v>21.665912469049452</v>
      </c>
      <c r="D34" s="95">
        <f>IFERROR(IF(OR('2.7'!D34="x",'2.7'!D34="*",'2.7'!D34=0),'2.7'!D34,
'2.7'!D34/'2.7'!D$13*100),"x")</f>
        <v>43.189151765578828</v>
      </c>
      <c r="E34" s="95">
        <f>IFERROR(IF(OR('2.7'!E34="x",'2.7'!E34="*",'2.7'!E34=0),'2.7'!E34,
'2.7'!E34/'2.7'!E$13*100),"x")</f>
        <v>44.57632356089006</v>
      </c>
      <c r="F34" s="95">
        <f>IFERROR(IF(OR('2.7'!F34="x",'2.7'!F34="*",'2.7'!F34=0),'2.7'!F34,
'2.7'!F34/'2.7'!F$13*100),"x")</f>
        <v>48.166292520887524</v>
      </c>
      <c r="G34" s="95">
        <f>IFERROR(IF(OR('2.7'!G34="x",'2.7'!G34="*",'2.7'!G34=0),'2.7'!G34,
'2.7'!G34/'2.7'!G$13*100),"x")</f>
        <v>20.312257279157127</v>
      </c>
      <c r="H34" s="95">
        <f>IFERROR(IF(OR('2.7'!H34="x",'2.7'!H34="*",'2.7'!H34=0),'2.7'!H34,
'2.7'!H34/'2.7'!H$13*100),"x")</f>
        <v>23.326398190391288</v>
      </c>
      <c r="I34" s="95">
        <f>IFERROR(IF(OR('2.7'!I34="x",'2.7'!I34="*",'2.7'!I34=0),'2.7'!I34,
'2.7'!I34/'2.7'!I$13*100),"x")</f>
        <v>33.413351928551421</v>
      </c>
      <c r="J34" s="95">
        <f>IFERROR(IF(OR('2.7'!J34="x",'2.7'!J34="*",'2.7'!J34=0),'2.7'!J34,
'2.7'!J34/'2.7'!J$13*100),"x")</f>
        <v>38.745686239592885</v>
      </c>
      <c r="K34" s="95">
        <f>IFERROR(IF(OR('2.7'!K34="x",'2.7'!K34="*",'2.7'!K34=0),'2.7'!K34,
'2.7'!K34/'2.7'!K$13*100),"x")</f>
        <v>26.699494220433461</v>
      </c>
      <c r="L34" s="96">
        <f>IFERROR(IF(OR('2.7'!L34="x",'2.7'!L34="*",'2.7'!L34=0),'2.7'!L34,
'2.7'!L34/'2.7'!L$13*100),"x")</f>
        <v>33.06118395420193</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30.627612746048005</v>
      </c>
      <c r="C35" s="95">
        <f>IFERROR(IF(OR('2.7'!C35="x",'2.7'!C35="*",'2.7'!C35=0),'2.7'!C35,
'2.7'!C35/'2.7'!C$13*100),"x")</f>
        <v>33.041471623415511</v>
      </c>
      <c r="D35" s="95">
        <f>IFERROR(IF(OR('2.7'!D35="x",'2.7'!D35="*",'2.7'!D35=0),'2.7'!D35,
'2.7'!D35/'2.7'!D$13*100),"x")</f>
        <v>24.413496564445072</v>
      </c>
      <c r="E35" s="95">
        <f>IFERROR(IF(OR('2.7'!E35="x",'2.7'!E35="*",'2.7'!E35=0),'2.7'!E35,
'2.7'!E35/'2.7'!E$13*100),"x")</f>
        <v>23.678479642104854</v>
      </c>
      <c r="F35" s="95">
        <f>IFERROR(IF(OR('2.7'!F35="x",'2.7'!F35="*",'2.7'!F35=0),'2.7'!F35,
'2.7'!F35/'2.7'!F$13*100),"x")</f>
        <v>22.506137962009142</v>
      </c>
      <c r="G35" s="95">
        <f>IFERROR(IF(OR('2.7'!G35="x",'2.7'!G35="*",'2.7'!G35=0),'2.7'!G35,
'2.7'!G35/'2.7'!G$13*100),"x")</f>
        <v>31.765528398422898</v>
      </c>
      <c r="H35" s="95">
        <f>IFERROR(IF(OR('2.7'!H35="x",'2.7'!H35="*",'2.7'!H35=0),'2.7'!H35,
'2.7'!H35/'2.7'!H$13*100),"x")</f>
        <v>48.093130463818682</v>
      </c>
      <c r="I35" s="95">
        <f>IFERROR(IF(OR('2.7'!I35="x",'2.7'!I35="*",'2.7'!I35=0),'2.7'!I35,
'2.7'!I35/'2.7'!I$13*100),"x")</f>
        <v>29.948776556859734</v>
      </c>
      <c r="J35" s="95">
        <f>IFERROR(IF(OR('2.7'!J35="x",'2.7'!J35="*",'2.7'!J35=0),'2.7'!J35,
'2.7'!J35/'2.7'!J$13*100),"x")</f>
        <v>23.82213089457316</v>
      </c>
      <c r="K35" s="95">
        <f>IFERROR(IF(OR('2.7'!K35="x",'2.7'!K35="*",'2.7'!K35=0),'2.7'!K35,
'2.7'!K35/'2.7'!K$13*100),"x")</f>
        <v>37.755199461803741</v>
      </c>
      <c r="L35" s="96">
        <f>IFERROR(IF(OR('2.7'!L35="x",'2.7'!L35="*",'2.7'!L35=0),'2.7'!L35,
'2.7'!L35/'2.7'!L$13*100),"x")</f>
        <v>25.720614952670111</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18.767475983499903</v>
      </c>
      <c r="C36" s="95">
        <f>IFERROR(IF(OR('2.7'!C36="x",'2.7'!C36="*",'2.7'!C36=0),'2.7'!C36,
'2.7'!C36/'2.7'!C$13*100),"x")</f>
        <v>21.767620946364765</v>
      </c>
      <c r="D36" s="95">
        <f>IFERROR(IF(OR('2.7'!D36="x",'2.7'!D36="*",'2.7'!D36=0),'2.7'!D36,
'2.7'!D36/'2.7'!D$13*100),"x")</f>
        <v>11.324051816641653</v>
      </c>
      <c r="E36" s="95">
        <f>IFERROR(IF(OR('2.7'!E36="x",'2.7'!E36="*",'2.7'!E36=0),'2.7'!E36,
'2.7'!E36/'2.7'!E$13*100),"x")</f>
        <v>10.534563744101227</v>
      </c>
      <c r="F36" s="95">
        <f>IFERROR(IF(OR('2.7'!F36="x",'2.7'!F36="*",'2.7'!F36=0),'2.7'!F36,
'2.7'!F36/'2.7'!F$13*100),"x")</f>
        <v>8.8569897150728352</v>
      </c>
      <c r="G36" s="95">
        <f>IFERROR(IF(OR('2.7'!G36="x",'2.7'!G36="*",'2.7'!G36=0),'2.7'!G36,
'2.7'!G36/'2.7'!G$13*100),"x")</f>
        <v>21.934970524700944</v>
      </c>
      <c r="H36" s="95">
        <f>IFERROR(IF(OR('2.7'!H36="x",'2.7'!H36="*",'2.7'!H36=0),'2.7'!H36,
'2.7'!H36/'2.7'!H$13*100),"x")</f>
        <v>33.430745573655905</v>
      </c>
      <c r="I36" s="95">
        <f>IFERROR(IF(OR('2.7'!I36="x",'2.7'!I36="*",'2.7'!I36=0),'2.7'!I36,
'2.7'!I36/'2.7'!I$13*100),"x")</f>
        <v>17.255275374886057</v>
      </c>
      <c r="J36" s="95">
        <f>IFERROR(IF(OR('2.7'!J36="x",'2.7'!J36="*",'2.7'!J36=0),'2.7'!J36,
'2.7'!J36/'2.7'!J$13*100),"x")</f>
        <v>10.542854889633507</v>
      </c>
      <c r="K36" s="95">
        <f>IFERROR(IF(OR('2.7'!K36="x",'2.7'!K36="*",'2.7'!K36=0),'2.7'!K36,
'2.7'!K36/'2.7'!K$13*100),"x")</f>
        <v>25.867538425523463</v>
      </c>
      <c r="L36" s="96">
        <f>IFERROR(IF(OR('2.7'!L36="x",'2.7'!L36="*",'2.7'!L36=0),'2.7'!L36,
'2.7'!L36/'2.7'!L$13*100),"x")</f>
        <v>12.891015425150467</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46"/>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262</v>
      </c>
      <c r="B4" s="127"/>
      <c r="J4" s="128"/>
      <c r="K4" s="128"/>
      <c r="L4" s="128"/>
      <c r="M4" s="128"/>
      <c r="N4" s="128"/>
    </row>
    <row r="5" spans="1:18" ht="11.25" customHeight="1" x14ac:dyDescent="0.3">
      <c r="A5" s="44" t="s">
        <v>261</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80950</v>
      </c>
      <c r="D15" s="119">
        <v>49812.281797025797</v>
      </c>
      <c r="E15" s="119">
        <v>31137.718202973701</v>
      </c>
      <c r="F15" s="119">
        <v>27911.026515800098</v>
      </c>
      <c r="G15" s="119">
        <v>25561.690516977898</v>
      </c>
      <c r="H15" s="119">
        <v>2300.8798088796598</v>
      </c>
      <c r="I15" s="119">
        <v>1007.47167721379</v>
      </c>
      <c r="J15" s="119">
        <v>2944.07626304008</v>
      </c>
      <c r="K15" s="119">
        <v>1641.5642900380899</v>
      </c>
      <c r="L15" s="119">
        <v>1297.7606705410101</v>
      </c>
      <c r="M15" s="120">
        <v>282.615424133506</v>
      </c>
    </row>
    <row r="16" spans="1:18" ht="18.75" customHeight="1" x14ac:dyDescent="0.3">
      <c r="A16" s="136" t="s">
        <v>257</v>
      </c>
      <c r="B16" s="137"/>
      <c r="C16" s="81">
        <v>5390</v>
      </c>
      <c r="D16" s="119">
        <v>2879.2176783566401</v>
      </c>
      <c r="E16" s="119">
        <v>2510.7823216433899</v>
      </c>
      <c r="F16" s="119">
        <v>2296.6082893791399</v>
      </c>
      <c r="G16" s="119">
        <v>2176.0422100738301</v>
      </c>
      <c r="H16" s="119">
        <v>114.459810867391</v>
      </c>
      <c r="I16" s="119">
        <v>44.099244687731002</v>
      </c>
      <c r="J16" s="119">
        <v>156.00418390420899</v>
      </c>
      <c r="K16" s="119">
        <v>97.076165993583999</v>
      </c>
      <c r="L16" s="119">
        <v>58.928017910625002</v>
      </c>
      <c r="M16" s="120">
        <v>58.169848360038003</v>
      </c>
    </row>
    <row r="17" spans="1:13" ht="15" customHeight="1" x14ac:dyDescent="0.3">
      <c r="A17" s="136" t="s">
        <v>241</v>
      </c>
      <c r="B17" s="137"/>
      <c r="C17" s="81">
        <v>2516</v>
      </c>
      <c r="D17" s="119">
        <v>1506.9236903982401</v>
      </c>
      <c r="E17" s="119">
        <v>1009.07630960177</v>
      </c>
      <c r="F17" s="119">
        <v>957.91836850559298</v>
      </c>
      <c r="G17" s="119">
        <v>847.44567347883799</v>
      </c>
      <c r="H17" s="119">
        <v>110.47269502675501</v>
      </c>
      <c r="I17" s="119">
        <v>61.679212423355999</v>
      </c>
      <c r="J17" s="119">
        <v>38.454591930417998</v>
      </c>
      <c r="K17" s="119">
        <v>23.847703222703998</v>
      </c>
      <c r="L17" s="119">
        <v>14.606888707714001</v>
      </c>
      <c r="M17" s="120">
        <v>12.703349165754</v>
      </c>
    </row>
    <row r="18" spans="1:13" ht="15" customHeight="1" x14ac:dyDescent="0.3">
      <c r="A18" s="136" t="s">
        <v>236</v>
      </c>
      <c r="B18" s="137"/>
      <c r="C18" s="81">
        <v>9332</v>
      </c>
      <c r="D18" s="119">
        <v>5072.9551309467897</v>
      </c>
      <c r="E18" s="119">
        <v>4259.0448690532803</v>
      </c>
      <c r="F18" s="119">
        <v>3732.0215534907502</v>
      </c>
      <c r="G18" s="119">
        <v>3347.76813061658</v>
      </c>
      <c r="H18" s="119">
        <v>368.425785077265</v>
      </c>
      <c r="I18" s="119">
        <v>170.00412728446301</v>
      </c>
      <c r="J18" s="119">
        <v>477.48305261955898</v>
      </c>
      <c r="K18" s="119">
        <v>246.42477333689999</v>
      </c>
      <c r="L18" s="119">
        <v>230.015268529971</v>
      </c>
      <c r="M18" s="120">
        <v>49.540262942973001</v>
      </c>
    </row>
    <row r="19" spans="1:13" ht="15" customHeight="1" x14ac:dyDescent="0.3">
      <c r="A19" s="136" t="s">
        <v>237</v>
      </c>
      <c r="B19" s="137"/>
      <c r="C19" s="81">
        <v>7446</v>
      </c>
      <c r="D19" s="119">
        <v>3530.7452595969498</v>
      </c>
      <c r="E19" s="119">
        <v>3915.2547404023899</v>
      </c>
      <c r="F19" s="119">
        <v>3556.5017831847199</v>
      </c>
      <c r="G19" s="119">
        <v>3336.47095964951</v>
      </c>
      <c r="H19" s="119">
        <v>208.13074523729099</v>
      </c>
      <c r="I19" s="119">
        <v>106.076379333788</v>
      </c>
      <c r="J19" s="119">
        <v>336.36504769552602</v>
      </c>
      <c r="K19" s="119">
        <v>204.06574067488199</v>
      </c>
      <c r="L19" s="119">
        <v>132.29930702064399</v>
      </c>
      <c r="M19" s="120">
        <v>22.387909522141001</v>
      </c>
    </row>
    <row r="20" spans="1:13" ht="15" customHeight="1" x14ac:dyDescent="0.3">
      <c r="A20" s="136" t="s">
        <v>247</v>
      </c>
      <c r="B20" s="137"/>
      <c r="C20" s="81">
        <v>4974</v>
      </c>
      <c r="D20" s="119">
        <v>3230.1390452303199</v>
      </c>
      <c r="E20" s="119">
        <v>1743.8609547701401</v>
      </c>
      <c r="F20" s="119">
        <v>1592.2719760898699</v>
      </c>
      <c r="G20" s="119">
        <v>1446.10116323943</v>
      </c>
      <c r="H20" s="119">
        <v>142.85547604658001</v>
      </c>
      <c r="I20" s="119">
        <v>65.810442064360998</v>
      </c>
      <c r="J20" s="119">
        <v>143.600772722503</v>
      </c>
      <c r="K20" s="119">
        <v>74.216203507922998</v>
      </c>
      <c r="L20" s="119">
        <v>69.384569214579997</v>
      </c>
      <c r="M20" s="120">
        <v>7.9882059577659996</v>
      </c>
    </row>
    <row r="21" spans="1:13" ht="15" customHeight="1" x14ac:dyDescent="0.3">
      <c r="A21" s="136" t="s">
        <v>256</v>
      </c>
      <c r="B21" s="137"/>
      <c r="C21" s="81">
        <v>2802</v>
      </c>
      <c r="D21" s="119">
        <v>1943.26257610784</v>
      </c>
      <c r="E21" s="119">
        <v>858.737423891925</v>
      </c>
      <c r="F21" s="119">
        <v>818.50271499867495</v>
      </c>
      <c r="G21" s="119">
        <v>754.89648648647994</v>
      </c>
      <c r="H21" s="119">
        <v>63.606228512195003</v>
      </c>
      <c r="I21" s="119">
        <v>25.001279318984999</v>
      </c>
      <c r="J21" s="119">
        <v>40.234708893250001</v>
      </c>
      <c r="K21" s="119">
        <v>15.078513513513</v>
      </c>
      <c r="L21" s="119">
        <v>25.156195379736999</v>
      </c>
      <c r="M21" s="120">
        <v>0</v>
      </c>
    </row>
    <row r="22" spans="1:13" ht="15" customHeight="1" x14ac:dyDescent="0.3">
      <c r="A22" s="136" t="s">
        <v>249</v>
      </c>
      <c r="B22" s="137"/>
      <c r="C22" s="81">
        <v>1325</v>
      </c>
      <c r="D22" s="119">
        <v>818.32197561735097</v>
      </c>
      <c r="E22" s="119">
        <v>506.67802438262902</v>
      </c>
      <c r="F22" s="119">
        <v>478.72528939588102</v>
      </c>
      <c r="G22" s="119">
        <v>437.50066898643399</v>
      </c>
      <c r="H22" s="119">
        <v>41.224620409446999</v>
      </c>
      <c r="I22" s="119">
        <v>20.63125638548</v>
      </c>
      <c r="J22" s="119" t="s">
        <v>235</v>
      </c>
      <c r="K22" s="119" t="s">
        <v>235</v>
      </c>
      <c r="L22" s="119">
        <v>23.881306415318999</v>
      </c>
      <c r="M22" s="120" t="s">
        <v>235</v>
      </c>
    </row>
    <row r="23" spans="1:13" ht="15" customHeight="1" x14ac:dyDescent="0.3">
      <c r="A23" s="136" t="s">
        <v>250</v>
      </c>
      <c r="B23" s="137"/>
      <c r="C23" s="81">
        <v>4183</v>
      </c>
      <c r="D23" s="119">
        <v>2644.8531950750598</v>
      </c>
      <c r="E23" s="119">
        <v>1538.1468049248101</v>
      </c>
      <c r="F23" s="119">
        <v>1343.0188753940599</v>
      </c>
      <c r="G23" s="119">
        <v>1216.5804045305399</v>
      </c>
      <c r="H23" s="119">
        <v>126.43847086351801</v>
      </c>
      <c r="I23" s="119">
        <v>61.493423485161003</v>
      </c>
      <c r="J23" s="119">
        <v>183.953869515793</v>
      </c>
      <c r="K23" s="119">
        <v>120.21428906016401</v>
      </c>
      <c r="L23" s="119">
        <v>63.739580455629003</v>
      </c>
      <c r="M23" s="120">
        <v>11.174060014958</v>
      </c>
    </row>
    <row r="24" spans="1:13" ht="15" customHeight="1" x14ac:dyDescent="0.3">
      <c r="A24" s="136" t="s">
        <v>238</v>
      </c>
      <c r="B24" s="137"/>
      <c r="C24" s="81">
        <v>4153</v>
      </c>
      <c r="D24" s="119">
        <v>2362.3339198550598</v>
      </c>
      <c r="E24" s="119">
        <v>1790.6660801448199</v>
      </c>
      <c r="F24" s="119">
        <v>1478.73352751276</v>
      </c>
      <c r="G24" s="119">
        <v>1367.94537853055</v>
      </c>
      <c r="H24" s="119">
        <v>109.746482315544</v>
      </c>
      <c r="I24" s="119">
        <v>45.172160815647999</v>
      </c>
      <c r="J24" s="119">
        <v>300.72849108544801</v>
      </c>
      <c r="K24" s="119">
        <v>267.77109223591401</v>
      </c>
      <c r="L24" s="119">
        <v>32.957398849534002</v>
      </c>
      <c r="M24" s="120">
        <v>11.204061546607999</v>
      </c>
    </row>
    <row r="25" spans="1:13" ht="15" customHeight="1" x14ac:dyDescent="0.3">
      <c r="A25" s="136" t="s">
        <v>245</v>
      </c>
      <c r="B25" s="137"/>
      <c r="C25" s="81">
        <v>3591</v>
      </c>
      <c r="D25" s="119">
        <v>2613.9802388405801</v>
      </c>
      <c r="E25" s="119">
        <v>977.01976115997502</v>
      </c>
      <c r="F25" s="119">
        <v>874.63529353409695</v>
      </c>
      <c r="G25" s="119">
        <v>808.83421393559001</v>
      </c>
      <c r="H25" s="119">
        <v>65.801079598507002</v>
      </c>
      <c r="I25" s="119">
        <v>36.501802800926001</v>
      </c>
      <c r="J25" s="119">
        <v>85.856549377434007</v>
      </c>
      <c r="K25" s="119">
        <v>52.883656619744002</v>
      </c>
      <c r="L25" s="119">
        <v>32.972892757689998</v>
      </c>
      <c r="M25" s="120">
        <v>16.527918248443999</v>
      </c>
    </row>
    <row r="26" spans="1:13" ht="15" customHeight="1" x14ac:dyDescent="0.3">
      <c r="A26" s="136" t="s">
        <v>242</v>
      </c>
      <c r="B26" s="137"/>
      <c r="C26" s="81">
        <v>4172</v>
      </c>
      <c r="D26" s="119">
        <v>2663.4637159285699</v>
      </c>
      <c r="E26" s="119">
        <v>1508.53628407167</v>
      </c>
      <c r="F26" s="119">
        <v>1384.9296130749501</v>
      </c>
      <c r="G26" s="119">
        <v>1303.97784409572</v>
      </c>
      <c r="H26" s="119">
        <v>79.892945449823003</v>
      </c>
      <c r="I26" s="119">
        <v>31.183145844079998</v>
      </c>
      <c r="J26" s="119">
        <v>113.303586821153</v>
      </c>
      <c r="K26" s="119">
        <v>57.324047250017998</v>
      </c>
      <c r="L26" s="119">
        <v>55.979539571135</v>
      </c>
      <c r="M26" s="120">
        <v>10.303084175558</v>
      </c>
    </row>
    <row r="27" spans="1:13" ht="15" customHeight="1" x14ac:dyDescent="0.3">
      <c r="A27" s="136" t="s">
        <v>254</v>
      </c>
      <c r="B27" s="137"/>
      <c r="C27" s="81">
        <v>1986</v>
      </c>
      <c r="D27" s="119">
        <v>1511.1995152362099</v>
      </c>
      <c r="E27" s="119">
        <v>474.80048476350299</v>
      </c>
      <c r="F27" s="119">
        <v>431.37704627146798</v>
      </c>
      <c r="G27" s="119">
        <v>385.492684559015</v>
      </c>
      <c r="H27" s="119">
        <v>44.847324675415997</v>
      </c>
      <c r="I27" s="119">
        <v>16.869161712254002</v>
      </c>
      <c r="J27" s="119">
        <v>43.423438492034997</v>
      </c>
      <c r="K27" s="119">
        <v>15.420912326284</v>
      </c>
      <c r="L27" s="119">
        <v>28.002526165751</v>
      </c>
      <c r="M27" s="120">
        <v>0</v>
      </c>
    </row>
    <row r="28" spans="1:13" ht="15" customHeight="1" x14ac:dyDescent="0.3">
      <c r="A28" s="136" t="s">
        <v>255</v>
      </c>
      <c r="B28" s="137"/>
      <c r="C28" s="81">
        <v>2311</v>
      </c>
      <c r="D28" s="119">
        <v>1555.5030962382</v>
      </c>
      <c r="E28" s="119">
        <v>755.49690376176602</v>
      </c>
      <c r="F28" s="119">
        <v>673.179448053481</v>
      </c>
      <c r="G28" s="119">
        <v>625.85796992481596</v>
      </c>
      <c r="H28" s="119">
        <v>46.321478128664999</v>
      </c>
      <c r="I28" s="119">
        <v>16.87340941934</v>
      </c>
      <c r="J28" s="119">
        <v>75.317455708284996</v>
      </c>
      <c r="K28" s="119">
        <v>26.142030075188</v>
      </c>
      <c r="L28" s="119">
        <v>48.175425633096999</v>
      </c>
      <c r="M28" s="120">
        <v>7</v>
      </c>
    </row>
    <row r="29" spans="1:13" ht="15" customHeight="1" x14ac:dyDescent="0.3">
      <c r="A29" s="136" t="s">
        <v>253</v>
      </c>
      <c r="B29" s="137"/>
      <c r="C29" s="81">
        <v>3800</v>
      </c>
      <c r="D29" s="119">
        <v>2403.0045950808699</v>
      </c>
      <c r="E29" s="119">
        <v>1396.99540491876</v>
      </c>
      <c r="F29" s="119">
        <v>1279.04638835433</v>
      </c>
      <c r="G29" s="119">
        <v>1197.3094774029701</v>
      </c>
      <c r="H29" s="119">
        <v>81.736910951355995</v>
      </c>
      <c r="I29" s="119">
        <v>24.624260088555999</v>
      </c>
      <c r="J29" s="119">
        <v>98.656656653751995</v>
      </c>
      <c r="K29" s="119">
        <v>40.465689097123999</v>
      </c>
      <c r="L29" s="119">
        <v>58.190967556628003</v>
      </c>
      <c r="M29" s="120">
        <v>19.292359910685999</v>
      </c>
    </row>
    <row r="30" spans="1:13" ht="15" customHeight="1" x14ac:dyDescent="0.3">
      <c r="A30" s="136" t="s">
        <v>246</v>
      </c>
      <c r="B30" s="137"/>
      <c r="C30" s="81">
        <v>2861</v>
      </c>
      <c r="D30" s="119">
        <v>1993.28565579932</v>
      </c>
      <c r="E30" s="119">
        <v>867.71434420051503</v>
      </c>
      <c r="F30" s="119">
        <v>789.09258925404094</v>
      </c>
      <c r="G30" s="119">
        <v>714.18214346007596</v>
      </c>
      <c r="H30" s="119">
        <v>74.910445793964996</v>
      </c>
      <c r="I30" s="119">
        <v>25.864618929045001</v>
      </c>
      <c r="J30" s="119" t="s">
        <v>235</v>
      </c>
      <c r="K30" s="119" t="s">
        <v>235</v>
      </c>
      <c r="L30" s="119">
        <v>60.271262822384998</v>
      </c>
      <c r="M30" s="120" t="s">
        <v>235</v>
      </c>
    </row>
    <row r="31" spans="1:13" ht="15" customHeight="1" x14ac:dyDescent="0.3">
      <c r="A31" s="136" t="s">
        <v>248</v>
      </c>
      <c r="B31" s="137"/>
      <c r="C31" s="81">
        <v>2427</v>
      </c>
      <c r="D31" s="119">
        <v>1766.2073299060501</v>
      </c>
      <c r="E31" s="119">
        <v>660.79267009386797</v>
      </c>
      <c r="F31" s="119">
        <v>572.61150127153201</v>
      </c>
      <c r="G31" s="119">
        <v>524.36073742194606</v>
      </c>
      <c r="H31" s="119">
        <v>45.865049563871999</v>
      </c>
      <c r="I31" s="119">
        <v>13.655814969316999</v>
      </c>
      <c r="J31" s="119" t="s">
        <v>235</v>
      </c>
      <c r="K31" s="119" t="s">
        <v>235</v>
      </c>
      <c r="L31" s="119">
        <v>71.252509492957998</v>
      </c>
      <c r="M31" s="120" t="s">
        <v>235</v>
      </c>
    </row>
    <row r="32" spans="1:13" ht="15" customHeight="1" x14ac:dyDescent="0.3">
      <c r="A32" s="136" t="s">
        <v>252</v>
      </c>
      <c r="B32" s="137"/>
      <c r="C32" s="81">
        <v>1465</v>
      </c>
      <c r="D32" s="119">
        <v>911.05088016501304</v>
      </c>
      <c r="E32" s="119">
        <v>553.949119834974</v>
      </c>
      <c r="F32" s="119">
        <v>511.182365841967</v>
      </c>
      <c r="G32" s="119">
        <v>466.20711092186599</v>
      </c>
      <c r="H32" s="119">
        <v>44.975254920101001</v>
      </c>
      <c r="I32" s="119">
        <v>20.182305805656998</v>
      </c>
      <c r="J32" s="119">
        <v>39.766753993007001</v>
      </c>
      <c r="K32" s="119">
        <v>21.171428571429001</v>
      </c>
      <c r="L32" s="119">
        <v>18.595325421578</v>
      </c>
      <c r="M32" s="120">
        <v>3</v>
      </c>
    </row>
    <row r="33" spans="1:13" ht="15" customHeight="1" x14ac:dyDescent="0.3">
      <c r="A33" s="136" t="s">
        <v>239</v>
      </c>
      <c r="B33" s="137"/>
      <c r="C33" s="81">
        <v>1286</v>
      </c>
      <c r="D33" s="119">
        <v>868.76000024210305</v>
      </c>
      <c r="E33" s="119">
        <v>417.23999975794601</v>
      </c>
      <c r="F33" s="119">
        <v>359.19215493364601</v>
      </c>
      <c r="G33" s="119">
        <v>298.54075616321899</v>
      </c>
      <c r="H33" s="119">
        <v>60.651398770427001</v>
      </c>
      <c r="I33" s="119">
        <v>21.283295912303</v>
      </c>
      <c r="J33" s="119" t="s">
        <v>235</v>
      </c>
      <c r="K33" s="119" t="s">
        <v>235</v>
      </c>
      <c r="L33" s="119">
        <v>31.609217503343</v>
      </c>
      <c r="M33" s="120" t="s">
        <v>235</v>
      </c>
    </row>
    <row r="34" spans="1:13" ht="15" customHeight="1" x14ac:dyDescent="0.3">
      <c r="A34" s="136" t="s">
        <v>244</v>
      </c>
      <c r="B34" s="137"/>
      <c r="C34" s="81">
        <v>4328</v>
      </c>
      <c r="D34" s="119">
        <v>2877.4249707519598</v>
      </c>
      <c r="E34" s="119">
        <v>1450.5750292479599</v>
      </c>
      <c r="F34" s="119">
        <v>1245.50250293818</v>
      </c>
      <c r="G34" s="119">
        <v>1101.92033901585</v>
      </c>
      <c r="H34" s="119">
        <v>140.859761324933</v>
      </c>
      <c r="I34" s="119">
        <v>45.542028092827998</v>
      </c>
      <c r="J34" s="119">
        <v>185.673467822573</v>
      </c>
      <c r="K34" s="119">
        <v>88.315891759595004</v>
      </c>
      <c r="L34" s="119">
        <v>95.89603760144</v>
      </c>
      <c r="M34" s="120">
        <v>19.399058487202002</v>
      </c>
    </row>
    <row r="35" spans="1:13" ht="15" customHeight="1" x14ac:dyDescent="0.3">
      <c r="A35" s="136" t="s">
        <v>243</v>
      </c>
      <c r="B35" s="137"/>
      <c r="C35" s="81">
        <v>5052</v>
      </c>
      <c r="D35" s="119">
        <v>3115.10129479445</v>
      </c>
      <c r="E35" s="119">
        <v>1936.8987052059599</v>
      </c>
      <c r="F35" s="119">
        <v>1722.02247223515</v>
      </c>
      <c r="G35" s="119">
        <v>1573.47656735898</v>
      </c>
      <c r="H35" s="119">
        <v>148.54590487617901</v>
      </c>
      <c r="I35" s="119">
        <v>76.966687297912998</v>
      </c>
      <c r="J35" s="119">
        <v>203.792440428519</v>
      </c>
      <c r="K35" s="119">
        <v>136.81340322400399</v>
      </c>
      <c r="L35" s="119">
        <v>65.732283957761993</v>
      </c>
      <c r="M35" s="120">
        <v>11.083792542285</v>
      </c>
    </row>
    <row r="36" spans="1:13" ht="15" customHeight="1" x14ac:dyDescent="0.3">
      <c r="A36" s="136" t="s">
        <v>240</v>
      </c>
      <c r="B36" s="137"/>
      <c r="C36" s="81">
        <v>2990</v>
      </c>
      <c r="D36" s="119">
        <v>1900.95658597089</v>
      </c>
      <c r="E36" s="119">
        <v>1089.0434140290999</v>
      </c>
      <c r="F36" s="119">
        <v>974.27197596069198</v>
      </c>
      <c r="G36" s="119">
        <v>843.16516162699497</v>
      </c>
      <c r="H36" s="119">
        <v>130.04558984390101</v>
      </c>
      <c r="I36" s="119">
        <v>60.402749591434002</v>
      </c>
      <c r="J36" s="119">
        <v>103.761285703368</v>
      </c>
      <c r="K36" s="119">
        <v>48.952567947875998</v>
      </c>
      <c r="L36" s="119">
        <v>54.808717755491998</v>
      </c>
      <c r="M36" s="120">
        <v>11.01015236504</v>
      </c>
    </row>
    <row r="37" spans="1:13" ht="15" customHeight="1" x14ac:dyDescent="0.3">
      <c r="A37" s="136" t="s">
        <v>251</v>
      </c>
      <c r="B37" s="137"/>
      <c r="C37" s="81">
        <v>2560</v>
      </c>
      <c r="D37" s="119">
        <v>1643.5914468873</v>
      </c>
      <c r="E37" s="119">
        <v>916.40855311259804</v>
      </c>
      <c r="F37" s="119">
        <v>839.68078612515103</v>
      </c>
      <c r="G37" s="119">
        <v>787.61443549862202</v>
      </c>
      <c r="H37" s="119">
        <v>51.066350626529001</v>
      </c>
      <c r="I37" s="119">
        <v>17.554870951163</v>
      </c>
      <c r="J37" s="119">
        <v>73.666523415685006</v>
      </c>
      <c r="K37" s="119">
        <v>48.361091597684002</v>
      </c>
      <c r="L37" s="119">
        <v>25.305431818001001</v>
      </c>
      <c r="M37" s="120">
        <v>3.0612435717620001</v>
      </c>
    </row>
    <row r="38" spans="1:13" ht="11.25" customHeight="1" x14ac:dyDescent="0.3">
      <c r="A38" s="138"/>
      <c r="B38" s="139"/>
      <c r="C38" s="140"/>
      <c r="D38" s="140"/>
      <c r="E38" s="140"/>
      <c r="F38" s="140"/>
      <c r="G38" s="140"/>
      <c r="H38" s="140"/>
      <c r="I38" s="140"/>
      <c r="J38" s="140"/>
      <c r="K38" s="140"/>
      <c r="L38" s="140"/>
      <c r="M38" s="141" t="s">
        <v>20</v>
      </c>
    </row>
    <row r="39" spans="1:13" x14ac:dyDescent="0.3">
      <c r="A39" s="142"/>
      <c r="M39" s="143"/>
    </row>
    <row r="40" spans="1:13" s="144" customFormat="1" ht="11.25" customHeight="1" x14ac:dyDescent="0.3">
      <c r="A40" s="262" t="s">
        <v>61</v>
      </c>
      <c r="B40" s="262"/>
      <c r="C40" s="262"/>
      <c r="D40" s="262"/>
      <c r="E40" s="262"/>
      <c r="F40" s="262"/>
      <c r="G40" s="262"/>
      <c r="H40" s="262"/>
      <c r="I40" s="262"/>
      <c r="J40" s="262"/>
      <c r="K40" s="262"/>
      <c r="L40" s="262"/>
      <c r="M40" s="262"/>
    </row>
    <row r="41" spans="1:13" s="144" customFormat="1" ht="11.25" customHeight="1" x14ac:dyDescent="0.3">
      <c r="A41" s="262" t="s">
        <v>155</v>
      </c>
      <c r="B41" s="263"/>
      <c r="C41" s="263"/>
      <c r="D41" s="263"/>
      <c r="E41" s="263"/>
      <c r="F41" s="263"/>
      <c r="G41" s="263"/>
      <c r="H41" s="263"/>
      <c r="I41" s="263"/>
      <c r="J41" s="263"/>
      <c r="K41" s="263"/>
      <c r="L41" s="263"/>
      <c r="M41" s="263"/>
    </row>
    <row r="42" spans="1:13" s="144" customFormat="1" ht="19.5" customHeight="1" x14ac:dyDescent="0.3">
      <c r="A42" s="257"/>
      <c r="B42" s="257"/>
      <c r="C42" s="257"/>
      <c r="D42" s="257"/>
      <c r="E42" s="257"/>
      <c r="F42" s="257"/>
      <c r="G42" s="257"/>
      <c r="H42" s="257"/>
      <c r="I42" s="257"/>
      <c r="J42" s="257"/>
      <c r="K42" s="257"/>
      <c r="L42" s="257"/>
      <c r="M42" s="257"/>
    </row>
    <row r="43" spans="1:13" s="144" customFormat="1" ht="19.5" customHeight="1" x14ac:dyDescent="0.3">
      <c r="A43" s="257"/>
      <c r="B43" s="257"/>
      <c r="C43" s="257"/>
      <c r="D43" s="257"/>
      <c r="E43" s="257"/>
      <c r="F43" s="257"/>
      <c r="G43" s="257"/>
      <c r="H43" s="257"/>
      <c r="I43" s="257"/>
      <c r="J43" s="257"/>
      <c r="K43" s="257"/>
      <c r="L43" s="257"/>
      <c r="M43" s="257"/>
    </row>
    <row r="44" spans="1:13" s="144" customFormat="1" ht="11.25" customHeight="1" x14ac:dyDescent="0.3">
      <c r="A44" s="257"/>
      <c r="B44" s="257"/>
      <c r="C44" s="257"/>
      <c r="D44" s="257"/>
      <c r="E44" s="257"/>
      <c r="F44" s="257"/>
      <c r="G44" s="257"/>
      <c r="H44" s="257"/>
      <c r="I44" s="257"/>
      <c r="J44" s="257"/>
      <c r="K44" s="257"/>
      <c r="L44" s="257"/>
      <c r="M44" s="257"/>
    </row>
    <row r="45" spans="1:13" ht="11.25" customHeight="1" x14ac:dyDescent="0.3">
      <c r="A45" s="145"/>
    </row>
    <row r="46" spans="1:13" ht="14.5" x14ac:dyDescent="0.35">
      <c r="A46" s="146"/>
    </row>
  </sheetData>
  <mergeCells count="18">
    <mergeCell ref="M11:M13"/>
    <mergeCell ref="A42:M42"/>
    <mergeCell ref="A43:M43"/>
    <mergeCell ref="A44:M44"/>
    <mergeCell ref="F12:F13"/>
    <mergeCell ref="G12:I12"/>
    <mergeCell ref="J12:J13"/>
    <mergeCell ref="K12:L12"/>
    <mergeCell ref="A40:M40"/>
    <mergeCell ref="A41:M41"/>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46"/>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262</v>
      </c>
      <c r="B4" s="127"/>
      <c r="J4" s="128"/>
      <c r="K4" s="128"/>
      <c r="L4" s="128"/>
      <c r="M4" s="128"/>
      <c r="N4" s="128"/>
    </row>
    <row r="5" spans="1:24" ht="11.25" customHeight="1" x14ac:dyDescent="0.3">
      <c r="A5" s="44" t="s">
        <v>261</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61.534628532459287</v>
      </c>
      <c r="E15" s="95">
        <v>38.465371467540088</v>
      </c>
      <c r="F15" s="95">
        <v>34.479340970722788</v>
      </c>
      <c r="G15" s="95">
        <v>31.577134671992464</v>
      </c>
      <c r="H15" s="95">
        <v>2.8423468917599259</v>
      </c>
      <c r="I15" s="95">
        <v>1.2445604412770723</v>
      </c>
      <c r="J15" s="95">
        <v>3.6369070574923779</v>
      </c>
      <c r="K15" s="95">
        <v>2.0278743545868934</v>
      </c>
      <c r="L15" s="95">
        <v>1.6031632742940209</v>
      </c>
      <c r="M15" s="96">
        <v>0.34912343932489931</v>
      </c>
      <c r="N15" s="148"/>
      <c r="O15" s="148"/>
      <c r="P15" s="148"/>
      <c r="Q15" s="148"/>
      <c r="R15" s="148"/>
      <c r="S15" s="148"/>
      <c r="T15" s="148"/>
      <c r="U15" s="148"/>
      <c r="V15" s="148"/>
      <c r="W15" s="148"/>
      <c r="X15" s="148"/>
    </row>
    <row r="16" spans="1:24" ht="18.75" customHeight="1" x14ac:dyDescent="0.3">
      <c r="A16" s="136" t="s">
        <v>257</v>
      </c>
      <c r="B16" s="137"/>
      <c r="C16" s="81">
        <v>100</v>
      </c>
      <c r="D16" s="95">
        <v>53.417767687507236</v>
      </c>
      <c r="E16" s="95">
        <v>46.582232312493318</v>
      </c>
      <c r="F16" s="95">
        <v>42.608688114640813</v>
      </c>
      <c r="G16" s="95">
        <v>40.371840632167533</v>
      </c>
      <c r="H16" s="95">
        <v>2.1235586431797957</v>
      </c>
      <c r="I16" s="95">
        <v>0.81816780496717989</v>
      </c>
      <c r="J16" s="95">
        <v>2.894326231989035</v>
      </c>
      <c r="K16" s="95">
        <v>1.8010420406972913</v>
      </c>
      <c r="L16" s="95">
        <v>1.0932841912917439</v>
      </c>
      <c r="M16" s="96">
        <v>1.0792179658634138</v>
      </c>
    </row>
    <row r="17" spans="1:13" ht="15" customHeight="1" x14ac:dyDescent="0.3">
      <c r="A17" s="136" t="s">
        <v>241</v>
      </c>
      <c r="B17" s="137"/>
      <c r="C17" s="81">
        <v>100</v>
      </c>
      <c r="D17" s="95">
        <v>59.893628394206679</v>
      </c>
      <c r="E17" s="95">
        <v>40.106371605793726</v>
      </c>
      <c r="F17" s="95">
        <v>38.073067110715144</v>
      </c>
      <c r="G17" s="95">
        <v>33.682260472131873</v>
      </c>
      <c r="H17" s="95">
        <v>4.3908066385832676</v>
      </c>
      <c r="I17" s="95">
        <v>2.4514790311349759</v>
      </c>
      <c r="J17" s="95">
        <v>1.5284019050245627</v>
      </c>
      <c r="K17" s="95">
        <v>0.94784194048903014</v>
      </c>
      <c r="L17" s="95">
        <v>0.5805599645355326</v>
      </c>
      <c r="M17" s="96">
        <v>0.50490259005381555</v>
      </c>
    </row>
    <row r="18" spans="1:13" ht="15" customHeight="1" x14ac:dyDescent="0.3">
      <c r="A18" s="136" t="s">
        <v>236</v>
      </c>
      <c r="B18" s="137"/>
      <c r="C18" s="81">
        <v>100</v>
      </c>
      <c r="D18" s="95">
        <v>54.360856525362088</v>
      </c>
      <c r="E18" s="95">
        <v>45.639143474638665</v>
      </c>
      <c r="F18" s="95">
        <v>39.991658310016611</v>
      </c>
      <c r="G18" s="95">
        <v>35.874069123623876</v>
      </c>
      <c r="H18" s="95">
        <v>3.9479831234168992</v>
      </c>
      <c r="I18" s="95">
        <v>1.8217330399106624</v>
      </c>
      <c r="J18" s="95">
        <v>5.1166207953231782</v>
      </c>
      <c r="K18" s="95">
        <v>2.6406426632758251</v>
      </c>
      <c r="L18" s="95">
        <v>2.464801420166856</v>
      </c>
      <c r="M18" s="96">
        <v>0.53086436929889635</v>
      </c>
    </row>
    <row r="19" spans="1:13" ht="15" customHeight="1" x14ac:dyDescent="0.3">
      <c r="A19" s="136" t="s">
        <v>237</v>
      </c>
      <c r="B19" s="137"/>
      <c r="C19" s="81">
        <v>100</v>
      </c>
      <c r="D19" s="95">
        <v>47.418013156015981</v>
      </c>
      <c r="E19" s="95">
        <v>52.581986843975145</v>
      </c>
      <c r="F19" s="95">
        <v>47.76392402880365</v>
      </c>
      <c r="G19" s="95">
        <v>44.808903567680773</v>
      </c>
      <c r="H19" s="95">
        <v>2.7952020579813457</v>
      </c>
      <c r="I19" s="95">
        <v>1.4246089085923719</v>
      </c>
      <c r="J19" s="95">
        <v>4.5173925288144776</v>
      </c>
      <c r="K19" s="95">
        <v>2.7406089266033038</v>
      </c>
      <c r="L19" s="95">
        <v>1.7767836022111738</v>
      </c>
      <c r="M19" s="96">
        <v>0.30067028635698362</v>
      </c>
    </row>
    <row r="20" spans="1:13" ht="15" customHeight="1" x14ac:dyDescent="0.3">
      <c r="A20" s="136" t="s">
        <v>247</v>
      </c>
      <c r="B20" s="137"/>
      <c r="C20" s="81">
        <v>100</v>
      </c>
      <c r="D20" s="95">
        <v>64.940471355655802</v>
      </c>
      <c r="E20" s="95">
        <v>35.059528644353435</v>
      </c>
      <c r="F20" s="95">
        <v>32.011901409124846</v>
      </c>
      <c r="G20" s="95">
        <v>29.073203925199635</v>
      </c>
      <c r="H20" s="95">
        <v>2.8720441505142742</v>
      </c>
      <c r="I20" s="95">
        <v>1.3230889035858664</v>
      </c>
      <c r="J20" s="95">
        <v>2.8870280000503219</v>
      </c>
      <c r="K20" s="95">
        <v>1.4920829012449337</v>
      </c>
      <c r="L20" s="95">
        <v>1.394945098805388</v>
      </c>
      <c r="M20" s="96">
        <v>0.16059923517824687</v>
      </c>
    </row>
    <row r="21" spans="1:13" ht="15" customHeight="1" x14ac:dyDescent="0.3">
      <c r="A21" s="136" t="s">
        <v>256</v>
      </c>
      <c r="B21" s="137"/>
      <c r="C21" s="81">
        <v>100</v>
      </c>
      <c r="D21" s="95">
        <v>69.352697220122778</v>
      </c>
      <c r="E21" s="95">
        <v>30.647302779868845</v>
      </c>
      <c r="F21" s="95">
        <v>29.211374553842788</v>
      </c>
      <c r="G21" s="95">
        <v>26.941344985241965</v>
      </c>
      <c r="H21" s="95">
        <v>2.2700295686008212</v>
      </c>
      <c r="I21" s="95">
        <v>0.89226550032066376</v>
      </c>
      <c r="J21" s="95">
        <v>1.4359282260260529</v>
      </c>
      <c r="K21" s="95">
        <v>0.53813395836948608</v>
      </c>
      <c r="L21" s="95">
        <v>0.89779426765656667</v>
      </c>
      <c r="M21" s="96">
        <v>0</v>
      </c>
    </row>
    <row r="22" spans="1:13" ht="15" customHeight="1" x14ac:dyDescent="0.3">
      <c r="A22" s="136" t="s">
        <v>249</v>
      </c>
      <c r="B22" s="137"/>
      <c r="C22" s="81">
        <v>100</v>
      </c>
      <c r="D22" s="95">
        <v>61.760149103196305</v>
      </c>
      <c r="E22" s="95">
        <v>38.239850896802189</v>
      </c>
      <c r="F22" s="95">
        <v>36.130210520443853</v>
      </c>
      <c r="G22" s="95">
        <v>33.018918414070491</v>
      </c>
      <c r="H22" s="95">
        <v>3.1112921063733583</v>
      </c>
      <c r="I22" s="95">
        <v>1.5570759536211323</v>
      </c>
      <c r="J22" s="95" t="s">
        <v>235</v>
      </c>
      <c r="K22" s="95" t="s">
        <v>235</v>
      </c>
      <c r="L22" s="95">
        <v>1.8023627483259623</v>
      </c>
      <c r="M22" s="96" t="s">
        <v>235</v>
      </c>
    </row>
    <row r="23" spans="1:13" ht="15" customHeight="1" x14ac:dyDescent="0.3">
      <c r="A23" s="136" t="s">
        <v>250</v>
      </c>
      <c r="B23" s="137"/>
      <c r="C23" s="81">
        <v>100</v>
      </c>
      <c r="D23" s="95">
        <v>63.228620489482665</v>
      </c>
      <c r="E23" s="95">
        <v>36.77137951051423</v>
      </c>
      <c r="F23" s="95">
        <v>32.106595156444179</v>
      </c>
      <c r="G23" s="95">
        <v>29.083920739434376</v>
      </c>
      <c r="H23" s="95">
        <v>3.0226744170097541</v>
      </c>
      <c r="I23" s="95">
        <v>1.4700794521912743</v>
      </c>
      <c r="J23" s="95">
        <v>4.3976540644464022</v>
      </c>
      <c r="K23" s="95">
        <v>2.8738773382778868</v>
      </c>
      <c r="L23" s="95">
        <v>1.5237767261685156</v>
      </c>
      <c r="M23" s="96">
        <v>0.26713028962366719</v>
      </c>
    </row>
    <row r="24" spans="1:13" ht="15" customHeight="1" x14ac:dyDescent="0.3">
      <c r="A24" s="136" t="s">
        <v>238</v>
      </c>
      <c r="B24" s="137"/>
      <c r="C24" s="81">
        <v>100</v>
      </c>
      <c r="D24" s="95">
        <v>56.882588968337579</v>
      </c>
      <c r="E24" s="95">
        <v>43.117411031659522</v>
      </c>
      <c r="F24" s="95">
        <v>35.606393631417291</v>
      </c>
      <c r="G24" s="95">
        <v>32.938728112943657</v>
      </c>
      <c r="H24" s="95">
        <v>2.6425832486285579</v>
      </c>
      <c r="I24" s="95">
        <v>1.087699513981411</v>
      </c>
      <c r="J24" s="95">
        <v>7.2412350369720198</v>
      </c>
      <c r="K24" s="95">
        <v>6.4476545204891407</v>
      </c>
      <c r="L24" s="95">
        <v>0.79358051648287986</v>
      </c>
      <c r="M24" s="96">
        <v>0.26978236327011801</v>
      </c>
    </row>
    <row r="25" spans="1:13" ht="15" customHeight="1" x14ac:dyDescent="0.3">
      <c r="A25" s="136" t="s">
        <v>245</v>
      </c>
      <c r="B25" s="137"/>
      <c r="C25" s="81">
        <v>100</v>
      </c>
      <c r="D25" s="95">
        <v>72.792543548888332</v>
      </c>
      <c r="E25" s="95">
        <v>27.207456451127126</v>
      </c>
      <c r="F25" s="95">
        <v>24.35631560941512</v>
      </c>
      <c r="G25" s="95">
        <v>22.523926870943747</v>
      </c>
      <c r="H25" s="95">
        <v>1.8323887384713731</v>
      </c>
      <c r="I25" s="95">
        <v>1.0164801671101642</v>
      </c>
      <c r="J25" s="95">
        <v>2.3908813527550548</v>
      </c>
      <c r="K25" s="95">
        <v>1.4726721420145921</v>
      </c>
      <c r="L25" s="95">
        <v>0.91820921074046224</v>
      </c>
      <c r="M25" s="96">
        <v>0.46025948895694785</v>
      </c>
    </row>
    <row r="26" spans="1:13" ht="15" customHeight="1" x14ac:dyDescent="0.3">
      <c r="A26" s="136" t="s">
        <v>242</v>
      </c>
      <c r="B26" s="137"/>
      <c r="C26" s="81">
        <v>100</v>
      </c>
      <c r="D26" s="95">
        <v>63.841412174702064</v>
      </c>
      <c r="E26" s="95">
        <v>36.158587825303691</v>
      </c>
      <c r="F26" s="95">
        <v>33.195820064116731</v>
      </c>
      <c r="G26" s="95">
        <v>31.255461267874402</v>
      </c>
      <c r="H26" s="95">
        <v>1.9149795170139743</v>
      </c>
      <c r="I26" s="95">
        <v>0.74743877862128472</v>
      </c>
      <c r="J26" s="95">
        <v>2.7158098471033796</v>
      </c>
      <c r="K26" s="95">
        <v>1.3740183904606424</v>
      </c>
      <c r="L26" s="95">
        <v>1.3417914566427374</v>
      </c>
      <c r="M26" s="96">
        <v>0.24695791408336529</v>
      </c>
    </row>
    <row r="27" spans="1:13" ht="15" customHeight="1" x14ac:dyDescent="0.3">
      <c r="A27" s="136" t="s">
        <v>254</v>
      </c>
      <c r="B27" s="137"/>
      <c r="C27" s="81">
        <v>100</v>
      </c>
      <c r="D27" s="95">
        <v>76.092624130725568</v>
      </c>
      <c r="E27" s="95">
        <v>23.907375869259969</v>
      </c>
      <c r="F27" s="95">
        <v>21.720898603799998</v>
      </c>
      <c r="G27" s="95">
        <v>19.410507782427743</v>
      </c>
      <c r="H27" s="95">
        <v>2.258173447906143</v>
      </c>
      <c r="I27" s="95">
        <v>0.8494039130037262</v>
      </c>
      <c r="J27" s="95">
        <v>2.1864772654599696</v>
      </c>
      <c r="K27" s="95">
        <v>0.77648098319657599</v>
      </c>
      <c r="L27" s="95">
        <v>1.4099962822633938</v>
      </c>
      <c r="M27" s="96">
        <v>0</v>
      </c>
    </row>
    <row r="28" spans="1:13" ht="15" customHeight="1" x14ac:dyDescent="0.3">
      <c r="A28" s="136" t="s">
        <v>255</v>
      </c>
      <c r="B28" s="137"/>
      <c r="C28" s="81">
        <v>100</v>
      </c>
      <c r="D28" s="95">
        <v>67.308658426577239</v>
      </c>
      <c r="E28" s="95">
        <v>32.69134157342129</v>
      </c>
      <c r="F28" s="95">
        <v>29.129357336801426</v>
      </c>
      <c r="G28" s="95">
        <v>27.081694934003288</v>
      </c>
      <c r="H28" s="95">
        <v>2.0043910916774124</v>
      </c>
      <c r="I28" s="95">
        <v>0.73013454865166594</v>
      </c>
      <c r="J28" s="95">
        <v>3.2590850587747724</v>
      </c>
      <c r="K28" s="95">
        <v>1.1311999167108611</v>
      </c>
      <c r="L28" s="95">
        <v>2.084613830943185</v>
      </c>
      <c r="M28" s="96">
        <v>0.30289917784508869</v>
      </c>
    </row>
    <row r="29" spans="1:13" ht="15" customHeight="1" x14ac:dyDescent="0.3">
      <c r="A29" s="136" t="s">
        <v>253</v>
      </c>
      <c r="B29" s="137"/>
      <c r="C29" s="81">
        <v>100</v>
      </c>
      <c r="D29" s="95">
        <v>63.236963028443952</v>
      </c>
      <c r="E29" s="95">
        <v>36.763036971546313</v>
      </c>
      <c r="F29" s="95">
        <v>33.659115483008684</v>
      </c>
      <c r="G29" s="95">
        <v>31.508144142183426</v>
      </c>
      <c r="H29" s="95">
        <v>2.1509713408251576</v>
      </c>
      <c r="I29" s="95">
        <v>0.64800684443568413</v>
      </c>
      <c r="J29" s="95">
        <v>2.596227806677684</v>
      </c>
      <c r="K29" s="95">
        <v>1.0648865551874738</v>
      </c>
      <c r="L29" s="95">
        <v>1.5313412514902105</v>
      </c>
      <c r="M29" s="96">
        <v>0.50769368186015784</v>
      </c>
    </row>
    <row r="30" spans="1:13" ht="15" customHeight="1" x14ac:dyDescent="0.3">
      <c r="A30" s="136" t="s">
        <v>246</v>
      </c>
      <c r="B30" s="137"/>
      <c r="C30" s="81">
        <v>100</v>
      </c>
      <c r="D30" s="95">
        <v>69.670942181031805</v>
      </c>
      <c r="E30" s="95">
        <v>30.329057818962429</v>
      </c>
      <c r="F30" s="95">
        <v>27.5810062654331</v>
      </c>
      <c r="G30" s="95">
        <v>24.962675409300104</v>
      </c>
      <c r="H30" s="95">
        <v>2.6183308561329954</v>
      </c>
      <c r="I30" s="95">
        <v>0.90404120688727718</v>
      </c>
      <c r="J30" s="95" t="s">
        <v>235</v>
      </c>
      <c r="K30" s="95" t="s">
        <v>235</v>
      </c>
      <c r="L30" s="95">
        <v>2.106650220985145</v>
      </c>
      <c r="M30" s="96" t="s">
        <v>235</v>
      </c>
    </row>
    <row r="31" spans="1:13" ht="15" customHeight="1" x14ac:dyDescent="0.3">
      <c r="A31" s="136" t="s">
        <v>248</v>
      </c>
      <c r="B31" s="137"/>
      <c r="C31" s="81">
        <v>100</v>
      </c>
      <c r="D31" s="95">
        <v>72.773272760859086</v>
      </c>
      <c r="E31" s="95">
        <v>27.226727239137531</v>
      </c>
      <c r="F31" s="95">
        <v>23.593386949795303</v>
      </c>
      <c r="G31" s="95">
        <v>21.605304384917432</v>
      </c>
      <c r="H31" s="95">
        <v>1.8897836655901112</v>
      </c>
      <c r="I31" s="95">
        <v>0.56266233907362995</v>
      </c>
      <c r="J31" s="95" t="s">
        <v>235</v>
      </c>
      <c r="K31" s="95" t="s">
        <v>235</v>
      </c>
      <c r="L31" s="95">
        <v>2.9358265139249275</v>
      </c>
      <c r="M31" s="96" t="s">
        <v>235</v>
      </c>
    </row>
    <row r="32" spans="1:13" ht="15" customHeight="1" x14ac:dyDescent="0.3">
      <c r="A32" s="136" t="s">
        <v>252</v>
      </c>
      <c r="B32" s="137"/>
      <c r="C32" s="81">
        <v>100</v>
      </c>
      <c r="D32" s="95">
        <v>62.187773390103288</v>
      </c>
      <c r="E32" s="95">
        <v>37.812226609895838</v>
      </c>
      <c r="F32" s="95">
        <v>34.892994255424369</v>
      </c>
      <c r="G32" s="95">
        <v>31.823010984427714</v>
      </c>
      <c r="H32" s="95">
        <v>3.0699832709966555</v>
      </c>
      <c r="I32" s="95">
        <v>1.3776317956079862</v>
      </c>
      <c r="J32" s="95">
        <v>2.7144541974748808</v>
      </c>
      <c r="K32" s="95">
        <v>1.4451487079473719</v>
      </c>
      <c r="L32" s="95">
        <v>1.2693054895275084</v>
      </c>
      <c r="M32" s="96">
        <v>0.20477815699658702</v>
      </c>
    </row>
    <row r="33" spans="1:13" ht="15" customHeight="1" x14ac:dyDescent="0.3">
      <c r="A33" s="136" t="s">
        <v>239</v>
      </c>
      <c r="B33" s="137"/>
      <c r="C33" s="81">
        <v>100</v>
      </c>
      <c r="D33" s="95">
        <v>67.555209972169749</v>
      </c>
      <c r="E33" s="95">
        <v>32.44479002783406</v>
      </c>
      <c r="F33" s="95">
        <v>27.93096072578896</v>
      </c>
      <c r="G33" s="95">
        <v>23.214677773189656</v>
      </c>
      <c r="H33" s="95">
        <v>4.7162829525993004</v>
      </c>
      <c r="I33" s="95">
        <v>1.654999682138647</v>
      </c>
      <c r="J33" s="95" t="s">
        <v>235</v>
      </c>
      <c r="K33" s="95" t="s">
        <v>235</v>
      </c>
      <c r="L33" s="95">
        <v>2.4579484839302488</v>
      </c>
      <c r="M33" s="96" t="s">
        <v>235</v>
      </c>
    </row>
    <row r="34" spans="1:13" ht="15" customHeight="1" x14ac:dyDescent="0.3">
      <c r="A34" s="136" t="s">
        <v>244</v>
      </c>
      <c r="B34" s="137"/>
      <c r="C34" s="81">
        <v>100</v>
      </c>
      <c r="D34" s="95">
        <v>66.483941098705174</v>
      </c>
      <c r="E34" s="95">
        <v>33.516058901292972</v>
      </c>
      <c r="F34" s="95">
        <v>28.777784263821165</v>
      </c>
      <c r="G34" s="95">
        <v>25.460266613120382</v>
      </c>
      <c r="H34" s="95">
        <v>3.2546155574152724</v>
      </c>
      <c r="I34" s="95">
        <v>1.0522649744183918</v>
      </c>
      <c r="J34" s="95">
        <v>4.2900523988579717</v>
      </c>
      <c r="K34" s="95">
        <v>2.0405705120054298</v>
      </c>
      <c r="L34" s="95">
        <v>2.2157125138964879</v>
      </c>
      <c r="M34" s="96">
        <v>0.44822223861372462</v>
      </c>
    </row>
    <row r="35" spans="1:13" ht="15" customHeight="1" x14ac:dyDescent="0.3">
      <c r="A35" s="136" t="s">
        <v>243</v>
      </c>
      <c r="B35" s="137"/>
      <c r="C35" s="81">
        <v>100</v>
      </c>
      <c r="D35" s="95">
        <v>61.660754053730201</v>
      </c>
      <c r="E35" s="95">
        <v>38.339245946277906</v>
      </c>
      <c r="F35" s="95">
        <v>34.085955507425766</v>
      </c>
      <c r="G35" s="95">
        <v>31.1456169310962</v>
      </c>
      <c r="H35" s="95">
        <v>2.9403385763297507</v>
      </c>
      <c r="I35" s="95">
        <v>1.5234894556198137</v>
      </c>
      <c r="J35" s="95">
        <v>4.0338962871836701</v>
      </c>
      <c r="K35" s="95">
        <v>2.708103785114885</v>
      </c>
      <c r="L35" s="95">
        <v>1.3011140925922802</v>
      </c>
      <c r="M35" s="96">
        <v>0.21939415166834916</v>
      </c>
    </row>
    <row r="36" spans="1:13" ht="15" customHeight="1" x14ac:dyDescent="0.3">
      <c r="A36" s="136" t="s">
        <v>240</v>
      </c>
      <c r="B36" s="137"/>
      <c r="C36" s="81">
        <v>100</v>
      </c>
      <c r="D36" s="95">
        <v>63.577143343508027</v>
      </c>
      <c r="E36" s="95">
        <v>36.422856656491639</v>
      </c>
      <c r="F36" s="95">
        <v>32.584347022096722</v>
      </c>
      <c r="G36" s="95">
        <v>28.199503733344311</v>
      </c>
      <c r="H36" s="95">
        <v>4.3493508308996995</v>
      </c>
      <c r="I36" s="95">
        <v>2.0201588492118394</v>
      </c>
      <c r="J36" s="95">
        <v>3.4702771138250168</v>
      </c>
      <c r="K36" s="95">
        <v>1.6372096303637458</v>
      </c>
      <c r="L36" s="95">
        <v>1.8330674834612708</v>
      </c>
      <c r="M36" s="96">
        <v>0.36823252056989969</v>
      </c>
    </row>
    <row r="37" spans="1:13" ht="15" customHeight="1" x14ac:dyDescent="0.3">
      <c r="A37" s="136" t="s">
        <v>251</v>
      </c>
      <c r="B37" s="137"/>
      <c r="C37" s="81">
        <v>100</v>
      </c>
      <c r="D37" s="95">
        <v>64.202790894035161</v>
      </c>
      <c r="E37" s="95">
        <v>35.79720910596086</v>
      </c>
      <c r="F37" s="95">
        <v>32.800030708013708</v>
      </c>
      <c r="G37" s="95">
        <v>30.766188886664924</v>
      </c>
      <c r="H37" s="95">
        <v>1.9947793213487892</v>
      </c>
      <c r="I37" s="95">
        <v>0.68573714652980466</v>
      </c>
      <c r="J37" s="95">
        <v>2.8775985709251954</v>
      </c>
      <c r="K37" s="95">
        <v>1.8891051405345312</v>
      </c>
      <c r="L37" s="95">
        <v>0.98849343039066406</v>
      </c>
      <c r="M37" s="96">
        <v>0.11957982702195313</v>
      </c>
    </row>
    <row r="38" spans="1:13" ht="11.25" customHeight="1" x14ac:dyDescent="0.3">
      <c r="A38" s="138"/>
      <c r="B38" s="139"/>
      <c r="C38" s="140"/>
      <c r="D38" s="140"/>
      <c r="E38" s="140"/>
      <c r="F38" s="140"/>
      <c r="G38" s="140"/>
      <c r="H38" s="140"/>
      <c r="I38" s="140"/>
      <c r="J38" s="140"/>
      <c r="K38" s="140"/>
      <c r="L38" s="140"/>
      <c r="M38" s="141" t="s">
        <v>20</v>
      </c>
    </row>
    <row r="39" spans="1:13" x14ac:dyDescent="0.3">
      <c r="A39" s="142"/>
      <c r="M39" s="143"/>
    </row>
    <row r="40" spans="1:13" ht="11.25" customHeight="1" x14ac:dyDescent="0.3">
      <c r="A40" s="262" t="s">
        <v>61</v>
      </c>
      <c r="B40" s="262"/>
      <c r="C40" s="262"/>
      <c r="D40" s="262"/>
      <c r="E40" s="262"/>
      <c r="F40" s="262"/>
      <c r="G40" s="262"/>
      <c r="H40" s="262"/>
      <c r="I40" s="262"/>
      <c r="J40" s="262"/>
      <c r="K40" s="262"/>
      <c r="L40" s="262"/>
      <c r="M40" s="262"/>
    </row>
    <row r="41" spans="1:13" ht="11.25" customHeight="1" x14ac:dyDescent="0.3">
      <c r="A41" s="269" t="s">
        <v>155</v>
      </c>
      <c r="B41" s="270"/>
      <c r="C41" s="270"/>
      <c r="D41" s="270"/>
      <c r="E41" s="270"/>
      <c r="F41" s="270"/>
      <c r="G41" s="270"/>
      <c r="H41" s="270"/>
      <c r="I41" s="270"/>
      <c r="J41" s="270"/>
      <c r="K41" s="270"/>
      <c r="L41" s="270"/>
      <c r="M41" s="270"/>
    </row>
    <row r="42" spans="1:13" ht="19.5" customHeight="1" x14ac:dyDescent="0.3">
      <c r="A42" s="269"/>
      <c r="B42" s="270"/>
      <c r="C42" s="270"/>
      <c r="D42" s="270"/>
      <c r="E42" s="270"/>
      <c r="F42" s="270"/>
      <c r="G42" s="270"/>
      <c r="H42" s="270"/>
      <c r="I42" s="270"/>
      <c r="J42" s="270"/>
      <c r="K42" s="270"/>
      <c r="L42" s="270"/>
      <c r="M42" s="270"/>
    </row>
    <row r="43" spans="1:13" ht="19.5" customHeight="1" x14ac:dyDescent="0.3">
      <c r="A43" s="269"/>
      <c r="B43" s="270"/>
      <c r="C43" s="270"/>
      <c r="D43" s="270"/>
      <c r="E43" s="270"/>
      <c r="F43" s="270"/>
      <c r="G43" s="270"/>
      <c r="H43" s="270"/>
      <c r="I43" s="270"/>
      <c r="J43" s="270"/>
      <c r="K43" s="270"/>
      <c r="L43" s="270"/>
      <c r="M43" s="270"/>
    </row>
    <row r="44" spans="1:13" x14ac:dyDescent="0.3">
      <c r="A44" s="269"/>
      <c r="B44" s="270"/>
      <c r="C44" s="270"/>
      <c r="D44" s="270"/>
      <c r="E44" s="270"/>
      <c r="F44" s="270"/>
      <c r="G44" s="270"/>
      <c r="H44" s="270"/>
      <c r="I44" s="270"/>
      <c r="J44" s="270"/>
      <c r="K44" s="270"/>
      <c r="L44" s="270"/>
      <c r="M44" s="270"/>
    </row>
    <row r="45" spans="1:13" ht="11.25" customHeight="1" x14ac:dyDescent="0.3">
      <c r="A45" s="145"/>
    </row>
    <row r="46" spans="1:13" ht="14.5" x14ac:dyDescent="0.35">
      <c r="A46" s="146"/>
    </row>
  </sheetData>
  <mergeCells count="18">
    <mergeCell ref="E11:E13"/>
    <mergeCell ref="F11:I11"/>
    <mergeCell ref="J11:L11"/>
    <mergeCell ref="M11:M13"/>
    <mergeCell ref="F12:F13"/>
    <mergeCell ref="A43:M43"/>
    <mergeCell ref="A44:M44"/>
    <mergeCell ref="G12:I12"/>
    <mergeCell ref="J12:J13"/>
    <mergeCell ref="K12:L12"/>
    <mergeCell ref="A40:M40"/>
    <mergeCell ref="A41:M41"/>
    <mergeCell ref="A42:M42"/>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57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72242</v>
      </c>
      <c r="E2">
        <v>72241.999999996697</v>
      </c>
      <c r="F2">
        <v>52030.769459009898</v>
      </c>
      <c r="G2">
        <v>20211.2305409869</v>
      </c>
      <c r="H2">
        <v>17706.035172947799</v>
      </c>
      <c r="I2">
        <v>15406.662236075301</v>
      </c>
      <c r="J2">
        <v>2258.0623799453401</v>
      </c>
      <c r="K2">
        <v>777.76059236072194</v>
      </c>
      <c r="L2">
        <v>2303.5185169729102</v>
      </c>
      <c r="M2">
        <v>1285.7943239624001</v>
      </c>
      <c r="N2">
        <v>1012.53945911696</v>
      </c>
      <c r="O2">
        <v>201.67685106640499</v>
      </c>
      <c r="P2" t="e">
        <v>#N/A</v>
      </c>
    </row>
    <row r="3" spans="1:16" x14ac:dyDescent="0.25">
      <c r="A3">
        <v>202603</v>
      </c>
      <c r="B3" t="s">
        <v>234</v>
      </c>
      <c r="C3" t="s">
        <v>137</v>
      </c>
      <c r="D3">
        <v>42029</v>
      </c>
      <c r="E3">
        <v>42029.0000000004</v>
      </c>
      <c r="F3">
        <v>31190.342611305401</v>
      </c>
      <c r="G3">
        <v>10838.657388694999</v>
      </c>
      <c r="H3">
        <v>9369.4384170619105</v>
      </c>
      <c r="I3">
        <v>8033.3637660760196</v>
      </c>
      <c r="J3">
        <v>1315.68070007197</v>
      </c>
      <c r="K3">
        <v>409.33042552141802</v>
      </c>
      <c r="L3">
        <v>1359.84093784786</v>
      </c>
      <c r="M3">
        <v>764.09084209676701</v>
      </c>
      <c r="N3">
        <v>593.001076143251</v>
      </c>
      <c r="O3">
        <v>109.378033785231</v>
      </c>
      <c r="P3" t="e">
        <v>#N/A</v>
      </c>
    </row>
    <row r="4" spans="1:16" x14ac:dyDescent="0.25">
      <c r="A4">
        <v>202603</v>
      </c>
      <c r="B4" t="s">
        <v>234</v>
      </c>
      <c r="C4" t="s">
        <v>138</v>
      </c>
      <c r="D4">
        <v>30213</v>
      </c>
      <c r="E4">
        <v>30212.999999999502</v>
      </c>
      <c r="F4">
        <v>20840.426847707498</v>
      </c>
      <c r="G4">
        <v>9372.5731522920105</v>
      </c>
      <c r="H4">
        <v>8336.5967558857592</v>
      </c>
      <c r="I4">
        <v>7373.2984699991302</v>
      </c>
      <c r="J4">
        <v>942.38167987336305</v>
      </c>
      <c r="K4">
        <v>368.43016683930398</v>
      </c>
      <c r="L4">
        <v>943.67757912505203</v>
      </c>
      <c r="M4">
        <v>521.70348186563399</v>
      </c>
      <c r="N4">
        <v>419.53838297370402</v>
      </c>
      <c r="O4">
        <v>92.298817281173996</v>
      </c>
      <c r="P4" t="e">
        <v>#N/A</v>
      </c>
    </row>
    <row r="5" spans="1:16" x14ac:dyDescent="0.25">
      <c r="A5">
        <v>202603</v>
      </c>
      <c r="B5" t="s">
        <v>234</v>
      </c>
      <c r="C5" t="s">
        <v>139</v>
      </c>
      <c r="D5">
        <v>7747</v>
      </c>
      <c r="E5">
        <v>7684.8425075628302</v>
      </c>
      <c r="F5">
        <v>5040.3112494331599</v>
      </c>
      <c r="G5">
        <v>2644.5312581296598</v>
      </c>
      <c r="H5">
        <v>2360.83886997836</v>
      </c>
      <c r="I5">
        <v>2145.0558345906502</v>
      </c>
      <c r="J5">
        <v>212.35776305655401</v>
      </c>
      <c r="K5">
        <v>29.612004220433999</v>
      </c>
      <c r="L5">
        <v>266.37642151375098</v>
      </c>
      <c r="M5">
        <v>113.155774066719</v>
      </c>
      <c r="N5">
        <v>152.13829450585601</v>
      </c>
      <c r="O5">
        <v>17.315966637550002</v>
      </c>
      <c r="P5" t="e">
        <v>#N/A</v>
      </c>
    </row>
    <row r="6" spans="1:16" x14ac:dyDescent="0.25">
      <c r="A6">
        <v>202603</v>
      </c>
      <c r="B6" t="s">
        <v>234</v>
      </c>
      <c r="C6" t="s">
        <v>140</v>
      </c>
      <c r="D6">
        <v>13273</v>
      </c>
      <c r="E6">
        <v>13335.438311411201</v>
      </c>
      <c r="F6">
        <v>8295.4974083728303</v>
      </c>
      <c r="G6">
        <v>5039.9409030383704</v>
      </c>
      <c r="H6">
        <v>4412.4400374118404</v>
      </c>
      <c r="I6">
        <v>4023.88737508957</v>
      </c>
      <c r="J6">
        <v>377.473189456733</v>
      </c>
      <c r="K6">
        <v>90.633283120626999</v>
      </c>
      <c r="L6">
        <v>573.137084996299</v>
      </c>
      <c r="M6">
        <v>387.987665323474</v>
      </c>
      <c r="N6">
        <v>182.33275300615799</v>
      </c>
      <c r="O6">
        <v>54.363780630232</v>
      </c>
      <c r="P6" t="e">
        <v>#N/A</v>
      </c>
    </row>
    <row r="7" spans="1:16" x14ac:dyDescent="0.25">
      <c r="A7">
        <v>202603</v>
      </c>
      <c r="B7" t="s">
        <v>234</v>
      </c>
      <c r="C7" t="s">
        <v>141</v>
      </c>
      <c r="D7">
        <v>17765</v>
      </c>
      <c r="E7">
        <v>17757.121391524601</v>
      </c>
      <c r="F7">
        <v>12505.5258781343</v>
      </c>
      <c r="G7">
        <v>5251.5955133902098</v>
      </c>
      <c r="H7">
        <v>4679.8965017626197</v>
      </c>
      <c r="I7">
        <v>4129.8672520045002</v>
      </c>
      <c r="J7">
        <v>538.38788880191896</v>
      </c>
      <c r="K7">
        <v>185.78011485722001</v>
      </c>
      <c r="L7">
        <v>510.31626066902101</v>
      </c>
      <c r="M7">
        <v>347.49644785080602</v>
      </c>
      <c r="N7">
        <v>162.81981281821501</v>
      </c>
      <c r="O7">
        <v>61.382750958587003</v>
      </c>
      <c r="P7" t="e">
        <v>#N/A</v>
      </c>
    </row>
    <row r="8" spans="1:16" x14ac:dyDescent="0.25">
      <c r="A8">
        <v>202603</v>
      </c>
      <c r="B8" t="s">
        <v>234</v>
      </c>
      <c r="C8" t="s">
        <v>142</v>
      </c>
      <c r="D8">
        <v>13218</v>
      </c>
      <c r="E8">
        <v>13223.509673656399</v>
      </c>
      <c r="F8">
        <v>9327.8545291493501</v>
      </c>
      <c r="G8">
        <v>3895.6551445071</v>
      </c>
      <c r="H8">
        <v>3458.1502351383601</v>
      </c>
      <c r="I8">
        <v>3016.2273974354398</v>
      </c>
      <c r="J8">
        <v>433.13933231103698</v>
      </c>
      <c r="K8">
        <v>174.732996122994</v>
      </c>
      <c r="L8">
        <v>399.35458809563499</v>
      </c>
      <c r="M8">
        <v>272.33530328882398</v>
      </c>
      <c r="N8">
        <v>127.019284806811</v>
      </c>
      <c r="O8">
        <v>38.150321273101</v>
      </c>
      <c r="P8" t="e">
        <v>#N/A</v>
      </c>
    </row>
    <row r="9" spans="1:16" x14ac:dyDescent="0.25">
      <c r="A9">
        <v>202603</v>
      </c>
      <c r="B9" t="s">
        <v>234</v>
      </c>
      <c r="C9" t="s">
        <v>143</v>
      </c>
      <c r="D9">
        <v>20238</v>
      </c>
      <c r="E9">
        <v>20240.020446671198</v>
      </c>
      <c r="F9">
        <v>16860.512724749598</v>
      </c>
      <c r="G9">
        <v>3379.50772192158</v>
      </c>
      <c r="H9">
        <v>2794.7095286564299</v>
      </c>
      <c r="I9">
        <v>2091.6243769550201</v>
      </c>
      <c r="J9">
        <v>696.70420631909201</v>
      </c>
      <c r="K9">
        <v>297.00219403944698</v>
      </c>
      <c r="L9">
        <v>554.33416169820703</v>
      </c>
      <c r="M9">
        <v>164.81913343257801</v>
      </c>
      <c r="N9">
        <v>388.22931397991499</v>
      </c>
      <c r="O9">
        <v>30.464031566934999</v>
      </c>
      <c r="P9" t="e">
        <v>#N/A</v>
      </c>
    </row>
    <row r="10" spans="1:16" x14ac:dyDescent="0.25">
      <c r="A10">
        <v>202603</v>
      </c>
      <c r="B10" t="s">
        <v>234</v>
      </c>
      <c r="C10" t="s">
        <v>148</v>
      </c>
      <c r="D10">
        <v>10112</v>
      </c>
      <c r="E10">
        <v>10167.8124711037</v>
      </c>
      <c r="F10">
        <v>6355.6985169006603</v>
      </c>
      <c r="G10">
        <v>3812.1139542030501</v>
      </c>
      <c r="H10">
        <v>3325.7238076600702</v>
      </c>
      <c r="I10">
        <v>3080.8492599251199</v>
      </c>
      <c r="J10">
        <v>239.45400574766501</v>
      </c>
      <c r="K10">
        <v>71.752112024834005</v>
      </c>
      <c r="L10">
        <v>442.37124904516497</v>
      </c>
      <c r="M10">
        <v>294.629083852777</v>
      </c>
      <c r="N10">
        <v>147.742165192388</v>
      </c>
      <c r="O10">
        <v>44.018897497818998</v>
      </c>
      <c r="P10" t="e">
        <v>#N/A</v>
      </c>
    </row>
    <row r="11" spans="1:16" x14ac:dyDescent="0.25">
      <c r="A11">
        <v>202603</v>
      </c>
      <c r="B11" t="s">
        <v>234</v>
      </c>
      <c r="C11" t="s">
        <v>74</v>
      </c>
      <c r="D11">
        <v>19203</v>
      </c>
      <c r="E11">
        <v>19434.111553437298</v>
      </c>
      <c r="F11">
        <v>16119.6819024216</v>
      </c>
      <c r="G11">
        <v>3314.4296510156701</v>
      </c>
      <c r="H11">
        <v>2792.1813103213599</v>
      </c>
      <c r="I11">
        <v>2267.9359809191901</v>
      </c>
      <c r="J11">
        <v>515.22482463433198</v>
      </c>
      <c r="K11">
        <v>230.12660910863801</v>
      </c>
      <c r="L11">
        <v>494.62511062896698</v>
      </c>
      <c r="M11">
        <v>171.940046203365</v>
      </c>
      <c r="N11">
        <v>321.39935013988799</v>
      </c>
      <c r="O11">
        <v>27.623230065352999</v>
      </c>
      <c r="P11" t="e">
        <v>#N/A</v>
      </c>
    </row>
    <row r="12" spans="1:16" x14ac:dyDescent="0.25">
      <c r="A12">
        <v>202603</v>
      </c>
      <c r="B12" t="s">
        <v>234</v>
      </c>
      <c r="C12" t="s">
        <v>75</v>
      </c>
      <c r="D12">
        <v>25856</v>
      </c>
      <c r="E12">
        <v>26091.755073016498</v>
      </c>
      <c r="F12">
        <v>21706.595557755401</v>
      </c>
      <c r="G12">
        <v>4385.1595152611098</v>
      </c>
      <c r="H12">
        <v>3765.5813831447099</v>
      </c>
      <c r="I12">
        <v>3016.4428199057102</v>
      </c>
      <c r="J12">
        <v>739.17417288951697</v>
      </c>
      <c r="K12">
        <v>310.68641477196002</v>
      </c>
      <c r="L12">
        <v>593.37516744380503</v>
      </c>
      <c r="M12">
        <v>195.64168353664101</v>
      </c>
      <c r="N12">
        <v>397.73348390716399</v>
      </c>
      <c r="O12">
        <v>26.202964672610001</v>
      </c>
      <c r="P12" t="e">
        <v>#N/A</v>
      </c>
    </row>
    <row r="13" spans="1:16" x14ac:dyDescent="0.25">
      <c r="A13">
        <v>202603</v>
      </c>
      <c r="B13" t="s">
        <v>234</v>
      </c>
      <c r="C13" t="s">
        <v>76</v>
      </c>
      <c r="D13">
        <v>9728</v>
      </c>
      <c r="E13">
        <v>9415.8035795241994</v>
      </c>
      <c r="F13">
        <v>5205.2170613245798</v>
      </c>
      <c r="G13">
        <v>4210.5865181996196</v>
      </c>
      <c r="H13">
        <v>3768.7390801744</v>
      </c>
      <c r="I13">
        <v>3264.9916740675399</v>
      </c>
      <c r="J13">
        <v>494.61356385346397</v>
      </c>
      <c r="K13">
        <v>105.192969765518</v>
      </c>
      <c r="L13">
        <v>404.08864427239598</v>
      </c>
      <c r="M13">
        <v>296.52397630441402</v>
      </c>
      <c r="N13">
        <v>104.81564836013899</v>
      </c>
      <c r="O13">
        <v>37.758793752820999</v>
      </c>
      <c r="P13" t="e">
        <v>#N/A</v>
      </c>
    </row>
    <row r="14" spans="1:16" x14ac:dyDescent="0.25">
      <c r="A14">
        <v>202603</v>
      </c>
      <c r="B14" t="s">
        <v>234</v>
      </c>
      <c r="C14" t="s">
        <v>77</v>
      </c>
      <c r="D14">
        <v>7343</v>
      </c>
      <c r="E14">
        <v>7132.5173229174397</v>
      </c>
      <c r="F14">
        <v>2643.5764206099898</v>
      </c>
      <c r="G14">
        <v>4488.9409023074604</v>
      </c>
      <c r="H14">
        <v>4053.8095916470702</v>
      </c>
      <c r="I14">
        <v>3776.4425012576098</v>
      </c>
      <c r="J14">
        <v>269.59581282035703</v>
      </c>
      <c r="K14">
        <v>60.002486689771999</v>
      </c>
      <c r="L14">
        <v>369.05834558257999</v>
      </c>
      <c r="M14">
        <v>327.05953406520399</v>
      </c>
      <c r="N14">
        <v>40.848811517375999</v>
      </c>
      <c r="O14">
        <v>66.072965077801996</v>
      </c>
      <c r="P14" t="e">
        <v>#N/A</v>
      </c>
    </row>
    <row r="15" spans="1:16" x14ac:dyDescent="0.25">
      <c r="A15">
        <v>202603</v>
      </c>
      <c r="B15" t="s">
        <v>234</v>
      </c>
      <c r="C15" t="s">
        <v>78</v>
      </c>
      <c r="D15">
        <v>29647</v>
      </c>
      <c r="E15">
        <v>29492.2003919903</v>
      </c>
      <c r="F15">
        <v>16531.165260692698</v>
      </c>
      <c r="G15">
        <v>12961.0351312976</v>
      </c>
      <c r="H15">
        <v>11464.905622878699</v>
      </c>
      <c r="I15">
        <v>10414.8658566757</v>
      </c>
      <c r="J15">
        <v>1023.39480070246</v>
      </c>
      <c r="K15">
        <v>387.94983974270099</v>
      </c>
      <c r="L15">
        <v>1344.70682217379</v>
      </c>
      <c r="M15">
        <v>948.09639967339501</v>
      </c>
      <c r="N15">
        <v>395.52806955921602</v>
      </c>
      <c r="O15">
        <v>151.422686244977</v>
      </c>
      <c r="P15" t="e">
        <v>#N/A</v>
      </c>
    </row>
    <row r="16" spans="1:16" x14ac:dyDescent="0.25">
      <c r="A16">
        <v>202603</v>
      </c>
      <c r="B16" t="s">
        <v>234</v>
      </c>
      <c r="C16" t="s">
        <v>79</v>
      </c>
      <c r="D16">
        <v>36312</v>
      </c>
      <c r="E16">
        <v>36767.489315731997</v>
      </c>
      <c r="F16">
        <v>32631.9788804909</v>
      </c>
      <c r="G16">
        <v>4135.5104352411199</v>
      </c>
      <c r="H16">
        <v>3389.9333395806102</v>
      </c>
      <c r="I16">
        <v>2463.0404334726099</v>
      </c>
      <c r="J16">
        <v>919.14776841079697</v>
      </c>
      <c r="K16">
        <v>307.49609729166298</v>
      </c>
      <c r="L16">
        <v>719.59472011088803</v>
      </c>
      <c r="M16">
        <v>166.52988175588101</v>
      </c>
      <c r="N16">
        <v>550.62912406929195</v>
      </c>
      <c r="O16">
        <v>25.982375549632</v>
      </c>
      <c r="P16" t="e">
        <v>#N/A</v>
      </c>
    </row>
    <row r="17" spans="1:16" x14ac:dyDescent="0.25">
      <c r="A17">
        <v>202603</v>
      </c>
      <c r="B17" t="s">
        <v>234</v>
      </c>
      <c r="C17" t="s">
        <v>80</v>
      </c>
      <c r="D17">
        <v>6114</v>
      </c>
      <c r="E17">
        <v>5840.0764617348404</v>
      </c>
      <c r="F17">
        <v>2770.8205487789</v>
      </c>
      <c r="G17">
        <v>3069.2559129559399</v>
      </c>
      <c r="H17">
        <v>2814.8150386062998</v>
      </c>
      <c r="I17">
        <v>2493.4424432178698</v>
      </c>
      <c r="J17">
        <v>314.45214165915098</v>
      </c>
      <c r="K17">
        <v>82.314655326357993</v>
      </c>
      <c r="L17">
        <v>232.85090325966701</v>
      </c>
      <c r="M17">
        <v>167.40613777121999</v>
      </c>
      <c r="N17">
        <v>63.778098821779999</v>
      </c>
      <c r="O17">
        <v>21.589971089978</v>
      </c>
      <c r="P17" t="e">
        <v>#N/A</v>
      </c>
    </row>
    <row r="18" spans="1:16" x14ac:dyDescent="0.25">
      <c r="A18">
        <v>202603</v>
      </c>
      <c r="B18" t="s">
        <v>234</v>
      </c>
      <c r="C18" t="s">
        <v>81</v>
      </c>
      <c r="D18">
        <v>169</v>
      </c>
      <c r="E18">
        <v>142.23383054234</v>
      </c>
      <c r="F18">
        <v>96.804769049992998</v>
      </c>
      <c r="G18">
        <v>45.429061492347003</v>
      </c>
      <c r="H18">
        <v>36.381171881957002</v>
      </c>
      <c r="I18">
        <v>35.313502709025002</v>
      </c>
      <c r="J18" t="s">
        <v>235</v>
      </c>
      <c r="K18">
        <v>0</v>
      </c>
      <c r="L18">
        <v>6.3660714285719999</v>
      </c>
      <c r="M18">
        <v>3.7619047619049999</v>
      </c>
      <c r="N18" t="s">
        <v>235</v>
      </c>
      <c r="O18" t="s">
        <v>235</v>
      </c>
      <c r="P18" t="e">
        <v>#N/A</v>
      </c>
    </row>
    <row r="19" spans="1:16" x14ac:dyDescent="0.25">
      <c r="A19">
        <v>202603</v>
      </c>
      <c r="B19" t="s">
        <v>234</v>
      </c>
      <c r="C19" t="s">
        <v>154</v>
      </c>
      <c r="D19">
        <v>32982</v>
      </c>
      <c r="E19">
        <v>32901.695794966603</v>
      </c>
      <c r="F19">
        <v>19636.864623439102</v>
      </c>
      <c r="G19">
        <v>13264.8311715276</v>
      </c>
      <c r="H19">
        <v>11690.474895700399</v>
      </c>
      <c r="I19">
        <v>10542.159196542099</v>
      </c>
      <c r="J19">
        <v>1121.6707336576001</v>
      </c>
      <c r="K19">
        <v>418.21668053325197</v>
      </c>
      <c r="L19">
        <v>1416.7664463025501</v>
      </c>
      <c r="M19">
        <v>964.65034022311704</v>
      </c>
      <c r="N19">
        <v>451.03375313825899</v>
      </c>
      <c r="O19">
        <v>157.58982952460201</v>
      </c>
      <c r="P19" t="e">
        <v>#N/A</v>
      </c>
    </row>
    <row r="20" spans="1:16" x14ac:dyDescent="0.25">
      <c r="A20">
        <v>202603</v>
      </c>
      <c r="B20" t="s">
        <v>234</v>
      </c>
      <c r="C20" t="s">
        <v>83</v>
      </c>
      <c r="D20">
        <v>169</v>
      </c>
      <c r="E20">
        <v>142.23383054234</v>
      </c>
      <c r="F20">
        <v>96.804769049992998</v>
      </c>
      <c r="G20">
        <v>45.429061492347003</v>
      </c>
      <c r="H20">
        <v>36.381171881957002</v>
      </c>
      <c r="I20">
        <v>35.313502709025002</v>
      </c>
      <c r="J20" t="s">
        <v>235</v>
      </c>
      <c r="K20">
        <v>0</v>
      </c>
      <c r="L20">
        <v>6.3660714285719999</v>
      </c>
      <c r="M20">
        <v>3.7619047619049999</v>
      </c>
      <c r="N20" t="s">
        <v>235</v>
      </c>
      <c r="O20" t="s">
        <v>235</v>
      </c>
      <c r="P20" t="e">
        <v>#N/A</v>
      </c>
    </row>
    <row r="21" spans="1:16" x14ac:dyDescent="0.25">
      <c r="A21">
        <v>202603</v>
      </c>
      <c r="B21" t="s">
        <v>234</v>
      </c>
      <c r="C21" t="s">
        <v>84</v>
      </c>
      <c r="D21">
        <v>30114</v>
      </c>
      <c r="E21">
        <v>30114.000000000098</v>
      </c>
      <c r="F21">
        <v>23566.0965648069</v>
      </c>
      <c r="G21">
        <v>6547.9034351931796</v>
      </c>
      <c r="H21">
        <v>5620.8157105990203</v>
      </c>
      <c r="I21">
        <v>4518.3995775501598</v>
      </c>
      <c r="J21">
        <v>1082.1134932513401</v>
      </c>
      <c r="K21">
        <v>222.28764323850299</v>
      </c>
      <c r="L21">
        <v>843.96015456330099</v>
      </c>
      <c r="M21">
        <v>481.30088262412102</v>
      </c>
      <c r="N21">
        <v>359.91025233133701</v>
      </c>
      <c r="O21">
        <v>83.127570030838996</v>
      </c>
      <c r="P21" t="e">
        <v>#N/A</v>
      </c>
    </row>
    <row r="22" spans="1:16" x14ac:dyDescent="0.25">
      <c r="A22">
        <v>202603</v>
      </c>
      <c r="B22" t="s">
        <v>234</v>
      </c>
      <c r="C22" t="s">
        <v>85</v>
      </c>
      <c r="D22">
        <v>42128</v>
      </c>
      <c r="E22">
        <v>42127.9999999992</v>
      </c>
      <c r="F22">
        <v>28464.6728942054</v>
      </c>
      <c r="G22">
        <v>13663.3271057938</v>
      </c>
      <c r="H22">
        <v>12085.219462348599</v>
      </c>
      <c r="I22">
        <v>10888.262658525</v>
      </c>
      <c r="J22">
        <v>1175.9488866940001</v>
      </c>
      <c r="K22">
        <v>555.47294912221901</v>
      </c>
      <c r="L22">
        <v>1459.55836240961</v>
      </c>
      <c r="M22">
        <v>804.49344133828004</v>
      </c>
      <c r="N22">
        <v>652.62920678561704</v>
      </c>
      <c r="O22">
        <v>118.549281035566</v>
      </c>
      <c r="P22" t="e">
        <v>#N/A</v>
      </c>
    </row>
    <row r="23" spans="1:16" x14ac:dyDescent="0.25">
      <c r="A23">
        <v>202603</v>
      </c>
      <c r="B23" t="s">
        <v>234</v>
      </c>
      <c r="C23" t="s">
        <v>149</v>
      </c>
      <c r="D23">
        <v>20002</v>
      </c>
      <c r="E23">
        <v>20001.9999999998</v>
      </c>
      <c r="F23">
        <v>11272.940967962</v>
      </c>
      <c r="G23">
        <v>8729.0590320378506</v>
      </c>
      <c r="H23">
        <v>7892.6995284982104</v>
      </c>
      <c r="I23">
        <v>7420.8180003331399</v>
      </c>
      <c r="J23">
        <v>458.66344013835601</v>
      </c>
      <c r="K23">
        <v>181.42353274200801</v>
      </c>
      <c r="L23">
        <v>769.68274881550701</v>
      </c>
      <c r="M23">
        <v>498.189834448966</v>
      </c>
      <c r="N23">
        <v>270.34291436654098</v>
      </c>
      <c r="O23">
        <v>66.676754724106004</v>
      </c>
      <c r="P23" t="e">
        <v>#N/A</v>
      </c>
    </row>
    <row r="24" spans="1:16" x14ac:dyDescent="0.25">
      <c r="A24">
        <v>202603</v>
      </c>
      <c r="B24" t="s">
        <v>234</v>
      </c>
      <c r="C24" t="s">
        <v>150</v>
      </c>
      <c r="D24">
        <v>22126</v>
      </c>
      <c r="E24">
        <v>22125.9999999994</v>
      </c>
      <c r="F24">
        <v>17191.731926243501</v>
      </c>
      <c r="G24">
        <v>4934.2680737559103</v>
      </c>
      <c r="H24">
        <v>4192.5199338503699</v>
      </c>
      <c r="I24">
        <v>3467.4446581918701</v>
      </c>
      <c r="J24">
        <v>717.28544655564099</v>
      </c>
      <c r="K24">
        <v>374.04941638021103</v>
      </c>
      <c r="L24">
        <v>689.87561359410597</v>
      </c>
      <c r="M24">
        <v>306.30360688931501</v>
      </c>
      <c r="N24">
        <v>382.28629241907697</v>
      </c>
      <c r="O24">
        <v>51.87252631146</v>
      </c>
      <c r="P24" t="e">
        <v>#N/A</v>
      </c>
    </row>
    <row r="25" spans="1:16" x14ac:dyDescent="0.25">
      <c r="A25">
        <v>202603</v>
      </c>
      <c r="B25" t="s">
        <v>234</v>
      </c>
      <c r="C25" t="s">
        <v>151</v>
      </c>
      <c r="D25">
        <v>13558</v>
      </c>
      <c r="E25">
        <v>13614.590890556499</v>
      </c>
      <c r="F25">
        <v>11325.8606713142</v>
      </c>
      <c r="G25">
        <v>2288.7302192422599</v>
      </c>
      <c r="H25">
        <v>1865.25356184717</v>
      </c>
      <c r="I25">
        <v>1364.5664896851999</v>
      </c>
      <c r="J25">
        <v>495.30531747037099</v>
      </c>
      <c r="K25">
        <v>260.01116480427203</v>
      </c>
      <c r="L25">
        <v>397.47846341516703</v>
      </c>
      <c r="M25">
        <v>135.5594297545</v>
      </c>
      <c r="N25">
        <v>261.91903366066703</v>
      </c>
      <c r="O25">
        <v>25.998193979928001</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236</v>
      </c>
      <c r="C27" t="s">
        <v>136</v>
      </c>
      <c r="D27">
        <v>7851</v>
      </c>
      <c r="E27">
        <v>7851.0000000003902</v>
      </c>
      <c r="F27">
        <v>4929.9897648227998</v>
      </c>
      <c r="G27">
        <v>2921.0102351775899</v>
      </c>
      <c r="H27">
        <v>2557.5368586377699</v>
      </c>
      <c r="I27">
        <v>2227.8153075283499</v>
      </c>
      <c r="J27">
        <v>316.24956837223198</v>
      </c>
      <c r="K27">
        <v>124.749302584844</v>
      </c>
      <c r="L27">
        <v>326.82770065895602</v>
      </c>
      <c r="M27">
        <v>202.839978623072</v>
      </c>
      <c r="N27">
        <v>121.23870242804099</v>
      </c>
      <c r="O27">
        <v>36.645675880855002</v>
      </c>
      <c r="P27" t="e">
        <v>#N/A</v>
      </c>
    </row>
    <row r="28" spans="1:16" x14ac:dyDescent="0.25">
      <c r="A28">
        <v>202603</v>
      </c>
      <c r="B28" t="s">
        <v>236</v>
      </c>
      <c r="C28" t="s">
        <v>137</v>
      </c>
      <c r="D28">
        <v>4488</v>
      </c>
      <c r="E28">
        <v>4488.0000000001</v>
      </c>
      <c r="F28">
        <v>2930.0008955785602</v>
      </c>
      <c r="G28">
        <v>1557.9991044215401</v>
      </c>
      <c r="H28">
        <v>1338.9375283478601</v>
      </c>
      <c r="I28">
        <v>1172.47856027433</v>
      </c>
      <c r="J28">
        <v>162.114921078099</v>
      </c>
      <c r="K28">
        <v>64.107824640070007</v>
      </c>
      <c r="L28">
        <v>197.588028979418</v>
      </c>
      <c r="M28">
        <v>117.674922897062</v>
      </c>
      <c r="N28">
        <v>77.164086474512999</v>
      </c>
      <c r="O28">
        <v>21.473547094265999</v>
      </c>
      <c r="P28" t="e">
        <v>#N/A</v>
      </c>
    </row>
    <row r="29" spans="1:16" x14ac:dyDescent="0.25">
      <c r="A29">
        <v>202603</v>
      </c>
      <c r="B29" t="s">
        <v>236</v>
      </c>
      <c r="C29" t="s">
        <v>138</v>
      </c>
      <c r="D29">
        <v>3363</v>
      </c>
      <c r="E29">
        <v>3363.0000000002501</v>
      </c>
      <c r="F29">
        <v>1999.98886924423</v>
      </c>
      <c r="G29">
        <v>1363.0111307560201</v>
      </c>
      <c r="H29">
        <v>1218.5993302899001</v>
      </c>
      <c r="I29">
        <v>1055.3367472540299</v>
      </c>
      <c r="J29">
        <v>154.134647294133</v>
      </c>
      <c r="K29">
        <v>60.641477944774003</v>
      </c>
      <c r="L29">
        <v>129.23967167953799</v>
      </c>
      <c r="M29">
        <v>85.165055726009996</v>
      </c>
      <c r="N29">
        <v>44.074615953528003</v>
      </c>
      <c r="O29">
        <v>15.172128786589001</v>
      </c>
      <c r="P29" t="e">
        <v>#N/A</v>
      </c>
    </row>
    <row r="30" spans="1:16" x14ac:dyDescent="0.25">
      <c r="A30">
        <v>202603</v>
      </c>
      <c r="B30" t="s">
        <v>236</v>
      </c>
      <c r="C30" t="s">
        <v>139</v>
      </c>
      <c r="D30">
        <v>819</v>
      </c>
      <c r="E30">
        <v>809.652747252734</v>
      </c>
      <c r="F30">
        <v>475.80239735909299</v>
      </c>
      <c r="G30">
        <v>333.85034989364198</v>
      </c>
      <c r="H30">
        <v>282.72708806173898</v>
      </c>
      <c r="I30">
        <v>258.40985180738397</v>
      </c>
      <c r="J30">
        <v>23.229000960236</v>
      </c>
      <c r="K30">
        <v>3.7777777777780002</v>
      </c>
      <c r="L30">
        <v>45.692118568147002</v>
      </c>
      <c r="M30">
        <v>13.629926127478999</v>
      </c>
      <c r="N30">
        <v>30.979839499492002</v>
      </c>
      <c r="O30">
        <v>5.4311432637559998</v>
      </c>
      <c r="P30" t="e">
        <v>#N/A</v>
      </c>
    </row>
    <row r="31" spans="1:16" x14ac:dyDescent="0.25">
      <c r="A31">
        <v>202603</v>
      </c>
      <c r="B31" t="s">
        <v>236</v>
      </c>
      <c r="C31" t="s">
        <v>140</v>
      </c>
      <c r="D31">
        <v>1828</v>
      </c>
      <c r="E31">
        <v>1836.8472527474501</v>
      </c>
      <c r="F31">
        <v>998.52667568465404</v>
      </c>
      <c r="G31">
        <v>838.320577062795</v>
      </c>
      <c r="H31">
        <v>740.25422207501902</v>
      </c>
      <c r="I31">
        <v>682.75533835309204</v>
      </c>
      <c r="J31">
        <v>53.061710249274</v>
      </c>
      <c r="K31">
        <v>21.642326446251001</v>
      </c>
      <c r="L31">
        <v>87.314934257667005</v>
      </c>
      <c r="M31">
        <v>56.886610839447002</v>
      </c>
      <c r="N31">
        <v>28.761656751553001</v>
      </c>
      <c r="O31">
        <v>10.751420730109</v>
      </c>
      <c r="P31" t="e">
        <v>#N/A</v>
      </c>
    </row>
    <row r="32" spans="1:16" x14ac:dyDescent="0.25">
      <c r="A32">
        <v>202603</v>
      </c>
      <c r="B32" t="s">
        <v>236</v>
      </c>
      <c r="C32" t="s">
        <v>141</v>
      </c>
      <c r="D32">
        <v>2090</v>
      </c>
      <c r="E32">
        <v>2090.5000000001701</v>
      </c>
      <c r="F32">
        <v>1362.4948983527199</v>
      </c>
      <c r="G32">
        <v>728.00510164745697</v>
      </c>
      <c r="H32">
        <v>635.01709316255699</v>
      </c>
      <c r="I32">
        <v>538.05445974422503</v>
      </c>
      <c r="J32">
        <v>93.320772637553006</v>
      </c>
      <c r="K32">
        <v>27.008791670360999</v>
      </c>
      <c r="L32">
        <v>84.413349805278997</v>
      </c>
      <c r="M32">
        <v>60.797133380246002</v>
      </c>
      <c r="N32">
        <v>23.616216425032999</v>
      </c>
      <c r="O32">
        <v>8.5746586796220008</v>
      </c>
      <c r="P32" t="e">
        <v>#N/A</v>
      </c>
    </row>
    <row r="33" spans="1:16" x14ac:dyDescent="0.25">
      <c r="A33">
        <v>202603</v>
      </c>
      <c r="B33" t="s">
        <v>236</v>
      </c>
      <c r="C33" t="s">
        <v>142</v>
      </c>
      <c r="D33">
        <v>1425</v>
      </c>
      <c r="E33">
        <v>1425.3012048191799</v>
      </c>
      <c r="F33">
        <v>860.243581689042</v>
      </c>
      <c r="G33">
        <v>565.05762313014304</v>
      </c>
      <c r="H33">
        <v>496.38145411105</v>
      </c>
      <c r="I33">
        <v>437.91656682709799</v>
      </c>
      <c r="J33">
        <v>56.273010533251998</v>
      </c>
      <c r="K33">
        <v>29.336265984539999</v>
      </c>
      <c r="L33">
        <v>63.079530363633999</v>
      </c>
      <c r="M33">
        <v>48.495007635621</v>
      </c>
      <c r="N33">
        <v>14.584522728013001</v>
      </c>
      <c r="O33">
        <v>5.5966386554609997</v>
      </c>
      <c r="P33" t="e">
        <v>#N/A</v>
      </c>
    </row>
    <row r="34" spans="1:16" x14ac:dyDescent="0.25">
      <c r="A34">
        <v>202603</v>
      </c>
      <c r="B34" t="s">
        <v>236</v>
      </c>
      <c r="C34" t="s">
        <v>143</v>
      </c>
      <c r="D34">
        <v>1689</v>
      </c>
      <c r="E34">
        <v>1688.6987951808401</v>
      </c>
      <c r="F34">
        <v>1232.9222117373099</v>
      </c>
      <c r="G34">
        <v>455.77658344352898</v>
      </c>
      <c r="H34">
        <v>403.15700122739298</v>
      </c>
      <c r="I34">
        <v>310.679090796553</v>
      </c>
      <c r="J34">
        <v>90.365073991916901</v>
      </c>
      <c r="K34">
        <v>42.984140705914001</v>
      </c>
      <c r="L34">
        <v>46.327767664229</v>
      </c>
      <c r="M34">
        <v>23.031300640278999</v>
      </c>
      <c r="N34">
        <v>23.296467023950001</v>
      </c>
      <c r="O34">
        <v>6.2918145519069997</v>
      </c>
      <c r="P34" t="e">
        <v>#N/A</v>
      </c>
    </row>
    <row r="35" spans="1:16" x14ac:dyDescent="0.25">
      <c r="A35">
        <v>202603</v>
      </c>
      <c r="B35" t="s">
        <v>236</v>
      </c>
      <c r="C35" t="s">
        <v>148</v>
      </c>
      <c r="D35">
        <v>994</v>
      </c>
      <c r="E35">
        <v>981.40720699546796</v>
      </c>
      <c r="F35">
        <v>561.178199575279</v>
      </c>
      <c r="G35">
        <v>420.22900742018902</v>
      </c>
      <c r="H35">
        <v>361.72564304046301</v>
      </c>
      <c r="I35">
        <v>334.85249140119703</v>
      </c>
      <c r="J35">
        <v>25.730294496409002</v>
      </c>
      <c r="K35">
        <v>9.7210266421789999</v>
      </c>
      <c r="L35">
        <v>52.983724255074002</v>
      </c>
      <c r="M35">
        <v>36.080241434327</v>
      </c>
      <c r="N35">
        <v>16.903482820747001</v>
      </c>
      <c r="O35">
        <v>5.5196401246519997</v>
      </c>
      <c r="P35" t="e">
        <v>#N/A</v>
      </c>
    </row>
    <row r="36" spans="1:16" x14ac:dyDescent="0.25">
      <c r="A36">
        <v>202603</v>
      </c>
      <c r="B36" t="s">
        <v>236</v>
      </c>
      <c r="C36" t="s">
        <v>74</v>
      </c>
      <c r="D36">
        <v>1780</v>
      </c>
      <c r="E36">
        <v>1785.1102710379701</v>
      </c>
      <c r="F36">
        <v>1364.7504366610101</v>
      </c>
      <c r="G36">
        <v>420.35983437696001</v>
      </c>
      <c r="H36">
        <v>354.860786758117</v>
      </c>
      <c r="I36">
        <v>285.62974780892603</v>
      </c>
      <c r="J36">
        <v>68.098295586359001</v>
      </c>
      <c r="K36">
        <v>29.093671552151999</v>
      </c>
      <c r="L36">
        <v>61.160310180610999</v>
      </c>
      <c r="M36">
        <v>21.477702245526</v>
      </c>
      <c r="N36">
        <v>39.682607935085002</v>
      </c>
      <c r="O36">
        <v>4.3387374382320001</v>
      </c>
      <c r="P36" t="e">
        <v>#N/A</v>
      </c>
    </row>
    <row r="37" spans="1:16" x14ac:dyDescent="0.25">
      <c r="A37">
        <v>202603</v>
      </c>
      <c r="B37" t="s">
        <v>236</v>
      </c>
      <c r="C37" t="s">
        <v>75</v>
      </c>
      <c r="D37">
        <v>2258</v>
      </c>
      <c r="E37">
        <v>2322.3808494272898</v>
      </c>
      <c r="F37">
        <v>1768.17977993217</v>
      </c>
      <c r="G37">
        <v>554.20106949512297</v>
      </c>
      <c r="H37">
        <v>473.73292842163698</v>
      </c>
      <c r="I37">
        <v>384.15410994911798</v>
      </c>
      <c r="J37">
        <v>86.081807504888005</v>
      </c>
      <c r="K37">
        <v>47.924119087500998</v>
      </c>
      <c r="L37">
        <v>73.886074909244002</v>
      </c>
      <c r="M37">
        <v>35.915741054641003</v>
      </c>
      <c r="N37">
        <v>37.970333854602998</v>
      </c>
      <c r="O37">
        <v>6.5820661642419998</v>
      </c>
      <c r="P37" t="e">
        <v>#N/A</v>
      </c>
    </row>
    <row r="38" spans="1:16" x14ac:dyDescent="0.25">
      <c r="A38">
        <v>202603</v>
      </c>
      <c r="B38" t="s">
        <v>236</v>
      </c>
      <c r="C38" t="s">
        <v>76</v>
      </c>
      <c r="D38">
        <v>1637</v>
      </c>
      <c r="E38">
        <v>1619.0179964271899</v>
      </c>
      <c r="F38">
        <v>849.36917106803696</v>
      </c>
      <c r="G38">
        <v>769.64882535915103</v>
      </c>
      <c r="H38">
        <v>674.74708467245898</v>
      </c>
      <c r="I38">
        <v>582.76042423076797</v>
      </c>
      <c r="J38">
        <v>87.673945090063</v>
      </c>
      <c r="K38">
        <v>20.758078818215001</v>
      </c>
      <c r="L38">
        <v>87.277491624125005</v>
      </c>
      <c r="M38">
        <v>63.742965238417</v>
      </c>
      <c r="N38">
        <v>20.785506777864999</v>
      </c>
      <c r="O38">
        <v>7.6242490625680004</v>
      </c>
      <c r="P38" t="e">
        <v>#N/A</v>
      </c>
    </row>
    <row r="39" spans="1:16" x14ac:dyDescent="0.25">
      <c r="A39">
        <v>202603</v>
      </c>
      <c r="B39" t="s">
        <v>236</v>
      </c>
      <c r="C39" t="s">
        <v>77</v>
      </c>
      <c r="D39">
        <v>1182</v>
      </c>
      <c r="E39">
        <v>1143.0836761124699</v>
      </c>
      <c r="F39">
        <v>386.51217758632998</v>
      </c>
      <c r="G39">
        <v>756.57149852614396</v>
      </c>
      <c r="H39">
        <v>692.47041574508103</v>
      </c>
      <c r="I39">
        <v>640.41853413834303</v>
      </c>
      <c r="J39">
        <v>48.665225694512998</v>
      </c>
      <c r="K39">
        <v>17.252406484797</v>
      </c>
      <c r="L39">
        <v>51.520099689901997</v>
      </c>
      <c r="M39">
        <v>45.623328650161</v>
      </c>
      <c r="N39">
        <v>5.896771039741</v>
      </c>
      <c r="O39">
        <v>12.580983091161</v>
      </c>
      <c r="P39" t="e">
        <v>#N/A</v>
      </c>
    </row>
    <row r="40" spans="1:16" x14ac:dyDescent="0.25">
      <c r="A40">
        <v>202603</v>
      </c>
      <c r="B40" t="s">
        <v>236</v>
      </c>
      <c r="C40" t="s">
        <v>78</v>
      </c>
      <c r="D40">
        <v>3693</v>
      </c>
      <c r="E40">
        <v>3644.8349761684499</v>
      </c>
      <c r="F40">
        <v>1777.8448265926299</v>
      </c>
      <c r="G40">
        <v>1866.9901495758199</v>
      </c>
      <c r="H40">
        <v>1650.62505289452</v>
      </c>
      <c r="I40">
        <v>1499.10254156224</v>
      </c>
      <c r="J40">
        <v>145.60505004581501</v>
      </c>
      <c r="K40">
        <v>65.073251760280002</v>
      </c>
      <c r="L40">
        <v>189.62556637447599</v>
      </c>
      <c r="M40">
        <v>139.460569676445</v>
      </c>
      <c r="N40">
        <v>49.082643756854999</v>
      </c>
      <c r="O40">
        <v>26.739530306822001</v>
      </c>
      <c r="P40" t="e">
        <v>#N/A</v>
      </c>
    </row>
    <row r="41" spans="1:16" x14ac:dyDescent="0.25">
      <c r="A41">
        <v>202603</v>
      </c>
      <c r="B41" t="s">
        <v>236</v>
      </c>
      <c r="C41" t="s">
        <v>79</v>
      </c>
      <c r="D41">
        <v>3168</v>
      </c>
      <c r="E41">
        <v>3254.68771578325</v>
      </c>
      <c r="F41">
        <v>2730.8235018554301</v>
      </c>
      <c r="G41">
        <v>523.86421392781597</v>
      </c>
      <c r="H41">
        <v>428.78610071863102</v>
      </c>
      <c r="I41">
        <v>311.55373601346099</v>
      </c>
      <c r="J41">
        <v>112.857815243261</v>
      </c>
      <c r="K41">
        <v>42.341210525403</v>
      </c>
      <c r="L41">
        <v>89.559674254656002</v>
      </c>
      <c r="M41">
        <v>32.075720413870002</v>
      </c>
      <c r="N41">
        <v>57.483953840786</v>
      </c>
      <c r="O41">
        <v>5.5184389545289996</v>
      </c>
      <c r="P41" t="e">
        <v>#N/A</v>
      </c>
    </row>
    <row r="42" spans="1:16" x14ac:dyDescent="0.25">
      <c r="A42">
        <v>202603</v>
      </c>
      <c r="B42" t="s">
        <v>236</v>
      </c>
      <c r="C42" t="s">
        <v>80</v>
      </c>
      <c r="D42">
        <v>989</v>
      </c>
      <c r="E42">
        <v>951.47730804865796</v>
      </c>
      <c r="F42">
        <v>421.32143637472802</v>
      </c>
      <c r="G42">
        <v>530.15587167393005</v>
      </c>
      <c r="H42">
        <v>478.12570502460198</v>
      </c>
      <c r="I42">
        <v>417.159029952651</v>
      </c>
      <c r="J42">
        <v>57.786703083155999</v>
      </c>
      <c r="K42">
        <v>17.334840299161002</v>
      </c>
      <c r="L42">
        <v>47.642460029824001</v>
      </c>
      <c r="M42">
        <v>31.303688532757</v>
      </c>
      <c r="N42">
        <v>14.6721048304</v>
      </c>
      <c r="O42">
        <v>4.3877066195039998</v>
      </c>
      <c r="P42" t="e">
        <v>#N/A</v>
      </c>
    </row>
    <row r="43" spans="1:16" x14ac:dyDescent="0.25">
      <c r="A43">
        <v>202603</v>
      </c>
      <c r="B43" t="s">
        <v>236</v>
      </c>
      <c r="C43" t="s">
        <v>81</v>
      </c>
      <c r="D43" t="s">
        <v>235</v>
      </c>
      <c r="E43">
        <v>0</v>
      </c>
      <c r="F43">
        <v>0</v>
      </c>
      <c r="G43">
        <v>0</v>
      </c>
      <c r="H43">
        <v>0</v>
      </c>
      <c r="I43">
        <v>0</v>
      </c>
      <c r="J43">
        <v>0</v>
      </c>
      <c r="K43">
        <v>0</v>
      </c>
      <c r="L43">
        <v>0</v>
      </c>
      <c r="M43">
        <v>0</v>
      </c>
      <c r="N43">
        <v>0</v>
      </c>
      <c r="O43">
        <v>0</v>
      </c>
      <c r="P43" t="e">
        <v>#N/A</v>
      </c>
    </row>
    <row r="44" spans="1:16" x14ac:dyDescent="0.25">
      <c r="A44">
        <v>202603</v>
      </c>
      <c r="B44" t="s">
        <v>236</v>
      </c>
      <c r="C44" t="s">
        <v>154</v>
      </c>
      <c r="D44">
        <v>3971</v>
      </c>
      <c r="E44">
        <v>3954.9353313572301</v>
      </c>
      <c r="F44">
        <v>2033.7274375694201</v>
      </c>
      <c r="G44">
        <v>1921.20789378781</v>
      </c>
      <c r="H44">
        <v>1694.4678051605299</v>
      </c>
      <c r="I44">
        <v>1529.0905447620601</v>
      </c>
      <c r="J44">
        <v>159.45979911200899</v>
      </c>
      <c r="K44">
        <v>66.302575068550993</v>
      </c>
      <c r="L44">
        <v>197.83810987651401</v>
      </c>
      <c r="M44">
        <v>142.72505893671601</v>
      </c>
      <c r="N44">
        <v>54.030697998622003</v>
      </c>
      <c r="O44">
        <v>28.901978750765998</v>
      </c>
      <c r="P44" t="e">
        <v>#N/A</v>
      </c>
    </row>
    <row r="45" spans="1:16" x14ac:dyDescent="0.25">
      <c r="A45">
        <v>202603</v>
      </c>
      <c r="B45" t="s">
        <v>236</v>
      </c>
      <c r="C45" t="s">
        <v>83</v>
      </c>
      <c r="D45" t="s">
        <v>235</v>
      </c>
      <c r="E45">
        <v>0</v>
      </c>
      <c r="F45">
        <v>0</v>
      </c>
      <c r="G45">
        <v>0</v>
      </c>
      <c r="H45">
        <v>0</v>
      </c>
      <c r="I45">
        <v>0</v>
      </c>
      <c r="J45">
        <v>0</v>
      </c>
      <c r="K45">
        <v>0</v>
      </c>
      <c r="L45">
        <v>0</v>
      </c>
      <c r="M45">
        <v>0</v>
      </c>
      <c r="N45">
        <v>0</v>
      </c>
      <c r="O45">
        <v>0</v>
      </c>
      <c r="P45" t="e">
        <v>#N/A</v>
      </c>
    </row>
    <row r="46" spans="1:16" x14ac:dyDescent="0.25">
      <c r="A46">
        <v>202603</v>
      </c>
      <c r="B46" t="s">
        <v>236</v>
      </c>
      <c r="C46" t="s">
        <v>84</v>
      </c>
      <c r="D46">
        <v>3490</v>
      </c>
      <c r="E46">
        <v>3490.0000000003301</v>
      </c>
      <c r="F46">
        <v>2232.2566726774398</v>
      </c>
      <c r="G46">
        <v>1257.7433273228901</v>
      </c>
      <c r="H46">
        <v>1087.2798670965699</v>
      </c>
      <c r="I46">
        <v>939.49078352583399</v>
      </c>
      <c r="J46">
        <v>142.244967320976</v>
      </c>
      <c r="K46">
        <v>28.375403436795999</v>
      </c>
      <c r="L46">
        <v>150.93261528876201</v>
      </c>
      <c r="M46">
        <v>101.489409164967</v>
      </c>
      <c r="N46">
        <v>46.694186515951998</v>
      </c>
      <c r="O46">
        <v>19.530844937556001</v>
      </c>
      <c r="P46" t="e">
        <v>#N/A</v>
      </c>
    </row>
    <row r="47" spans="1:16" x14ac:dyDescent="0.25">
      <c r="A47">
        <v>202603</v>
      </c>
      <c r="B47" t="s">
        <v>236</v>
      </c>
      <c r="C47" t="s">
        <v>85</v>
      </c>
      <c r="D47">
        <v>4361</v>
      </c>
      <c r="E47">
        <v>4361.00000000002</v>
      </c>
      <c r="F47">
        <v>2697.7330921453499</v>
      </c>
      <c r="G47">
        <v>1663.2669078546701</v>
      </c>
      <c r="H47">
        <v>1470.25699154117</v>
      </c>
      <c r="I47">
        <v>1288.3245240025101</v>
      </c>
      <c r="J47">
        <v>174.004601051256</v>
      </c>
      <c r="K47">
        <v>96.373899148047997</v>
      </c>
      <c r="L47">
        <v>175.89508537019401</v>
      </c>
      <c r="M47">
        <v>101.350569458105</v>
      </c>
      <c r="N47">
        <v>74.544515912088997</v>
      </c>
      <c r="O47">
        <v>17.114830943299001</v>
      </c>
      <c r="P47" t="e">
        <v>#N/A</v>
      </c>
    </row>
    <row r="48" spans="1:16" x14ac:dyDescent="0.25">
      <c r="A48">
        <v>202603</v>
      </c>
      <c r="B48" t="s">
        <v>236</v>
      </c>
      <c r="C48" t="s">
        <v>149</v>
      </c>
      <c r="D48">
        <v>2193</v>
      </c>
      <c r="E48">
        <v>2192.99999999997</v>
      </c>
      <c r="F48">
        <v>1130.3829573755199</v>
      </c>
      <c r="G48">
        <v>1062.6170426244501</v>
      </c>
      <c r="H48">
        <v>952.70769876316399</v>
      </c>
      <c r="I48">
        <v>866.84057023399703</v>
      </c>
      <c r="J48">
        <v>81.413772704920007</v>
      </c>
      <c r="K48">
        <v>43.466041827034999</v>
      </c>
      <c r="L48">
        <v>97.008331960421899</v>
      </c>
      <c r="M48">
        <v>63.715060737221997</v>
      </c>
      <c r="N48">
        <v>33.293271223200001</v>
      </c>
      <c r="O48">
        <v>12.901011900865001</v>
      </c>
      <c r="P48" t="e">
        <v>#N/A</v>
      </c>
    </row>
    <row r="49" spans="1:16" x14ac:dyDescent="0.25">
      <c r="A49">
        <v>202603</v>
      </c>
      <c r="B49" t="s">
        <v>236</v>
      </c>
      <c r="C49" t="s">
        <v>150</v>
      </c>
      <c r="D49">
        <v>2168</v>
      </c>
      <c r="E49">
        <v>2168.00000000007</v>
      </c>
      <c r="F49">
        <v>1567.35013476984</v>
      </c>
      <c r="G49">
        <v>600.64986523022503</v>
      </c>
      <c r="H49">
        <v>517.54929277802</v>
      </c>
      <c r="I49">
        <v>421.48395376852199</v>
      </c>
      <c r="J49">
        <v>92.590828346335996</v>
      </c>
      <c r="K49">
        <v>52.907857321012997</v>
      </c>
      <c r="L49">
        <v>78.886753409771998</v>
      </c>
      <c r="M49">
        <v>37.635508720883003</v>
      </c>
      <c r="N49">
        <v>41.251244688889003</v>
      </c>
      <c r="O49">
        <v>4.2138190424340003</v>
      </c>
      <c r="P49" t="e">
        <v>#N/A</v>
      </c>
    </row>
    <row r="50" spans="1:16" x14ac:dyDescent="0.25">
      <c r="A50">
        <v>202603</v>
      </c>
      <c r="B50" t="s">
        <v>236</v>
      </c>
      <c r="C50" t="s">
        <v>151</v>
      </c>
      <c r="D50">
        <v>1257</v>
      </c>
      <c r="E50">
        <v>1240.54463082028</v>
      </c>
      <c r="F50">
        <v>976.02668449870896</v>
      </c>
      <c r="G50">
        <v>264.51794632156799</v>
      </c>
      <c r="H50">
        <v>223.76221230034699</v>
      </c>
      <c r="I50">
        <v>159.95017658290399</v>
      </c>
      <c r="J50">
        <v>61.681083336491</v>
      </c>
      <c r="K50">
        <v>33.821756648970997</v>
      </c>
      <c r="L50">
        <v>38.647505040898999</v>
      </c>
      <c r="M50">
        <v>14.604481838757</v>
      </c>
      <c r="N50">
        <v>24.043023202141999</v>
      </c>
      <c r="O50" t="s">
        <v>235</v>
      </c>
      <c r="P50" t="e">
        <v>#N/A</v>
      </c>
    </row>
    <row r="51" spans="1:16" x14ac:dyDescent="0.25">
      <c r="A51">
        <v>202603</v>
      </c>
      <c r="B51" t="s">
        <v>236</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5036</v>
      </c>
      <c r="E52">
        <v>5035.99999999991</v>
      </c>
      <c r="F52">
        <v>2901.28818499094</v>
      </c>
      <c r="G52">
        <v>2134.71181500897</v>
      </c>
      <c r="H52">
        <v>1895.06395816484</v>
      </c>
      <c r="I52">
        <v>1707.2403678533501</v>
      </c>
      <c r="J52">
        <v>184.45718654782399</v>
      </c>
      <c r="K52">
        <v>73.377974776070005</v>
      </c>
      <c r="L52">
        <v>230.81400371537899</v>
      </c>
      <c r="M52">
        <v>133.898245049292</v>
      </c>
      <c r="N52">
        <v>96.915758666087001</v>
      </c>
      <c r="O52">
        <v>8.8338531287480002</v>
      </c>
      <c r="P52" t="e">
        <v>#N/A</v>
      </c>
    </row>
    <row r="53" spans="1:16" x14ac:dyDescent="0.25">
      <c r="A53">
        <v>202603</v>
      </c>
      <c r="B53" t="s">
        <v>237</v>
      </c>
      <c r="C53" t="s">
        <v>137</v>
      </c>
      <c r="D53">
        <v>2888</v>
      </c>
      <c r="E53">
        <v>2887.99999999997</v>
      </c>
      <c r="F53">
        <v>1692.2690170107701</v>
      </c>
      <c r="G53">
        <v>1195.7309829891999</v>
      </c>
      <c r="H53">
        <v>1049.33330693265</v>
      </c>
      <c r="I53">
        <v>932.98421665271906</v>
      </c>
      <c r="J53">
        <v>115.147070077913</v>
      </c>
      <c r="K53">
        <v>41.107130082943002</v>
      </c>
      <c r="L53">
        <v>139.74371710768801</v>
      </c>
      <c r="M53">
        <v>72.283330563689006</v>
      </c>
      <c r="N53">
        <v>67.460386543998993</v>
      </c>
      <c r="O53">
        <v>6.6539589488540001</v>
      </c>
      <c r="P53" t="e">
        <v>#N/A</v>
      </c>
    </row>
    <row r="54" spans="1:16" x14ac:dyDescent="0.25">
      <c r="A54">
        <v>202603</v>
      </c>
      <c r="B54" t="s">
        <v>237</v>
      </c>
      <c r="C54" t="s">
        <v>138</v>
      </c>
      <c r="D54">
        <v>2148</v>
      </c>
      <c r="E54">
        <v>2147.99999999992</v>
      </c>
      <c r="F54">
        <v>1209.0191679801501</v>
      </c>
      <c r="G54">
        <v>938.98083201976999</v>
      </c>
      <c r="H54">
        <v>845.73065123218601</v>
      </c>
      <c r="I54">
        <v>774.25615120063105</v>
      </c>
      <c r="J54">
        <v>69.310116469910994</v>
      </c>
      <c r="K54">
        <v>32.270844693127003</v>
      </c>
      <c r="L54">
        <v>91.070286607691003</v>
      </c>
      <c r="M54">
        <v>61.614914485603002</v>
      </c>
      <c r="N54">
        <v>29.455372122088001</v>
      </c>
      <c r="O54" t="s">
        <v>235</v>
      </c>
      <c r="P54" t="e">
        <v>#N/A</v>
      </c>
    </row>
    <row r="55" spans="1:16" x14ac:dyDescent="0.25">
      <c r="A55">
        <v>202603</v>
      </c>
      <c r="B55" t="s">
        <v>237</v>
      </c>
      <c r="C55" t="s">
        <v>139</v>
      </c>
      <c r="D55">
        <v>615</v>
      </c>
      <c r="E55">
        <v>614.63445378147196</v>
      </c>
      <c r="F55">
        <v>281.466745561663</v>
      </c>
      <c r="G55">
        <v>333.16770821980901</v>
      </c>
      <c r="H55">
        <v>295.95066822803898</v>
      </c>
      <c r="I55">
        <v>280.28301443883601</v>
      </c>
      <c r="J55">
        <v>15.667653789202999</v>
      </c>
      <c r="K55">
        <v>0</v>
      </c>
      <c r="L55">
        <v>34.760457358716998</v>
      </c>
      <c r="M55">
        <v>13.456529059711</v>
      </c>
      <c r="N55">
        <v>21.303928299005999</v>
      </c>
      <c r="O55" t="s">
        <v>235</v>
      </c>
      <c r="P55" t="e">
        <v>#N/A</v>
      </c>
    </row>
    <row r="56" spans="1:16" x14ac:dyDescent="0.25">
      <c r="A56">
        <v>202603</v>
      </c>
      <c r="B56" t="s">
        <v>237</v>
      </c>
      <c r="C56" t="s">
        <v>140</v>
      </c>
      <c r="D56">
        <v>978</v>
      </c>
      <c r="E56">
        <v>977.79365079366096</v>
      </c>
      <c r="F56">
        <v>443.16846938007598</v>
      </c>
      <c r="G56">
        <v>534.62518141358601</v>
      </c>
      <c r="H56">
        <v>473.578793530702</v>
      </c>
      <c r="I56">
        <v>440.26015884147398</v>
      </c>
      <c r="J56">
        <v>33.318634689227999</v>
      </c>
      <c r="K56">
        <v>13.467911253126999</v>
      </c>
      <c r="L56">
        <v>58.753271940855001</v>
      </c>
      <c r="M56">
        <v>38.735291667077</v>
      </c>
      <c r="N56">
        <v>20.017980273778001</v>
      </c>
      <c r="O56" t="s">
        <v>235</v>
      </c>
      <c r="P56" t="e">
        <v>#N/A</v>
      </c>
    </row>
    <row r="57" spans="1:16" x14ac:dyDescent="0.25">
      <c r="A57">
        <v>202603</v>
      </c>
      <c r="B57" t="s">
        <v>237</v>
      </c>
      <c r="C57" t="s">
        <v>141</v>
      </c>
      <c r="D57">
        <v>1275</v>
      </c>
      <c r="E57">
        <v>1273.3169934641101</v>
      </c>
      <c r="F57">
        <v>732.39012207676603</v>
      </c>
      <c r="G57">
        <v>540.92687138734505</v>
      </c>
      <c r="H57">
        <v>491.39658390121599</v>
      </c>
      <c r="I57">
        <v>450.19639314769398</v>
      </c>
      <c r="J57">
        <v>38.833786989857998</v>
      </c>
      <c r="K57">
        <v>11.26465323995</v>
      </c>
      <c r="L57">
        <v>47.505897242227</v>
      </c>
      <c r="M57">
        <v>38.173271380956997</v>
      </c>
      <c r="N57">
        <v>9.3326258612699995</v>
      </c>
      <c r="O57" t="s">
        <v>235</v>
      </c>
      <c r="P57" t="e">
        <v>#N/A</v>
      </c>
    </row>
    <row r="58" spans="1:16" x14ac:dyDescent="0.25">
      <c r="A58">
        <v>202603</v>
      </c>
      <c r="B58" t="s">
        <v>237</v>
      </c>
      <c r="C58" t="s">
        <v>142</v>
      </c>
      <c r="D58">
        <v>978</v>
      </c>
      <c r="E58">
        <v>977.728758169858</v>
      </c>
      <c r="F58">
        <v>564.19538697613098</v>
      </c>
      <c r="G58">
        <v>413.53337119372702</v>
      </c>
      <c r="H58">
        <v>369.75344397611099</v>
      </c>
      <c r="I58">
        <v>333.94812424135699</v>
      </c>
      <c r="J58">
        <v>35.805319734754001</v>
      </c>
      <c r="K58">
        <v>18.461170511879001</v>
      </c>
      <c r="L58">
        <v>41.720162907852</v>
      </c>
      <c r="M58">
        <v>29.018778427173999</v>
      </c>
      <c r="N58">
        <v>12.701384480678</v>
      </c>
      <c r="O58" t="s">
        <v>235</v>
      </c>
      <c r="P58" t="e">
        <v>#N/A</v>
      </c>
    </row>
    <row r="59" spans="1:16" x14ac:dyDescent="0.25">
      <c r="A59">
        <v>202603</v>
      </c>
      <c r="B59" t="s">
        <v>237</v>
      </c>
      <c r="C59" t="s">
        <v>143</v>
      </c>
      <c r="D59">
        <v>1190</v>
      </c>
      <c r="E59">
        <v>1192.52614379079</v>
      </c>
      <c r="F59">
        <v>880.06746099628697</v>
      </c>
      <c r="G59">
        <v>312.458682794499</v>
      </c>
      <c r="H59">
        <v>264.38446852877098</v>
      </c>
      <c r="I59">
        <v>202.55267718399</v>
      </c>
      <c r="J59">
        <v>60.831791344781003</v>
      </c>
      <c r="K59">
        <v>30.184239771114001</v>
      </c>
      <c r="L59">
        <v>48.074214265728003</v>
      </c>
      <c r="M59">
        <v>14.514374514372999</v>
      </c>
      <c r="N59">
        <v>33.559839751355</v>
      </c>
      <c r="O59">
        <v>0</v>
      </c>
      <c r="P59" t="e">
        <v>#N/A</v>
      </c>
    </row>
    <row r="60" spans="1:16" x14ac:dyDescent="0.25">
      <c r="A60">
        <v>202603</v>
      </c>
      <c r="B60" t="s">
        <v>237</v>
      </c>
      <c r="C60" t="s">
        <v>148</v>
      </c>
      <c r="D60">
        <v>622</v>
      </c>
      <c r="E60">
        <v>642.50341872708998</v>
      </c>
      <c r="F60">
        <v>335.45175137770298</v>
      </c>
      <c r="G60">
        <v>307.051667349387</v>
      </c>
      <c r="H60">
        <v>259.45946800124102</v>
      </c>
      <c r="I60">
        <v>245.95054220523801</v>
      </c>
      <c r="J60">
        <v>13.508925796003</v>
      </c>
      <c r="K60">
        <v>4.3434631278779996</v>
      </c>
      <c r="L60">
        <v>42.842500773064003</v>
      </c>
      <c r="M60">
        <v>30.229209742072999</v>
      </c>
      <c r="N60">
        <v>12.613291030991</v>
      </c>
      <c r="O60">
        <v>4.7496985750820002</v>
      </c>
      <c r="P60" t="e">
        <v>#N/A</v>
      </c>
    </row>
    <row r="61" spans="1:16" x14ac:dyDescent="0.25">
      <c r="A61">
        <v>202603</v>
      </c>
      <c r="B61" t="s">
        <v>237</v>
      </c>
      <c r="C61" t="s">
        <v>74</v>
      </c>
      <c r="D61">
        <v>1392</v>
      </c>
      <c r="E61">
        <v>1403.39135799157</v>
      </c>
      <c r="F61">
        <v>1085.13087202775</v>
      </c>
      <c r="G61">
        <v>318.260485963826</v>
      </c>
      <c r="H61">
        <v>278.630257070271</v>
      </c>
      <c r="I61">
        <v>240.60910268223299</v>
      </c>
      <c r="J61">
        <v>38.021154388037999</v>
      </c>
      <c r="K61">
        <v>17.242504898903999</v>
      </c>
      <c r="L61">
        <v>38.618033771603997</v>
      </c>
      <c r="M61">
        <v>15.442134963795001</v>
      </c>
      <c r="N61">
        <v>23.175898807808998</v>
      </c>
      <c r="O61" t="s">
        <v>235</v>
      </c>
      <c r="P61" t="e">
        <v>#N/A</v>
      </c>
    </row>
    <row r="62" spans="1:16" x14ac:dyDescent="0.25">
      <c r="A62">
        <v>202603</v>
      </c>
      <c r="B62" t="s">
        <v>237</v>
      </c>
      <c r="C62" t="s">
        <v>75</v>
      </c>
      <c r="D62">
        <v>1726</v>
      </c>
      <c r="E62">
        <v>1737.96492007142</v>
      </c>
      <c r="F62">
        <v>1183.9767437887699</v>
      </c>
      <c r="G62">
        <v>553.98817628264499</v>
      </c>
      <c r="H62">
        <v>497.934547497788</v>
      </c>
      <c r="I62">
        <v>426.81639356746598</v>
      </c>
      <c r="J62">
        <v>70.118153930321995</v>
      </c>
      <c r="K62">
        <v>38.622742920466003</v>
      </c>
      <c r="L62">
        <v>56.053628784856997</v>
      </c>
      <c r="M62">
        <v>14.974391262164</v>
      </c>
      <c r="N62">
        <v>41.079237522692999</v>
      </c>
      <c r="O62">
        <v>0</v>
      </c>
      <c r="P62" t="e">
        <v>#N/A</v>
      </c>
    </row>
    <row r="63" spans="1:16" x14ac:dyDescent="0.25">
      <c r="A63">
        <v>202603</v>
      </c>
      <c r="B63" t="s">
        <v>237</v>
      </c>
      <c r="C63" t="s">
        <v>76</v>
      </c>
      <c r="D63">
        <v>626</v>
      </c>
      <c r="E63">
        <v>607.91307935313102</v>
      </c>
      <c r="F63">
        <v>231.436761417897</v>
      </c>
      <c r="G63">
        <v>376.47631793523402</v>
      </c>
      <c r="H63">
        <v>334.86056188834198</v>
      </c>
      <c r="I63">
        <v>294.93337780514798</v>
      </c>
      <c r="J63">
        <v>38.725163881173998</v>
      </c>
      <c r="K63">
        <v>6.8887507231859999</v>
      </c>
      <c r="L63">
        <v>40.593028774164999</v>
      </c>
      <c r="M63">
        <v>23.951032839439002</v>
      </c>
      <c r="N63">
        <v>16.641995934726001</v>
      </c>
      <c r="O63" t="s">
        <v>235</v>
      </c>
      <c r="P63" t="e">
        <v>#N/A</v>
      </c>
    </row>
    <row r="64" spans="1:16" x14ac:dyDescent="0.25">
      <c r="A64">
        <v>202603</v>
      </c>
      <c r="B64" t="s">
        <v>237</v>
      </c>
      <c r="C64" t="s">
        <v>77</v>
      </c>
      <c r="D64">
        <v>670</v>
      </c>
      <c r="E64">
        <v>644.22722385668203</v>
      </c>
      <c r="F64">
        <v>65.292056378805995</v>
      </c>
      <c r="G64">
        <v>578.93516747787601</v>
      </c>
      <c r="H64">
        <v>524.17912370719898</v>
      </c>
      <c r="I64">
        <v>498.93095159326799</v>
      </c>
      <c r="J64">
        <v>24.083788552287</v>
      </c>
      <c r="K64">
        <v>6.2805131056360004</v>
      </c>
      <c r="L64">
        <v>52.706811611688998</v>
      </c>
      <c r="M64">
        <v>49.301476241821</v>
      </c>
      <c r="N64">
        <v>3.4053353698679998</v>
      </c>
      <c r="O64" t="s">
        <v>235</v>
      </c>
      <c r="P64" t="e">
        <v>#N/A</v>
      </c>
    </row>
    <row r="65" spans="1:16" x14ac:dyDescent="0.25">
      <c r="A65">
        <v>202603</v>
      </c>
      <c r="B65" t="s">
        <v>237</v>
      </c>
      <c r="C65" t="s">
        <v>78</v>
      </c>
      <c r="D65">
        <v>2345</v>
      </c>
      <c r="E65">
        <v>2352.4894012402401</v>
      </c>
      <c r="F65">
        <v>1020.01607091361</v>
      </c>
      <c r="G65">
        <v>1332.47333032662</v>
      </c>
      <c r="H65">
        <v>1179.28746119175</v>
      </c>
      <c r="I65">
        <v>1083.77042765482</v>
      </c>
      <c r="J65">
        <v>94.352649975278993</v>
      </c>
      <c r="K65">
        <v>37.204839699372997</v>
      </c>
      <c r="L65">
        <v>145.37474327885499</v>
      </c>
      <c r="M65">
        <v>105.78060693414101</v>
      </c>
      <c r="N65">
        <v>39.594136344714002</v>
      </c>
      <c r="O65">
        <v>7.8111258560210004</v>
      </c>
      <c r="P65" t="e">
        <v>#N/A</v>
      </c>
    </row>
    <row r="66" spans="1:16" x14ac:dyDescent="0.25">
      <c r="A66">
        <v>202603</v>
      </c>
      <c r="B66" t="s">
        <v>237</v>
      </c>
      <c r="C66" t="s">
        <v>79</v>
      </c>
      <c r="D66">
        <v>2193</v>
      </c>
      <c r="E66">
        <v>2203.5742726599201</v>
      </c>
      <c r="F66">
        <v>1758.82395656417</v>
      </c>
      <c r="G66">
        <v>444.75031609574501</v>
      </c>
      <c r="H66">
        <v>378.31773309155699</v>
      </c>
      <c r="I66">
        <v>303.43005584980398</v>
      </c>
      <c r="J66">
        <v>73.887677241752996</v>
      </c>
      <c r="K66">
        <v>30.501051020178</v>
      </c>
      <c r="L66">
        <v>66.432583004188004</v>
      </c>
      <c r="M66">
        <v>15.452323469267</v>
      </c>
      <c r="N66">
        <v>50.980259534920997</v>
      </c>
      <c r="O66">
        <v>0</v>
      </c>
      <c r="P66" t="e">
        <v>#N/A</v>
      </c>
    </row>
    <row r="67" spans="1:16" x14ac:dyDescent="0.25">
      <c r="A67">
        <v>202603</v>
      </c>
      <c r="B67" t="s">
        <v>237</v>
      </c>
      <c r="C67" t="s">
        <v>80</v>
      </c>
      <c r="D67">
        <v>496</v>
      </c>
      <c r="E67">
        <v>477.29473175709501</v>
      </c>
      <c r="F67">
        <v>122.448157513151</v>
      </c>
      <c r="G67">
        <v>354.84657424394402</v>
      </c>
      <c r="H67">
        <v>334.81716953888099</v>
      </c>
      <c r="I67">
        <v>317.39829000606898</v>
      </c>
      <c r="J67">
        <v>16.216859330792001</v>
      </c>
      <c r="K67">
        <v>5.6720840565190001</v>
      </c>
      <c r="L67">
        <v>19.006677432336001</v>
      </c>
      <c r="M67">
        <v>12.665314645883999</v>
      </c>
      <c r="N67">
        <v>6.3413627864519997</v>
      </c>
      <c r="O67" t="s">
        <v>235</v>
      </c>
      <c r="P67" t="e">
        <v>#N/A</v>
      </c>
    </row>
    <row r="68" spans="1:16" x14ac:dyDescent="0.25">
      <c r="A68">
        <v>202603</v>
      </c>
      <c r="B68" t="s">
        <v>237</v>
      </c>
      <c r="C68" t="s">
        <v>81</v>
      </c>
      <c r="D68" t="s">
        <v>235</v>
      </c>
      <c r="E68" t="s">
        <v>235</v>
      </c>
      <c r="F68">
        <v>0</v>
      </c>
      <c r="G68" t="s">
        <v>235</v>
      </c>
      <c r="H68" t="s">
        <v>235</v>
      </c>
      <c r="I68" t="s">
        <v>235</v>
      </c>
      <c r="J68">
        <v>0</v>
      </c>
      <c r="K68">
        <v>0</v>
      </c>
      <c r="L68">
        <v>0</v>
      </c>
      <c r="M68">
        <v>0</v>
      </c>
      <c r="N68">
        <v>0</v>
      </c>
      <c r="O68">
        <v>0</v>
      </c>
      <c r="P68" t="e">
        <v>#N/A</v>
      </c>
    </row>
    <row r="69" spans="1:16" x14ac:dyDescent="0.25">
      <c r="A69">
        <v>202603</v>
      </c>
      <c r="B69" t="s">
        <v>237</v>
      </c>
      <c r="C69" t="s">
        <v>154</v>
      </c>
      <c r="D69">
        <v>2482</v>
      </c>
      <c r="E69">
        <v>2487.88075679352</v>
      </c>
      <c r="F69">
        <v>1148.5827096306</v>
      </c>
      <c r="G69">
        <v>1339.2980471629301</v>
      </c>
      <c r="H69">
        <v>1182.6328002652599</v>
      </c>
      <c r="I69">
        <v>1086.0359794942899</v>
      </c>
      <c r="J69">
        <v>95.432437209322003</v>
      </c>
      <c r="K69">
        <v>37.204839699372997</v>
      </c>
      <c r="L69">
        <v>148.85412104164999</v>
      </c>
      <c r="M69">
        <v>105.78060693414101</v>
      </c>
      <c r="N69">
        <v>43.073514107508998</v>
      </c>
      <c r="O69">
        <v>7.8111258560210004</v>
      </c>
      <c r="P69" t="e">
        <v>#N/A</v>
      </c>
    </row>
    <row r="70" spans="1:16" x14ac:dyDescent="0.25">
      <c r="A70">
        <v>202603</v>
      </c>
      <c r="B70" t="s">
        <v>237</v>
      </c>
      <c r="C70" t="s">
        <v>83</v>
      </c>
      <c r="D70" t="s">
        <v>235</v>
      </c>
      <c r="E70" t="s">
        <v>235</v>
      </c>
      <c r="F70">
        <v>0</v>
      </c>
      <c r="G70" t="s">
        <v>235</v>
      </c>
      <c r="H70" t="s">
        <v>235</v>
      </c>
      <c r="I70" t="s">
        <v>235</v>
      </c>
      <c r="J70">
        <v>0</v>
      </c>
      <c r="K70">
        <v>0</v>
      </c>
      <c r="L70">
        <v>0</v>
      </c>
      <c r="M70">
        <v>0</v>
      </c>
      <c r="N70">
        <v>0</v>
      </c>
      <c r="O70">
        <v>0</v>
      </c>
      <c r="P70" t="e">
        <v>#N/A</v>
      </c>
    </row>
    <row r="71" spans="1:16" x14ac:dyDescent="0.25">
      <c r="A71">
        <v>202603</v>
      </c>
      <c r="B71" t="s">
        <v>237</v>
      </c>
      <c r="C71" t="s">
        <v>84</v>
      </c>
      <c r="D71">
        <v>1612</v>
      </c>
      <c r="E71">
        <v>1611.99999999995</v>
      </c>
      <c r="F71">
        <v>1026.5847368746499</v>
      </c>
      <c r="G71">
        <v>585.41526312529197</v>
      </c>
      <c r="H71">
        <v>510.25225150666398</v>
      </c>
      <c r="I71">
        <v>424.26368304298001</v>
      </c>
      <c r="J71">
        <v>84.988568463684004</v>
      </c>
      <c r="K71">
        <v>18.390553973909999</v>
      </c>
      <c r="L71">
        <v>70.044074456266003</v>
      </c>
      <c r="M71">
        <v>33.181158431081002</v>
      </c>
      <c r="N71">
        <v>36.862916025185001</v>
      </c>
      <c r="O71">
        <v>5.1189371623620001</v>
      </c>
      <c r="P71" t="e">
        <v>#N/A</v>
      </c>
    </row>
    <row r="72" spans="1:16" x14ac:dyDescent="0.25">
      <c r="A72">
        <v>202603</v>
      </c>
      <c r="B72" t="s">
        <v>237</v>
      </c>
      <c r="C72" t="s">
        <v>85</v>
      </c>
      <c r="D72">
        <v>3424</v>
      </c>
      <c r="E72">
        <v>3423.99999999993</v>
      </c>
      <c r="F72">
        <v>1874.70344811626</v>
      </c>
      <c r="G72">
        <v>1549.29655188367</v>
      </c>
      <c r="H72">
        <v>1384.8117066581699</v>
      </c>
      <c r="I72">
        <v>1282.97668481037</v>
      </c>
      <c r="J72">
        <v>99.468618084139905</v>
      </c>
      <c r="K72">
        <v>54.987420802160003</v>
      </c>
      <c r="L72">
        <v>160.76992925911301</v>
      </c>
      <c r="M72">
        <v>100.717086618211</v>
      </c>
      <c r="N72">
        <v>60.052842640902</v>
      </c>
      <c r="O72">
        <v>3.7149159663860001</v>
      </c>
      <c r="P72" t="e">
        <v>#N/A</v>
      </c>
    </row>
    <row r="73" spans="1:16" x14ac:dyDescent="0.25">
      <c r="A73">
        <v>202603</v>
      </c>
      <c r="B73" t="s">
        <v>237</v>
      </c>
      <c r="C73" t="s">
        <v>149</v>
      </c>
      <c r="D73">
        <v>1922</v>
      </c>
      <c r="E73">
        <v>1921.99999999997</v>
      </c>
      <c r="F73">
        <v>768.86179926480702</v>
      </c>
      <c r="G73">
        <v>1153.1382007351599</v>
      </c>
      <c r="H73">
        <v>1038.3164837343099</v>
      </c>
      <c r="I73">
        <v>1000.10483310848</v>
      </c>
      <c r="J73">
        <v>35.845246862160998</v>
      </c>
      <c r="K73">
        <v>18.046134012860001</v>
      </c>
      <c r="L73">
        <v>112.249658177322</v>
      </c>
      <c r="M73">
        <v>79.082237617084999</v>
      </c>
      <c r="N73">
        <v>33.167420560236998</v>
      </c>
      <c r="O73" t="s">
        <v>235</v>
      </c>
      <c r="P73" t="e">
        <v>#N/A</v>
      </c>
    </row>
    <row r="74" spans="1:16" x14ac:dyDescent="0.25">
      <c r="A74">
        <v>202603</v>
      </c>
      <c r="B74" t="s">
        <v>237</v>
      </c>
      <c r="C74" t="s">
        <v>150</v>
      </c>
      <c r="D74">
        <v>1502</v>
      </c>
      <c r="E74">
        <v>1501.99999999998</v>
      </c>
      <c r="F74">
        <v>1105.8416488514599</v>
      </c>
      <c r="G74">
        <v>396.15835114851302</v>
      </c>
      <c r="H74">
        <v>346.49522292386501</v>
      </c>
      <c r="I74">
        <v>282.87185170188599</v>
      </c>
      <c r="J74">
        <v>63.623371221978999</v>
      </c>
      <c r="K74">
        <v>36.941286789300001</v>
      </c>
      <c r="L74">
        <v>48.520271081791002</v>
      </c>
      <c r="M74">
        <v>21.634849001126</v>
      </c>
      <c r="N74">
        <v>26.885422080664998</v>
      </c>
      <c r="O74" t="s">
        <v>235</v>
      </c>
      <c r="P74" t="e">
        <v>#N/A</v>
      </c>
    </row>
    <row r="75" spans="1:16" x14ac:dyDescent="0.25">
      <c r="A75">
        <v>202603</v>
      </c>
      <c r="B75" t="s">
        <v>237</v>
      </c>
      <c r="C75" t="s">
        <v>151</v>
      </c>
      <c r="D75">
        <v>868</v>
      </c>
      <c r="E75">
        <v>871.33633664309104</v>
      </c>
      <c r="F75">
        <v>721.24432432271101</v>
      </c>
      <c r="G75">
        <v>150.09201232038001</v>
      </c>
      <c r="H75">
        <v>128.1924147663</v>
      </c>
      <c r="I75">
        <v>84.705114781853894</v>
      </c>
      <c r="J75">
        <v>43.487299984445997</v>
      </c>
      <c r="K75">
        <v>24.676887814411</v>
      </c>
      <c r="L75">
        <v>21.89959755408</v>
      </c>
      <c r="M75">
        <v>6.3338367059290004</v>
      </c>
      <c r="N75">
        <v>15.565760848150999</v>
      </c>
      <c r="O75">
        <v>0</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3669</v>
      </c>
      <c r="E77">
        <v>3668.9999999998799</v>
      </c>
      <c r="F77">
        <v>2318.7877587820099</v>
      </c>
      <c r="G77">
        <v>1350.2122412178701</v>
      </c>
      <c r="H77">
        <v>1111.6805411053399</v>
      </c>
      <c r="I77">
        <v>969.98455288480204</v>
      </c>
      <c r="J77">
        <v>137.89598822054199</v>
      </c>
      <c r="K77">
        <v>37.485273653682</v>
      </c>
      <c r="L77">
        <v>222.72226665826901</v>
      </c>
      <c r="M77">
        <v>192.45262216516599</v>
      </c>
      <c r="N77">
        <v>30.269644493103002</v>
      </c>
      <c r="O77">
        <v>15.809433454257</v>
      </c>
      <c r="P77" t="e">
        <v>#N/A</v>
      </c>
    </row>
    <row r="78" spans="1:16" x14ac:dyDescent="0.25">
      <c r="A78">
        <v>202603</v>
      </c>
      <c r="B78" t="s">
        <v>238</v>
      </c>
      <c r="C78" t="s">
        <v>137</v>
      </c>
      <c r="D78">
        <v>2069</v>
      </c>
      <c r="E78">
        <v>2068.99999999991</v>
      </c>
      <c r="F78">
        <v>1366.5404892515701</v>
      </c>
      <c r="G78">
        <v>702.45951074833999</v>
      </c>
      <c r="H78">
        <v>570.541237892288</v>
      </c>
      <c r="I78">
        <v>486.90524117711101</v>
      </c>
      <c r="J78">
        <v>79.835996715177004</v>
      </c>
      <c r="K78">
        <v>20.450234615467998</v>
      </c>
      <c r="L78">
        <v>124.432493364287</v>
      </c>
      <c r="M78">
        <v>108.98705047732901</v>
      </c>
      <c r="N78">
        <v>15.445442886958</v>
      </c>
      <c r="O78">
        <v>7.4857794917650002</v>
      </c>
      <c r="P78" t="e">
        <v>#N/A</v>
      </c>
    </row>
    <row r="79" spans="1:16" x14ac:dyDescent="0.25">
      <c r="A79">
        <v>202603</v>
      </c>
      <c r="B79" t="s">
        <v>238</v>
      </c>
      <c r="C79" t="s">
        <v>138</v>
      </c>
      <c r="D79">
        <v>1600</v>
      </c>
      <c r="E79">
        <v>1599.99999999997</v>
      </c>
      <c r="F79">
        <v>952.24726953043898</v>
      </c>
      <c r="G79">
        <v>647.75273046953305</v>
      </c>
      <c r="H79">
        <v>541.13930321305895</v>
      </c>
      <c r="I79">
        <v>483.07931170769399</v>
      </c>
      <c r="J79">
        <v>58.059991505364998</v>
      </c>
      <c r="K79">
        <v>17.035039038213998</v>
      </c>
      <c r="L79">
        <v>98.289773293981995</v>
      </c>
      <c r="M79">
        <v>83.465571687836999</v>
      </c>
      <c r="N79">
        <v>14.824201606144999</v>
      </c>
      <c r="O79">
        <v>8.3236539624919992</v>
      </c>
      <c r="P79" t="e">
        <v>#N/A</v>
      </c>
    </row>
    <row r="80" spans="1:16" x14ac:dyDescent="0.25">
      <c r="A80">
        <v>202603</v>
      </c>
      <c r="B80" t="s">
        <v>238</v>
      </c>
      <c r="C80" t="s">
        <v>139</v>
      </c>
      <c r="D80">
        <v>356</v>
      </c>
      <c r="E80">
        <v>356.49999999999199</v>
      </c>
      <c r="F80">
        <v>224.21361947231401</v>
      </c>
      <c r="G80">
        <v>132.28638052767801</v>
      </c>
      <c r="H80">
        <v>111.26184137803401</v>
      </c>
      <c r="I80">
        <v>101.93358050846901</v>
      </c>
      <c r="J80">
        <v>8.0282608695650008</v>
      </c>
      <c r="K80">
        <v>0</v>
      </c>
      <c r="L80">
        <v>21.024539149643999</v>
      </c>
      <c r="M80" t="s">
        <v>235</v>
      </c>
      <c r="N80" t="s">
        <v>235</v>
      </c>
      <c r="O80">
        <v>0</v>
      </c>
      <c r="P80" t="e">
        <v>#N/A</v>
      </c>
    </row>
    <row r="81" spans="1:16" x14ac:dyDescent="0.25">
      <c r="A81">
        <v>202603</v>
      </c>
      <c r="B81" t="s">
        <v>238</v>
      </c>
      <c r="C81" t="s">
        <v>140</v>
      </c>
      <c r="D81">
        <v>932</v>
      </c>
      <c r="E81">
        <v>930.85714285717097</v>
      </c>
      <c r="F81">
        <v>547.90719622603899</v>
      </c>
      <c r="G81">
        <v>382.949946631133</v>
      </c>
      <c r="H81">
        <v>312.31102352482702</v>
      </c>
      <c r="I81">
        <v>281.95585313764701</v>
      </c>
      <c r="J81">
        <v>30.355170387179999</v>
      </c>
      <c r="K81">
        <v>4.8358187134510002</v>
      </c>
      <c r="L81">
        <v>66.195631779395995</v>
      </c>
      <c r="M81">
        <v>54.403439584876999</v>
      </c>
      <c r="N81">
        <v>11.792192194519</v>
      </c>
      <c r="O81">
        <v>4.4432913269079997</v>
      </c>
      <c r="P81" t="e">
        <v>#N/A</v>
      </c>
    </row>
    <row r="82" spans="1:16" x14ac:dyDescent="0.25">
      <c r="A82">
        <v>202603</v>
      </c>
      <c r="B82" t="s">
        <v>238</v>
      </c>
      <c r="C82" t="s">
        <v>141</v>
      </c>
      <c r="D82">
        <v>999</v>
      </c>
      <c r="E82">
        <v>999.64285714273603</v>
      </c>
      <c r="F82">
        <v>650.29940540682003</v>
      </c>
      <c r="G82">
        <v>349.34345173591601</v>
      </c>
      <c r="H82">
        <v>286.70137146477202</v>
      </c>
      <c r="I82">
        <v>245.06376136780901</v>
      </c>
      <c r="J82">
        <v>40.137610096963002</v>
      </c>
      <c r="K82">
        <v>13.755547220137</v>
      </c>
      <c r="L82">
        <v>57.494328948392997</v>
      </c>
      <c r="M82" t="s">
        <v>235</v>
      </c>
      <c r="N82" t="s">
        <v>235</v>
      </c>
      <c r="O82">
        <v>5.1477513227509997</v>
      </c>
      <c r="P82" t="e">
        <v>#N/A</v>
      </c>
    </row>
    <row r="83" spans="1:16" x14ac:dyDescent="0.25">
      <c r="A83">
        <v>202603</v>
      </c>
      <c r="B83" t="s">
        <v>238</v>
      </c>
      <c r="C83" t="s">
        <v>142</v>
      </c>
      <c r="D83">
        <v>632</v>
      </c>
      <c r="E83">
        <v>633.78743961348903</v>
      </c>
      <c r="F83">
        <v>386.49686797174098</v>
      </c>
      <c r="G83">
        <v>247.29057164174799</v>
      </c>
      <c r="H83">
        <v>205.03909281670801</v>
      </c>
      <c r="I83">
        <v>183.478221060599</v>
      </c>
      <c r="J83">
        <v>21.560871756109002</v>
      </c>
      <c r="K83">
        <v>4.2454648526070002</v>
      </c>
      <c r="L83">
        <v>38.299754687109001</v>
      </c>
      <c r="M83">
        <v>34.257779378466999</v>
      </c>
      <c r="N83">
        <v>4.0419753086419998</v>
      </c>
      <c r="O83">
        <v>3.951724137931</v>
      </c>
      <c r="P83" t="e">
        <v>#N/A</v>
      </c>
    </row>
    <row r="84" spans="1:16" x14ac:dyDescent="0.25">
      <c r="A84">
        <v>202603</v>
      </c>
      <c r="B84" t="s">
        <v>238</v>
      </c>
      <c r="C84" t="s">
        <v>143</v>
      </c>
      <c r="D84">
        <v>750</v>
      </c>
      <c r="E84">
        <v>748.21256038649801</v>
      </c>
      <c r="F84">
        <v>509.8706697051</v>
      </c>
      <c r="G84">
        <v>238.34189068139801</v>
      </c>
      <c r="H84">
        <v>196.36721192100401</v>
      </c>
      <c r="I84">
        <v>157.553136810279</v>
      </c>
      <c r="J84">
        <v>37.814075110725</v>
      </c>
      <c r="K84">
        <v>14.648442867487001</v>
      </c>
      <c r="L84">
        <v>39.708012093727</v>
      </c>
      <c r="M84">
        <v>31.984126984126998</v>
      </c>
      <c r="N84">
        <v>7.7238851096000003</v>
      </c>
      <c r="O84" t="s">
        <v>235</v>
      </c>
      <c r="P84" t="e">
        <v>#N/A</v>
      </c>
    </row>
    <row r="85" spans="1:16" x14ac:dyDescent="0.25">
      <c r="A85">
        <v>202603</v>
      </c>
      <c r="B85" t="s">
        <v>238</v>
      </c>
      <c r="C85" t="s">
        <v>148</v>
      </c>
      <c r="D85">
        <v>622</v>
      </c>
      <c r="E85">
        <v>645.94496153950604</v>
      </c>
      <c r="F85">
        <v>234.17051674254401</v>
      </c>
      <c r="G85">
        <v>411.77444479696197</v>
      </c>
      <c r="H85">
        <v>338.91557230791602</v>
      </c>
      <c r="I85">
        <v>329.192016353989</v>
      </c>
      <c r="J85">
        <v>8.7235559539270007</v>
      </c>
      <c r="K85">
        <v>0</v>
      </c>
      <c r="L85">
        <v>69.586121166294006</v>
      </c>
      <c r="M85" t="s">
        <v>235</v>
      </c>
      <c r="N85" t="s">
        <v>235</v>
      </c>
      <c r="O85">
        <v>3.2727513227510001</v>
      </c>
      <c r="P85" t="e">
        <v>#N/A</v>
      </c>
    </row>
    <row r="86" spans="1:16" x14ac:dyDescent="0.25">
      <c r="A86">
        <v>202603</v>
      </c>
      <c r="B86" t="s">
        <v>238</v>
      </c>
      <c r="C86" t="s">
        <v>74</v>
      </c>
      <c r="D86">
        <v>563</v>
      </c>
      <c r="E86">
        <v>551.34103977445704</v>
      </c>
      <c r="F86">
        <v>414.69276012458698</v>
      </c>
      <c r="G86">
        <v>136.64827964987001</v>
      </c>
      <c r="H86">
        <v>115.687825112049</v>
      </c>
      <c r="I86">
        <v>97.289345249242999</v>
      </c>
      <c r="J86">
        <v>17.098479862805998</v>
      </c>
      <c r="K86">
        <v>11.172203120224999</v>
      </c>
      <c r="L86">
        <v>19.90873039989</v>
      </c>
      <c r="M86">
        <v>14.123239061776999</v>
      </c>
      <c r="N86">
        <v>5.7854913381130002</v>
      </c>
      <c r="O86" t="s">
        <v>235</v>
      </c>
      <c r="P86" t="e">
        <v>#N/A</v>
      </c>
    </row>
    <row r="87" spans="1:16" x14ac:dyDescent="0.25">
      <c r="A87">
        <v>202603</v>
      </c>
      <c r="B87" t="s">
        <v>238</v>
      </c>
      <c r="C87" t="s">
        <v>75</v>
      </c>
      <c r="D87">
        <v>915</v>
      </c>
      <c r="E87">
        <v>943.99411890316503</v>
      </c>
      <c r="F87">
        <v>728.51047658608502</v>
      </c>
      <c r="G87">
        <v>215.48364231708001</v>
      </c>
      <c r="H87">
        <v>171.026239680082</v>
      </c>
      <c r="I87">
        <v>136.67655286880799</v>
      </c>
      <c r="J87">
        <v>34.349686811273997</v>
      </c>
      <c r="K87">
        <v>16.454128138670001</v>
      </c>
      <c r="L87">
        <v>43.190735970330998</v>
      </c>
      <c r="M87">
        <v>31.598854659402001</v>
      </c>
      <c r="N87">
        <v>11.591881310929001</v>
      </c>
      <c r="O87" t="s">
        <v>235</v>
      </c>
      <c r="P87" t="e">
        <v>#N/A</v>
      </c>
    </row>
    <row r="88" spans="1:16" x14ac:dyDescent="0.25">
      <c r="A88">
        <v>202603</v>
      </c>
      <c r="B88" t="s">
        <v>238</v>
      </c>
      <c r="C88" t="s">
        <v>76</v>
      </c>
      <c r="D88">
        <v>1317</v>
      </c>
      <c r="E88">
        <v>1275.41060696454</v>
      </c>
      <c r="F88">
        <v>802.36675723021494</v>
      </c>
      <c r="G88">
        <v>473.04384973432599</v>
      </c>
      <c r="H88">
        <v>396.24197924418303</v>
      </c>
      <c r="I88" t="s">
        <v>235</v>
      </c>
      <c r="J88" t="s">
        <v>235</v>
      </c>
      <c r="K88" t="s">
        <v>235</v>
      </c>
      <c r="L88">
        <v>70.958579163234006</v>
      </c>
      <c r="M88">
        <v>64.302698721389007</v>
      </c>
      <c r="N88">
        <v>6.6558804418450004</v>
      </c>
      <c r="O88">
        <v>5.843291326908</v>
      </c>
      <c r="P88" t="e">
        <v>#N/A</v>
      </c>
    </row>
    <row r="89" spans="1:16" x14ac:dyDescent="0.25">
      <c r="A89">
        <v>202603</v>
      </c>
      <c r="B89" t="s">
        <v>238</v>
      </c>
      <c r="C89" t="s">
        <v>77</v>
      </c>
      <c r="D89">
        <v>252</v>
      </c>
      <c r="E89">
        <v>252.30927281821801</v>
      </c>
      <c r="F89">
        <v>139.047248098583</v>
      </c>
      <c r="G89">
        <v>113.26202471963499</v>
      </c>
      <c r="H89">
        <v>89.808924761114994</v>
      </c>
      <c r="I89" t="s">
        <v>235</v>
      </c>
      <c r="J89" t="s">
        <v>235</v>
      </c>
      <c r="K89" t="s">
        <v>235</v>
      </c>
      <c r="L89">
        <v>19.078099958519999</v>
      </c>
      <c r="M89" t="s">
        <v>235</v>
      </c>
      <c r="N89" t="s">
        <v>235</v>
      </c>
      <c r="O89">
        <v>4.375</v>
      </c>
      <c r="P89" t="e">
        <v>#N/A</v>
      </c>
    </row>
    <row r="90" spans="1:16" x14ac:dyDescent="0.25">
      <c r="A90">
        <v>202603</v>
      </c>
      <c r="B90" t="s">
        <v>238</v>
      </c>
      <c r="C90" t="s">
        <v>78</v>
      </c>
      <c r="D90">
        <v>1548</v>
      </c>
      <c r="E90">
        <v>1575.5392950037401</v>
      </c>
      <c r="F90">
        <v>693.56325243131596</v>
      </c>
      <c r="G90">
        <v>881.97604257242801</v>
      </c>
      <c r="H90">
        <v>721.05214551464906</v>
      </c>
      <c r="I90">
        <v>677.62377193821499</v>
      </c>
      <c r="J90">
        <v>41.128373576435003</v>
      </c>
      <c r="K90">
        <v>17.554127498164</v>
      </c>
      <c r="L90">
        <v>153.276145735028</v>
      </c>
      <c r="M90">
        <v>139.015957779536</v>
      </c>
      <c r="N90">
        <v>14.260187955492</v>
      </c>
      <c r="O90">
        <v>7.6477513227509997</v>
      </c>
      <c r="P90" t="e">
        <v>#N/A</v>
      </c>
    </row>
    <row r="91" spans="1:16" x14ac:dyDescent="0.25">
      <c r="A91">
        <v>202603</v>
      </c>
      <c r="B91" t="s">
        <v>238</v>
      </c>
      <c r="C91" t="s">
        <v>79</v>
      </c>
      <c r="D91">
        <v>1173</v>
      </c>
      <c r="E91">
        <v>1192.72418571038</v>
      </c>
      <c r="F91">
        <v>1051.70680005434</v>
      </c>
      <c r="G91">
        <v>141.01738565604899</v>
      </c>
      <c r="H91">
        <v>109.91611147058801</v>
      </c>
      <c r="I91">
        <v>61.834667978337002</v>
      </c>
      <c r="J91">
        <v>48.081443492250997</v>
      </c>
      <c r="K91">
        <v>14.054914394698001</v>
      </c>
      <c r="L91">
        <v>27.382883380862999</v>
      </c>
      <c r="M91">
        <v>16.290264075221</v>
      </c>
      <c r="N91">
        <v>11.092619305642</v>
      </c>
      <c r="O91">
        <v>3.7183908045980001</v>
      </c>
      <c r="P91" t="e">
        <v>#N/A</v>
      </c>
    </row>
    <row r="92" spans="1:16" x14ac:dyDescent="0.25">
      <c r="A92">
        <v>202603</v>
      </c>
      <c r="B92" t="s">
        <v>238</v>
      </c>
      <c r="C92" t="s">
        <v>80</v>
      </c>
      <c r="D92">
        <v>898</v>
      </c>
      <c r="E92">
        <v>851.45492451650398</v>
      </c>
      <c r="F92">
        <v>540.79071105570995</v>
      </c>
      <c r="G92">
        <v>310.66421346079397</v>
      </c>
      <c r="H92">
        <v>267.261851258175</v>
      </c>
      <c r="I92">
        <v>217.075680106319</v>
      </c>
      <c r="J92">
        <v>48.686171151856001</v>
      </c>
      <c r="K92">
        <v>5.8762317608199996</v>
      </c>
      <c r="L92">
        <v>38.959070875710999</v>
      </c>
      <c r="M92">
        <v>35.146400310409</v>
      </c>
      <c r="N92">
        <v>3.8126705653020001</v>
      </c>
      <c r="O92">
        <v>4.4432913269079997</v>
      </c>
      <c r="P92" t="e">
        <v>#N/A</v>
      </c>
    </row>
    <row r="93" spans="1:16" x14ac:dyDescent="0.25">
      <c r="A93">
        <v>202603</v>
      </c>
      <c r="B93" t="s">
        <v>238</v>
      </c>
      <c r="C93" t="s">
        <v>81</v>
      </c>
      <c r="D93">
        <v>50</v>
      </c>
      <c r="E93">
        <v>49.281594769253999</v>
      </c>
      <c r="F93">
        <v>32.726995240653999</v>
      </c>
      <c r="G93">
        <v>16.554599528600001</v>
      </c>
      <c r="H93">
        <v>13.450432861933001</v>
      </c>
      <c r="I93">
        <v>13.450432861933001</v>
      </c>
      <c r="J93">
        <v>0</v>
      </c>
      <c r="K93">
        <v>0</v>
      </c>
      <c r="L93">
        <v>3.104166666667</v>
      </c>
      <c r="M93" t="s">
        <v>235</v>
      </c>
      <c r="N93" t="s">
        <v>235</v>
      </c>
      <c r="O93">
        <v>0</v>
      </c>
      <c r="P93" t="e">
        <v>#N/A</v>
      </c>
    </row>
    <row r="94" spans="1:16" x14ac:dyDescent="0.25">
      <c r="A94">
        <v>202603</v>
      </c>
      <c r="B94" t="s">
        <v>238</v>
      </c>
      <c r="C94" t="s">
        <v>154</v>
      </c>
      <c r="D94">
        <v>1761</v>
      </c>
      <c r="E94">
        <v>1779.43785363557</v>
      </c>
      <c r="F94">
        <v>859.74899612520903</v>
      </c>
      <c r="G94">
        <v>919.68885751036203</v>
      </c>
      <c r="H94">
        <v>746.87158840091695</v>
      </c>
      <c r="I94">
        <v>693.95684984370598</v>
      </c>
      <c r="J94">
        <v>50.614738557210998</v>
      </c>
      <c r="K94">
        <v>21.609199961933001</v>
      </c>
      <c r="L94">
        <v>161.164822951014</v>
      </c>
      <c r="M94">
        <v>142.75812302170101</v>
      </c>
      <c r="N94">
        <v>18.406699929313</v>
      </c>
      <c r="O94">
        <v>11.652446158431999</v>
      </c>
      <c r="P94" t="e">
        <v>#N/A</v>
      </c>
    </row>
    <row r="95" spans="1:16" x14ac:dyDescent="0.25">
      <c r="A95">
        <v>202603</v>
      </c>
      <c r="B95" t="s">
        <v>238</v>
      </c>
      <c r="C95" t="s">
        <v>83</v>
      </c>
      <c r="D95">
        <v>50</v>
      </c>
      <c r="E95">
        <v>49.281594769253999</v>
      </c>
      <c r="F95">
        <v>32.726995240653999</v>
      </c>
      <c r="G95">
        <v>16.554599528600001</v>
      </c>
      <c r="H95">
        <v>13.450432861933001</v>
      </c>
      <c r="I95">
        <v>13.450432861933001</v>
      </c>
      <c r="J95">
        <v>0</v>
      </c>
      <c r="K95">
        <v>0</v>
      </c>
      <c r="L95">
        <v>3.104166666667</v>
      </c>
      <c r="M95" t="s">
        <v>235</v>
      </c>
      <c r="N95" t="s">
        <v>235</v>
      </c>
      <c r="O95">
        <v>0</v>
      </c>
      <c r="P95" t="e">
        <v>#N/A</v>
      </c>
    </row>
    <row r="96" spans="1:16" x14ac:dyDescent="0.25">
      <c r="A96">
        <v>202603</v>
      </c>
      <c r="B96" t="s">
        <v>238</v>
      </c>
      <c r="C96" t="s">
        <v>84</v>
      </c>
      <c r="D96">
        <v>1462</v>
      </c>
      <c r="E96">
        <v>1461.99999999993</v>
      </c>
      <c r="F96">
        <v>1006.49871047261</v>
      </c>
      <c r="G96">
        <v>455.501289527322</v>
      </c>
      <c r="H96">
        <v>385.63009495803198</v>
      </c>
      <c r="I96">
        <v>300.90857078983498</v>
      </c>
      <c r="J96">
        <v>81.921524168196996</v>
      </c>
      <c r="K96">
        <v>11.482312662171999</v>
      </c>
      <c r="L96">
        <v>61.052903242382001</v>
      </c>
      <c r="M96">
        <v>54.919971515474998</v>
      </c>
      <c r="N96">
        <v>6.1329317269069996</v>
      </c>
      <c r="O96">
        <v>8.8182913269079997</v>
      </c>
      <c r="P96" t="e">
        <v>#N/A</v>
      </c>
    </row>
    <row r="97" spans="1:16" x14ac:dyDescent="0.25">
      <c r="A97">
        <v>202603</v>
      </c>
      <c r="B97" t="s">
        <v>238</v>
      </c>
      <c r="C97" t="s">
        <v>85</v>
      </c>
      <c r="D97">
        <v>2207</v>
      </c>
      <c r="E97">
        <v>2206.99999999995</v>
      </c>
      <c r="F97">
        <v>1312.2890483094</v>
      </c>
      <c r="G97">
        <v>894.71095169054797</v>
      </c>
      <c r="H97">
        <v>726.05044614731298</v>
      </c>
      <c r="I97">
        <v>669.07598209496803</v>
      </c>
      <c r="J97">
        <v>55.974464052344999</v>
      </c>
      <c r="K97">
        <v>26.002960991510001</v>
      </c>
      <c r="L97">
        <v>161.66936341588701</v>
      </c>
      <c r="M97">
        <v>137.53265064969099</v>
      </c>
      <c r="N97">
        <v>24.136712766195998</v>
      </c>
      <c r="O97">
        <v>6.9911421273489998</v>
      </c>
      <c r="P97" t="e">
        <v>#N/A</v>
      </c>
    </row>
    <row r="98" spans="1:16" x14ac:dyDescent="0.25">
      <c r="A98">
        <v>202603</v>
      </c>
      <c r="B98" t="s">
        <v>238</v>
      </c>
      <c r="C98" t="s">
        <v>149</v>
      </c>
      <c r="D98">
        <v>1019</v>
      </c>
      <c r="E98">
        <v>1018.99999999996</v>
      </c>
      <c r="F98">
        <v>561.03371367758996</v>
      </c>
      <c r="G98">
        <v>457.96628632237099</v>
      </c>
      <c r="H98">
        <v>375.42705869745203</v>
      </c>
      <c r="I98">
        <v>358.81912535787802</v>
      </c>
      <c r="J98">
        <v>15.607933339574</v>
      </c>
      <c r="K98">
        <v>3.7256944444440001</v>
      </c>
      <c r="L98">
        <v>82.539227624917999</v>
      </c>
      <c r="M98">
        <v>75.616401592754997</v>
      </c>
      <c r="N98">
        <v>6.922826032163</v>
      </c>
      <c r="O98">
        <v>0</v>
      </c>
      <c r="P98" t="e">
        <v>#N/A</v>
      </c>
    </row>
    <row r="99" spans="1:16" x14ac:dyDescent="0.25">
      <c r="A99">
        <v>202603</v>
      </c>
      <c r="B99" t="s">
        <v>238</v>
      </c>
      <c r="C99" t="s">
        <v>150</v>
      </c>
      <c r="D99">
        <v>1188</v>
      </c>
      <c r="E99">
        <v>1187.99999999999</v>
      </c>
      <c r="F99">
        <v>751.25533463181205</v>
      </c>
      <c r="G99">
        <v>436.74466536817999</v>
      </c>
      <c r="H99">
        <v>350.62338744986198</v>
      </c>
      <c r="I99">
        <v>310.25685673709103</v>
      </c>
      <c r="J99">
        <v>40.366530712771002</v>
      </c>
      <c r="K99">
        <v>22.277266547065999</v>
      </c>
      <c r="L99">
        <v>79.130135790969007</v>
      </c>
      <c r="M99">
        <v>61.916249056936003</v>
      </c>
      <c r="N99">
        <v>17.213886734033</v>
      </c>
      <c r="O99">
        <v>6.9911421273489998</v>
      </c>
      <c r="P99" t="e">
        <v>#N/A</v>
      </c>
    </row>
    <row r="100" spans="1:16" x14ac:dyDescent="0.25">
      <c r="A100">
        <v>202603</v>
      </c>
      <c r="B100" t="s">
        <v>238</v>
      </c>
      <c r="C100" t="s">
        <v>151</v>
      </c>
      <c r="D100">
        <v>703</v>
      </c>
      <c r="E100">
        <v>704.51978747900603</v>
      </c>
      <c r="F100">
        <v>474.23198821532299</v>
      </c>
      <c r="G100">
        <v>230.28779926368301</v>
      </c>
      <c r="H100">
        <v>185.490882777059</v>
      </c>
      <c r="I100">
        <v>149.80785596292401</v>
      </c>
      <c r="J100">
        <v>35.683026814134998</v>
      </c>
      <c r="K100">
        <v>18.830799685466999</v>
      </c>
      <c r="L100">
        <v>37.805774359274999</v>
      </c>
      <c r="M100">
        <v>28.728339866959001</v>
      </c>
      <c r="N100">
        <v>9.0774344923159997</v>
      </c>
      <c r="O100">
        <v>6.9911421273489998</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1307</v>
      </c>
      <c r="E102">
        <v>1306.99999999992</v>
      </c>
      <c r="F102">
        <v>967.67848846928598</v>
      </c>
      <c r="G102">
        <v>339.32151153063802</v>
      </c>
      <c r="H102">
        <v>291.14338632718102</v>
      </c>
      <c r="I102">
        <v>228.92380952380401</v>
      </c>
      <c r="J102">
        <v>62.219576803377002</v>
      </c>
      <c r="K102">
        <v>22.629231839532999</v>
      </c>
      <c r="L102">
        <v>47.178125203457</v>
      </c>
      <c r="M102">
        <v>23.07619047619</v>
      </c>
      <c r="N102">
        <v>24.101934727267</v>
      </c>
      <c r="O102" t="s">
        <v>235</v>
      </c>
      <c r="P102" t="e">
        <v>#N/A</v>
      </c>
    </row>
    <row r="103" spans="1:16" x14ac:dyDescent="0.25">
      <c r="A103">
        <v>202603</v>
      </c>
      <c r="B103" t="s">
        <v>239</v>
      </c>
      <c r="C103" t="s">
        <v>137</v>
      </c>
      <c r="D103">
        <v>777</v>
      </c>
      <c r="E103">
        <v>776.99999999993997</v>
      </c>
      <c r="F103">
        <v>582.99344139214304</v>
      </c>
      <c r="G103">
        <v>194.00655860779699</v>
      </c>
      <c r="H103">
        <v>160.424687553225</v>
      </c>
      <c r="I103">
        <v>119.457142857142</v>
      </c>
      <c r="J103">
        <v>40.967544696083003</v>
      </c>
      <c r="K103">
        <v>16.820898506199999</v>
      </c>
      <c r="L103">
        <v>32.581871054571998</v>
      </c>
      <c r="M103">
        <v>14.542857142857001</v>
      </c>
      <c r="N103">
        <v>18.039013911714999</v>
      </c>
      <c r="O103" t="s">
        <v>235</v>
      </c>
      <c r="P103" t="e">
        <v>#N/A</v>
      </c>
    </row>
    <row r="104" spans="1:16" x14ac:dyDescent="0.25">
      <c r="A104">
        <v>202603</v>
      </c>
      <c r="B104" t="s">
        <v>239</v>
      </c>
      <c r="C104" t="s">
        <v>138</v>
      </c>
      <c r="D104">
        <v>530</v>
      </c>
      <c r="E104">
        <v>529.99999999997897</v>
      </c>
      <c r="F104">
        <v>384.68504707713799</v>
      </c>
      <c r="G104">
        <v>145.314952922841</v>
      </c>
      <c r="H104">
        <v>130.71869877395599</v>
      </c>
      <c r="I104">
        <v>109.46666666666199</v>
      </c>
      <c r="J104">
        <v>21.252032107293999</v>
      </c>
      <c r="K104">
        <v>5.8083333333329996</v>
      </c>
      <c r="L104">
        <v>14.596254148885</v>
      </c>
      <c r="M104">
        <v>8.5333333333329993</v>
      </c>
      <c r="N104">
        <v>6.0629208155520002</v>
      </c>
      <c r="O104">
        <v>0</v>
      </c>
      <c r="P104" t="e">
        <v>#N/A</v>
      </c>
    </row>
    <row r="105" spans="1:16" x14ac:dyDescent="0.25">
      <c r="A105">
        <v>202603</v>
      </c>
      <c r="B105" t="s">
        <v>239</v>
      </c>
      <c r="C105" t="s">
        <v>139</v>
      </c>
      <c r="D105">
        <v>141</v>
      </c>
      <c r="E105">
        <v>139.12307692308099</v>
      </c>
      <c r="F105">
        <v>100.46816341553701</v>
      </c>
      <c r="G105">
        <v>38.654913507544002</v>
      </c>
      <c r="H105">
        <v>34.451067353698001</v>
      </c>
      <c r="I105" t="s">
        <v>235</v>
      </c>
      <c r="J105" t="s">
        <v>235</v>
      </c>
      <c r="K105" t="s">
        <v>235</v>
      </c>
      <c r="L105">
        <v>4.2038461538460004</v>
      </c>
      <c r="M105" t="s">
        <v>235</v>
      </c>
      <c r="N105" t="s">
        <v>235</v>
      </c>
      <c r="O105">
        <v>0</v>
      </c>
      <c r="P105" t="e">
        <v>#N/A</v>
      </c>
    </row>
    <row r="106" spans="1:16" x14ac:dyDescent="0.25">
      <c r="A106">
        <v>202603</v>
      </c>
      <c r="B106" t="s">
        <v>239</v>
      </c>
      <c r="C106" t="s">
        <v>140</v>
      </c>
      <c r="D106">
        <v>236</v>
      </c>
      <c r="E106">
        <v>237.87692307689599</v>
      </c>
      <c r="F106">
        <v>163.42495755515401</v>
      </c>
      <c r="G106">
        <v>74.451965521741997</v>
      </c>
      <c r="H106">
        <v>68.214444299331007</v>
      </c>
      <c r="I106" t="s">
        <v>235</v>
      </c>
      <c r="J106" t="s">
        <v>235</v>
      </c>
      <c r="K106" t="s">
        <v>235</v>
      </c>
      <c r="L106">
        <v>6.2375212224109999</v>
      </c>
      <c r="M106" t="s">
        <v>235</v>
      </c>
      <c r="N106" t="s">
        <v>235</v>
      </c>
      <c r="O106">
        <v>0</v>
      </c>
      <c r="P106" t="e">
        <v>#N/A</v>
      </c>
    </row>
    <row r="107" spans="1:16" x14ac:dyDescent="0.25">
      <c r="A107">
        <v>202603</v>
      </c>
      <c r="B107" t="s">
        <v>239</v>
      </c>
      <c r="C107" t="s">
        <v>141</v>
      </c>
      <c r="D107">
        <v>310</v>
      </c>
      <c r="E107">
        <v>310.49999999995703</v>
      </c>
      <c r="F107">
        <v>221.38824247973099</v>
      </c>
      <c r="G107">
        <v>89.111757520226007</v>
      </c>
      <c r="H107">
        <v>78.197599415390997</v>
      </c>
      <c r="I107">
        <v>54.107142857142001</v>
      </c>
      <c r="J107">
        <v>24.090456558248999</v>
      </c>
      <c r="K107">
        <v>8.2933615819199993</v>
      </c>
      <c r="L107">
        <v>10.914158104835</v>
      </c>
      <c r="M107">
        <v>6.3928571428570002</v>
      </c>
      <c r="N107">
        <v>4.5213009619779996</v>
      </c>
      <c r="O107">
        <v>0</v>
      </c>
      <c r="P107" t="e">
        <v>#N/A</v>
      </c>
    </row>
    <row r="108" spans="1:16" x14ac:dyDescent="0.25">
      <c r="A108">
        <v>202603</v>
      </c>
      <c r="B108" t="s">
        <v>239</v>
      </c>
      <c r="C108" t="s">
        <v>142</v>
      </c>
      <c r="D108">
        <v>230</v>
      </c>
      <c r="E108">
        <v>230.33333333331501</v>
      </c>
      <c r="F108">
        <v>169.34627214693</v>
      </c>
      <c r="G108">
        <v>60.987061186384999</v>
      </c>
      <c r="H108">
        <v>51.536985280941998</v>
      </c>
      <c r="I108">
        <v>36.999999999998998</v>
      </c>
      <c r="J108">
        <v>14.536985280943</v>
      </c>
      <c r="K108">
        <v>7.1593731436160004</v>
      </c>
      <c r="L108">
        <v>9.4500759054430006</v>
      </c>
      <c r="M108">
        <v>4.333333333333</v>
      </c>
      <c r="N108">
        <v>5.1167425721099997</v>
      </c>
      <c r="O108">
        <v>0</v>
      </c>
      <c r="P108" t="e">
        <v>#N/A</v>
      </c>
    </row>
    <row r="109" spans="1:16" x14ac:dyDescent="0.25">
      <c r="A109">
        <v>202603</v>
      </c>
      <c r="B109" t="s">
        <v>239</v>
      </c>
      <c r="C109" t="s">
        <v>143</v>
      </c>
      <c r="D109">
        <v>390</v>
      </c>
      <c r="E109">
        <v>389.16666666667101</v>
      </c>
      <c r="F109">
        <v>313.05085287192998</v>
      </c>
      <c r="G109">
        <v>76.115813794741001</v>
      </c>
      <c r="H109">
        <v>58.743289977819003</v>
      </c>
      <c r="I109">
        <v>44.966666666666001</v>
      </c>
      <c r="J109">
        <v>13.776623311152999</v>
      </c>
      <c r="K109">
        <v>3.8180555555560001</v>
      </c>
      <c r="L109">
        <v>16.372523816922001</v>
      </c>
      <c r="M109">
        <v>6.2</v>
      </c>
      <c r="N109">
        <v>10.172523816922</v>
      </c>
      <c r="O109" t="s">
        <v>235</v>
      </c>
      <c r="P109" t="e">
        <v>#N/A</v>
      </c>
    </row>
    <row r="110" spans="1:16" x14ac:dyDescent="0.25">
      <c r="A110">
        <v>202603</v>
      </c>
      <c r="B110" t="s">
        <v>239</v>
      </c>
      <c r="C110" t="s">
        <v>148</v>
      </c>
      <c r="D110">
        <v>168</v>
      </c>
      <c r="E110">
        <v>163.98603118706299</v>
      </c>
      <c r="F110">
        <v>127.58996079254401</v>
      </c>
      <c r="G110">
        <v>36.396070394519001</v>
      </c>
      <c r="H110">
        <v>30.01411232137</v>
      </c>
      <c r="I110">
        <v>23.367857142857002</v>
      </c>
      <c r="J110">
        <v>6.646255178513</v>
      </c>
      <c r="K110">
        <v>3.2727272727269998</v>
      </c>
      <c r="L110">
        <v>6.3819580731489998</v>
      </c>
      <c r="M110" t="s">
        <v>235</v>
      </c>
      <c r="N110" t="s">
        <v>235</v>
      </c>
      <c r="O110">
        <v>0</v>
      </c>
      <c r="P110" t="e">
        <v>#N/A</v>
      </c>
    </row>
    <row r="111" spans="1:16" x14ac:dyDescent="0.25">
      <c r="A111">
        <v>202603</v>
      </c>
      <c r="B111" t="s">
        <v>239</v>
      </c>
      <c r="C111" t="s">
        <v>74</v>
      </c>
      <c r="D111">
        <v>422</v>
      </c>
      <c r="E111">
        <v>417.53212096256698</v>
      </c>
      <c r="F111">
        <v>335.24085455176697</v>
      </c>
      <c r="G111">
        <v>82.291266410800006</v>
      </c>
      <c r="H111">
        <v>66.406299087148</v>
      </c>
      <c r="I111">
        <v>48.773626373626001</v>
      </c>
      <c r="J111">
        <v>17.632672713521998</v>
      </c>
      <c r="K111">
        <v>6.1150943396219999</v>
      </c>
      <c r="L111">
        <v>15.884967323652001</v>
      </c>
      <c r="M111" t="s">
        <v>235</v>
      </c>
      <c r="N111" t="s">
        <v>235</v>
      </c>
      <c r="O111">
        <v>0</v>
      </c>
      <c r="P111" t="e">
        <v>#N/A</v>
      </c>
    </row>
    <row r="112" spans="1:16" x14ac:dyDescent="0.25">
      <c r="A112">
        <v>202603</v>
      </c>
      <c r="B112" t="s">
        <v>239</v>
      </c>
      <c r="C112" t="s">
        <v>75</v>
      </c>
      <c r="D112">
        <v>479</v>
      </c>
      <c r="E112">
        <v>503.38215823888402</v>
      </c>
      <c r="F112">
        <v>397.39606869996902</v>
      </c>
      <c r="G112">
        <v>105.986089538915</v>
      </c>
      <c r="H112">
        <v>85.074889732258995</v>
      </c>
      <c r="I112">
        <v>58.588919413917999</v>
      </c>
      <c r="J112">
        <v>26.485970318341</v>
      </c>
      <c r="K112">
        <v>9.4150213382950003</v>
      </c>
      <c r="L112">
        <v>19.911199806656001</v>
      </c>
      <c r="M112">
        <v>6.4678571428570004</v>
      </c>
      <c r="N112">
        <v>13.443342663798999</v>
      </c>
      <c r="O112" t="s">
        <v>235</v>
      </c>
      <c r="P112" t="e">
        <v>#N/A</v>
      </c>
    </row>
    <row r="113" spans="1:16" x14ac:dyDescent="0.25">
      <c r="A113">
        <v>202603</v>
      </c>
      <c r="B113" t="s">
        <v>239</v>
      </c>
      <c r="C113" t="s">
        <v>76</v>
      </c>
      <c r="D113">
        <v>108</v>
      </c>
      <c r="E113">
        <v>100.835753406761</v>
      </c>
      <c r="F113">
        <v>58.460165167851002</v>
      </c>
      <c r="G113">
        <v>42.375588238909998</v>
      </c>
      <c r="H113" t="s">
        <v>235</v>
      </c>
      <c r="I113">
        <v>36.753846153844997</v>
      </c>
      <c r="J113" t="s">
        <v>235</v>
      </c>
      <c r="K113" t="s">
        <v>235</v>
      </c>
      <c r="L113" t="s">
        <v>235</v>
      </c>
      <c r="M113" t="s">
        <v>235</v>
      </c>
      <c r="N113">
        <v>0</v>
      </c>
      <c r="O113">
        <v>0</v>
      </c>
      <c r="P113" t="e">
        <v>#N/A</v>
      </c>
    </row>
    <row r="114" spans="1:16" x14ac:dyDescent="0.25">
      <c r="A114">
        <v>202603</v>
      </c>
      <c r="B114" t="s">
        <v>239</v>
      </c>
      <c r="C114" t="s">
        <v>77</v>
      </c>
      <c r="D114">
        <v>130</v>
      </c>
      <c r="E114">
        <v>121.263936204644</v>
      </c>
      <c r="F114">
        <v>48.991439257149999</v>
      </c>
      <c r="G114">
        <v>72.272496947494005</v>
      </c>
      <c r="H114" t="s">
        <v>235</v>
      </c>
      <c r="I114">
        <v>61.439560439558001</v>
      </c>
      <c r="J114" t="s">
        <v>235</v>
      </c>
      <c r="K114" t="s">
        <v>235</v>
      </c>
      <c r="L114" t="s">
        <v>235</v>
      </c>
      <c r="M114" t="s">
        <v>235</v>
      </c>
      <c r="N114">
        <v>0</v>
      </c>
      <c r="O114">
        <v>0</v>
      </c>
      <c r="P114" t="e">
        <v>#N/A</v>
      </c>
    </row>
    <row r="115" spans="1:16" x14ac:dyDescent="0.25">
      <c r="A115">
        <v>202603</v>
      </c>
      <c r="B115" t="s">
        <v>239</v>
      </c>
      <c r="C115" t="s">
        <v>78</v>
      </c>
      <c r="D115">
        <v>525</v>
      </c>
      <c r="E115">
        <v>513.47763368215305</v>
      </c>
      <c r="F115">
        <v>332.74758876036498</v>
      </c>
      <c r="G115">
        <v>180.73004492178799</v>
      </c>
      <c r="H115">
        <v>154.869551003808</v>
      </c>
      <c r="I115" t="s">
        <v>235</v>
      </c>
      <c r="J115" t="s">
        <v>235</v>
      </c>
      <c r="K115" t="s">
        <v>235</v>
      </c>
      <c r="L115">
        <v>25.860493917980001</v>
      </c>
      <c r="M115" t="s">
        <v>235</v>
      </c>
      <c r="N115" t="s">
        <v>235</v>
      </c>
      <c r="O115">
        <v>0</v>
      </c>
      <c r="P115" t="e">
        <v>#N/A</v>
      </c>
    </row>
    <row r="116" spans="1:16" x14ac:dyDescent="0.25">
      <c r="A116">
        <v>202603</v>
      </c>
      <c r="B116" t="s">
        <v>239</v>
      </c>
      <c r="C116" t="s">
        <v>79</v>
      </c>
      <c r="D116">
        <v>701</v>
      </c>
      <c r="E116">
        <v>716.29056476174401</v>
      </c>
      <c r="F116">
        <v>605.908393143848</v>
      </c>
      <c r="G116">
        <v>110.38217161789601</v>
      </c>
      <c r="H116">
        <v>91.556535406310005</v>
      </c>
      <c r="I116">
        <v>54.494871794871003</v>
      </c>
      <c r="J116">
        <v>37.061663611439002</v>
      </c>
      <c r="K116">
        <v>14.227579446032999</v>
      </c>
      <c r="L116">
        <v>17.825636211586001</v>
      </c>
      <c r="M116" t="s">
        <v>235</v>
      </c>
      <c r="N116" t="s">
        <v>235</v>
      </c>
      <c r="O116" t="s">
        <v>235</v>
      </c>
      <c r="P116" t="e">
        <v>#N/A</v>
      </c>
    </row>
    <row r="117" spans="1:16" x14ac:dyDescent="0.25">
      <c r="A117">
        <v>202603</v>
      </c>
      <c r="B117" t="s">
        <v>239</v>
      </c>
      <c r="C117" t="s">
        <v>80</v>
      </c>
      <c r="D117">
        <v>81</v>
      </c>
      <c r="E117">
        <v>77.231801556023001</v>
      </c>
      <c r="F117">
        <v>29.022506565069001</v>
      </c>
      <c r="G117">
        <v>48.209294990954</v>
      </c>
      <c r="H117">
        <v>44.717299917063002</v>
      </c>
      <c r="I117" t="s">
        <v>235</v>
      </c>
      <c r="J117" t="s">
        <v>235</v>
      </c>
      <c r="K117" t="s">
        <v>235</v>
      </c>
      <c r="L117">
        <v>3.4919950738910002</v>
      </c>
      <c r="M117" t="s">
        <v>235</v>
      </c>
      <c r="N117" t="s">
        <v>235</v>
      </c>
      <c r="O117">
        <v>0</v>
      </c>
      <c r="P117" t="e">
        <v>#N/A</v>
      </c>
    </row>
    <row r="118" spans="1:16" x14ac:dyDescent="0.25">
      <c r="A118">
        <v>202603</v>
      </c>
      <c r="B118" t="s">
        <v>239</v>
      </c>
      <c r="C118" t="s">
        <v>81</v>
      </c>
      <c r="D118">
        <v>0</v>
      </c>
      <c r="E118">
        <v>0</v>
      </c>
      <c r="F118">
        <v>0</v>
      </c>
      <c r="G118">
        <v>0</v>
      </c>
      <c r="H118">
        <v>0</v>
      </c>
      <c r="I118">
        <v>0</v>
      </c>
      <c r="J118">
        <v>0</v>
      </c>
      <c r="K118">
        <v>0</v>
      </c>
      <c r="L118">
        <v>0</v>
      </c>
      <c r="M118">
        <v>0</v>
      </c>
      <c r="N118">
        <v>0</v>
      </c>
      <c r="O118">
        <v>0</v>
      </c>
      <c r="P118" t="e">
        <v>#N/A</v>
      </c>
    </row>
    <row r="119" spans="1:16" x14ac:dyDescent="0.25">
      <c r="A119">
        <v>202603</v>
      </c>
      <c r="B119" t="s">
        <v>239</v>
      </c>
      <c r="C119" t="s">
        <v>154</v>
      </c>
      <c r="D119">
        <v>562</v>
      </c>
      <c r="E119">
        <v>552.87722792505099</v>
      </c>
      <c r="F119">
        <v>365.22900457152599</v>
      </c>
      <c r="G119">
        <v>187.648223353525</v>
      </c>
      <c r="H119">
        <v>160.686034520291</v>
      </c>
      <c r="I119">
        <v>137.96245421245001</v>
      </c>
      <c r="J119">
        <v>22.723580307841001</v>
      </c>
      <c r="K119">
        <v>8.1748666792140003</v>
      </c>
      <c r="L119">
        <v>26.962188833233999</v>
      </c>
      <c r="M119">
        <v>16.274999999999999</v>
      </c>
      <c r="N119">
        <v>10.687188833234</v>
      </c>
      <c r="O119">
        <v>0</v>
      </c>
      <c r="P119" t="e">
        <v>#N/A</v>
      </c>
    </row>
    <row r="120" spans="1:16" x14ac:dyDescent="0.25">
      <c r="A120">
        <v>202603</v>
      </c>
      <c r="B120" t="s">
        <v>239</v>
      </c>
      <c r="C120" t="s">
        <v>83</v>
      </c>
      <c r="D120">
        <v>0</v>
      </c>
      <c r="E120">
        <v>0</v>
      </c>
      <c r="F120">
        <v>0</v>
      </c>
      <c r="G120">
        <v>0</v>
      </c>
      <c r="H120">
        <v>0</v>
      </c>
      <c r="I120">
        <v>0</v>
      </c>
      <c r="J120">
        <v>0</v>
      </c>
      <c r="K120">
        <v>0</v>
      </c>
      <c r="L120">
        <v>0</v>
      </c>
      <c r="M120">
        <v>0</v>
      </c>
      <c r="N120">
        <v>0</v>
      </c>
      <c r="O120">
        <v>0</v>
      </c>
      <c r="P120" t="e">
        <v>#N/A</v>
      </c>
    </row>
    <row r="121" spans="1:16" x14ac:dyDescent="0.25">
      <c r="A121">
        <v>202603</v>
      </c>
      <c r="B121" t="s">
        <v>239</v>
      </c>
      <c r="C121" t="s">
        <v>84</v>
      </c>
      <c r="D121">
        <v>477</v>
      </c>
      <c r="E121">
        <v>476.99999999994702</v>
      </c>
      <c r="F121">
        <v>362.52375367797401</v>
      </c>
      <c r="G121">
        <v>114.47624632197299</v>
      </c>
      <c r="H121">
        <v>101.801471547199</v>
      </c>
      <c r="I121">
        <v>81.266666666662005</v>
      </c>
      <c r="J121">
        <v>20.534804880536999</v>
      </c>
      <c r="K121">
        <v>5.8402560083589998</v>
      </c>
      <c r="L121">
        <v>11.674774774774001</v>
      </c>
      <c r="M121">
        <v>6.7333333333330003</v>
      </c>
      <c r="N121">
        <v>4.9414414414410004</v>
      </c>
      <c r="O121" t="s">
        <v>235</v>
      </c>
      <c r="P121" t="e">
        <v>#N/A</v>
      </c>
    </row>
    <row r="122" spans="1:16" x14ac:dyDescent="0.25">
      <c r="A122">
        <v>202603</v>
      </c>
      <c r="B122" t="s">
        <v>239</v>
      </c>
      <c r="C122" t="s">
        <v>85</v>
      </c>
      <c r="D122">
        <v>830</v>
      </c>
      <c r="E122">
        <v>829.99999999997306</v>
      </c>
      <c r="F122">
        <v>605.15473479130799</v>
      </c>
      <c r="G122">
        <v>224.84526520866501</v>
      </c>
      <c r="H122">
        <v>189.34191477998201</v>
      </c>
      <c r="I122">
        <v>147.65714285714199</v>
      </c>
      <c r="J122">
        <v>41.68477192284</v>
      </c>
      <c r="K122">
        <v>16.788975831174</v>
      </c>
      <c r="L122">
        <v>35.503350428683</v>
      </c>
      <c r="M122">
        <v>16.342857142857</v>
      </c>
      <c r="N122">
        <v>19.160493285826</v>
      </c>
      <c r="O122">
        <v>0</v>
      </c>
      <c r="P122" t="e">
        <v>#N/A</v>
      </c>
    </row>
    <row r="123" spans="1:16" x14ac:dyDescent="0.25">
      <c r="A123">
        <v>202603</v>
      </c>
      <c r="B123" t="s">
        <v>239</v>
      </c>
      <c r="C123" t="s">
        <v>149</v>
      </c>
      <c r="D123">
        <v>323</v>
      </c>
      <c r="E123">
        <v>322.99999999998499</v>
      </c>
      <c r="F123">
        <v>219.11713542877899</v>
      </c>
      <c r="G123">
        <v>103.882864571206</v>
      </c>
      <c r="H123">
        <v>93.041403209986996</v>
      </c>
      <c r="I123">
        <v>78.657142857142006</v>
      </c>
      <c r="J123">
        <v>14.384260352845001</v>
      </c>
      <c r="K123">
        <v>8.4733695652170002</v>
      </c>
      <c r="L123">
        <v>10.841461361219</v>
      </c>
      <c r="M123">
        <v>6.3428571428570004</v>
      </c>
      <c r="N123">
        <v>4.4986042183619999</v>
      </c>
      <c r="O123">
        <v>0</v>
      </c>
      <c r="P123" t="e">
        <v>#N/A</v>
      </c>
    </row>
    <row r="124" spans="1:16" x14ac:dyDescent="0.25">
      <c r="A124">
        <v>202603</v>
      </c>
      <c r="B124" t="s">
        <v>239</v>
      </c>
      <c r="C124" t="s">
        <v>150</v>
      </c>
      <c r="D124">
        <v>507</v>
      </c>
      <c r="E124">
        <v>506.99999999998698</v>
      </c>
      <c r="F124">
        <v>386.037599362528</v>
      </c>
      <c r="G124">
        <v>120.962400637459</v>
      </c>
      <c r="H124">
        <v>96.300511569994995</v>
      </c>
      <c r="I124">
        <v>69</v>
      </c>
      <c r="J124">
        <v>27.300511569994999</v>
      </c>
      <c r="K124">
        <v>8.3156062659569994</v>
      </c>
      <c r="L124">
        <v>24.661889067463999</v>
      </c>
      <c r="M124">
        <v>10</v>
      </c>
      <c r="N124">
        <v>14.661889067463999</v>
      </c>
      <c r="O124">
        <v>0</v>
      </c>
      <c r="P124" t="e">
        <v>#N/A</v>
      </c>
    </row>
    <row r="125" spans="1:16" x14ac:dyDescent="0.25">
      <c r="A125">
        <v>202603</v>
      </c>
      <c r="B125" t="s">
        <v>239</v>
      </c>
      <c r="C125" t="s">
        <v>151</v>
      </c>
      <c r="D125">
        <v>332</v>
      </c>
      <c r="E125">
        <v>333.68076172873401</v>
      </c>
      <c r="F125">
        <v>272.86415222939098</v>
      </c>
      <c r="G125">
        <v>60.816609499343002</v>
      </c>
      <c r="H125">
        <v>49.787879654421999</v>
      </c>
      <c r="I125">
        <v>28</v>
      </c>
      <c r="J125">
        <v>21.787879654421999</v>
      </c>
      <c r="K125">
        <v>7.1080590961460004</v>
      </c>
      <c r="L125">
        <v>11.028729844920999</v>
      </c>
      <c r="M125">
        <v>5</v>
      </c>
      <c r="N125">
        <v>6.0287298449210001</v>
      </c>
      <c r="O125">
        <v>0</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2230</v>
      </c>
      <c r="E127">
        <v>2230.00000000009</v>
      </c>
      <c r="F127">
        <v>1511.9613848583399</v>
      </c>
      <c r="G127">
        <v>718.03861514175401</v>
      </c>
      <c r="H127">
        <v>641.39560034726298</v>
      </c>
      <c r="I127">
        <v>535.84808076367096</v>
      </c>
      <c r="J127">
        <v>104.422519583593</v>
      </c>
      <c r="K127">
        <v>36.675904688692</v>
      </c>
      <c r="L127">
        <v>71.044251058227005</v>
      </c>
      <c r="M127">
        <v>35.629287973236998</v>
      </c>
      <c r="N127">
        <v>35.414963084989999</v>
      </c>
      <c r="O127">
        <v>5.5987637362639999</v>
      </c>
      <c r="P127" t="e">
        <v>#N/A</v>
      </c>
    </row>
    <row r="128" spans="1:16" x14ac:dyDescent="0.25">
      <c r="A128">
        <v>202603</v>
      </c>
      <c r="B128" t="s">
        <v>240</v>
      </c>
      <c r="C128" t="s">
        <v>137</v>
      </c>
      <c r="D128">
        <v>1272</v>
      </c>
      <c r="E128">
        <v>1272.00000000009</v>
      </c>
      <c r="F128">
        <v>881.54832276706202</v>
      </c>
      <c r="G128">
        <v>390.45167723302802</v>
      </c>
      <c r="H128">
        <v>349.226543882898</v>
      </c>
      <c r="I128">
        <v>287.20804986864499</v>
      </c>
      <c r="J128">
        <v>62.018494014253001</v>
      </c>
      <c r="K128">
        <v>20.599353043880999</v>
      </c>
      <c r="L128">
        <v>39.014144339140998</v>
      </c>
      <c r="M128">
        <v>21.078161969612001</v>
      </c>
      <c r="N128">
        <v>17.935982369529</v>
      </c>
      <c r="O128" t="s">
        <v>235</v>
      </c>
      <c r="P128" t="e">
        <v>#N/A</v>
      </c>
    </row>
    <row r="129" spans="1:16" x14ac:dyDescent="0.25">
      <c r="A129">
        <v>202603</v>
      </c>
      <c r="B129" t="s">
        <v>240</v>
      </c>
      <c r="C129" t="s">
        <v>138</v>
      </c>
      <c r="D129">
        <v>958</v>
      </c>
      <c r="E129">
        <v>958.00000000000796</v>
      </c>
      <c r="F129">
        <v>630.41306209128095</v>
      </c>
      <c r="G129">
        <v>327.58693790872701</v>
      </c>
      <c r="H129">
        <v>292.16905646436601</v>
      </c>
      <c r="I129">
        <v>248.640030895026</v>
      </c>
      <c r="J129">
        <v>42.40402556934</v>
      </c>
      <c r="K129">
        <v>16.076551644811001</v>
      </c>
      <c r="L129">
        <v>32.030106719086</v>
      </c>
      <c r="M129">
        <v>14.551126003625001</v>
      </c>
      <c r="N129">
        <v>17.478980715460999</v>
      </c>
      <c r="O129">
        <v>3.3877747252749999</v>
      </c>
      <c r="P129" t="e">
        <v>#N/A</v>
      </c>
    </row>
    <row r="130" spans="1:16" x14ac:dyDescent="0.25">
      <c r="A130">
        <v>202603</v>
      </c>
      <c r="B130" t="s">
        <v>240</v>
      </c>
      <c r="C130" t="s">
        <v>139</v>
      </c>
      <c r="D130">
        <v>217</v>
      </c>
      <c r="E130">
        <v>209.807881773399</v>
      </c>
      <c r="F130">
        <v>128.688852002576</v>
      </c>
      <c r="G130">
        <v>81.119029770823005</v>
      </c>
      <c r="H130" t="s">
        <v>235</v>
      </c>
      <c r="I130">
        <v>72.175862068960001</v>
      </c>
      <c r="J130" t="s">
        <v>235</v>
      </c>
      <c r="K130" t="s">
        <v>235</v>
      </c>
      <c r="L130" t="s">
        <v>235</v>
      </c>
      <c r="M130" t="s">
        <v>235</v>
      </c>
      <c r="N130">
        <v>0</v>
      </c>
      <c r="O130">
        <v>0</v>
      </c>
      <c r="P130" t="e">
        <v>#N/A</v>
      </c>
    </row>
    <row r="131" spans="1:16" x14ac:dyDescent="0.25">
      <c r="A131">
        <v>202603</v>
      </c>
      <c r="B131" t="s">
        <v>240</v>
      </c>
      <c r="C131" t="s">
        <v>140</v>
      </c>
      <c r="D131">
        <v>506</v>
      </c>
      <c r="E131">
        <v>514.19211822666796</v>
      </c>
      <c r="F131">
        <v>296.83685869207</v>
      </c>
      <c r="G131">
        <v>217.35525953459799</v>
      </c>
      <c r="H131">
        <v>183.72733966257201</v>
      </c>
      <c r="I131">
        <v>152.71770491415</v>
      </c>
      <c r="J131">
        <v>29.884634748421998</v>
      </c>
      <c r="K131">
        <v>4.0204081632659996</v>
      </c>
      <c r="L131">
        <v>31.416930861036999</v>
      </c>
      <c r="M131">
        <v>14.977988677991</v>
      </c>
      <c r="N131">
        <v>16.438942183045999</v>
      </c>
      <c r="O131" t="s">
        <v>235</v>
      </c>
      <c r="P131" t="e">
        <v>#N/A</v>
      </c>
    </row>
    <row r="132" spans="1:16" x14ac:dyDescent="0.25">
      <c r="A132">
        <v>202603</v>
      </c>
      <c r="B132" t="s">
        <v>240</v>
      </c>
      <c r="C132" t="s">
        <v>141</v>
      </c>
      <c r="D132">
        <v>586</v>
      </c>
      <c r="E132">
        <v>587.272727272716</v>
      </c>
      <c r="F132">
        <v>408.85311073138001</v>
      </c>
      <c r="G132">
        <v>178.41961654133601</v>
      </c>
      <c r="H132">
        <v>159.87966632013101</v>
      </c>
      <c r="I132">
        <v>139.59667902274001</v>
      </c>
      <c r="J132">
        <v>20.282987297390999</v>
      </c>
      <c r="K132">
        <v>8.1793734191799992</v>
      </c>
      <c r="L132">
        <v>15.152175495930001</v>
      </c>
      <c r="M132">
        <v>8.5803947368420008</v>
      </c>
      <c r="N132">
        <v>6.571780759088</v>
      </c>
      <c r="O132">
        <v>3.3877747252749999</v>
      </c>
      <c r="P132" t="e">
        <v>#N/A</v>
      </c>
    </row>
    <row r="133" spans="1:16" x14ac:dyDescent="0.25">
      <c r="A133">
        <v>202603</v>
      </c>
      <c r="B133" t="s">
        <v>240</v>
      </c>
      <c r="C133" t="s">
        <v>142</v>
      </c>
      <c r="D133">
        <v>426</v>
      </c>
      <c r="E133">
        <v>424.42207792209803</v>
      </c>
      <c r="F133">
        <v>291.24710750890699</v>
      </c>
      <c r="G133">
        <v>133.17497041319101</v>
      </c>
      <c r="H133">
        <v>118.442465575261</v>
      </c>
      <c r="I133">
        <v>96.089743589731995</v>
      </c>
      <c r="J133">
        <v>22.352721985529001</v>
      </c>
      <c r="K133">
        <v>10.738888888888001</v>
      </c>
      <c r="L133">
        <v>14.73250483793</v>
      </c>
      <c r="M133">
        <v>8.8227564102559999</v>
      </c>
      <c r="N133">
        <v>5.9097484276739998</v>
      </c>
      <c r="O133">
        <v>0</v>
      </c>
      <c r="P133" t="e">
        <v>#N/A</v>
      </c>
    </row>
    <row r="134" spans="1:16" x14ac:dyDescent="0.25">
      <c r="A134">
        <v>202603</v>
      </c>
      <c r="B134" t="s">
        <v>240</v>
      </c>
      <c r="C134" t="s">
        <v>143</v>
      </c>
      <c r="D134">
        <v>495</v>
      </c>
      <c r="E134">
        <v>494.30519480521798</v>
      </c>
      <c r="F134">
        <v>386.33545592341102</v>
      </c>
      <c r="G134">
        <v>107.969738881807</v>
      </c>
      <c r="H134" t="s">
        <v>235</v>
      </c>
      <c r="I134">
        <v>75.268091168089001</v>
      </c>
      <c r="J134" t="s">
        <v>235</v>
      </c>
      <c r="K134" t="s">
        <v>235</v>
      </c>
      <c r="L134" t="s">
        <v>235</v>
      </c>
      <c r="M134" t="s">
        <v>235</v>
      </c>
      <c r="N134">
        <v>6.4944917151819999</v>
      </c>
      <c r="O134">
        <v>0</v>
      </c>
      <c r="P134" t="e">
        <v>#N/A</v>
      </c>
    </row>
    <row r="135" spans="1:16" x14ac:dyDescent="0.25">
      <c r="A135">
        <v>202603</v>
      </c>
      <c r="B135" t="s">
        <v>240</v>
      </c>
      <c r="C135" t="s">
        <v>148</v>
      </c>
      <c r="D135">
        <v>275</v>
      </c>
      <c r="E135">
        <v>280.32172737193298</v>
      </c>
      <c r="F135">
        <v>191.98589377512101</v>
      </c>
      <c r="G135">
        <v>88.335833596811995</v>
      </c>
      <c r="H135">
        <v>79.090687765198993</v>
      </c>
      <c r="I135" t="s">
        <v>235</v>
      </c>
      <c r="J135" t="s">
        <v>235</v>
      </c>
      <c r="K135" t="s">
        <v>235</v>
      </c>
      <c r="L135">
        <v>8.0912996777669992</v>
      </c>
      <c r="M135" t="s">
        <v>235</v>
      </c>
      <c r="N135" t="s">
        <v>235</v>
      </c>
      <c r="O135" t="s">
        <v>235</v>
      </c>
      <c r="P135" t="e">
        <v>#N/A</v>
      </c>
    </row>
    <row r="136" spans="1:16" x14ac:dyDescent="0.25">
      <c r="A136">
        <v>202603</v>
      </c>
      <c r="B136" t="s">
        <v>240</v>
      </c>
      <c r="C136" t="s">
        <v>74</v>
      </c>
      <c r="D136">
        <v>506</v>
      </c>
      <c r="E136">
        <v>524.35595855955103</v>
      </c>
      <c r="F136">
        <v>428.415726539405</v>
      </c>
      <c r="G136">
        <v>95.940232020145999</v>
      </c>
      <c r="H136">
        <v>83.136137503927998</v>
      </c>
      <c r="I136">
        <v>62.948020879937999</v>
      </c>
      <c r="J136">
        <v>20.188116623989998</v>
      </c>
      <c r="K136">
        <v>10.682444668687999</v>
      </c>
      <c r="L136">
        <v>12.804094516218001</v>
      </c>
      <c r="M136" t="s">
        <v>235</v>
      </c>
      <c r="N136" t="s">
        <v>235</v>
      </c>
      <c r="O136">
        <v>0</v>
      </c>
      <c r="P136" t="e">
        <v>#N/A</v>
      </c>
    </row>
    <row r="137" spans="1:16" x14ac:dyDescent="0.25">
      <c r="A137">
        <v>202603</v>
      </c>
      <c r="B137" t="s">
        <v>240</v>
      </c>
      <c r="C137" t="s">
        <v>75</v>
      </c>
      <c r="D137">
        <v>629</v>
      </c>
      <c r="E137">
        <v>628.80277179389202</v>
      </c>
      <c r="F137">
        <v>526.60578662743501</v>
      </c>
      <c r="G137">
        <v>102.196985166457</v>
      </c>
      <c r="H137">
        <v>88.178380442863002</v>
      </c>
      <c r="I137">
        <v>68.973775639566</v>
      </c>
      <c r="J137">
        <v>19.204604803296998</v>
      </c>
      <c r="K137">
        <v>7.7871126228270002</v>
      </c>
      <c r="L137">
        <v>14.018604723594001</v>
      </c>
      <c r="M137">
        <v>4.4439435564440002</v>
      </c>
      <c r="N137">
        <v>9.5746611671499995</v>
      </c>
      <c r="O137">
        <v>0</v>
      </c>
      <c r="P137" t="e">
        <v>#N/A</v>
      </c>
    </row>
    <row r="138" spans="1:16" x14ac:dyDescent="0.25">
      <c r="A138">
        <v>202603</v>
      </c>
      <c r="B138" t="s">
        <v>240</v>
      </c>
      <c r="C138" t="s">
        <v>76</v>
      </c>
      <c r="D138">
        <v>578</v>
      </c>
      <c r="E138">
        <v>560.72432962857204</v>
      </c>
      <c r="F138">
        <v>304.56102479612798</v>
      </c>
      <c r="G138">
        <v>256.163304832444</v>
      </c>
      <c r="H138">
        <v>230.06145160769501</v>
      </c>
      <c r="I138">
        <v>193.93131088697299</v>
      </c>
      <c r="J138">
        <v>36.130140720721997</v>
      </c>
      <c r="K138">
        <v>13.374353993754999</v>
      </c>
      <c r="L138">
        <v>22.714078499473999</v>
      </c>
      <c r="M138" t="s">
        <v>235</v>
      </c>
      <c r="N138" t="s">
        <v>235</v>
      </c>
      <c r="O138">
        <v>3.3877747252749999</v>
      </c>
      <c r="P138" t="e">
        <v>#N/A</v>
      </c>
    </row>
    <row r="139" spans="1:16" x14ac:dyDescent="0.25">
      <c r="A139">
        <v>202603</v>
      </c>
      <c r="B139" t="s">
        <v>240</v>
      </c>
      <c r="C139" t="s">
        <v>77</v>
      </c>
      <c r="D139">
        <v>242</v>
      </c>
      <c r="E139">
        <v>235.79521264614999</v>
      </c>
      <c r="F139">
        <v>60.392953120253999</v>
      </c>
      <c r="G139">
        <v>175.402259525896</v>
      </c>
      <c r="H139">
        <v>160.92894302757901</v>
      </c>
      <c r="I139" t="s">
        <v>235</v>
      </c>
      <c r="J139" t="s">
        <v>235</v>
      </c>
      <c r="K139" t="s">
        <v>235</v>
      </c>
      <c r="L139">
        <v>13.416173641174</v>
      </c>
      <c r="M139" t="s">
        <v>235</v>
      </c>
      <c r="N139" t="s">
        <v>235</v>
      </c>
      <c r="O139" t="s">
        <v>235</v>
      </c>
      <c r="P139" t="e">
        <v>#N/A</v>
      </c>
    </row>
    <row r="140" spans="1:16" x14ac:dyDescent="0.25">
      <c r="A140">
        <v>202603</v>
      </c>
      <c r="B140" t="s">
        <v>240</v>
      </c>
      <c r="C140" t="s">
        <v>78</v>
      </c>
      <c r="D140">
        <v>906</v>
      </c>
      <c r="E140">
        <v>906.33134124115304</v>
      </c>
      <c r="F140">
        <v>475.33307029277</v>
      </c>
      <c r="G140">
        <v>430.99827094838298</v>
      </c>
      <c r="H140">
        <v>388.51913816574603</v>
      </c>
      <c r="I140">
        <v>331.934943321189</v>
      </c>
      <c r="J140">
        <v>55.459194844556997</v>
      </c>
      <c r="K140">
        <v>20.818115573046999</v>
      </c>
      <c r="L140">
        <v>40.268143771647999</v>
      </c>
      <c r="M140">
        <v>21.220771358272</v>
      </c>
      <c r="N140">
        <v>19.047372413375999</v>
      </c>
      <c r="O140" t="s">
        <v>235</v>
      </c>
      <c r="P140" t="e">
        <v>#N/A</v>
      </c>
    </row>
    <row r="141" spans="1:16" x14ac:dyDescent="0.25">
      <c r="A141">
        <v>202603</v>
      </c>
      <c r="B141" t="s">
        <v>240</v>
      </c>
      <c r="C141" t="s">
        <v>79</v>
      </c>
      <c r="D141">
        <v>938</v>
      </c>
      <c r="E141">
        <v>959.59775153283999</v>
      </c>
      <c r="F141">
        <v>849.22522526220996</v>
      </c>
      <c r="G141">
        <v>110.37252627063</v>
      </c>
      <c r="H141">
        <v>99.491919698876998</v>
      </c>
      <c r="I141">
        <v>77.834672199146993</v>
      </c>
      <c r="J141">
        <v>21.657247499730001</v>
      </c>
      <c r="K141">
        <v>7.8039493575199996</v>
      </c>
      <c r="L141">
        <v>10.880606571753001</v>
      </c>
      <c r="M141" t="s">
        <v>235</v>
      </c>
      <c r="N141" t="s">
        <v>235</v>
      </c>
      <c r="O141">
        <v>0</v>
      </c>
      <c r="P141" t="e">
        <v>#N/A</v>
      </c>
    </row>
    <row r="142" spans="1:16" x14ac:dyDescent="0.25">
      <c r="A142">
        <v>202603</v>
      </c>
      <c r="B142" t="s">
        <v>240</v>
      </c>
      <c r="C142" t="s">
        <v>80</v>
      </c>
      <c r="D142">
        <v>384</v>
      </c>
      <c r="E142">
        <v>361.81179791436301</v>
      </c>
      <c r="F142">
        <v>186.29782614546701</v>
      </c>
      <c r="G142">
        <v>175.513971768896</v>
      </c>
      <c r="H142">
        <v>152.23069632879501</v>
      </c>
      <c r="I142">
        <v>124.924619089489</v>
      </c>
      <c r="J142">
        <v>27.306077239305999</v>
      </c>
      <c r="K142">
        <v>8.0538397581249992</v>
      </c>
      <c r="L142">
        <v>19.895500714825999</v>
      </c>
      <c r="M142" t="s">
        <v>235</v>
      </c>
      <c r="N142" t="s">
        <v>235</v>
      </c>
      <c r="O142">
        <v>3.3877747252749999</v>
      </c>
      <c r="P142" t="e">
        <v>#N/A</v>
      </c>
    </row>
    <row r="143" spans="1:16" x14ac:dyDescent="0.25">
      <c r="A143">
        <v>202603</v>
      </c>
      <c r="B143" t="s">
        <v>240</v>
      </c>
      <c r="C143" t="s">
        <v>81</v>
      </c>
      <c r="D143" t="s">
        <v>235</v>
      </c>
      <c r="E143" t="s">
        <v>235</v>
      </c>
      <c r="F143" t="s">
        <v>235</v>
      </c>
      <c r="G143" t="s">
        <v>235</v>
      </c>
      <c r="H143" t="s">
        <v>235</v>
      </c>
      <c r="I143" t="s">
        <v>235</v>
      </c>
      <c r="J143">
        <v>0</v>
      </c>
      <c r="K143">
        <v>0</v>
      </c>
      <c r="L143">
        <v>0</v>
      </c>
      <c r="M143">
        <v>0</v>
      </c>
      <c r="N143">
        <v>0</v>
      </c>
      <c r="O143">
        <v>0</v>
      </c>
      <c r="P143" t="e">
        <v>#N/A</v>
      </c>
    </row>
    <row r="144" spans="1:16" x14ac:dyDescent="0.25">
      <c r="A144">
        <v>202603</v>
      </c>
      <c r="B144" t="s">
        <v>240</v>
      </c>
      <c r="C144" t="s">
        <v>154</v>
      </c>
      <c r="D144">
        <v>1268</v>
      </c>
      <c r="E144">
        <v>1271.9184164737401</v>
      </c>
      <c r="F144">
        <v>786.02415010466802</v>
      </c>
      <c r="G144">
        <v>485.894266369072</v>
      </c>
      <c r="H144">
        <v>436.56154422957502</v>
      </c>
      <c r="I144">
        <v>362.73132678178501</v>
      </c>
      <c r="J144">
        <v>72.705217447790005</v>
      </c>
      <c r="K144">
        <v>25.171214590430999</v>
      </c>
      <c r="L144">
        <v>47.121733128507998</v>
      </c>
      <c r="M144">
        <v>23.420072057573002</v>
      </c>
      <c r="N144">
        <v>23.701661070935</v>
      </c>
      <c r="O144" t="s">
        <v>235</v>
      </c>
      <c r="P144" t="e">
        <v>#N/A</v>
      </c>
    </row>
    <row r="145" spans="1:16" x14ac:dyDescent="0.25">
      <c r="A145">
        <v>202603</v>
      </c>
      <c r="B145" t="s">
        <v>240</v>
      </c>
      <c r="C145" t="s">
        <v>83</v>
      </c>
      <c r="D145" t="s">
        <v>235</v>
      </c>
      <c r="E145" t="s">
        <v>235</v>
      </c>
      <c r="F145" t="s">
        <v>235</v>
      </c>
      <c r="G145" t="s">
        <v>235</v>
      </c>
      <c r="H145" t="s">
        <v>235</v>
      </c>
      <c r="I145" t="s">
        <v>235</v>
      </c>
      <c r="J145">
        <v>0</v>
      </c>
      <c r="K145">
        <v>0</v>
      </c>
      <c r="L145">
        <v>0</v>
      </c>
      <c r="M145">
        <v>0</v>
      </c>
      <c r="N145">
        <v>0</v>
      </c>
      <c r="O145">
        <v>0</v>
      </c>
      <c r="P145" t="e">
        <v>#N/A</v>
      </c>
    </row>
    <row r="146" spans="1:16" x14ac:dyDescent="0.25">
      <c r="A146">
        <v>202603</v>
      </c>
      <c r="B146" t="s">
        <v>240</v>
      </c>
      <c r="C146" t="s">
        <v>84</v>
      </c>
      <c r="D146">
        <v>876</v>
      </c>
      <c r="E146">
        <v>876.00000000006798</v>
      </c>
      <c r="F146">
        <v>616.27831062063797</v>
      </c>
      <c r="G146">
        <v>259.72168937943002</v>
      </c>
      <c r="H146">
        <v>229.43054211249901</v>
      </c>
      <c r="I146">
        <v>186.70582013225999</v>
      </c>
      <c r="J146">
        <v>42.724721980239003</v>
      </c>
      <c r="K146">
        <v>11.125523917078</v>
      </c>
      <c r="L146">
        <v>28.074801113086</v>
      </c>
      <c r="M146">
        <v>18.394644522145999</v>
      </c>
      <c r="N146">
        <v>9.6801565909399994</v>
      </c>
      <c r="O146" t="s">
        <v>235</v>
      </c>
      <c r="P146" t="e">
        <v>#N/A</v>
      </c>
    </row>
    <row r="147" spans="1:16" x14ac:dyDescent="0.25">
      <c r="A147">
        <v>202603</v>
      </c>
      <c r="B147" t="s">
        <v>240</v>
      </c>
      <c r="C147" t="s">
        <v>85</v>
      </c>
      <c r="D147">
        <v>1354</v>
      </c>
      <c r="E147">
        <v>1354.00000000003</v>
      </c>
      <c r="F147">
        <v>895.68307423770602</v>
      </c>
      <c r="G147">
        <v>458.31692576232399</v>
      </c>
      <c r="H147">
        <v>411.96505823476502</v>
      </c>
      <c r="I147">
        <v>349.14226063141098</v>
      </c>
      <c r="J147">
        <v>61.697797603353997</v>
      </c>
      <c r="K147">
        <v>25.550380771614002</v>
      </c>
      <c r="L147">
        <v>42.969449945141001</v>
      </c>
      <c r="M147">
        <v>17.234643451090999</v>
      </c>
      <c r="N147">
        <v>25.734806494050002</v>
      </c>
      <c r="O147">
        <v>3.3824175824179998</v>
      </c>
      <c r="P147" t="e">
        <v>#N/A</v>
      </c>
    </row>
    <row r="148" spans="1:16" x14ac:dyDescent="0.25">
      <c r="A148">
        <v>202603</v>
      </c>
      <c r="B148" t="s">
        <v>240</v>
      </c>
      <c r="C148" t="s">
        <v>149</v>
      </c>
      <c r="D148">
        <v>624</v>
      </c>
      <c r="E148">
        <v>624.00000000002296</v>
      </c>
      <c r="F148">
        <v>352.04713913567502</v>
      </c>
      <c r="G148">
        <v>271.952860864348</v>
      </c>
      <c r="H148">
        <v>244.971231372283</v>
      </c>
      <c r="I148">
        <v>227.703404928412</v>
      </c>
      <c r="J148">
        <v>17.267826443871002</v>
      </c>
      <c r="K148">
        <v>3.4964480874310002</v>
      </c>
      <c r="L148">
        <v>23.599211909647</v>
      </c>
      <c r="M148">
        <v>11.851677489178</v>
      </c>
      <c r="N148">
        <v>11.747534420469</v>
      </c>
      <c r="O148">
        <v>3.3824175824179998</v>
      </c>
      <c r="P148" t="e">
        <v>#N/A</v>
      </c>
    </row>
    <row r="149" spans="1:16" x14ac:dyDescent="0.25">
      <c r="A149">
        <v>202603</v>
      </c>
      <c r="B149" t="s">
        <v>240</v>
      </c>
      <c r="C149" t="s">
        <v>150</v>
      </c>
      <c r="D149">
        <v>730</v>
      </c>
      <c r="E149">
        <v>730.00000000000603</v>
      </c>
      <c r="F149">
        <v>543.63593510202998</v>
      </c>
      <c r="G149">
        <v>186.36406489797599</v>
      </c>
      <c r="H149">
        <v>166.993826862482</v>
      </c>
      <c r="I149">
        <v>121.43885570299901</v>
      </c>
      <c r="J149">
        <v>44.429971159483003</v>
      </c>
      <c r="K149">
        <v>22.053932684183</v>
      </c>
      <c r="L149">
        <v>19.370238035494001</v>
      </c>
      <c r="M149">
        <v>5.3829659619130004</v>
      </c>
      <c r="N149">
        <v>13.987272073581</v>
      </c>
      <c r="O149">
        <v>0</v>
      </c>
      <c r="P149" t="e">
        <v>#N/A</v>
      </c>
    </row>
    <row r="150" spans="1:16" x14ac:dyDescent="0.25">
      <c r="A150">
        <v>202603</v>
      </c>
      <c r="B150" t="s">
        <v>240</v>
      </c>
      <c r="C150" t="s">
        <v>151</v>
      </c>
      <c r="D150">
        <v>469</v>
      </c>
      <c r="E150">
        <v>473.68489119113298</v>
      </c>
      <c r="F150">
        <v>373.83452411616901</v>
      </c>
      <c r="G150">
        <v>99.850367074963998</v>
      </c>
      <c r="H150">
        <v>89.533440419244002</v>
      </c>
      <c r="I150">
        <v>57.606117177164002</v>
      </c>
      <c r="J150">
        <v>30.80232324208</v>
      </c>
      <c r="K150">
        <v>18.901645102484</v>
      </c>
      <c r="L150">
        <v>10.31692665572</v>
      </c>
      <c r="M150" t="s">
        <v>235</v>
      </c>
      <c r="N150" t="s">
        <v>235</v>
      </c>
      <c r="O150">
        <v>0</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2451</v>
      </c>
      <c r="E152">
        <v>2450.99999999995</v>
      </c>
      <c r="F152">
        <v>1884.40912828869</v>
      </c>
      <c r="G152">
        <v>566.590871711261</v>
      </c>
      <c r="H152">
        <v>517.93474962218897</v>
      </c>
      <c r="I152">
        <v>426.48735438674902</v>
      </c>
      <c r="J152">
        <v>90.336284124328998</v>
      </c>
      <c r="K152">
        <v>49.313117565615997</v>
      </c>
      <c r="L152">
        <v>35.332889765841003</v>
      </c>
      <c r="M152">
        <v>21.565295815294999</v>
      </c>
      <c r="N152">
        <v>13.767593950546001</v>
      </c>
      <c r="O152">
        <v>13.323232323231</v>
      </c>
      <c r="P152" t="e">
        <v>#N/A</v>
      </c>
    </row>
    <row r="153" spans="1:16" x14ac:dyDescent="0.25">
      <c r="A153">
        <v>202603</v>
      </c>
      <c r="B153" t="s">
        <v>241</v>
      </c>
      <c r="C153" t="s">
        <v>137</v>
      </c>
      <c r="D153">
        <v>1414</v>
      </c>
      <c r="E153">
        <v>1413.99999999995</v>
      </c>
      <c r="F153">
        <v>1130.3806903389</v>
      </c>
      <c r="G153">
        <v>283.61930966105399</v>
      </c>
      <c r="H153">
        <v>258.58420070130802</v>
      </c>
      <c r="I153">
        <v>208.63434296276</v>
      </c>
      <c r="J153">
        <v>48.838746627436997</v>
      </c>
      <c r="K153">
        <v>26.886208109752999</v>
      </c>
      <c r="L153">
        <v>22.060361484999</v>
      </c>
      <c r="M153">
        <v>13.577922077922</v>
      </c>
      <c r="N153">
        <v>8.4824394070770008</v>
      </c>
      <c r="O153" t="s">
        <v>235</v>
      </c>
      <c r="P153" t="e">
        <v>#N/A</v>
      </c>
    </row>
    <row r="154" spans="1:16" x14ac:dyDescent="0.25">
      <c r="A154">
        <v>202603</v>
      </c>
      <c r="B154" t="s">
        <v>241</v>
      </c>
      <c r="C154" t="s">
        <v>138</v>
      </c>
      <c r="D154">
        <v>1037</v>
      </c>
      <c r="E154">
        <v>1036.99999999999</v>
      </c>
      <c r="F154">
        <v>754.02843794978605</v>
      </c>
      <c r="G154">
        <v>282.97156205020798</v>
      </c>
      <c r="H154">
        <v>259.35054892088198</v>
      </c>
      <c r="I154">
        <v>217.85301142399001</v>
      </c>
      <c r="J154">
        <v>41.497537496892001</v>
      </c>
      <c r="K154">
        <v>22.426909455863001</v>
      </c>
      <c r="L154">
        <v>13.272528280842</v>
      </c>
      <c r="M154">
        <v>7.9873737373729998</v>
      </c>
      <c r="N154">
        <v>5.2851545434689999</v>
      </c>
      <c r="O154">
        <v>10.348484848484</v>
      </c>
      <c r="P154" t="e">
        <v>#N/A</v>
      </c>
    </row>
    <row r="155" spans="1:16" x14ac:dyDescent="0.25">
      <c r="A155">
        <v>202603</v>
      </c>
      <c r="B155" t="s">
        <v>241</v>
      </c>
      <c r="C155" t="s">
        <v>139</v>
      </c>
      <c r="D155">
        <v>219</v>
      </c>
      <c r="E155">
        <v>214.88044206186299</v>
      </c>
      <c r="F155">
        <v>160.49481265858699</v>
      </c>
      <c r="G155">
        <v>54.385629403275999</v>
      </c>
      <c r="H155" t="s">
        <v>235</v>
      </c>
      <c r="I155">
        <v>46.896451914099003</v>
      </c>
      <c r="J155" t="s">
        <v>235</v>
      </c>
      <c r="K155" t="s">
        <v>235</v>
      </c>
      <c r="L155" t="s">
        <v>235</v>
      </c>
      <c r="M155" t="s">
        <v>235</v>
      </c>
      <c r="N155">
        <v>0</v>
      </c>
      <c r="O155">
        <v>0</v>
      </c>
      <c r="P155" t="e">
        <v>#N/A</v>
      </c>
    </row>
    <row r="156" spans="1:16" x14ac:dyDescent="0.25">
      <c r="A156">
        <v>202603</v>
      </c>
      <c r="B156" t="s">
        <v>241</v>
      </c>
      <c r="C156" t="s">
        <v>140</v>
      </c>
      <c r="D156">
        <v>357</v>
      </c>
      <c r="E156">
        <v>372.25289127145902</v>
      </c>
      <c r="F156">
        <v>265.03222589193598</v>
      </c>
      <c r="G156">
        <v>107.220665379523</v>
      </c>
      <c r="H156" t="s">
        <v>235</v>
      </c>
      <c r="I156">
        <v>84.166796331903996</v>
      </c>
      <c r="J156" t="s">
        <v>235</v>
      </c>
      <c r="K156" t="s">
        <v>235</v>
      </c>
      <c r="L156">
        <v>14.832242063492</v>
      </c>
      <c r="M156">
        <v>11.813492063491999</v>
      </c>
      <c r="N156">
        <v>3.0187499999999998</v>
      </c>
      <c r="O156" t="s">
        <v>235</v>
      </c>
      <c r="P156" t="e">
        <v>#N/A</v>
      </c>
    </row>
    <row r="157" spans="1:16" x14ac:dyDescent="0.25">
      <c r="A157">
        <v>202603</v>
      </c>
      <c r="B157" t="s">
        <v>241</v>
      </c>
      <c r="C157" t="s">
        <v>141</v>
      </c>
      <c r="D157">
        <v>579</v>
      </c>
      <c r="E157">
        <v>567.86666666660403</v>
      </c>
      <c r="F157">
        <v>424.28444992579699</v>
      </c>
      <c r="G157">
        <v>143.58221674080701</v>
      </c>
      <c r="H157">
        <v>134.12776539505199</v>
      </c>
      <c r="I157">
        <v>107.858730158726</v>
      </c>
      <c r="J157">
        <v>26.269035236326001</v>
      </c>
      <c r="K157">
        <v>15.900163392850001</v>
      </c>
      <c r="L157" t="s">
        <v>235</v>
      </c>
      <c r="M157">
        <v>0</v>
      </c>
      <c r="N157" t="s">
        <v>235</v>
      </c>
      <c r="O157" t="s">
        <v>235</v>
      </c>
      <c r="P157" t="e">
        <v>#N/A</v>
      </c>
    </row>
    <row r="158" spans="1:16" x14ac:dyDescent="0.25">
      <c r="A158">
        <v>202603</v>
      </c>
      <c r="B158" t="s">
        <v>241</v>
      </c>
      <c r="C158" t="s">
        <v>142</v>
      </c>
      <c r="D158">
        <v>499</v>
      </c>
      <c r="E158">
        <v>496.94563466554598</v>
      </c>
      <c r="F158">
        <v>349.56529924151999</v>
      </c>
      <c r="G158">
        <v>147.38033542402599</v>
      </c>
      <c r="H158">
        <v>138.02913107282299</v>
      </c>
      <c r="I158">
        <v>110.18726741093801</v>
      </c>
      <c r="J158">
        <v>27.841863661885</v>
      </c>
      <c r="K158">
        <v>10.858605482326</v>
      </c>
      <c r="L158">
        <v>6.487567987567</v>
      </c>
      <c r="M158" t="s">
        <v>235</v>
      </c>
      <c r="N158" t="s">
        <v>235</v>
      </c>
      <c r="O158" t="s">
        <v>235</v>
      </c>
      <c r="P158" t="e">
        <v>#N/A</v>
      </c>
    </row>
    <row r="159" spans="1:16" x14ac:dyDescent="0.25">
      <c r="A159">
        <v>202603</v>
      </c>
      <c r="B159" t="s">
        <v>241</v>
      </c>
      <c r="C159" t="s">
        <v>143</v>
      </c>
      <c r="D159">
        <v>797</v>
      </c>
      <c r="E159">
        <v>799.05436533447505</v>
      </c>
      <c r="F159">
        <v>685.03234057084501</v>
      </c>
      <c r="G159">
        <v>114.02202476363</v>
      </c>
      <c r="H159">
        <v>101.876816308024</v>
      </c>
      <c r="I159">
        <v>77.378108571083004</v>
      </c>
      <c r="J159">
        <v>24.498707736941</v>
      </c>
      <c r="K159">
        <v>16.710057564899</v>
      </c>
      <c r="L159">
        <v>9.4633902737880007</v>
      </c>
      <c r="M159">
        <v>4.0151515151510004</v>
      </c>
      <c r="N159">
        <v>5.4482387586370002</v>
      </c>
      <c r="O159" t="s">
        <v>235</v>
      </c>
      <c r="P159" t="e">
        <v>#N/A</v>
      </c>
    </row>
    <row r="160" spans="1:16" x14ac:dyDescent="0.25">
      <c r="A160">
        <v>202603</v>
      </c>
      <c r="B160" t="s">
        <v>241</v>
      </c>
      <c r="C160" t="s">
        <v>148</v>
      </c>
      <c r="D160">
        <v>351</v>
      </c>
      <c r="E160">
        <v>385.02938522069599</v>
      </c>
      <c r="F160">
        <v>171.91592295397299</v>
      </c>
      <c r="G160">
        <v>213.11346226672299</v>
      </c>
      <c r="H160">
        <v>205.111020264281</v>
      </c>
      <c r="I160" t="s">
        <v>235</v>
      </c>
      <c r="J160" t="s">
        <v>235</v>
      </c>
      <c r="K160" t="s">
        <v>235</v>
      </c>
      <c r="L160">
        <v>5.7802197802200004</v>
      </c>
      <c r="M160" t="s">
        <v>235</v>
      </c>
      <c r="N160" t="s">
        <v>235</v>
      </c>
      <c r="O160" t="s">
        <v>235</v>
      </c>
      <c r="P160" t="e">
        <v>#N/A</v>
      </c>
    </row>
    <row r="161" spans="1:16" x14ac:dyDescent="0.25">
      <c r="A161">
        <v>202603</v>
      </c>
      <c r="B161" t="s">
        <v>241</v>
      </c>
      <c r="C161" t="s">
        <v>74</v>
      </c>
      <c r="D161">
        <v>652</v>
      </c>
      <c r="E161">
        <v>655.54132320128497</v>
      </c>
      <c r="F161">
        <v>541.41928973137897</v>
      </c>
      <c r="G161">
        <v>114.122033469906</v>
      </c>
      <c r="H161">
        <v>106.902841550715</v>
      </c>
      <c r="I161">
        <v>72.615762221948998</v>
      </c>
      <c r="J161">
        <v>33.175968217654997</v>
      </c>
      <c r="K161">
        <v>23.110500153465999</v>
      </c>
      <c r="L161">
        <v>5.3555555555550001</v>
      </c>
      <c r="M161" t="s">
        <v>235</v>
      </c>
      <c r="N161" t="s">
        <v>235</v>
      </c>
      <c r="O161" t="s">
        <v>235</v>
      </c>
      <c r="P161" t="e">
        <v>#N/A</v>
      </c>
    </row>
    <row r="162" spans="1:16" x14ac:dyDescent="0.25">
      <c r="A162">
        <v>202603</v>
      </c>
      <c r="B162" t="s">
        <v>241</v>
      </c>
      <c r="C162" t="s">
        <v>75</v>
      </c>
      <c r="D162">
        <v>1081</v>
      </c>
      <c r="E162">
        <v>1082.5706220140701</v>
      </c>
      <c r="F162">
        <v>966.09229833586903</v>
      </c>
      <c r="G162">
        <v>116.478323678205</v>
      </c>
      <c r="H162">
        <v>103.502925417772</v>
      </c>
      <c r="I162">
        <v>71.311289223868002</v>
      </c>
      <c r="J162">
        <v>32.191636193904003</v>
      </c>
      <c r="K162">
        <v>19.123495447159002</v>
      </c>
      <c r="L162">
        <v>12.975398260433</v>
      </c>
      <c r="M162">
        <v>7.638167388167</v>
      </c>
      <c r="N162">
        <v>5.3372308722659998</v>
      </c>
      <c r="O162">
        <v>0</v>
      </c>
      <c r="P162" t="e">
        <v>#N/A</v>
      </c>
    </row>
    <row r="163" spans="1:16" x14ac:dyDescent="0.25">
      <c r="A163">
        <v>202603</v>
      </c>
      <c r="B163" t="s">
        <v>241</v>
      </c>
      <c r="C163" t="s">
        <v>76</v>
      </c>
      <c r="D163">
        <v>247</v>
      </c>
      <c r="E163">
        <v>227.93256028725199</v>
      </c>
      <c r="F163">
        <v>146.608694768741</v>
      </c>
      <c r="G163">
        <v>81.323865518510999</v>
      </c>
      <c r="H163">
        <v>71.141831888561001</v>
      </c>
      <c r="I163" t="s">
        <v>235</v>
      </c>
      <c r="J163" t="s">
        <v>235</v>
      </c>
      <c r="K163" t="s">
        <v>235</v>
      </c>
      <c r="L163">
        <v>5.7375891855059997</v>
      </c>
      <c r="M163" t="s">
        <v>235</v>
      </c>
      <c r="N163" t="s">
        <v>235</v>
      </c>
      <c r="O163">
        <v>4.4444444444439997</v>
      </c>
      <c r="P163" t="e">
        <v>#N/A</v>
      </c>
    </row>
    <row r="164" spans="1:16" x14ac:dyDescent="0.25">
      <c r="A164">
        <v>202603</v>
      </c>
      <c r="B164" t="s">
        <v>241</v>
      </c>
      <c r="C164" t="s">
        <v>77</v>
      </c>
      <c r="D164">
        <v>120</v>
      </c>
      <c r="E164">
        <v>99.926109276638996</v>
      </c>
      <c r="F164">
        <v>58.372922498721998</v>
      </c>
      <c r="G164">
        <v>41.553186777916999</v>
      </c>
      <c r="H164">
        <v>31.276130500861001</v>
      </c>
      <c r="I164" t="s">
        <v>235</v>
      </c>
      <c r="J164" t="s">
        <v>235</v>
      </c>
      <c r="K164">
        <v>0</v>
      </c>
      <c r="L164">
        <v>5.4841269841270002</v>
      </c>
      <c r="M164" t="s">
        <v>235</v>
      </c>
      <c r="N164" t="s">
        <v>235</v>
      </c>
      <c r="O164">
        <v>4.7929292929290002</v>
      </c>
      <c r="P164" t="e">
        <v>#N/A</v>
      </c>
    </row>
    <row r="165" spans="1:16" x14ac:dyDescent="0.25">
      <c r="A165">
        <v>202603</v>
      </c>
      <c r="B165" t="s">
        <v>241</v>
      </c>
      <c r="C165" t="s">
        <v>78</v>
      </c>
      <c r="D165">
        <v>792</v>
      </c>
      <c r="E165">
        <v>795.79667416642303</v>
      </c>
      <c r="F165">
        <v>396.17843541040702</v>
      </c>
      <c r="G165">
        <v>399.61823875601601</v>
      </c>
      <c r="H165">
        <v>373.82453593106499</v>
      </c>
      <c r="I165" t="s">
        <v>235</v>
      </c>
      <c r="J165" t="s">
        <v>235</v>
      </c>
      <c r="K165" t="s">
        <v>235</v>
      </c>
      <c r="L165">
        <v>16.263399794649001</v>
      </c>
      <c r="M165" t="s">
        <v>235</v>
      </c>
      <c r="N165" t="s">
        <v>235</v>
      </c>
      <c r="O165">
        <v>9.5303030303020009</v>
      </c>
      <c r="P165" t="e">
        <v>#N/A</v>
      </c>
    </row>
    <row r="166" spans="1:16" x14ac:dyDescent="0.25">
      <c r="A166">
        <v>202603</v>
      </c>
      <c r="B166" t="s">
        <v>241</v>
      </c>
      <c r="C166" t="s">
        <v>79</v>
      </c>
      <c r="D166">
        <v>1477</v>
      </c>
      <c r="E166">
        <v>1510.11903446817</v>
      </c>
      <c r="F166">
        <v>1389.0655618431399</v>
      </c>
      <c r="G166">
        <v>121.053472625033</v>
      </c>
      <c r="H166">
        <v>106.789979126505</v>
      </c>
      <c r="I166">
        <v>64.339883436671997</v>
      </c>
      <c r="J166">
        <v>42.450095689832999</v>
      </c>
      <c r="K166">
        <v>27.473867562127001</v>
      </c>
      <c r="L166">
        <v>13.152382387416999</v>
      </c>
      <c r="M166">
        <v>6.0151515151510004</v>
      </c>
      <c r="N166">
        <v>7.1372308722659996</v>
      </c>
      <c r="O166" t="s">
        <v>235</v>
      </c>
      <c r="P166" t="e">
        <v>#N/A</v>
      </c>
    </row>
    <row r="167" spans="1:16" x14ac:dyDescent="0.25">
      <c r="A167">
        <v>202603</v>
      </c>
      <c r="B167" t="s">
        <v>241</v>
      </c>
      <c r="C167" t="s">
        <v>80</v>
      </c>
      <c r="D167">
        <v>117</v>
      </c>
      <c r="E167">
        <v>99.794069810845997</v>
      </c>
      <c r="F167">
        <v>67.685112349660002</v>
      </c>
      <c r="G167">
        <v>32.108957461186002</v>
      </c>
      <c r="H167" t="s">
        <v>235</v>
      </c>
      <c r="I167">
        <v>19.098058872671</v>
      </c>
      <c r="J167" t="s">
        <v>235</v>
      </c>
      <c r="K167" t="s">
        <v>235</v>
      </c>
      <c r="L167" t="s">
        <v>235</v>
      </c>
      <c r="M167">
        <v>0</v>
      </c>
      <c r="N167" t="s">
        <v>235</v>
      </c>
      <c r="O167">
        <v>0</v>
      </c>
      <c r="P167" t="e">
        <v>#N/A</v>
      </c>
    </row>
    <row r="168" spans="1:16" x14ac:dyDescent="0.25">
      <c r="A168">
        <v>202603</v>
      </c>
      <c r="B168" t="s">
        <v>241</v>
      </c>
      <c r="C168" t="s">
        <v>81</v>
      </c>
      <c r="D168">
        <v>65</v>
      </c>
      <c r="E168">
        <v>45.290221554511</v>
      </c>
      <c r="F168">
        <v>31.480018685485</v>
      </c>
      <c r="G168">
        <v>13.810202869026</v>
      </c>
      <c r="H168" t="s">
        <v>235</v>
      </c>
      <c r="I168" t="s">
        <v>235</v>
      </c>
      <c r="J168">
        <v>0</v>
      </c>
      <c r="K168">
        <v>0</v>
      </c>
      <c r="L168" t="s">
        <v>235</v>
      </c>
      <c r="M168" t="s">
        <v>235</v>
      </c>
      <c r="N168" t="s">
        <v>235</v>
      </c>
      <c r="O168" t="s">
        <v>235</v>
      </c>
      <c r="P168" t="e">
        <v>#N/A</v>
      </c>
    </row>
    <row r="169" spans="1:16" x14ac:dyDescent="0.25">
      <c r="A169">
        <v>202603</v>
      </c>
      <c r="B169" t="s">
        <v>241</v>
      </c>
      <c r="C169" t="s">
        <v>154</v>
      </c>
      <c r="D169">
        <v>912</v>
      </c>
      <c r="E169">
        <v>925.01835400338905</v>
      </c>
      <c r="F169">
        <v>518.39057540449903</v>
      </c>
      <c r="G169">
        <v>406.62777859889002</v>
      </c>
      <c r="H169">
        <v>380.83407577393899</v>
      </c>
      <c r="I169">
        <v>337.04656851573901</v>
      </c>
      <c r="J169">
        <v>42.676396147089001</v>
      </c>
      <c r="K169">
        <v>21.762750885323999</v>
      </c>
      <c r="L169">
        <v>16.263399794649001</v>
      </c>
      <c r="M169" t="s">
        <v>235</v>
      </c>
      <c r="N169" t="s">
        <v>235</v>
      </c>
      <c r="O169">
        <v>9.5303030303020009</v>
      </c>
      <c r="P169" t="e">
        <v>#N/A</v>
      </c>
    </row>
    <row r="170" spans="1:16" x14ac:dyDescent="0.25">
      <c r="A170">
        <v>202603</v>
      </c>
      <c r="B170" t="s">
        <v>241</v>
      </c>
      <c r="C170" t="s">
        <v>83</v>
      </c>
      <c r="D170">
        <v>65</v>
      </c>
      <c r="E170">
        <v>45.290221554511</v>
      </c>
      <c r="F170">
        <v>31.480018685485</v>
      </c>
      <c r="G170">
        <v>13.810202869026</v>
      </c>
      <c r="H170">
        <v>7.8664799253030004</v>
      </c>
      <c r="I170">
        <v>7.8664799253030004</v>
      </c>
      <c r="J170">
        <v>0</v>
      </c>
      <c r="K170">
        <v>0</v>
      </c>
      <c r="L170">
        <v>3.2619047619049999</v>
      </c>
      <c r="M170" t="s">
        <v>235</v>
      </c>
      <c r="N170" t="s">
        <v>235</v>
      </c>
      <c r="O170" t="s">
        <v>235</v>
      </c>
      <c r="P170" t="e">
        <v>#N/A</v>
      </c>
    </row>
    <row r="171" spans="1:16" x14ac:dyDescent="0.25">
      <c r="A171">
        <v>202603</v>
      </c>
      <c r="B171" t="s">
        <v>241</v>
      </c>
      <c r="C171" t="s">
        <v>84</v>
      </c>
      <c r="D171">
        <v>1139</v>
      </c>
      <c r="E171">
        <v>1139.00000000001</v>
      </c>
      <c r="F171">
        <v>1021.33132967721</v>
      </c>
      <c r="G171">
        <v>117.668670322794</v>
      </c>
      <c r="H171">
        <v>103.59291748872801</v>
      </c>
      <c r="I171">
        <v>70.708513708511006</v>
      </c>
      <c r="J171">
        <v>31.773292669105999</v>
      </c>
      <c r="K171">
        <v>11.558019426225</v>
      </c>
      <c r="L171">
        <v>11.964641722954999</v>
      </c>
      <c r="M171">
        <v>5.6666666666659999</v>
      </c>
      <c r="N171">
        <v>6.2979750562890002</v>
      </c>
      <c r="O171" t="s">
        <v>235</v>
      </c>
      <c r="P171" t="e">
        <v>#N/A</v>
      </c>
    </row>
    <row r="172" spans="1:16" x14ac:dyDescent="0.25">
      <c r="A172">
        <v>202603</v>
      </c>
      <c r="B172" t="s">
        <v>241</v>
      </c>
      <c r="C172" t="s">
        <v>85</v>
      </c>
      <c r="D172">
        <v>1312</v>
      </c>
      <c r="E172">
        <v>1311.99999999994</v>
      </c>
      <c r="F172">
        <v>863.07779861147606</v>
      </c>
      <c r="G172">
        <v>448.92220138846699</v>
      </c>
      <c r="H172">
        <v>414.34183213346103</v>
      </c>
      <c r="I172">
        <v>355.77884067823902</v>
      </c>
      <c r="J172">
        <v>58.562991455222999</v>
      </c>
      <c r="K172">
        <v>37.755098139391002</v>
      </c>
      <c r="L172">
        <v>23.368248042886002</v>
      </c>
      <c r="M172">
        <v>15.898629148629</v>
      </c>
      <c r="N172">
        <v>7.4696188942569997</v>
      </c>
      <c r="O172">
        <v>11.21212121212</v>
      </c>
      <c r="P172" t="e">
        <v>#N/A</v>
      </c>
    </row>
    <row r="173" spans="1:16" x14ac:dyDescent="0.25">
      <c r="A173">
        <v>202603</v>
      </c>
      <c r="B173" t="s">
        <v>241</v>
      </c>
      <c r="C173" t="s">
        <v>149</v>
      </c>
      <c r="D173">
        <v>580</v>
      </c>
      <c r="E173">
        <v>579.99999999993997</v>
      </c>
      <c r="F173">
        <v>315.01261103314602</v>
      </c>
      <c r="G173">
        <v>264.98738896679401</v>
      </c>
      <c r="H173">
        <v>239.02108305048901</v>
      </c>
      <c r="I173">
        <v>224.65512265511299</v>
      </c>
      <c r="J173">
        <v>14.365960395376</v>
      </c>
      <c r="K173">
        <v>10.95305716957</v>
      </c>
      <c r="L173">
        <v>16.976406926407002</v>
      </c>
      <c r="M173" t="s">
        <v>235</v>
      </c>
      <c r="N173" t="s">
        <v>235</v>
      </c>
      <c r="O173">
        <v>8.9898989898980002</v>
      </c>
      <c r="P173" t="e">
        <v>#N/A</v>
      </c>
    </row>
    <row r="174" spans="1:16" x14ac:dyDescent="0.25">
      <c r="A174">
        <v>202603</v>
      </c>
      <c r="B174" t="s">
        <v>241</v>
      </c>
      <c r="C174" t="s">
        <v>150</v>
      </c>
      <c r="D174">
        <v>732</v>
      </c>
      <c r="E174">
        <v>732.00000000000603</v>
      </c>
      <c r="F174">
        <v>548.06518757833101</v>
      </c>
      <c r="G174">
        <v>183.934812421674</v>
      </c>
      <c r="H174">
        <v>175.32074908297301</v>
      </c>
      <c r="I174">
        <v>131.123718023126</v>
      </c>
      <c r="J174">
        <v>44.197031059846999</v>
      </c>
      <c r="K174">
        <v>26.802040969821</v>
      </c>
      <c r="L174">
        <v>6.3918411164790001</v>
      </c>
      <c r="M174" t="s">
        <v>235</v>
      </c>
      <c r="N174" t="s">
        <v>235</v>
      </c>
      <c r="O174" t="s">
        <v>235</v>
      </c>
      <c r="P174" t="e">
        <v>#N/A</v>
      </c>
    </row>
    <row r="175" spans="1:16" x14ac:dyDescent="0.25">
      <c r="A175">
        <v>202603</v>
      </c>
      <c r="B175" t="s">
        <v>241</v>
      </c>
      <c r="C175" t="s">
        <v>151</v>
      </c>
      <c r="D175">
        <v>489</v>
      </c>
      <c r="E175">
        <v>504.97464494998701</v>
      </c>
      <c r="F175">
        <v>407.45429040213202</v>
      </c>
      <c r="G175">
        <v>97.520354547855007</v>
      </c>
      <c r="H175">
        <v>92.606774300940998</v>
      </c>
      <c r="I175">
        <v>63.434492847282002</v>
      </c>
      <c r="J175">
        <v>29.172281453659</v>
      </c>
      <c r="K175">
        <v>16.110624696965999</v>
      </c>
      <c r="L175">
        <v>4.913580246914</v>
      </c>
      <c r="M175" t="s">
        <v>235</v>
      </c>
      <c r="N175" t="s">
        <v>235</v>
      </c>
      <c r="O175">
        <v>0</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3420</v>
      </c>
      <c r="E177">
        <v>3420.00000000005</v>
      </c>
      <c r="F177">
        <v>2526.22436172165</v>
      </c>
      <c r="G177">
        <v>893.77563827839299</v>
      </c>
      <c r="H177">
        <v>806.31243157022095</v>
      </c>
      <c r="I177">
        <v>721.22528067687495</v>
      </c>
      <c r="J177">
        <v>85.087150893344997</v>
      </c>
      <c r="K177">
        <v>31.308805900410999</v>
      </c>
      <c r="L177">
        <v>82.290004093792007</v>
      </c>
      <c r="M177">
        <v>35.766149762254003</v>
      </c>
      <c r="N177">
        <v>46.523854331537997</v>
      </c>
      <c r="O177">
        <v>5.1732026143800001</v>
      </c>
      <c r="P177" t="e">
        <v>#N/A</v>
      </c>
    </row>
    <row r="178" spans="1:16" x14ac:dyDescent="0.25">
      <c r="A178">
        <v>202603</v>
      </c>
      <c r="B178" t="s">
        <v>242</v>
      </c>
      <c r="C178" t="s">
        <v>137</v>
      </c>
      <c r="D178">
        <v>1972</v>
      </c>
      <c r="E178">
        <v>1972.0000000001</v>
      </c>
      <c r="F178">
        <v>1499.96783579872</v>
      </c>
      <c r="G178">
        <v>472.03216420137699</v>
      </c>
      <c r="H178">
        <v>429.28695100324097</v>
      </c>
      <c r="I178">
        <v>377.68344407775299</v>
      </c>
      <c r="J178">
        <v>51.603506925487999</v>
      </c>
      <c r="K178">
        <v>18.984455321336998</v>
      </c>
      <c r="L178">
        <v>37.572010583755997</v>
      </c>
      <c r="M178">
        <v>20.008011835369</v>
      </c>
      <c r="N178">
        <v>17.563998748387</v>
      </c>
      <c r="O178">
        <v>5.1732026143800001</v>
      </c>
      <c r="P178" t="e">
        <v>#N/A</v>
      </c>
    </row>
    <row r="179" spans="1:16" x14ac:dyDescent="0.25">
      <c r="A179">
        <v>202603</v>
      </c>
      <c r="B179" t="s">
        <v>242</v>
      </c>
      <c r="C179" t="s">
        <v>138</v>
      </c>
      <c r="D179">
        <v>1448</v>
      </c>
      <c r="E179">
        <v>1447.99999999995</v>
      </c>
      <c r="F179">
        <v>1026.25652592294</v>
      </c>
      <c r="G179">
        <v>421.74347407701401</v>
      </c>
      <c r="H179">
        <v>377.02548056697799</v>
      </c>
      <c r="I179">
        <v>343.54183659912098</v>
      </c>
      <c r="J179">
        <v>33.483643967856999</v>
      </c>
      <c r="K179">
        <v>12.324350579074</v>
      </c>
      <c r="L179">
        <v>44.717993510036003</v>
      </c>
      <c r="M179">
        <v>15.758137926885</v>
      </c>
      <c r="N179">
        <v>28.959855583151001</v>
      </c>
      <c r="O179">
        <v>0</v>
      </c>
      <c r="P179" t="e">
        <v>#N/A</v>
      </c>
    </row>
    <row r="180" spans="1:16" x14ac:dyDescent="0.25">
      <c r="A180">
        <v>202603</v>
      </c>
      <c r="B180" t="s">
        <v>242</v>
      </c>
      <c r="C180" t="s">
        <v>139</v>
      </c>
      <c r="D180">
        <v>357</v>
      </c>
      <c r="E180">
        <v>356.00000000003303</v>
      </c>
      <c r="F180">
        <v>265.99046708009701</v>
      </c>
      <c r="G180">
        <v>90.009532919936007</v>
      </c>
      <c r="H180">
        <v>80.879315652924006</v>
      </c>
      <c r="I180">
        <v>71.833333333355995</v>
      </c>
      <c r="J180">
        <v>9.0459823195679991</v>
      </c>
      <c r="K180">
        <v>0</v>
      </c>
      <c r="L180">
        <v>8.0746617114560006</v>
      </c>
      <c r="M180" t="s">
        <v>235</v>
      </c>
      <c r="N180" t="s">
        <v>235</v>
      </c>
      <c r="O180" t="s">
        <v>235</v>
      </c>
      <c r="P180" t="e">
        <v>#N/A</v>
      </c>
    </row>
    <row r="181" spans="1:16" x14ac:dyDescent="0.25">
      <c r="A181">
        <v>202603</v>
      </c>
      <c r="B181" t="s">
        <v>242</v>
      </c>
      <c r="C181" t="s">
        <v>140</v>
      </c>
      <c r="D181">
        <v>660</v>
      </c>
      <c r="E181">
        <v>660.64864864869401</v>
      </c>
      <c r="F181">
        <v>439.37380242419903</v>
      </c>
      <c r="G181">
        <v>221.27484622449501</v>
      </c>
      <c r="H181">
        <v>200.510185134832</v>
      </c>
      <c r="I181" t="s">
        <v>235</v>
      </c>
      <c r="J181" t="s">
        <v>235</v>
      </c>
      <c r="K181" t="s">
        <v>235</v>
      </c>
      <c r="L181">
        <v>20.764661089663001</v>
      </c>
      <c r="M181">
        <v>13.96755898756</v>
      </c>
      <c r="N181">
        <v>6.7971021021029996</v>
      </c>
      <c r="O181">
        <v>0</v>
      </c>
      <c r="P181" t="e">
        <v>#N/A</v>
      </c>
    </row>
    <row r="182" spans="1:16" x14ac:dyDescent="0.25">
      <c r="A182">
        <v>202603</v>
      </c>
      <c r="B182" t="s">
        <v>242</v>
      </c>
      <c r="C182" t="s">
        <v>141</v>
      </c>
      <c r="D182">
        <v>881</v>
      </c>
      <c r="E182">
        <v>879.99999999996805</v>
      </c>
      <c r="F182">
        <v>624.84160324095001</v>
      </c>
      <c r="G182">
        <v>255.15839675901799</v>
      </c>
      <c r="H182">
        <v>233.453253034499</v>
      </c>
      <c r="I182">
        <v>214.91011351781199</v>
      </c>
      <c r="J182">
        <v>18.543139516686999</v>
      </c>
      <c r="K182">
        <v>8.1979420114899995</v>
      </c>
      <c r="L182">
        <v>18.587496665694999</v>
      </c>
      <c r="M182">
        <v>11.471738922841</v>
      </c>
      <c r="N182">
        <v>7.115757742854</v>
      </c>
      <c r="O182">
        <v>3.1176470588240002</v>
      </c>
      <c r="P182" t="e">
        <v>#N/A</v>
      </c>
    </row>
    <row r="183" spans="1:16" x14ac:dyDescent="0.25">
      <c r="A183">
        <v>202603</v>
      </c>
      <c r="B183" t="s">
        <v>242</v>
      </c>
      <c r="C183" t="s">
        <v>142</v>
      </c>
      <c r="D183">
        <v>577</v>
      </c>
      <c r="E183">
        <v>575.32432432442295</v>
      </c>
      <c r="F183">
        <v>413.29630283390298</v>
      </c>
      <c r="G183">
        <v>162.028021490519</v>
      </c>
      <c r="H183">
        <v>155.71320667570399</v>
      </c>
      <c r="I183" t="s">
        <v>235</v>
      </c>
      <c r="J183" t="s">
        <v>235</v>
      </c>
      <c r="K183" t="s">
        <v>235</v>
      </c>
      <c r="L183">
        <v>5.3148148148149996</v>
      </c>
      <c r="M183" t="s">
        <v>235</v>
      </c>
      <c r="N183" t="s">
        <v>235</v>
      </c>
      <c r="O183" t="s">
        <v>235</v>
      </c>
      <c r="P183" t="e">
        <v>#N/A</v>
      </c>
    </row>
    <row r="184" spans="1:16" x14ac:dyDescent="0.25">
      <c r="A184">
        <v>202603</v>
      </c>
      <c r="B184" t="s">
        <v>242</v>
      </c>
      <c r="C184" t="s">
        <v>143</v>
      </c>
      <c r="D184">
        <v>945</v>
      </c>
      <c r="E184">
        <v>948.02702702692795</v>
      </c>
      <c r="F184">
        <v>782.72218614250596</v>
      </c>
      <c r="G184">
        <v>165.30484088442199</v>
      </c>
      <c r="H184">
        <v>135.75647107225899</v>
      </c>
      <c r="I184">
        <v>108.222230586108</v>
      </c>
      <c r="J184">
        <v>27.534240486150999</v>
      </c>
      <c r="K184">
        <v>13.539610162203999</v>
      </c>
      <c r="L184">
        <v>29.548369812162999</v>
      </c>
      <c r="M184">
        <v>4.1416666666669997</v>
      </c>
      <c r="N184">
        <v>25.406703145496</v>
      </c>
      <c r="O184">
        <v>0</v>
      </c>
      <c r="P184" t="e">
        <v>#N/A</v>
      </c>
    </row>
    <row r="185" spans="1:16" x14ac:dyDescent="0.25">
      <c r="A185">
        <v>202603</v>
      </c>
      <c r="B185" t="s">
        <v>242</v>
      </c>
      <c r="C185" t="s">
        <v>148</v>
      </c>
      <c r="D185">
        <v>531</v>
      </c>
      <c r="E185">
        <v>532.25430406265605</v>
      </c>
      <c r="F185">
        <v>371.160192102037</v>
      </c>
      <c r="G185">
        <v>161.09411196061899</v>
      </c>
      <c r="H185">
        <v>140.79918591117701</v>
      </c>
      <c r="I185" t="s">
        <v>235</v>
      </c>
      <c r="J185" t="s">
        <v>235</v>
      </c>
      <c r="K185" t="s">
        <v>235</v>
      </c>
      <c r="L185">
        <v>18.239370493886</v>
      </c>
      <c r="M185">
        <v>9.4162920168070006</v>
      </c>
      <c r="N185">
        <v>8.8230784770789992</v>
      </c>
      <c r="O185" t="s">
        <v>235</v>
      </c>
      <c r="P185" t="e">
        <v>#N/A</v>
      </c>
    </row>
    <row r="186" spans="1:16" x14ac:dyDescent="0.25">
      <c r="A186">
        <v>202603</v>
      </c>
      <c r="B186" t="s">
        <v>242</v>
      </c>
      <c r="C186" t="s">
        <v>74</v>
      </c>
      <c r="D186">
        <v>1034</v>
      </c>
      <c r="E186">
        <v>1060.32916898486</v>
      </c>
      <c r="F186">
        <v>905.22258025585597</v>
      </c>
      <c r="G186">
        <v>155.106588729001</v>
      </c>
      <c r="H186">
        <v>134.84605439632</v>
      </c>
      <c r="I186">
        <v>110.230393970043</v>
      </c>
      <c r="J186">
        <v>24.615660426277</v>
      </c>
      <c r="K186">
        <v>8.3462472752290005</v>
      </c>
      <c r="L186">
        <v>19.260534332681001</v>
      </c>
      <c r="M186">
        <v>4.3288288288299999</v>
      </c>
      <c r="N186">
        <v>14.931705503850999</v>
      </c>
      <c r="O186" t="s">
        <v>235</v>
      </c>
      <c r="P186" t="e">
        <v>#N/A</v>
      </c>
    </row>
    <row r="187" spans="1:16" x14ac:dyDescent="0.25">
      <c r="A187">
        <v>202603</v>
      </c>
      <c r="B187" t="s">
        <v>242</v>
      </c>
      <c r="C187" t="s">
        <v>75</v>
      </c>
      <c r="D187">
        <v>1222</v>
      </c>
      <c r="E187">
        <v>1218.3691429476601</v>
      </c>
      <c r="F187">
        <v>1014.73007947745</v>
      </c>
      <c r="G187">
        <v>203.63906347021</v>
      </c>
      <c r="H187">
        <v>181.448769198706</v>
      </c>
      <c r="I187">
        <v>156.91191241466001</v>
      </c>
      <c r="J187">
        <v>24.536856784046002</v>
      </c>
      <c r="K187">
        <v>9.5451843743270004</v>
      </c>
      <c r="L187">
        <v>21.131470742091999</v>
      </c>
      <c r="M187">
        <v>3.214285714286</v>
      </c>
      <c r="N187">
        <v>17.917185027805999</v>
      </c>
      <c r="O187" t="s">
        <v>235</v>
      </c>
      <c r="P187" t="e">
        <v>#N/A</v>
      </c>
    </row>
    <row r="188" spans="1:16" x14ac:dyDescent="0.25">
      <c r="A188">
        <v>202603</v>
      </c>
      <c r="B188" t="s">
        <v>242</v>
      </c>
      <c r="C188" t="s">
        <v>76</v>
      </c>
      <c r="D188">
        <v>379</v>
      </c>
      <c r="E188">
        <v>358.48284122184299</v>
      </c>
      <c r="F188">
        <v>160.08313171726499</v>
      </c>
      <c r="G188">
        <v>198.399709504578</v>
      </c>
      <c r="H188">
        <v>184.17014260409499</v>
      </c>
      <c r="I188">
        <v>164.312737111091</v>
      </c>
      <c r="J188">
        <v>19.857405493003998</v>
      </c>
      <c r="K188">
        <v>8.2941678448590004</v>
      </c>
      <c r="L188">
        <v>14.229566900483</v>
      </c>
      <c r="M188">
        <v>9.3776815776810007</v>
      </c>
      <c r="N188">
        <v>4.8518853228019996</v>
      </c>
      <c r="O188">
        <v>0</v>
      </c>
      <c r="P188" t="e">
        <v>#N/A</v>
      </c>
    </row>
    <row r="189" spans="1:16" x14ac:dyDescent="0.25">
      <c r="A189">
        <v>202603</v>
      </c>
      <c r="B189" t="s">
        <v>242</v>
      </c>
      <c r="C189" t="s">
        <v>77</v>
      </c>
      <c r="D189">
        <v>254</v>
      </c>
      <c r="E189">
        <v>250.564542783029</v>
      </c>
      <c r="F189">
        <v>75.028378169047002</v>
      </c>
      <c r="G189">
        <v>175.53616461398201</v>
      </c>
      <c r="H189">
        <v>165.04827945992</v>
      </c>
      <c r="I189" t="s">
        <v>235</v>
      </c>
      <c r="J189" t="s">
        <v>235</v>
      </c>
      <c r="K189" t="s">
        <v>235</v>
      </c>
      <c r="L189">
        <v>9.4290616246500001</v>
      </c>
      <c r="M189">
        <v>9.4290616246500001</v>
      </c>
      <c r="N189">
        <v>0</v>
      </c>
      <c r="O189" t="s">
        <v>235</v>
      </c>
      <c r="P189" t="e">
        <v>#N/A</v>
      </c>
    </row>
    <row r="190" spans="1:16" x14ac:dyDescent="0.25">
      <c r="A190">
        <v>202603</v>
      </c>
      <c r="B190" t="s">
        <v>242</v>
      </c>
      <c r="C190" t="s">
        <v>78</v>
      </c>
      <c r="D190">
        <v>1397</v>
      </c>
      <c r="E190">
        <v>1397.8409379653399</v>
      </c>
      <c r="F190">
        <v>850.61456666189895</v>
      </c>
      <c r="G190">
        <v>547.22637130343901</v>
      </c>
      <c r="H190">
        <v>498.24506728305897</v>
      </c>
      <c r="I190">
        <v>462.97188563900397</v>
      </c>
      <c r="J190">
        <v>35.273181644053999</v>
      </c>
      <c r="K190">
        <v>8.2553340205100003</v>
      </c>
      <c r="L190">
        <v>43.808101405999999</v>
      </c>
      <c r="M190">
        <v>29.403812099917001</v>
      </c>
      <c r="N190">
        <v>14.404289306082999</v>
      </c>
      <c r="O190">
        <v>5.1732026143800001</v>
      </c>
      <c r="P190" t="e">
        <v>#N/A</v>
      </c>
    </row>
    <row r="191" spans="1:16" x14ac:dyDescent="0.25">
      <c r="A191">
        <v>202603</v>
      </c>
      <c r="B191" t="s">
        <v>242</v>
      </c>
      <c r="C191" t="s">
        <v>79</v>
      </c>
      <c r="D191">
        <v>1793</v>
      </c>
      <c r="E191">
        <v>1809.59740330111</v>
      </c>
      <c r="F191">
        <v>1609.7965215295201</v>
      </c>
      <c r="G191">
        <v>199.800881771587</v>
      </c>
      <c r="H191">
        <v>169.989246024978</v>
      </c>
      <c r="I191">
        <v>131.12739124535</v>
      </c>
      <c r="J191">
        <v>38.861854779627997</v>
      </c>
      <c r="K191">
        <v>16.868091000972001</v>
      </c>
      <c r="L191">
        <v>29.811635746608999</v>
      </c>
      <c r="M191" t="s">
        <v>235</v>
      </c>
      <c r="N191" t="s">
        <v>235</v>
      </c>
      <c r="O191">
        <v>0</v>
      </c>
      <c r="P191" t="e">
        <v>#N/A</v>
      </c>
    </row>
    <row r="192" spans="1:16" x14ac:dyDescent="0.25">
      <c r="A192">
        <v>202603</v>
      </c>
      <c r="B192" t="s">
        <v>242</v>
      </c>
      <c r="C192" t="s">
        <v>80</v>
      </c>
      <c r="D192">
        <v>230</v>
      </c>
      <c r="E192">
        <v>212.56165873360001</v>
      </c>
      <c r="F192">
        <v>65.813273530234994</v>
      </c>
      <c r="G192">
        <v>146.74838520336499</v>
      </c>
      <c r="H192">
        <v>138.07811826218199</v>
      </c>
      <c r="I192">
        <v>127.126003792519</v>
      </c>
      <c r="J192">
        <v>10.952114469663</v>
      </c>
      <c r="K192">
        <v>6.1853808789290001</v>
      </c>
      <c r="L192">
        <v>8.6702669411829998</v>
      </c>
      <c r="M192" t="s">
        <v>235</v>
      </c>
      <c r="N192" t="s">
        <v>235</v>
      </c>
      <c r="O192">
        <v>0</v>
      </c>
      <c r="P192" t="e">
        <v>#N/A</v>
      </c>
    </row>
    <row r="193" spans="1:16" x14ac:dyDescent="0.25">
      <c r="A193">
        <v>202603</v>
      </c>
      <c r="B193" t="s">
        <v>242</v>
      </c>
      <c r="C193" t="s">
        <v>81</v>
      </c>
      <c r="D193">
        <v>0</v>
      </c>
      <c r="E193">
        <v>0</v>
      </c>
      <c r="F193">
        <v>0</v>
      </c>
      <c r="G193">
        <v>0</v>
      </c>
      <c r="H193">
        <v>0</v>
      </c>
      <c r="I193">
        <v>0</v>
      </c>
      <c r="J193">
        <v>0</v>
      </c>
      <c r="K193">
        <v>0</v>
      </c>
      <c r="L193">
        <v>0</v>
      </c>
      <c r="M193">
        <v>0</v>
      </c>
      <c r="N193">
        <v>0</v>
      </c>
      <c r="O193">
        <v>0</v>
      </c>
      <c r="P193" t="e">
        <v>#N/A</v>
      </c>
    </row>
    <row r="194" spans="1:16" x14ac:dyDescent="0.25">
      <c r="A194">
        <v>202603</v>
      </c>
      <c r="B194" t="s">
        <v>242</v>
      </c>
      <c r="C194" t="s">
        <v>154</v>
      </c>
      <c r="D194">
        <v>1462</v>
      </c>
      <c r="E194">
        <v>1464.40471610585</v>
      </c>
      <c r="F194">
        <v>912.58064807405401</v>
      </c>
      <c r="G194">
        <v>551.82406803179799</v>
      </c>
      <c r="H194">
        <v>502.84276401141699</v>
      </c>
      <c r="I194">
        <v>465.15370382082199</v>
      </c>
      <c r="J194">
        <v>37.689060190595001</v>
      </c>
      <c r="K194">
        <v>8.2553340205100003</v>
      </c>
      <c r="L194">
        <v>43.808101405999999</v>
      </c>
      <c r="M194">
        <v>29.403812099917001</v>
      </c>
      <c r="N194">
        <v>14.404289306082999</v>
      </c>
      <c r="O194">
        <v>5.1732026143800001</v>
      </c>
      <c r="P194" t="e">
        <v>#N/A</v>
      </c>
    </row>
    <row r="195" spans="1:16" x14ac:dyDescent="0.25">
      <c r="A195">
        <v>202603</v>
      </c>
      <c r="B195" t="s">
        <v>242</v>
      </c>
      <c r="C195" t="s">
        <v>83</v>
      </c>
      <c r="D195">
        <v>0</v>
      </c>
      <c r="E195">
        <v>0</v>
      </c>
      <c r="F195">
        <v>0</v>
      </c>
      <c r="G195">
        <v>0</v>
      </c>
      <c r="H195">
        <v>0</v>
      </c>
      <c r="I195">
        <v>0</v>
      </c>
      <c r="J195">
        <v>0</v>
      </c>
      <c r="K195">
        <v>0</v>
      </c>
      <c r="L195">
        <v>0</v>
      </c>
      <c r="M195">
        <v>0</v>
      </c>
      <c r="N195">
        <v>0</v>
      </c>
      <c r="O195">
        <v>0</v>
      </c>
      <c r="P195" t="e">
        <v>#N/A</v>
      </c>
    </row>
    <row r="196" spans="1:16" x14ac:dyDescent="0.25">
      <c r="A196">
        <v>202603</v>
      </c>
      <c r="B196" t="s">
        <v>242</v>
      </c>
      <c r="C196" t="s">
        <v>84</v>
      </c>
      <c r="D196">
        <v>1098</v>
      </c>
      <c r="E196">
        <v>1097.99999999996</v>
      </c>
      <c r="F196">
        <v>928.89875594443697</v>
      </c>
      <c r="G196">
        <v>169.101244055526</v>
      </c>
      <c r="H196">
        <v>149.172465357166</v>
      </c>
      <c r="I196">
        <v>120.735290978075</v>
      </c>
      <c r="J196">
        <v>28.437174379091001</v>
      </c>
      <c r="K196">
        <v>9.0775297403189992</v>
      </c>
      <c r="L196">
        <v>18.928778698359999</v>
      </c>
      <c r="M196">
        <v>4.3330712530710001</v>
      </c>
      <c r="N196">
        <v>14.595707445288999</v>
      </c>
      <c r="O196" t="s">
        <v>235</v>
      </c>
      <c r="P196" t="e">
        <v>#N/A</v>
      </c>
    </row>
    <row r="197" spans="1:16" x14ac:dyDescent="0.25">
      <c r="A197">
        <v>202603</v>
      </c>
      <c r="B197" t="s">
        <v>242</v>
      </c>
      <c r="C197" t="s">
        <v>85</v>
      </c>
      <c r="D197">
        <v>2322</v>
      </c>
      <c r="E197">
        <v>2322.00000000009</v>
      </c>
      <c r="F197">
        <v>1597.3256057772201</v>
      </c>
      <c r="G197">
        <v>724.674394222866</v>
      </c>
      <c r="H197">
        <v>657.13996621305398</v>
      </c>
      <c r="I197">
        <v>600.48998969879904</v>
      </c>
      <c r="J197">
        <v>56.649976514254</v>
      </c>
      <c r="K197">
        <v>22.231276160092001</v>
      </c>
      <c r="L197">
        <v>63.361225395432001</v>
      </c>
      <c r="M197">
        <v>31.433078509183002</v>
      </c>
      <c r="N197">
        <v>31.928146886248999</v>
      </c>
      <c r="O197">
        <v>4.1732026143800001</v>
      </c>
      <c r="P197" t="e">
        <v>#N/A</v>
      </c>
    </row>
    <row r="198" spans="1:16" x14ac:dyDescent="0.25">
      <c r="A198">
        <v>202603</v>
      </c>
      <c r="B198" t="s">
        <v>242</v>
      </c>
      <c r="C198" t="s">
        <v>149</v>
      </c>
      <c r="D198">
        <v>1166</v>
      </c>
      <c r="E198">
        <v>1166.00000000003</v>
      </c>
      <c r="F198">
        <v>713.98790382885295</v>
      </c>
      <c r="G198">
        <v>452.012096171179</v>
      </c>
      <c r="H198">
        <v>416.86387832222999</v>
      </c>
      <c r="I198">
        <v>390.28618598383201</v>
      </c>
      <c r="J198">
        <v>26.577692338397998</v>
      </c>
      <c r="K198">
        <v>6.0453116531170004</v>
      </c>
      <c r="L198">
        <v>34.092662293392998</v>
      </c>
      <c r="M198">
        <v>19.678174603174998</v>
      </c>
      <c r="N198">
        <v>14.414487690217999</v>
      </c>
      <c r="O198" t="s">
        <v>235</v>
      </c>
      <c r="P198" t="e">
        <v>#N/A</v>
      </c>
    </row>
    <row r="199" spans="1:16" x14ac:dyDescent="0.25">
      <c r="A199">
        <v>202603</v>
      </c>
      <c r="B199" t="s">
        <v>242</v>
      </c>
      <c r="C199" t="s">
        <v>150</v>
      </c>
      <c r="D199">
        <v>1156</v>
      </c>
      <c r="E199">
        <v>1156.00000000005</v>
      </c>
      <c r="F199">
        <v>883.33770194836302</v>
      </c>
      <c r="G199">
        <v>272.66229805168598</v>
      </c>
      <c r="H199">
        <v>240.27608789082299</v>
      </c>
      <c r="I199">
        <v>210.20380371496699</v>
      </c>
      <c r="J199">
        <v>30.072284175856002</v>
      </c>
      <c r="K199">
        <v>16.185964506975001</v>
      </c>
      <c r="L199">
        <v>29.268563102039</v>
      </c>
      <c r="M199">
        <v>11.754903906008</v>
      </c>
      <c r="N199">
        <v>17.513659196031</v>
      </c>
      <c r="O199">
        <v>3.1176470588240002</v>
      </c>
      <c r="P199" t="e">
        <v>#N/A</v>
      </c>
    </row>
    <row r="200" spans="1:16" x14ac:dyDescent="0.25">
      <c r="A200">
        <v>202603</v>
      </c>
      <c r="B200" t="s">
        <v>242</v>
      </c>
      <c r="C200" t="s">
        <v>151</v>
      </c>
      <c r="D200">
        <v>682</v>
      </c>
      <c r="E200">
        <v>679.27354271270599</v>
      </c>
      <c r="F200">
        <v>553.37222958347502</v>
      </c>
      <c r="G200">
        <v>125.901313129231</v>
      </c>
      <c r="H200">
        <v>102.43519790364</v>
      </c>
      <c r="I200">
        <v>82.706028848317004</v>
      </c>
      <c r="J200">
        <v>19.729169055322998</v>
      </c>
      <c r="K200">
        <v>10.425977065845</v>
      </c>
      <c r="L200">
        <v>21.407291696179001</v>
      </c>
      <c r="M200">
        <v>7.4817946623099996</v>
      </c>
      <c r="N200">
        <v>13.925497033869</v>
      </c>
      <c r="O200" t="s">
        <v>235</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5269</v>
      </c>
      <c r="E202">
        <v>5269.00000000011</v>
      </c>
      <c r="F202">
        <v>3870.9072235624899</v>
      </c>
      <c r="G202">
        <v>1398.0927764376099</v>
      </c>
      <c r="H202">
        <v>1212.1816455748401</v>
      </c>
      <c r="I202">
        <v>1037.9154831548799</v>
      </c>
      <c r="J202">
        <v>173.2277008815</v>
      </c>
      <c r="K202">
        <v>72.846694198275003</v>
      </c>
      <c r="L202">
        <v>174.556682956929</v>
      </c>
      <c r="M202">
        <v>108.582186919498</v>
      </c>
      <c r="N202">
        <v>64.824496037431004</v>
      </c>
      <c r="O202">
        <v>11.35444790585</v>
      </c>
      <c r="P202" t="e">
        <v>#N/A</v>
      </c>
    </row>
    <row r="203" spans="1:16" x14ac:dyDescent="0.25">
      <c r="A203">
        <v>202603</v>
      </c>
      <c r="B203" t="s">
        <v>243</v>
      </c>
      <c r="C203" t="s">
        <v>137</v>
      </c>
      <c r="D203">
        <v>3014</v>
      </c>
      <c r="E203">
        <v>3014.0000000002001</v>
      </c>
      <c r="F203">
        <v>2274.2573331266499</v>
      </c>
      <c r="G203">
        <v>739.742666873546</v>
      </c>
      <c r="H203">
        <v>632.01629221353801</v>
      </c>
      <c r="I203">
        <v>532.79756810244703</v>
      </c>
      <c r="J203">
        <v>99.218724111092001</v>
      </c>
      <c r="K203">
        <v>40.407326344323998</v>
      </c>
      <c r="L203">
        <v>102.652300585935</v>
      </c>
      <c r="M203">
        <v>67.938188890527996</v>
      </c>
      <c r="N203">
        <v>34.714111695406999</v>
      </c>
      <c r="O203">
        <v>5.0740740740739998</v>
      </c>
      <c r="P203" t="e">
        <v>#N/A</v>
      </c>
    </row>
    <row r="204" spans="1:16" x14ac:dyDescent="0.25">
      <c r="A204">
        <v>202603</v>
      </c>
      <c r="B204" t="s">
        <v>243</v>
      </c>
      <c r="C204" t="s">
        <v>138</v>
      </c>
      <c r="D204">
        <v>2255</v>
      </c>
      <c r="E204">
        <v>2254.99999999989</v>
      </c>
      <c r="F204">
        <v>1596.64989043581</v>
      </c>
      <c r="G204">
        <v>658.35010956407496</v>
      </c>
      <c r="H204">
        <v>580.16535336130505</v>
      </c>
      <c r="I204">
        <v>505.11791505243502</v>
      </c>
      <c r="J204">
        <v>74.008976770407997</v>
      </c>
      <c r="K204">
        <v>32.439367853950998</v>
      </c>
      <c r="L204">
        <v>71.904382370994</v>
      </c>
      <c r="M204">
        <v>40.643998028970003</v>
      </c>
      <c r="N204">
        <v>30.110384342023998</v>
      </c>
      <c r="O204">
        <v>6.2803738317760001</v>
      </c>
      <c r="P204" t="e">
        <v>#N/A</v>
      </c>
    </row>
    <row r="205" spans="1:16" x14ac:dyDescent="0.25">
      <c r="A205">
        <v>202603</v>
      </c>
      <c r="B205" t="s">
        <v>243</v>
      </c>
      <c r="C205" t="s">
        <v>139</v>
      </c>
      <c r="D205">
        <v>561</v>
      </c>
      <c r="E205">
        <v>562.77777777784399</v>
      </c>
      <c r="F205">
        <v>367.10186514057301</v>
      </c>
      <c r="G205">
        <v>195.67591263727101</v>
      </c>
      <c r="H205">
        <v>167.23150194438401</v>
      </c>
      <c r="I205" t="s">
        <v>235</v>
      </c>
      <c r="J205" t="s">
        <v>235</v>
      </c>
      <c r="K205" t="s">
        <v>235</v>
      </c>
      <c r="L205">
        <v>26.444410692887001</v>
      </c>
      <c r="M205">
        <v>12.211111111111</v>
      </c>
      <c r="N205">
        <v>14.233299581776</v>
      </c>
      <c r="O205" t="s">
        <v>235</v>
      </c>
      <c r="P205" t="e">
        <v>#N/A</v>
      </c>
    </row>
    <row r="206" spans="1:16" x14ac:dyDescent="0.25">
      <c r="A206">
        <v>202603</v>
      </c>
      <c r="B206" t="s">
        <v>243</v>
      </c>
      <c r="C206" t="s">
        <v>140</v>
      </c>
      <c r="D206">
        <v>907</v>
      </c>
      <c r="E206">
        <v>905.22222222218602</v>
      </c>
      <c r="F206">
        <v>547.15517016782906</v>
      </c>
      <c r="G206">
        <v>358.06705205435702</v>
      </c>
      <c r="H206">
        <v>295.14345482780197</v>
      </c>
      <c r="I206" t="s">
        <v>235</v>
      </c>
      <c r="J206" t="s">
        <v>235</v>
      </c>
      <c r="K206" t="s">
        <v>235</v>
      </c>
      <c r="L206">
        <v>56.849523152480003</v>
      </c>
      <c r="M206">
        <v>42.096498483596001</v>
      </c>
      <c r="N206">
        <v>13.603024668884</v>
      </c>
      <c r="O206">
        <v>6.0740740740739998</v>
      </c>
      <c r="P206" t="e">
        <v>#N/A</v>
      </c>
    </row>
    <row r="207" spans="1:16" x14ac:dyDescent="0.25">
      <c r="A207">
        <v>202603</v>
      </c>
      <c r="B207" t="s">
        <v>243</v>
      </c>
      <c r="C207" t="s">
        <v>141</v>
      </c>
      <c r="D207">
        <v>1246</v>
      </c>
      <c r="E207">
        <v>1246.0000000002201</v>
      </c>
      <c r="F207">
        <v>894.77670666919596</v>
      </c>
      <c r="G207">
        <v>351.22329333102601</v>
      </c>
      <c r="H207">
        <v>313.06109502763502</v>
      </c>
      <c r="I207">
        <v>271.167883554345</v>
      </c>
      <c r="J207">
        <v>40.854749934828</v>
      </c>
      <c r="K207">
        <v>17.757367833317002</v>
      </c>
      <c r="L207">
        <v>36.881824471614998</v>
      </c>
      <c r="M207">
        <v>28.567196372411999</v>
      </c>
      <c r="N207">
        <v>8.3146280992030004</v>
      </c>
      <c r="O207" t="s">
        <v>235</v>
      </c>
      <c r="P207" t="e">
        <v>#N/A</v>
      </c>
    </row>
    <row r="208" spans="1:16" x14ac:dyDescent="0.25">
      <c r="A208">
        <v>202603</v>
      </c>
      <c r="B208" t="s">
        <v>243</v>
      </c>
      <c r="C208" t="s">
        <v>142</v>
      </c>
      <c r="D208">
        <v>992</v>
      </c>
      <c r="E208">
        <v>991.99999999988597</v>
      </c>
      <c r="F208">
        <v>722.25996704304498</v>
      </c>
      <c r="G208">
        <v>269.74003295684099</v>
      </c>
      <c r="H208">
        <v>243.26870406184599</v>
      </c>
      <c r="I208">
        <v>204.75595730908199</v>
      </c>
      <c r="J208">
        <v>38.512746752764002</v>
      </c>
      <c r="K208">
        <v>17.323910927623</v>
      </c>
      <c r="L208">
        <v>24.471328894995001</v>
      </c>
      <c r="M208">
        <v>17.299047619046</v>
      </c>
      <c r="N208">
        <v>7.1722812759489996</v>
      </c>
      <c r="O208" t="s">
        <v>235</v>
      </c>
      <c r="P208" t="e">
        <v>#N/A</v>
      </c>
    </row>
    <row r="209" spans="1:16" x14ac:dyDescent="0.25">
      <c r="A209">
        <v>202603</v>
      </c>
      <c r="B209" t="s">
        <v>243</v>
      </c>
      <c r="C209" t="s">
        <v>143</v>
      </c>
      <c r="D209">
        <v>1563</v>
      </c>
      <c r="E209">
        <v>1562.99999999996</v>
      </c>
      <c r="F209">
        <v>1339.61351454184</v>
      </c>
      <c r="G209">
        <v>223.38648545812799</v>
      </c>
      <c r="H209">
        <v>193.47688971317601</v>
      </c>
      <c r="I209">
        <v>141.86862084455501</v>
      </c>
      <c r="J209">
        <v>51.608268868621003</v>
      </c>
      <c r="K209">
        <v>28.692403595005</v>
      </c>
      <c r="L209">
        <v>29.909595744952</v>
      </c>
      <c r="M209">
        <v>8.4083333333329993</v>
      </c>
      <c r="N209">
        <v>21.501262411618999</v>
      </c>
      <c r="O209">
        <v>0</v>
      </c>
      <c r="P209" t="e">
        <v>#N/A</v>
      </c>
    </row>
    <row r="210" spans="1:16" x14ac:dyDescent="0.25">
      <c r="A210">
        <v>202603</v>
      </c>
      <c r="B210" t="s">
        <v>243</v>
      </c>
      <c r="C210" t="s">
        <v>148</v>
      </c>
      <c r="D210">
        <v>719</v>
      </c>
      <c r="E210">
        <v>717.91256218996796</v>
      </c>
      <c r="F210">
        <v>423.73067724633302</v>
      </c>
      <c r="G210">
        <v>294.181884943635</v>
      </c>
      <c r="H210">
        <v>251.83274466023201</v>
      </c>
      <c r="I210">
        <v>232.01540438560201</v>
      </c>
      <c r="J210">
        <v>19.817340274629998</v>
      </c>
      <c r="K210">
        <v>7.0540299975289997</v>
      </c>
      <c r="L210">
        <v>38.349140283403003</v>
      </c>
      <c r="M210">
        <v>27.332470763332999</v>
      </c>
      <c r="N210">
        <v>11.01666952007</v>
      </c>
      <c r="O210">
        <v>4</v>
      </c>
      <c r="P210" t="e">
        <v>#N/A</v>
      </c>
    </row>
    <row r="211" spans="1:16" x14ac:dyDescent="0.25">
      <c r="A211">
        <v>202603</v>
      </c>
      <c r="B211" t="s">
        <v>243</v>
      </c>
      <c r="C211" t="s">
        <v>74</v>
      </c>
      <c r="D211">
        <v>1441</v>
      </c>
      <c r="E211">
        <v>1479.9650128865401</v>
      </c>
      <c r="F211">
        <v>1239.08359121835</v>
      </c>
      <c r="G211">
        <v>240.881421668191</v>
      </c>
      <c r="H211">
        <v>211.333088407547</v>
      </c>
      <c r="I211">
        <v>166.72122769854599</v>
      </c>
      <c r="J211">
        <v>44.611860709001</v>
      </c>
      <c r="K211">
        <v>23.870806291952</v>
      </c>
      <c r="L211">
        <v>27.548333260644</v>
      </c>
      <c r="M211">
        <v>3.112535612536</v>
      </c>
      <c r="N211">
        <v>24.435797648108</v>
      </c>
      <c r="O211" t="s">
        <v>235</v>
      </c>
      <c r="P211" t="e">
        <v>#N/A</v>
      </c>
    </row>
    <row r="212" spans="1:16" x14ac:dyDescent="0.25">
      <c r="A212">
        <v>202603</v>
      </c>
      <c r="B212" t="s">
        <v>243</v>
      </c>
      <c r="C212" t="s">
        <v>75</v>
      </c>
      <c r="D212">
        <v>2039</v>
      </c>
      <c r="E212">
        <v>2053.6210720274998</v>
      </c>
      <c r="F212">
        <v>1740.1883319270401</v>
      </c>
      <c r="G212">
        <v>313.43274010046599</v>
      </c>
      <c r="H212">
        <v>278.60201237775698</v>
      </c>
      <c r="I212">
        <v>210.654739047032</v>
      </c>
      <c r="J212">
        <v>67.947273330724997</v>
      </c>
      <c r="K212">
        <v>30.271426806752999</v>
      </c>
      <c r="L212">
        <v>34.830727722709</v>
      </c>
      <c r="M212">
        <v>15.410780595676</v>
      </c>
      <c r="N212">
        <v>19.419947127033002</v>
      </c>
      <c r="O212">
        <v>0</v>
      </c>
      <c r="P212" t="e">
        <v>#N/A</v>
      </c>
    </row>
    <row r="213" spans="1:16" x14ac:dyDescent="0.25">
      <c r="A213">
        <v>202603</v>
      </c>
      <c r="B213" t="s">
        <v>243</v>
      </c>
      <c r="C213" t="s">
        <v>76</v>
      </c>
      <c r="D213">
        <v>582</v>
      </c>
      <c r="E213">
        <v>552.58738135853196</v>
      </c>
      <c r="F213">
        <v>272.26723800413799</v>
      </c>
      <c r="G213">
        <v>280.32014335439402</v>
      </c>
      <c r="H213">
        <v>236.99466207793</v>
      </c>
      <c r="I213">
        <v>210.77126079455499</v>
      </c>
      <c r="J213">
        <v>25.184939744912999</v>
      </c>
      <c r="K213">
        <v>5.7943307629299996</v>
      </c>
      <c r="L213">
        <v>40.288444239427001</v>
      </c>
      <c r="M213" t="s">
        <v>235</v>
      </c>
      <c r="N213" t="s">
        <v>235</v>
      </c>
      <c r="O213">
        <v>3.0370370370369999</v>
      </c>
      <c r="P213" t="e">
        <v>#N/A</v>
      </c>
    </row>
    <row r="214" spans="1:16" x14ac:dyDescent="0.25">
      <c r="A214">
        <v>202603</v>
      </c>
      <c r="B214" t="s">
        <v>243</v>
      </c>
      <c r="C214" t="s">
        <v>77</v>
      </c>
      <c r="D214">
        <v>488</v>
      </c>
      <c r="E214">
        <v>464.91397153754502</v>
      </c>
      <c r="F214">
        <v>195.63738516660899</v>
      </c>
      <c r="G214">
        <v>269.276586370936</v>
      </c>
      <c r="H214">
        <v>233.41913805137699</v>
      </c>
      <c r="I214">
        <v>217.75285122914599</v>
      </c>
      <c r="J214">
        <v>15.666286822230999</v>
      </c>
      <c r="K214">
        <v>5.8561003391110003</v>
      </c>
      <c r="L214">
        <v>33.540037450745999</v>
      </c>
      <c r="M214" t="s">
        <v>235</v>
      </c>
      <c r="N214" t="s">
        <v>235</v>
      </c>
      <c r="O214" t="s">
        <v>235</v>
      </c>
      <c r="P214" t="e">
        <v>#N/A</v>
      </c>
    </row>
    <row r="215" spans="1:16" x14ac:dyDescent="0.25">
      <c r="A215">
        <v>202603</v>
      </c>
      <c r="B215" t="s">
        <v>243</v>
      </c>
      <c r="C215" t="s">
        <v>78</v>
      </c>
      <c r="D215">
        <v>2121</v>
      </c>
      <c r="E215">
        <v>2110.8027197224401</v>
      </c>
      <c r="F215">
        <v>1204.7671305292999</v>
      </c>
      <c r="G215">
        <v>906.03558919314798</v>
      </c>
      <c r="H215">
        <v>786.06160259470198</v>
      </c>
      <c r="I215">
        <v>692.76120657978504</v>
      </c>
      <c r="J215">
        <v>93.300396014916998</v>
      </c>
      <c r="K215">
        <v>38.150415813442997</v>
      </c>
      <c r="L215">
        <v>110.656575729633</v>
      </c>
      <c r="M215">
        <v>78.788573619060003</v>
      </c>
      <c r="N215">
        <v>31.868002110572998</v>
      </c>
      <c r="O215">
        <v>9.3174108688130008</v>
      </c>
      <c r="P215" t="e">
        <v>#N/A</v>
      </c>
    </row>
    <row r="216" spans="1:16" x14ac:dyDescent="0.25">
      <c r="A216">
        <v>202603</v>
      </c>
      <c r="B216" t="s">
        <v>243</v>
      </c>
      <c r="C216" t="s">
        <v>79</v>
      </c>
      <c r="D216">
        <v>2792</v>
      </c>
      <c r="E216">
        <v>2817.5560212362602</v>
      </c>
      <c r="F216">
        <v>2532.2936038494099</v>
      </c>
      <c r="G216">
        <v>285.262417386842</v>
      </c>
      <c r="H216">
        <v>250.00074287108399</v>
      </c>
      <c r="I216">
        <v>184.25213533797299</v>
      </c>
      <c r="J216">
        <v>65.748607533110999</v>
      </c>
      <c r="K216">
        <v>26.343614644327001</v>
      </c>
      <c r="L216">
        <v>35.261674515758003</v>
      </c>
      <c r="M216">
        <v>5.0617173524150001</v>
      </c>
      <c r="N216">
        <v>29.049957163342999</v>
      </c>
      <c r="O216">
        <v>0</v>
      </c>
      <c r="P216" t="e">
        <v>#N/A</v>
      </c>
    </row>
    <row r="217" spans="1:16" x14ac:dyDescent="0.25">
      <c r="A217">
        <v>202603</v>
      </c>
      <c r="B217" t="s">
        <v>243</v>
      </c>
      <c r="C217" t="s">
        <v>80</v>
      </c>
      <c r="D217">
        <v>356</v>
      </c>
      <c r="E217">
        <v>340.64125904139098</v>
      </c>
      <c r="F217">
        <v>133.84648918376001</v>
      </c>
      <c r="G217">
        <v>206.794769857631</v>
      </c>
      <c r="H217">
        <v>176.11930010905601</v>
      </c>
      <c r="I217">
        <v>160.90214123712201</v>
      </c>
      <c r="J217">
        <v>14.178697333472</v>
      </c>
      <c r="K217">
        <v>8.3526637405049993</v>
      </c>
      <c r="L217">
        <v>28.638432711538002</v>
      </c>
      <c r="M217">
        <v>24.731895948022999</v>
      </c>
      <c r="N217">
        <v>3.9065367635150001</v>
      </c>
      <c r="O217" t="s">
        <v>235</v>
      </c>
      <c r="P217" t="e">
        <v>#N/A</v>
      </c>
    </row>
    <row r="218" spans="1:16" x14ac:dyDescent="0.25">
      <c r="A218">
        <v>202603</v>
      </c>
      <c r="B218" t="s">
        <v>243</v>
      </c>
      <c r="C218" t="s">
        <v>81</v>
      </c>
      <c r="D218">
        <v>0</v>
      </c>
      <c r="E218">
        <v>0</v>
      </c>
      <c r="F218">
        <v>0</v>
      </c>
      <c r="G218">
        <v>0</v>
      </c>
      <c r="H218">
        <v>0</v>
      </c>
      <c r="I218">
        <v>0</v>
      </c>
      <c r="J218">
        <v>0</v>
      </c>
      <c r="K218">
        <v>0</v>
      </c>
      <c r="L218">
        <v>0</v>
      </c>
      <c r="M218">
        <v>0</v>
      </c>
      <c r="N218">
        <v>0</v>
      </c>
      <c r="O218">
        <v>0</v>
      </c>
      <c r="P218" t="e">
        <v>#N/A</v>
      </c>
    </row>
    <row r="219" spans="1:16" x14ac:dyDescent="0.25">
      <c r="A219">
        <v>202603</v>
      </c>
      <c r="B219" t="s">
        <v>243</v>
      </c>
      <c r="C219" t="s">
        <v>154</v>
      </c>
      <c r="D219">
        <v>2387</v>
      </c>
      <c r="E219">
        <v>2378.9405226448698</v>
      </c>
      <c r="F219">
        <v>1445.7362352016901</v>
      </c>
      <c r="G219">
        <v>933.20428744317303</v>
      </c>
      <c r="H219">
        <v>807.42143664298101</v>
      </c>
      <c r="I219">
        <v>710.55062439139601</v>
      </c>
      <c r="J219">
        <v>96.870812251586997</v>
      </c>
      <c r="K219">
        <v>39.360942129232001</v>
      </c>
      <c r="L219">
        <v>116.465439931379</v>
      </c>
      <c r="M219">
        <v>80.952035157522005</v>
      </c>
      <c r="N219">
        <v>35.513404773856998</v>
      </c>
      <c r="O219">
        <v>9.3174108688130008</v>
      </c>
      <c r="P219" t="e">
        <v>#N/A</v>
      </c>
    </row>
    <row r="220" spans="1:16" x14ac:dyDescent="0.25">
      <c r="A220">
        <v>202603</v>
      </c>
      <c r="B220" t="s">
        <v>243</v>
      </c>
      <c r="C220" t="s">
        <v>83</v>
      </c>
      <c r="D220">
        <v>0</v>
      </c>
      <c r="E220">
        <v>0</v>
      </c>
      <c r="F220">
        <v>0</v>
      </c>
      <c r="G220">
        <v>0</v>
      </c>
      <c r="H220">
        <v>0</v>
      </c>
      <c r="I220">
        <v>0</v>
      </c>
      <c r="J220">
        <v>0</v>
      </c>
      <c r="K220">
        <v>0</v>
      </c>
      <c r="L220">
        <v>0</v>
      </c>
      <c r="M220">
        <v>0</v>
      </c>
      <c r="N220">
        <v>0</v>
      </c>
      <c r="O220">
        <v>0</v>
      </c>
      <c r="P220" t="e">
        <v>#N/A</v>
      </c>
    </row>
    <row r="221" spans="1:16" x14ac:dyDescent="0.25">
      <c r="A221">
        <v>202603</v>
      </c>
      <c r="B221" t="s">
        <v>243</v>
      </c>
      <c r="C221" t="s">
        <v>84</v>
      </c>
      <c r="D221">
        <v>2351</v>
      </c>
      <c r="E221">
        <v>2350.9999999999</v>
      </c>
      <c r="F221">
        <v>1873.0627695309799</v>
      </c>
      <c r="G221">
        <v>477.937230468922</v>
      </c>
      <c r="H221">
        <v>405.59245652543598</v>
      </c>
      <c r="I221">
        <v>326.60843483127502</v>
      </c>
      <c r="J221">
        <v>77.945560155698999</v>
      </c>
      <c r="K221">
        <v>22.227558293329</v>
      </c>
      <c r="L221">
        <v>66.990326037635</v>
      </c>
      <c r="M221">
        <v>39.849186763626001</v>
      </c>
      <c r="N221">
        <v>27.141139274008999</v>
      </c>
      <c r="O221">
        <v>5.3544479058499999</v>
      </c>
      <c r="P221" t="e">
        <v>#N/A</v>
      </c>
    </row>
    <row r="222" spans="1:16" x14ac:dyDescent="0.25">
      <c r="A222">
        <v>202603</v>
      </c>
      <c r="B222" t="s">
        <v>243</v>
      </c>
      <c r="C222" t="s">
        <v>85</v>
      </c>
      <c r="D222">
        <v>2918</v>
      </c>
      <c r="E222">
        <v>2918.0000000001801</v>
      </c>
      <c r="F222">
        <v>1997.8444540314799</v>
      </c>
      <c r="G222">
        <v>920.15554596870004</v>
      </c>
      <c r="H222">
        <v>806.58918904940697</v>
      </c>
      <c r="I222">
        <v>711.30704832360595</v>
      </c>
      <c r="J222">
        <v>95.282140725801</v>
      </c>
      <c r="K222">
        <v>50.619135904945999</v>
      </c>
      <c r="L222">
        <v>107.56635691929399</v>
      </c>
      <c r="M222">
        <v>68.733000155872006</v>
      </c>
      <c r="N222">
        <v>37.683356763421997</v>
      </c>
      <c r="O222">
        <v>6</v>
      </c>
      <c r="P222" t="e">
        <v>#N/A</v>
      </c>
    </row>
    <row r="223" spans="1:16" x14ac:dyDescent="0.25">
      <c r="A223">
        <v>202603</v>
      </c>
      <c r="B223" t="s">
        <v>243</v>
      </c>
      <c r="C223" t="s">
        <v>149</v>
      </c>
      <c r="D223">
        <v>1339</v>
      </c>
      <c r="E223">
        <v>1339.00000000002</v>
      </c>
      <c r="F223">
        <v>791.80139509524599</v>
      </c>
      <c r="G223">
        <v>547.19860490477402</v>
      </c>
      <c r="H223">
        <v>485.45705403673401</v>
      </c>
      <c r="I223">
        <v>457.71815018313998</v>
      </c>
      <c r="J223">
        <v>27.738903853595001</v>
      </c>
      <c r="K223">
        <v>14.900574010093999</v>
      </c>
      <c r="L223">
        <v>58.741550868040001</v>
      </c>
      <c r="M223">
        <v>42.494047619046</v>
      </c>
      <c r="N223">
        <v>15.097503248994</v>
      </c>
      <c r="O223">
        <v>3</v>
      </c>
      <c r="P223" t="e">
        <v>#N/A</v>
      </c>
    </row>
    <row r="224" spans="1:16" x14ac:dyDescent="0.25">
      <c r="A224">
        <v>202603</v>
      </c>
      <c r="B224" t="s">
        <v>243</v>
      </c>
      <c r="C224" t="s">
        <v>150</v>
      </c>
      <c r="D224">
        <v>1579</v>
      </c>
      <c r="E224">
        <v>1579.0000000001701</v>
      </c>
      <c r="F224">
        <v>1206.04305893624</v>
      </c>
      <c r="G224">
        <v>372.95694106392801</v>
      </c>
      <c r="H224">
        <v>321.13213501267398</v>
      </c>
      <c r="I224">
        <v>253.58889814046799</v>
      </c>
      <c r="J224">
        <v>67.543236872205995</v>
      </c>
      <c r="K224">
        <v>35.718561894852002</v>
      </c>
      <c r="L224">
        <v>48.824806051254001</v>
      </c>
      <c r="M224">
        <v>26.238952536826002</v>
      </c>
      <c r="N224">
        <v>22.585853514427999</v>
      </c>
      <c r="O224">
        <v>3</v>
      </c>
      <c r="P224" t="e">
        <v>#N/A</v>
      </c>
    </row>
    <row r="225" spans="1:16" x14ac:dyDescent="0.25">
      <c r="A225">
        <v>202603</v>
      </c>
      <c r="B225" t="s">
        <v>243</v>
      </c>
      <c r="C225" t="s">
        <v>151</v>
      </c>
      <c r="D225">
        <v>1025</v>
      </c>
      <c r="E225">
        <v>1032.66765664286</v>
      </c>
      <c r="F225">
        <v>836.71813930140002</v>
      </c>
      <c r="G225">
        <v>195.94951734145599</v>
      </c>
      <c r="H225">
        <v>166.935403209529</v>
      </c>
      <c r="I225">
        <v>117.950600268119</v>
      </c>
      <c r="J225">
        <v>48.984802941410003</v>
      </c>
      <c r="K225">
        <v>27.720305993602999</v>
      </c>
      <c r="L225">
        <v>28.014114131926998</v>
      </c>
      <c r="M225">
        <v>15.175122749591001</v>
      </c>
      <c r="N225">
        <v>12.838991382335999</v>
      </c>
      <c r="O225" t="s">
        <v>235</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3773</v>
      </c>
      <c r="E227">
        <v>3772.99999999998</v>
      </c>
      <c r="F227">
        <v>2895.3559665379398</v>
      </c>
      <c r="G227">
        <v>877.64403346204597</v>
      </c>
      <c r="H227">
        <v>727.11603335773805</v>
      </c>
      <c r="I227">
        <v>600.27215193517497</v>
      </c>
      <c r="J227">
        <v>125.59898346337999</v>
      </c>
      <c r="K227">
        <v>20.788204237405999</v>
      </c>
      <c r="L227">
        <v>141.47664622942401</v>
      </c>
      <c r="M227">
        <v>64.350323893918997</v>
      </c>
      <c r="N227">
        <v>75.840608049791001</v>
      </c>
      <c r="O227">
        <v>9.0513538748830005</v>
      </c>
      <c r="P227" t="e">
        <v>#N/A</v>
      </c>
    </row>
    <row r="228" spans="1:16" x14ac:dyDescent="0.25">
      <c r="A228">
        <v>202603</v>
      </c>
      <c r="B228" t="s">
        <v>244</v>
      </c>
      <c r="C228" t="s">
        <v>137</v>
      </c>
      <c r="D228">
        <v>2283</v>
      </c>
      <c r="E228">
        <v>2283.00000000003</v>
      </c>
      <c r="F228">
        <v>1759.9089433864699</v>
      </c>
      <c r="G228">
        <v>523.09105661355397</v>
      </c>
      <c r="H228">
        <v>428.88200988794301</v>
      </c>
      <c r="I228">
        <v>343.73997839860198</v>
      </c>
      <c r="J228">
        <v>83.897133530157006</v>
      </c>
      <c r="K228">
        <v>7.6601810777699999</v>
      </c>
      <c r="L228">
        <v>89.296348312912997</v>
      </c>
      <c r="M228">
        <v>50.149049995586999</v>
      </c>
      <c r="N228">
        <v>39.147298317325998</v>
      </c>
      <c r="O228">
        <v>4.912698412698</v>
      </c>
      <c r="P228" t="e">
        <v>#N/A</v>
      </c>
    </row>
    <row r="229" spans="1:16" x14ac:dyDescent="0.25">
      <c r="A229">
        <v>202603</v>
      </c>
      <c r="B229" t="s">
        <v>244</v>
      </c>
      <c r="C229" t="s">
        <v>138</v>
      </c>
      <c r="D229">
        <v>1490</v>
      </c>
      <c r="E229">
        <v>1489.99999999997</v>
      </c>
      <c r="F229">
        <v>1135.4470231514799</v>
      </c>
      <c r="G229">
        <v>354.55297684849199</v>
      </c>
      <c r="H229">
        <v>298.234023469796</v>
      </c>
      <c r="I229">
        <v>256.532173536573</v>
      </c>
      <c r="J229">
        <v>41.701849933223002</v>
      </c>
      <c r="K229">
        <v>13.128023159635999</v>
      </c>
      <c r="L229">
        <v>52.180297916511002</v>
      </c>
      <c r="M229">
        <v>14.201273898331999</v>
      </c>
      <c r="N229">
        <v>36.693309732465003</v>
      </c>
      <c r="O229">
        <v>4.1386554621849996</v>
      </c>
      <c r="P229" t="e">
        <v>#N/A</v>
      </c>
    </row>
    <row r="230" spans="1:16" x14ac:dyDescent="0.25">
      <c r="A230">
        <v>202603</v>
      </c>
      <c r="B230" t="s">
        <v>244</v>
      </c>
      <c r="C230" t="s">
        <v>139</v>
      </c>
      <c r="D230">
        <v>477</v>
      </c>
      <c r="E230">
        <v>474.65000000000703</v>
      </c>
      <c r="F230">
        <v>350.34921159767299</v>
      </c>
      <c r="G230">
        <v>124.30078840233401</v>
      </c>
      <c r="H230">
        <v>115.138696899065</v>
      </c>
      <c r="I230" t="s">
        <v>235</v>
      </c>
      <c r="J230" t="s">
        <v>235</v>
      </c>
      <c r="K230" t="s">
        <v>235</v>
      </c>
      <c r="L230">
        <v>7.8843137254910003</v>
      </c>
      <c r="M230" t="s">
        <v>235</v>
      </c>
      <c r="N230" t="s">
        <v>235</v>
      </c>
      <c r="O230" t="s">
        <v>235</v>
      </c>
      <c r="P230" t="e">
        <v>#N/A</v>
      </c>
    </row>
    <row r="231" spans="1:16" x14ac:dyDescent="0.25">
      <c r="A231">
        <v>202603</v>
      </c>
      <c r="B231" t="s">
        <v>244</v>
      </c>
      <c r="C231" t="s">
        <v>140</v>
      </c>
      <c r="D231">
        <v>696</v>
      </c>
      <c r="E231">
        <v>694.89999999997406</v>
      </c>
      <c r="F231">
        <v>483.933395971327</v>
      </c>
      <c r="G231">
        <v>210.966604028647</v>
      </c>
      <c r="H231">
        <v>179.55457366075001</v>
      </c>
      <c r="I231">
        <v>157.771974057699</v>
      </c>
      <c r="J231">
        <v>20.537701643866999</v>
      </c>
      <c r="K231">
        <v>0</v>
      </c>
      <c r="L231">
        <v>28.967585923453001</v>
      </c>
      <c r="M231" t="s">
        <v>235</v>
      </c>
      <c r="N231" t="s">
        <v>235</v>
      </c>
      <c r="O231" t="s">
        <v>235</v>
      </c>
      <c r="P231" t="e">
        <v>#N/A</v>
      </c>
    </row>
    <row r="232" spans="1:16" x14ac:dyDescent="0.25">
      <c r="A232">
        <v>202603</v>
      </c>
      <c r="B232" t="s">
        <v>244</v>
      </c>
      <c r="C232" t="s">
        <v>141</v>
      </c>
      <c r="D232">
        <v>925</v>
      </c>
      <c r="E232">
        <v>927.94999999992297</v>
      </c>
      <c r="F232">
        <v>667.46187466681602</v>
      </c>
      <c r="G232">
        <v>260.48812533310701</v>
      </c>
      <c r="H232">
        <v>221.13041559174499</v>
      </c>
      <c r="I232">
        <v>179.30911352941001</v>
      </c>
      <c r="J232">
        <v>41.821302062335</v>
      </c>
      <c r="K232">
        <v>9.4211875027840009</v>
      </c>
      <c r="L232">
        <v>38.167233550886003</v>
      </c>
      <c r="M232">
        <v>20.546440264242001</v>
      </c>
      <c r="N232">
        <v>17.620793286643998</v>
      </c>
      <c r="O232" t="s">
        <v>235</v>
      </c>
      <c r="P232" t="e">
        <v>#N/A</v>
      </c>
    </row>
    <row r="233" spans="1:16" x14ac:dyDescent="0.25">
      <c r="A233">
        <v>202603</v>
      </c>
      <c r="B233" t="s">
        <v>244</v>
      </c>
      <c r="C233" t="s">
        <v>142</v>
      </c>
      <c r="D233">
        <v>651</v>
      </c>
      <c r="E233">
        <v>652.92589787123904</v>
      </c>
      <c r="F233">
        <v>500.73564498149602</v>
      </c>
      <c r="G233">
        <v>152.19025288974299</v>
      </c>
      <c r="H233">
        <v>129.32614520490199</v>
      </c>
      <c r="I233" t="s">
        <v>235</v>
      </c>
      <c r="J233" t="s">
        <v>235</v>
      </c>
      <c r="K233" t="s">
        <v>235</v>
      </c>
      <c r="L233">
        <v>22.864107684840999</v>
      </c>
      <c r="M233">
        <v>7.2741522779279997</v>
      </c>
      <c r="N233">
        <v>15.589955406913001</v>
      </c>
      <c r="O233">
        <v>0</v>
      </c>
      <c r="P233" t="e">
        <v>#N/A</v>
      </c>
    </row>
    <row r="234" spans="1:16" x14ac:dyDescent="0.25">
      <c r="A234">
        <v>202603</v>
      </c>
      <c r="B234" t="s">
        <v>244</v>
      </c>
      <c r="C234" t="s">
        <v>143</v>
      </c>
      <c r="D234">
        <v>1024</v>
      </c>
      <c r="E234">
        <v>1022.57410212885</v>
      </c>
      <c r="F234">
        <v>892.87583932063899</v>
      </c>
      <c r="G234">
        <v>129.69826280821499</v>
      </c>
      <c r="H234">
        <v>81.966202001276997</v>
      </c>
      <c r="I234">
        <v>61.094559929242003</v>
      </c>
      <c r="J234">
        <v>20.871642072035002</v>
      </c>
      <c r="K234">
        <v>4.9942959252149999</v>
      </c>
      <c r="L234">
        <v>43.593405344753002</v>
      </c>
      <c r="M234">
        <v>9.2738573752450009</v>
      </c>
      <c r="N234">
        <v>33.033833683794001</v>
      </c>
      <c r="O234">
        <v>4.1386554621849996</v>
      </c>
      <c r="P234" t="e">
        <v>#N/A</v>
      </c>
    </row>
    <row r="235" spans="1:16" x14ac:dyDescent="0.25">
      <c r="A235">
        <v>202603</v>
      </c>
      <c r="B235" t="s">
        <v>244</v>
      </c>
      <c r="C235" t="s">
        <v>148</v>
      </c>
      <c r="D235">
        <v>600</v>
      </c>
      <c r="E235">
        <v>587.11035609239002</v>
      </c>
      <c r="F235">
        <v>441.43901159573602</v>
      </c>
      <c r="G235">
        <v>145.671344496655</v>
      </c>
      <c r="H235">
        <v>104.19126192025399</v>
      </c>
      <c r="I235" t="s">
        <v>235</v>
      </c>
      <c r="J235" t="s">
        <v>235</v>
      </c>
      <c r="K235" t="s">
        <v>235</v>
      </c>
      <c r="L235">
        <v>36.567384163702997</v>
      </c>
      <c r="M235">
        <v>18.494121831937001</v>
      </c>
      <c r="N235">
        <v>18.073262331765999</v>
      </c>
      <c r="O235">
        <v>4.912698412698</v>
      </c>
      <c r="P235" t="e">
        <v>#N/A</v>
      </c>
    </row>
    <row r="236" spans="1:16" x14ac:dyDescent="0.25">
      <c r="A236">
        <v>202603</v>
      </c>
      <c r="B236" t="s">
        <v>244</v>
      </c>
      <c r="C236" t="s">
        <v>74</v>
      </c>
      <c r="D236">
        <v>1124</v>
      </c>
      <c r="E236">
        <v>1125.0902662134699</v>
      </c>
      <c r="F236">
        <v>956.32620098952498</v>
      </c>
      <c r="G236">
        <v>168.764065223942</v>
      </c>
      <c r="H236">
        <v>125.46741088553</v>
      </c>
      <c r="I236">
        <v>88.333562119774001</v>
      </c>
      <c r="J236">
        <v>37.133848765755999</v>
      </c>
      <c r="K236">
        <v>10.67134425323</v>
      </c>
      <c r="L236">
        <v>42.010940052697997</v>
      </c>
      <c r="M236">
        <v>11.125815833580001</v>
      </c>
      <c r="N236">
        <v>29.599409933404001</v>
      </c>
      <c r="O236" t="s">
        <v>235</v>
      </c>
      <c r="P236" t="e">
        <v>#N/A</v>
      </c>
    </row>
    <row r="237" spans="1:16" x14ac:dyDescent="0.25">
      <c r="A237">
        <v>202603</v>
      </c>
      <c r="B237" t="s">
        <v>244</v>
      </c>
      <c r="C237" t="s">
        <v>75</v>
      </c>
      <c r="D237">
        <v>1402</v>
      </c>
      <c r="E237">
        <v>1408.54809555011</v>
      </c>
      <c r="F237">
        <v>1227.18234053784</v>
      </c>
      <c r="G237">
        <v>181.36575501227699</v>
      </c>
      <c r="H237">
        <v>146.98787115027599</v>
      </c>
      <c r="I237">
        <v>113.06833476136001</v>
      </c>
      <c r="J237">
        <v>33.919536388916001</v>
      </c>
      <c r="K237">
        <v>4.8912798228080003</v>
      </c>
      <c r="L237">
        <v>32.877883862000999</v>
      </c>
      <c r="M237">
        <v>9.899364360022</v>
      </c>
      <c r="N237">
        <v>22.978519501979001</v>
      </c>
      <c r="O237" t="s">
        <v>235</v>
      </c>
      <c r="P237" t="e">
        <v>#N/A</v>
      </c>
    </row>
    <row r="238" spans="1:16" x14ac:dyDescent="0.25">
      <c r="A238">
        <v>202603</v>
      </c>
      <c r="B238" t="s">
        <v>244</v>
      </c>
      <c r="C238" t="s">
        <v>76</v>
      </c>
      <c r="D238">
        <v>335</v>
      </c>
      <c r="E238">
        <v>335.68678368922002</v>
      </c>
      <c r="F238">
        <v>181.291281226732</v>
      </c>
      <c r="G238">
        <v>154.395502462488</v>
      </c>
      <c r="H238">
        <v>140.79354682086401</v>
      </c>
      <c r="I238" t="s">
        <v>235</v>
      </c>
      <c r="J238" t="s">
        <v>235</v>
      </c>
      <c r="K238" t="s">
        <v>235</v>
      </c>
      <c r="L238">
        <v>13.601955641624</v>
      </c>
      <c r="M238" t="s">
        <v>235</v>
      </c>
      <c r="N238" t="s">
        <v>235</v>
      </c>
      <c r="O238">
        <v>0</v>
      </c>
      <c r="P238" t="e">
        <v>#N/A</v>
      </c>
    </row>
    <row r="239" spans="1:16" x14ac:dyDescent="0.25">
      <c r="A239">
        <v>202603</v>
      </c>
      <c r="B239" t="s">
        <v>244</v>
      </c>
      <c r="C239" t="s">
        <v>77</v>
      </c>
      <c r="D239">
        <v>312</v>
      </c>
      <c r="E239">
        <v>316.56449845480398</v>
      </c>
      <c r="F239">
        <v>89.117132188119996</v>
      </c>
      <c r="G239">
        <v>227.44736626668401</v>
      </c>
      <c r="H239">
        <v>209.67594258081499</v>
      </c>
      <c r="I239" t="s">
        <v>235</v>
      </c>
      <c r="J239" t="s">
        <v>235</v>
      </c>
      <c r="K239" t="s">
        <v>235</v>
      </c>
      <c r="L239">
        <v>16.418482509398</v>
      </c>
      <c r="M239" t="s">
        <v>235</v>
      </c>
      <c r="N239" t="s">
        <v>235</v>
      </c>
      <c r="O239" t="s">
        <v>235</v>
      </c>
      <c r="P239" t="e">
        <v>#N/A</v>
      </c>
    </row>
    <row r="240" spans="1:16" x14ac:dyDescent="0.25">
      <c r="A240">
        <v>202603</v>
      </c>
      <c r="B240" t="s">
        <v>244</v>
      </c>
      <c r="C240" t="s">
        <v>78</v>
      </c>
      <c r="D240">
        <v>1627</v>
      </c>
      <c r="E240">
        <v>1603.1981879667401</v>
      </c>
      <c r="F240">
        <v>1025.4512212653699</v>
      </c>
      <c r="G240">
        <v>577.74696670136404</v>
      </c>
      <c r="H240">
        <v>498.42133204092403</v>
      </c>
      <c r="I240" t="s">
        <v>235</v>
      </c>
      <c r="J240" t="s">
        <v>235</v>
      </c>
      <c r="K240" t="s">
        <v>235</v>
      </c>
      <c r="L240">
        <v>70.274280785556996</v>
      </c>
      <c r="M240" t="s">
        <v>235</v>
      </c>
      <c r="N240" t="s">
        <v>235</v>
      </c>
      <c r="O240">
        <v>9.0513538748830005</v>
      </c>
      <c r="P240" t="e">
        <v>#N/A</v>
      </c>
    </row>
    <row r="241" spans="1:16" x14ac:dyDescent="0.25">
      <c r="A241">
        <v>202603</v>
      </c>
      <c r="B241" t="s">
        <v>244</v>
      </c>
      <c r="C241" t="s">
        <v>79</v>
      </c>
      <c r="D241">
        <v>1966</v>
      </c>
      <c r="E241">
        <v>2001.3195491312599</v>
      </c>
      <c r="F241">
        <v>1783.63952708224</v>
      </c>
      <c r="G241">
        <v>217.68002204902101</v>
      </c>
      <c r="H241">
        <v>153.554561352034</v>
      </c>
      <c r="I241">
        <v>103.577033795658</v>
      </c>
      <c r="J241">
        <v>49.977527556376003</v>
      </c>
      <c r="K241">
        <v>11.057873229401</v>
      </c>
      <c r="L241">
        <v>64.125460696987005</v>
      </c>
      <c r="M241">
        <v>12.021027963004</v>
      </c>
      <c r="N241">
        <v>50.818718448269003</v>
      </c>
      <c r="O241">
        <v>0</v>
      </c>
      <c r="P241" t="e">
        <v>#N/A</v>
      </c>
    </row>
    <row r="242" spans="1:16" x14ac:dyDescent="0.25">
      <c r="A242">
        <v>202603</v>
      </c>
      <c r="B242" t="s">
        <v>244</v>
      </c>
      <c r="C242" t="s">
        <v>80</v>
      </c>
      <c r="D242">
        <v>180</v>
      </c>
      <c r="E242">
        <v>168.48226290200901</v>
      </c>
      <c r="F242">
        <v>86.265218190347994</v>
      </c>
      <c r="G242">
        <v>82.217044711661003</v>
      </c>
      <c r="H242">
        <v>75.140139964781</v>
      </c>
      <c r="I242" t="s">
        <v>235</v>
      </c>
      <c r="J242" t="s">
        <v>235</v>
      </c>
      <c r="K242" t="s">
        <v>235</v>
      </c>
      <c r="L242">
        <v>7.0769047468800004</v>
      </c>
      <c r="M242" t="s">
        <v>235</v>
      </c>
      <c r="N242" t="s">
        <v>235</v>
      </c>
      <c r="O242">
        <v>0</v>
      </c>
      <c r="P242" t="e">
        <v>#N/A</v>
      </c>
    </row>
    <row r="243" spans="1:16" x14ac:dyDescent="0.25">
      <c r="A243">
        <v>202603</v>
      </c>
      <c r="B243" t="s">
        <v>244</v>
      </c>
      <c r="C243" t="s">
        <v>81</v>
      </c>
      <c r="D243">
        <v>0</v>
      </c>
      <c r="E243">
        <v>0</v>
      </c>
      <c r="F243">
        <v>0</v>
      </c>
      <c r="G243">
        <v>0</v>
      </c>
      <c r="H243">
        <v>0</v>
      </c>
      <c r="I243">
        <v>0</v>
      </c>
      <c r="J243">
        <v>0</v>
      </c>
      <c r="K243">
        <v>0</v>
      </c>
      <c r="L243">
        <v>0</v>
      </c>
      <c r="M243">
        <v>0</v>
      </c>
      <c r="N243">
        <v>0</v>
      </c>
      <c r="O243">
        <v>0</v>
      </c>
      <c r="P243" t="e">
        <v>#N/A</v>
      </c>
    </row>
    <row r="244" spans="1:16" x14ac:dyDescent="0.25">
      <c r="A244">
        <v>202603</v>
      </c>
      <c r="B244" t="s">
        <v>244</v>
      </c>
      <c r="C244" t="s">
        <v>154</v>
      </c>
      <c r="D244">
        <v>1652</v>
      </c>
      <c r="E244">
        <v>1628.6401019984</v>
      </c>
      <c r="F244">
        <v>1050.8931352970401</v>
      </c>
      <c r="G244">
        <v>577.74696670136404</v>
      </c>
      <c r="H244">
        <v>498.42133204092403</v>
      </c>
      <c r="I244">
        <v>429.53781705604399</v>
      </c>
      <c r="J244">
        <v>67.638617025696007</v>
      </c>
      <c r="K244">
        <v>8.2534079310820001</v>
      </c>
      <c r="L244">
        <v>70.274280785556996</v>
      </c>
      <c r="M244">
        <v>46.444698876342997</v>
      </c>
      <c r="N244">
        <v>23.829581909213999</v>
      </c>
      <c r="O244">
        <v>9.0513538748830005</v>
      </c>
      <c r="P244" t="e">
        <v>#N/A</v>
      </c>
    </row>
    <row r="245" spans="1:16" x14ac:dyDescent="0.25">
      <c r="A245">
        <v>202603</v>
      </c>
      <c r="B245" t="s">
        <v>244</v>
      </c>
      <c r="C245" t="s">
        <v>83</v>
      </c>
      <c r="D245">
        <v>0</v>
      </c>
      <c r="E245">
        <v>0</v>
      </c>
      <c r="F245">
        <v>0</v>
      </c>
      <c r="G245">
        <v>0</v>
      </c>
      <c r="H245">
        <v>0</v>
      </c>
      <c r="I245">
        <v>0</v>
      </c>
      <c r="J245">
        <v>0</v>
      </c>
      <c r="K245">
        <v>0</v>
      </c>
      <c r="L245">
        <v>0</v>
      </c>
      <c r="M245">
        <v>0</v>
      </c>
      <c r="N245">
        <v>0</v>
      </c>
      <c r="O245">
        <v>0</v>
      </c>
      <c r="P245" t="e">
        <v>#N/A</v>
      </c>
    </row>
    <row r="246" spans="1:16" x14ac:dyDescent="0.25">
      <c r="A246">
        <v>202603</v>
      </c>
      <c r="B246" t="s">
        <v>244</v>
      </c>
      <c r="C246" t="s">
        <v>84</v>
      </c>
      <c r="D246">
        <v>1547</v>
      </c>
      <c r="E246">
        <v>1547.0000000001201</v>
      </c>
      <c r="F246">
        <v>1297.9934228664699</v>
      </c>
      <c r="G246">
        <v>249.00657713365101</v>
      </c>
      <c r="H246">
        <v>214.964089197628</v>
      </c>
      <c r="I246">
        <v>150.55695047479901</v>
      </c>
      <c r="J246">
        <v>64.407138722829004</v>
      </c>
      <c r="K246">
        <v>4.808225196275</v>
      </c>
      <c r="L246">
        <v>32.542487936023001</v>
      </c>
      <c r="M246">
        <v>15.731342951973</v>
      </c>
      <c r="N246">
        <v>16.811144984049999</v>
      </c>
      <c r="O246" t="s">
        <v>235</v>
      </c>
      <c r="P246" t="e">
        <v>#N/A</v>
      </c>
    </row>
    <row r="247" spans="1:16" x14ac:dyDescent="0.25">
      <c r="A247">
        <v>202603</v>
      </c>
      <c r="B247" t="s">
        <v>244</v>
      </c>
      <c r="C247" t="s">
        <v>85</v>
      </c>
      <c r="D247">
        <v>2226</v>
      </c>
      <c r="E247">
        <v>2225.9999999998799</v>
      </c>
      <c r="F247">
        <v>1597.3625436714799</v>
      </c>
      <c r="G247">
        <v>628.63745632839402</v>
      </c>
      <c r="H247">
        <v>512.15194416011104</v>
      </c>
      <c r="I247">
        <v>449.71520146037602</v>
      </c>
      <c r="J247">
        <v>61.191844740550998</v>
      </c>
      <c r="K247">
        <v>15.979979041130999</v>
      </c>
      <c r="L247">
        <v>108.934158293401</v>
      </c>
      <c r="M247">
        <v>48.618980941945999</v>
      </c>
      <c r="N247">
        <v>59.029463065740998</v>
      </c>
      <c r="O247">
        <v>7.5513538748829996</v>
      </c>
      <c r="P247" t="e">
        <v>#N/A</v>
      </c>
    </row>
    <row r="248" spans="1:16" x14ac:dyDescent="0.25">
      <c r="A248">
        <v>202603</v>
      </c>
      <c r="B248" t="s">
        <v>244</v>
      </c>
      <c r="C248" t="s">
        <v>149</v>
      </c>
      <c r="D248">
        <v>1063</v>
      </c>
      <c r="E248">
        <v>1062.99999999999</v>
      </c>
      <c r="F248">
        <v>640.81094782259402</v>
      </c>
      <c r="G248">
        <v>422.18905217739899</v>
      </c>
      <c r="H248">
        <v>371.39413617595898</v>
      </c>
      <c r="I248">
        <v>338.27723547624299</v>
      </c>
      <c r="J248">
        <v>31.872002740532</v>
      </c>
      <c r="K248">
        <v>7.6958764770289996</v>
      </c>
      <c r="L248">
        <v>48.164197047191003</v>
      </c>
      <c r="M248">
        <v>29.732839434249001</v>
      </c>
      <c r="N248">
        <v>18.431357612942001</v>
      </c>
      <c r="O248" t="s">
        <v>235</v>
      </c>
      <c r="P248" t="e">
        <v>#N/A</v>
      </c>
    </row>
    <row r="249" spans="1:16" x14ac:dyDescent="0.25">
      <c r="A249">
        <v>202603</v>
      </c>
      <c r="B249" t="s">
        <v>244</v>
      </c>
      <c r="C249" t="s">
        <v>150</v>
      </c>
      <c r="D249">
        <v>1163</v>
      </c>
      <c r="E249">
        <v>1162.99999999989</v>
      </c>
      <c r="F249">
        <v>956.55159584889395</v>
      </c>
      <c r="G249">
        <v>206.448404150996</v>
      </c>
      <c r="H249">
        <v>140.75780798415201</v>
      </c>
      <c r="I249">
        <v>111.437965984133</v>
      </c>
      <c r="J249">
        <v>29.319842000019001</v>
      </c>
      <c r="K249">
        <v>8.2841025641019996</v>
      </c>
      <c r="L249">
        <v>60.769961246210002</v>
      </c>
      <c r="M249">
        <v>18.886141507697001</v>
      </c>
      <c r="N249">
        <v>40.598105452798997</v>
      </c>
      <c r="O249">
        <v>4.9206349206339999</v>
      </c>
      <c r="P249" t="e">
        <v>#N/A</v>
      </c>
    </row>
    <row r="250" spans="1:16" x14ac:dyDescent="0.25">
      <c r="A250">
        <v>202603</v>
      </c>
      <c r="B250" t="s">
        <v>244</v>
      </c>
      <c r="C250" t="s">
        <v>151</v>
      </c>
      <c r="D250">
        <v>695</v>
      </c>
      <c r="E250">
        <v>706.39321862849602</v>
      </c>
      <c r="F250">
        <v>608.59688460770701</v>
      </c>
      <c r="G250">
        <v>97.796334020789004</v>
      </c>
      <c r="H250">
        <v>59.122066076613002</v>
      </c>
      <c r="I250">
        <v>39.020787621566001</v>
      </c>
      <c r="J250">
        <v>20.101278455047002</v>
      </c>
      <c r="K250">
        <v>4.2138461538460001</v>
      </c>
      <c r="L250">
        <v>36.198077467986003</v>
      </c>
      <c r="M250">
        <v>6.3717627401839998</v>
      </c>
      <c r="N250">
        <v>29.826314727802</v>
      </c>
      <c r="O250" t="s">
        <v>235</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3058</v>
      </c>
      <c r="E252">
        <v>3057.9999999997599</v>
      </c>
      <c r="F252">
        <v>2510.8763578508301</v>
      </c>
      <c r="G252">
        <v>547.12364214893501</v>
      </c>
      <c r="H252">
        <v>464.04878879176903</v>
      </c>
      <c r="I252">
        <v>392.21290376292598</v>
      </c>
      <c r="J252">
        <v>70.835885028842995</v>
      </c>
      <c r="K252">
        <v>26.047727840187999</v>
      </c>
      <c r="L252">
        <v>72.365035397347995</v>
      </c>
      <c r="M252">
        <v>39.117385229150997</v>
      </c>
      <c r="N252">
        <v>33.247650168196998</v>
      </c>
      <c r="O252">
        <v>10.709817959819</v>
      </c>
      <c r="P252" t="e">
        <v>#N/A</v>
      </c>
    </row>
    <row r="253" spans="1:16" x14ac:dyDescent="0.25">
      <c r="A253">
        <v>202603</v>
      </c>
      <c r="B253" t="s">
        <v>245</v>
      </c>
      <c r="C253" t="s">
        <v>137</v>
      </c>
      <c r="D253">
        <v>1790</v>
      </c>
      <c r="E253">
        <v>1789.9999999997899</v>
      </c>
      <c r="F253">
        <v>1500.9101283268501</v>
      </c>
      <c r="G253">
        <v>289.08987167293799</v>
      </c>
      <c r="H253">
        <v>241.67716100659001</v>
      </c>
      <c r="I253">
        <v>206.899267399287</v>
      </c>
      <c r="J253">
        <v>33.777893607303</v>
      </c>
      <c r="K253">
        <v>8.0981587691360009</v>
      </c>
      <c r="L253">
        <v>38.771074524710997</v>
      </c>
      <c r="M253">
        <v>17.635567047333002</v>
      </c>
      <c r="N253">
        <v>21.135507477377999</v>
      </c>
      <c r="O253">
        <v>8.6416361416369991</v>
      </c>
      <c r="P253" t="e">
        <v>#N/A</v>
      </c>
    </row>
    <row r="254" spans="1:16" x14ac:dyDescent="0.25">
      <c r="A254">
        <v>202603</v>
      </c>
      <c r="B254" t="s">
        <v>245</v>
      </c>
      <c r="C254" t="s">
        <v>138</v>
      </c>
      <c r="D254">
        <v>1268</v>
      </c>
      <c r="E254">
        <v>1267.99999999996</v>
      </c>
      <c r="F254">
        <v>1009.96622952396</v>
      </c>
      <c r="G254">
        <v>258.03377047599798</v>
      </c>
      <c r="H254">
        <v>222.37162778517899</v>
      </c>
      <c r="I254">
        <v>185.31363636363901</v>
      </c>
      <c r="J254">
        <v>37.057991421540002</v>
      </c>
      <c r="K254">
        <v>17.949569071052</v>
      </c>
      <c r="L254">
        <v>33.593960872636998</v>
      </c>
      <c r="M254">
        <v>21.481818181817999</v>
      </c>
      <c r="N254">
        <v>12.112142690819001</v>
      </c>
      <c r="O254" t="s">
        <v>235</v>
      </c>
      <c r="P254" t="e">
        <v>#N/A</v>
      </c>
    </row>
    <row r="255" spans="1:16" x14ac:dyDescent="0.25">
      <c r="A255">
        <v>202603</v>
      </c>
      <c r="B255" t="s">
        <v>245</v>
      </c>
      <c r="C255" t="s">
        <v>139</v>
      </c>
      <c r="D255">
        <v>293</v>
      </c>
      <c r="E255">
        <v>290.99999999997601</v>
      </c>
      <c r="F255">
        <v>215.627009591692</v>
      </c>
      <c r="G255">
        <v>75.372990408283997</v>
      </c>
      <c r="H255">
        <v>65.424446142093004</v>
      </c>
      <c r="I255" t="s">
        <v>235</v>
      </c>
      <c r="J255" t="s">
        <v>235</v>
      </c>
      <c r="K255" t="s">
        <v>235</v>
      </c>
      <c r="L255">
        <v>9.948544266191</v>
      </c>
      <c r="M255">
        <v>4</v>
      </c>
      <c r="N255">
        <v>5.948544266191</v>
      </c>
      <c r="O255">
        <v>0</v>
      </c>
      <c r="P255" t="e">
        <v>#N/A</v>
      </c>
    </row>
    <row r="256" spans="1:16" x14ac:dyDescent="0.25">
      <c r="A256">
        <v>202603</v>
      </c>
      <c r="B256" t="s">
        <v>245</v>
      </c>
      <c r="C256" t="s">
        <v>140</v>
      </c>
      <c r="D256">
        <v>463</v>
      </c>
      <c r="E256">
        <v>464.19999999998902</v>
      </c>
      <c r="F256">
        <v>336.22939362705898</v>
      </c>
      <c r="G256">
        <v>127.97060637293001</v>
      </c>
      <c r="H256">
        <v>113.249258451445</v>
      </c>
      <c r="I256" t="s">
        <v>235</v>
      </c>
      <c r="J256" t="s">
        <v>235</v>
      </c>
      <c r="K256" t="s">
        <v>235</v>
      </c>
      <c r="L256">
        <v>13.673728873866001</v>
      </c>
      <c r="M256">
        <v>10.142857142857</v>
      </c>
      <c r="N256">
        <v>3.5308717310089999</v>
      </c>
      <c r="O256" t="s">
        <v>235</v>
      </c>
      <c r="P256" t="e">
        <v>#N/A</v>
      </c>
    </row>
    <row r="257" spans="1:16" x14ac:dyDescent="0.25">
      <c r="A257">
        <v>202603</v>
      </c>
      <c r="B257" t="s">
        <v>245</v>
      </c>
      <c r="C257" t="s">
        <v>141</v>
      </c>
      <c r="D257">
        <v>727</v>
      </c>
      <c r="E257">
        <v>726.02448979589803</v>
      </c>
      <c r="F257">
        <v>593.16973376752696</v>
      </c>
      <c r="G257">
        <v>132.85475602837101</v>
      </c>
      <c r="H257">
        <v>112.21065676327299</v>
      </c>
      <c r="I257">
        <v>96.180652680671002</v>
      </c>
      <c r="J257">
        <v>16.030004082602002</v>
      </c>
      <c r="K257">
        <v>7.039225781651</v>
      </c>
      <c r="L257">
        <v>16.537455908454</v>
      </c>
      <c r="M257">
        <v>8.5763403263410005</v>
      </c>
      <c r="N257">
        <v>7.961115582113</v>
      </c>
      <c r="O257">
        <v>4.1066433566439997</v>
      </c>
      <c r="P257" t="e">
        <v>#N/A</v>
      </c>
    </row>
    <row r="258" spans="1:16" x14ac:dyDescent="0.25">
      <c r="A258">
        <v>202603</v>
      </c>
      <c r="B258" t="s">
        <v>245</v>
      </c>
      <c r="C258" t="s">
        <v>142</v>
      </c>
      <c r="D258">
        <v>569</v>
      </c>
      <c r="E258">
        <v>567.13500784920404</v>
      </c>
      <c r="F258">
        <v>456.97949811438298</v>
      </c>
      <c r="G258">
        <v>110.155509734821</v>
      </c>
      <c r="H258">
        <v>94.225239269990993</v>
      </c>
      <c r="I258">
        <v>72.772727272732993</v>
      </c>
      <c r="J258">
        <v>21.452511997258</v>
      </c>
      <c r="K258">
        <v>8.37358879722</v>
      </c>
      <c r="L258">
        <v>12.874714909273999</v>
      </c>
      <c r="M258">
        <v>9.1717171717180008</v>
      </c>
      <c r="N258">
        <v>3.7029977375560001</v>
      </c>
      <c r="O258">
        <v>3.0555555555559999</v>
      </c>
      <c r="P258" t="e">
        <v>#N/A</v>
      </c>
    </row>
    <row r="259" spans="1:16" x14ac:dyDescent="0.25">
      <c r="A259">
        <v>202603</v>
      </c>
      <c r="B259" t="s">
        <v>245</v>
      </c>
      <c r="C259" t="s">
        <v>143</v>
      </c>
      <c r="D259">
        <v>1006</v>
      </c>
      <c r="E259">
        <v>1009.6405023546801</v>
      </c>
      <c r="F259">
        <v>908.87072275015396</v>
      </c>
      <c r="G259">
        <v>100.76977960453</v>
      </c>
      <c r="H259">
        <v>78.939188164967007</v>
      </c>
      <c r="I259">
        <v>63.45</v>
      </c>
      <c r="J259">
        <v>15.489188164967</v>
      </c>
      <c r="K259">
        <v>6.968866749689</v>
      </c>
      <c r="L259">
        <v>19.330591439563001</v>
      </c>
      <c r="M259">
        <v>7.2264705882350002</v>
      </c>
      <c r="N259">
        <v>12.104120851328</v>
      </c>
      <c r="O259" t="s">
        <v>235</v>
      </c>
      <c r="P259" t="e">
        <v>#N/A</v>
      </c>
    </row>
    <row r="260" spans="1:16" x14ac:dyDescent="0.25">
      <c r="A260">
        <v>202603</v>
      </c>
      <c r="B260" t="s">
        <v>245</v>
      </c>
      <c r="C260" t="s">
        <v>148</v>
      </c>
      <c r="D260">
        <v>534</v>
      </c>
      <c r="E260">
        <v>525.08594409224997</v>
      </c>
      <c r="F260">
        <v>355.33055236068299</v>
      </c>
      <c r="G260">
        <v>169.75539173156599</v>
      </c>
      <c r="H260">
        <v>143.91935755960799</v>
      </c>
      <c r="I260">
        <v>136.98713508714201</v>
      </c>
      <c r="J260">
        <v>6.932222472466</v>
      </c>
      <c r="K260">
        <v>0</v>
      </c>
      <c r="L260">
        <v>24.788415124339</v>
      </c>
      <c r="M260">
        <v>14.335214785214999</v>
      </c>
      <c r="N260">
        <v>10.453200339124001</v>
      </c>
      <c r="O260" t="s">
        <v>235</v>
      </c>
      <c r="P260" t="e">
        <v>#N/A</v>
      </c>
    </row>
    <row r="261" spans="1:16" x14ac:dyDescent="0.25">
      <c r="A261">
        <v>202603</v>
      </c>
      <c r="B261" t="s">
        <v>245</v>
      </c>
      <c r="C261" t="s">
        <v>74</v>
      </c>
      <c r="D261">
        <v>956</v>
      </c>
      <c r="E261">
        <v>977.92366987393905</v>
      </c>
      <c r="F261">
        <v>875.55127960891195</v>
      </c>
      <c r="G261">
        <v>102.37239026502699</v>
      </c>
      <c r="H261">
        <v>80.239018561840993</v>
      </c>
      <c r="I261">
        <v>60.220168720174001</v>
      </c>
      <c r="J261">
        <v>20.018849841666999</v>
      </c>
      <c r="K261">
        <v>8.1932735272269994</v>
      </c>
      <c r="L261">
        <v>20.094910164723998</v>
      </c>
      <c r="M261">
        <v>8.2373737373739999</v>
      </c>
      <c r="N261">
        <v>11.85753642735</v>
      </c>
      <c r="O261" t="s">
        <v>235</v>
      </c>
      <c r="P261" t="e">
        <v>#N/A</v>
      </c>
    </row>
    <row r="262" spans="1:16" x14ac:dyDescent="0.25">
      <c r="A262">
        <v>202603</v>
      </c>
      <c r="B262" t="s">
        <v>245</v>
      </c>
      <c r="C262" t="s">
        <v>75</v>
      </c>
      <c r="D262">
        <v>1236</v>
      </c>
      <c r="E262">
        <v>1236.6564637128899</v>
      </c>
      <c r="F262">
        <v>1103.8467116076399</v>
      </c>
      <c r="G262">
        <v>132.809752105245</v>
      </c>
      <c r="H262">
        <v>113.595060925743</v>
      </c>
      <c r="I262">
        <v>90.765101565104999</v>
      </c>
      <c r="J262">
        <v>22.829959360638</v>
      </c>
      <c r="K262">
        <v>14.418284100196001</v>
      </c>
      <c r="L262">
        <v>17.090953805763998</v>
      </c>
      <c r="M262">
        <v>6.1540404040409999</v>
      </c>
      <c r="N262">
        <v>10.936913401723</v>
      </c>
      <c r="O262" t="s">
        <v>235</v>
      </c>
      <c r="P262" t="e">
        <v>#N/A</v>
      </c>
    </row>
    <row r="263" spans="1:16" x14ac:dyDescent="0.25">
      <c r="A263">
        <v>202603</v>
      </c>
      <c r="B263" t="s">
        <v>245</v>
      </c>
      <c r="C263" t="s">
        <v>76</v>
      </c>
      <c r="D263">
        <v>192</v>
      </c>
      <c r="E263">
        <v>188.02287297405701</v>
      </c>
      <c r="F263">
        <v>107.79404173629401</v>
      </c>
      <c r="G263">
        <v>80.228831237763004</v>
      </c>
      <c r="H263">
        <v>70.552360649527998</v>
      </c>
      <c r="I263" t="s">
        <v>235</v>
      </c>
      <c r="J263" t="s">
        <v>235</v>
      </c>
      <c r="K263" t="s">
        <v>235</v>
      </c>
      <c r="L263">
        <v>6.1764705882350004</v>
      </c>
      <c r="M263">
        <v>6.1764705882350004</v>
      </c>
      <c r="N263">
        <v>0</v>
      </c>
      <c r="O263">
        <v>3.5</v>
      </c>
      <c r="P263" t="e">
        <v>#N/A</v>
      </c>
    </row>
    <row r="264" spans="1:16" x14ac:dyDescent="0.25">
      <c r="A264">
        <v>202603</v>
      </c>
      <c r="B264" t="s">
        <v>245</v>
      </c>
      <c r="C264" t="s">
        <v>77</v>
      </c>
      <c r="D264">
        <v>140</v>
      </c>
      <c r="E264">
        <v>130.311049346619</v>
      </c>
      <c r="F264">
        <v>68.353772537284001</v>
      </c>
      <c r="G264">
        <v>61.957276809334999</v>
      </c>
      <c r="H264">
        <v>55.742991095049</v>
      </c>
      <c r="I264" t="s">
        <v>235</v>
      </c>
      <c r="J264" t="s">
        <v>235</v>
      </c>
      <c r="K264" t="s">
        <v>235</v>
      </c>
      <c r="L264">
        <v>4.2142857142860004</v>
      </c>
      <c r="M264">
        <v>4.2142857142860004</v>
      </c>
      <c r="N264">
        <v>0</v>
      </c>
      <c r="O264" t="s">
        <v>235</v>
      </c>
      <c r="P264" t="e">
        <v>#N/A</v>
      </c>
    </row>
    <row r="265" spans="1:16" x14ac:dyDescent="0.25">
      <c r="A265">
        <v>202603</v>
      </c>
      <c r="B265" t="s">
        <v>245</v>
      </c>
      <c r="C265" t="s">
        <v>78</v>
      </c>
      <c r="D265">
        <v>1136</v>
      </c>
      <c r="E265">
        <v>1115.0881642075699</v>
      </c>
      <c r="F265">
        <v>753.17467933011096</v>
      </c>
      <c r="G265">
        <v>361.91348487745802</v>
      </c>
      <c r="H265">
        <v>315.17306329819399</v>
      </c>
      <c r="I265">
        <v>280.14569319570899</v>
      </c>
      <c r="J265">
        <v>34.027370102485001</v>
      </c>
      <c r="K265">
        <v>17.810380742292999</v>
      </c>
      <c r="L265">
        <v>39.598785437627001</v>
      </c>
      <c r="M265">
        <v>25.647985347986001</v>
      </c>
      <c r="N265">
        <v>13.950800089641</v>
      </c>
      <c r="O265">
        <v>7.141636141637</v>
      </c>
      <c r="P265" t="e">
        <v>#N/A</v>
      </c>
    </row>
    <row r="266" spans="1:16" x14ac:dyDescent="0.25">
      <c r="A266">
        <v>202603</v>
      </c>
      <c r="B266" t="s">
        <v>245</v>
      </c>
      <c r="C266" t="s">
        <v>79</v>
      </c>
      <c r="D266">
        <v>1807</v>
      </c>
      <c r="E266">
        <v>1830.8468592719801</v>
      </c>
      <c r="F266">
        <v>1706.31633424385</v>
      </c>
      <c r="G266">
        <v>124.530525028128</v>
      </c>
      <c r="H266">
        <v>95.251648805781002</v>
      </c>
      <c r="I266">
        <v>66.605794205798006</v>
      </c>
      <c r="J266">
        <v>28.645854599983</v>
      </c>
      <c r="K266">
        <v>8.2373470978950003</v>
      </c>
      <c r="L266">
        <v>26.710694404165</v>
      </c>
      <c r="M266">
        <v>7.4138443256090003</v>
      </c>
      <c r="N266">
        <v>19.296850078556002</v>
      </c>
      <c r="O266" t="s">
        <v>235</v>
      </c>
      <c r="P266" t="e">
        <v>#N/A</v>
      </c>
    </row>
    <row r="267" spans="1:16" x14ac:dyDescent="0.25">
      <c r="A267">
        <v>202603</v>
      </c>
      <c r="B267" t="s">
        <v>245</v>
      </c>
      <c r="C267" t="s">
        <v>80</v>
      </c>
      <c r="D267">
        <v>115</v>
      </c>
      <c r="E267">
        <v>112.064976520203</v>
      </c>
      <c r="F267">
        <v>51.385344276852997</v>
      </c>
      <c r="G267">
        <v>60.679632243349999</v>
      </c>
      <c r="H267">
        <v>53.624076687794002</v>
      </c>
      <c r="I267">
        <v>45.461416361418998</v>
      </c>
      <c r="J267">
        <v>8.1626603263750006</v>
      </c>
      <c r="K267">
        <v>0</v>
      </c>
      <c r="L267">
        <v>6.0555555555560003</v>
      </c>
      <c r="M267">
        <v>6.0555555555560003</v>
      </c>
      <c r="N267">
        <v>0</v>
      </c>
      <c r="O267" t="s">
        <v>235</v>
      </c>
      <c r="P267" t="e">
        <v>#N/A</v>
      </c>
    </row>
    <row r="268" spans="1:16" x14ac:dyDescent="0.25">
      <c r="A268">
        <v>202603</v>
      </c>
      <c r="B268" t="s">
        <v>245</v>
      </c>
      <c r="C268" t="s">
        <v>81</v>
      </c>
      <c r="D268">
        <v>0</v>
      </c>
      <c r="E268">
        <v>0</v>
      </c>
      <c r="F268">
        <v>0</v>
      </c>
      <c r="G268">
        <v>0</v>
      </c>
      <c r="H268">
        <v>0</v>
      </c>
      <c r="I268">
        <v>0</v>
      </c>
      <c r="J268">
        <v>0</v>
      </c>
      <c r="K268">
        <v>0</v>
      </c>
      <c r="L268">
        <v>0</v>
      </c>
      <c r="M268">
        <v>0</v>
      </c>
      <c r="N268">
        <v>0</v>
      </c>
      <c r="O268">
        <v>0</v>
      </c>
      <c r="P268" t="e">
        <v>#N/A</v>
      </c>
    </row>
    <row r="269" spans="1:16" x14ac:dyDescent="0.25">
      <c r="A269">
        <v>202603</v>
      </c>
      <c r="B269" t="s">
        <v>245</v>
      </c>
      <c r="C269" t="s">
        <v>154</v>
      </c>
      <c r="D269">
        <v>1269</v>
      </c>
      <c r="E269">
        <v>1245.17957761705</v>
      </c>
      <c r="F269">
        <v>877.50831390046699</v>
      </c>
      <c r="G269">
        <v>367.67126371657997</v>
      </c>
      <c r="H269">
        <v>318.64570351707101</v>
      </c>
      <c r="I269">
        <v>280.14569319570899</v>
      </c>
      <c r="J269">
        <v>37.500010321361998</v>
      </c>
      <c r="K269">
        <v>17.810380742292999</v>
      </c>
      <c r="L269">
        <v>41.883924057872001</v>
      </c>
      <c r="M269">
        <v>25.647985347986001</v>
      </c>
      <c r="N269">
        <v>16.235938709886</v>
      </c>
      <c r="O269">
        <v>7.141636141637</v>
      </c>
      <c r="P269" t="e">
        <v>#N/A</v>
      </c>
    </row>
    <row r="270" spans="1:16" x14ac:dyDescent="0.25">
      <c r="A270">
        <v>202603</v>
      </c>
      <c r="B270" t="s">
        <v>245</v>
      </c>
      <c r="C270" t="s">
        <v>83</v>
      </c>
      <c r="D270">
        <v>0</v>
      </c>
      <c r="E270">
        <v>0</v>
      </c>
      <c r="F270">
        <v>0</v>
      </c>
      <c r="G270">
        <v>0</v>
      </c>
      <c r="H270">
        <v>0</v>
      </c>
      <c r="I270">
        <v>0</v>
      </c>
      <c r="J270">
        <v>0</v>
      </c>
      <c r="K270">
        <v>0</v>
      </c>
      <c r="L270">
        <v>0</v>
      </c>
      <c r="M270">
        <v>0</v>
      </c>
      <c r="N270">
        <v>0</v>
      </c>
      <c r="O270">
        <v>0</v>
      </c>
      <c r="P270" t="e">
        <v>#N/A</v>
      </c>
    </row>
    <row r="271" spans="1:16" x14ac:dyDescent="0.25">
      <c r="A271">
        <v>202603</v>
      </c>
      <c r="B271" t="s">
        <v>245</v>
      </c>
      <c r="C271" t="s">
        <v>84</v>
      </c>
      <c r="D271">
        <v>1110</v>
      </c>
      <c r="E271">
        <v>1109.9999999998299</v>
      </c>
      <c r="F271">
        <v>978.06675639530704</v>
      </c>
      <c r="G271">
        <v>131.93324360452499</v>
      </c>
      <c r="H271">
        <v>108.341945347492</v>
      </c>
      <c r="I271">
        <v>74.333333333336995</v>
      </c>
      <c r="J271">
        <v>33.008612014154998</v>
      </c>
      <c r="K271">
        <v>5.8904255319140004</v>
      </c>
      <c r="L271">
        <v>19.091298257032999</v>
      </c>
      <c r="M271">
        <v>8.166666666667</v>
      </c>
      <c r="N271">
        <v>10.924631590365999</v>
      </c>
      <c r="O271">
        <v>4.5</v>
      </c>
      <c r="P271" t="e">
        <v>#N/A</v>
      </c>
    </row>
    <row r="272" spans="1:16" x14ac:dyDescent="0.25">
      <c r="A272">
        <v>202603</v>
      </c>
      <c r="B272" t="s">
        <v>245</v>
      </c>
      <c r="C272" t="s">
        <v>85</v>
      </c>
      <c r="D272">
        <v>1948</v>
      </c>
      <c r="E272">
        <v>1947.99999999992</v>
      </c>
      <c r="F272">
        <v>1532.8096014555099</v>
      </c>
      <c r="G272">
        <v>415.19039854441098</v>
      </c>
      <c r="H272">
        <v>355.70684344427701</v>
      </c>
      <c r="I272">
        <v>317.87957042958902</v>
      </c>
      <c r="J272">
        <v>37.827273014687997</v>
      </c>
      <c r="K272">
        <v>20.157302308274001</v>
      </c>
      <c r="L272">
        <v>53.273737140314999</v>
      </c>
      <c r="M272">
        <v>30.950718562483999</v>
      </c>
      <c r="N272">
        <v>22.323018577831</v>
      </c>
      <c r="O272">
        <v>6.2098179598190004</v>
      </c>
      <c r="P272" t="e">
        <v>#N/A</v>
      </c>
    </row>
    <row r="273" spans="1:16" x14ac:dyDescent="0.25">
      <c r="A273">
        <v>202603</v>
      </c>
      <c r="B273" t="s">
        <v>245</v>
      </c>
      <c r="C273" t="s">
        <v>149</v>
      </c>
      <c r="D273">
        <v>908</v>
      </c>
      <c r="E273">
        <v>908.00000000001103</v>
      </c>
      <c r="F273">
        <v>608.39057021114104</v>
      </c>
      <c r="G273">
        <v>299.60942978886999</v>
      </c>
      <c r="H273">
        <v>269.61465260835001</v>
      </c>
      <c r="I273">
        <v>258.04623709625901</v>
      </c>
      <c r="J273">
        <v>11.568415512091001</v>
      </c>
      <c r="K273">
        <v>5.8869859279080003</v>
      </c>
      <c r="L273">
        <v>25.784959220701001</v>
      </c>
      <c r="M273">
        <v>17.607581307583001</v>
      </c>
      <c r="N273">
        <v>8.1773779131180007</v>
      </c>
      <c r="O273">
        <v>4.2098179598190004</v>
      </c>
      <c r="P273" t="e">
        <v>#N/A</v>
      </c>
    </row>
    <row r="274" spans="1:16" x14ac:dyDescent="0.25">
      <c r="A274">
        <v>202603</v>
      </c>
      <c r="B274" t="s">
        <v>245</v>
      </c>
      <c r="C274" t="s">
        <v>150</v>
      </c>
      <c r="D274">
        <v>1040</v>
      </c>
      <c r="E274">
        <v>1039.99999999991</v>
      </c>
      <c r="F274">
        <v>924.41903124436897</v>
      </c>
      <c r="G274">
        <v>115.58096875554099</v>
      </c>
      <c r="H274">
        <v>86.092190835926999</v>
      </c>
      <c r="I274">
        <v>59.833333333330003</v>
      </c>
      <c r="J274">
        <v>26.258857502596999</v>
      </c>
      <c r="K274">
        <v>14.270316380365999</v>
      </c>
      <c r="L274">
        <v>27.488777919614002</v>
      </c>
      <c r="M274">
        <v>13.343137254901</v>
      </c>
      <c r="N274">
        <v>14.145640664713</v>
      </c>
      <c r="O274" t="s">
        <v>235</v>
      </c>
      <c r="P274" t="e">
        <v>#N/A</v>
      </c>
    </row>
    <row r="275" spans="1:16" x14ac:dyDescent="0.25">
      <c r="A275">
        <v>202603</v>
      </c>
      <c r="B275" t="s">
        <v>245</v>
      </c>
      <c r="C275" t="s">
        <v>151</v>
      </c>
      <c r="D275">
        <v>632</v>
      </c>
      <c r="E275">
        <v>638.11864227872695</v>
      </c>
      <c r="F275">
        <v>583.33587020219204</v>
      </c>
      <c r="G275">
        <v>54.782772076534997</v>
      </c>
      <c r="H275">
        <v>36.894861635693999</v>
      </c>
      <c r="I275">
        <v>20.333333333332</v>
      </c>
      <c r="J275">
        <v>16.561528302361999</v>
      </c>
      <c r="K275">
        <v>9.4339367925330002</v>
      </c>
      <c r="L275">
        <v>15.887910440841001</v>
      </c>
      <c r="M275">
        <v>6.2598039215680004</v>
      </c>
      <c r="N275">
        <v>9.6281065192730004</v>
      </c>
      <c r="O275" t="s">
        <v>235</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3237</v>
      </c>
      <c r="E277">
        <v>3236.99999999991</v>
      </c>
      <c r="F277">
        <v>2626.84228678318</v>
      </c>
      <c r="G277">
        <v>610.15771321673196</v>
      </c>
      <c r="H277">
        <v>534.12277335931901</v>
      </c>
      <c r="I277">
        <v>443.90066184050102</v>
      </c>
      <c r="J277">
        <v>90.222111518817997</v>
      </c>
      <c r="K277">
        <v>23.015464632899</v>
      </c>
      <c r="L277">
        <v>75.034939857411999</v>
      </c>
      <c r="M277">
        <v>19.507988452226002</v>
      </c>
      <c r="N277">
        <v>55.526951405185997</v>
      </c>
      <c r="O277" t="s">
        <v>235</v>
      </c>
      <c r="P277" t="e">
        <v>#N/A</v>
      </c>
    </row>
    <row r="278" spans="1:16" x14ac:dyDescent="0.25">
      <c r="A278">
        <v>202603</v>
      </c>
      <c r="B278" t="s">
        <v>246</v>
      </c>
      <c r="C278" t="s">
        <v>137</v>
      </c>
      <c r="D278">
        <v>1947</v>
      </c>
      <c r="E278">
        <v>1946.99999999998</v>
      </c>
      <c r="F278">
        <v>1610.68837442718</v>
      </c>
      <c r="G278">
        <v>336.31162557280101</v>
      </c>
      <c r="H278">
        <v>290.86233237307403</v>
      </c>
      <c r="I278">
        <v>234.427398408052</v>
      </c>
      <c r="J278">
        <v>56.434933965021997</v>
      </c>
      <c r="K278">
        <v>11.587725335268001</v>
      </c>
      <c r="L278">
        <v>45.449293199727002</v>
      </c>
      <c r="M278">
        <v>12.271065375302999</v>
      </c>
      <c r="N278">
        <v>33.178227824423999</v>
      </c>
      <c r="O278">
        <v>0</v>
      </c>
      <c r="P278" t="e">
        <v>#N/A</v>
      </c>
    </row>
    <row r="279" spans="1:16" x14ac:dyDescent="0.25">
      <c r="A279">
        <v>202603</v>
      </c>
      <c r="B279" t="s">
        <v>246</v>
      </c>
      <c r="C279" t="s">
        <v>138</v>
      </c>
      <c r="D279">
        <v>1290</v>
      </c>
      <c r="E279">
        <v>1289.99999999994</v>
      </c>
      <c r="F279">
        <v>1016.15391235601</v>
      </c>
      <c r="G279">
        <v>273.84608764392999</v>
      </c>
      <c r="H279">
        <v>243.26044098624499</v>
      </c>
      <c r="I279">
        <v>209.47326343244899</v>
      </c>
      <c r="J279">
        <v>33.787177553795999</v>
      </c>
      <c r="K279">
        <v>11.427739297631</v>
      </c>
      <c r="L279">
        <v>29.585646657685</v>
      </c>
      <c r="M279">
        <v>7.2369230769230004</v>
      </c>
      <c r="N279">
        <v>22.348723580762002</v>
      </c>
      <c r="O279" t="s">
        <v>235</v>
      </c>
      <c r="P279" t="e">
        <v>#N/A</v>
      </c>
    </row>
    <row r="280" spans="1:16" x14ac:dyDescent="0.25">
      <c r="A280">
        <v>202603</v>
      </c>
      <c r="B280" t="s">
        <v>246</v>
      </c>
      <c r="C280" t="s">
        <v>139</v>
      </c>
      <c r="D280">
        <v>303</v>
      </c>
      <c r="E280">
        <v>302.91294642858298</v>
      </c>
      <c r="F280">
        <v>229.148572882553</v>
      </c>
      <c r="G280">
        <v>73.764373546030001</v>
      </c>
      <c r="H280">
        <v>65.432923451866998</v>
      </c>
      <c r="I280" t="s">
        <v>235</v>
      </c>
      <c r="J280" t="s">
        <v>235</v>
      </c>
      <c r="K280" t="s">
        <v>235</v>
      </c>
      <c r="L280">
        <v>8.3314500941629994</v>
      </c>
      <c r="M280" t="s">
        <v>235</v>
      </c>
      <c r="N280" t="s">
        <v>235</v>
      </c>
      <c r="O280">
        <v>0</v>
      </c>
      <c r="P280" t="e">
        <v>#N/A</v>
      </c>
    </row>
    <row r="281" spans="1:16" x14ac:dyDescent="0.25">
      <c r="A281">
        <v>202603</v>
      </c>
      <c r="B281" t="s">
        <v>246</v>
      </c>
      <c r="C281" t="s">
        <v>140</v>
      </c>
      <c r="D281">
        <v>554</v>
      </c>
      <c r="E281">
        <v>554.28571428571502</v>
      </c>
      <c r="F281">
        <v>412.31685994855297</v>
      </c>
      <c r="G281">
        <v>141.96885433716201</v>
      </c>
      <c r="H281">
        <v>128.79738095239199</v>
      </c>
      <c r="I281" t="s">
        <v>235</v>
      </c>
      <c r="J281" t="s">
        <v>235</v>
      </c>
      <c r="K281" t="s">
        <v>235</v>
      </c>
      <c r="L281">
        <v>13.17147338477</v>
      </c>
      <c r="M281" t="s">
        <v>235</v>
      </c>
      <c r="N281" t="s">
        <v>235</v>
      </c>
      <c r="O281">
        <v>0</v>
      </c>
      <c r="P281" t="e">
        <v>#N/A</v>
      </c>
    </row>
    <row r="282" spans="1:16" x14ac:dyDescent="0.25">
      <c r="A282">
        <v>202603</v>
      </c>
      <c r="B282" t="s">
        <v>246</v>
      </c>
      <c r="C282" t="s">
        <v>141</v>
      </c>
      <c r="D282">
        <v>820</v>
      </c>
      <c r="E282">
        <v>816.28571428564499</v>
      </c>
      <c r="F282">
        <v>652.46562034484896</v>
      </c>
      <c r="G282">
        <v>163.820093940796</v>
      </c>
      <c r="H282">
        <v>143.34898008674401</v>
      </c>
      <c r="I282">
        <v>120.984328300426</v>
      </c>
      <c r="J282">
        <v>22.364651786317999</v>
      </c>
      <c r="K282">
        <v>6.3506036040689997</v>
      </c>
      <c r="L282">
        <v>19.471113854052</v>
      </c>
      <c r="M282">
        <v>8.56</v>
      </c>
      <c r="N282">
        <v>10.911113854051999</v>
      </c>
      <c r="O282" t="s">
        <v>235</v>
      </c>
      <c r="P282" t="e">
        <v>#N/A</v>
      </c>
    </row>
    <row r="283" spans="1:16" x14ac:dyDescent="0.25">
      <c r="A283">
        <v>202603</v>
      </c>
      <c r="B283" t="s">
        <v>246</v>
      </c>
      <c r="C283" t="s">
        <v>142</v>
      </c>
      <c r="D283">
        <v>579</v>
      </c>
      <c r="E283">
        <v>584.892530487763</v>
      </c>
      <c r="F283">
        <v>480.198825862749</v>
      </c>
      <c r="G283">
        <v>104.69370462501401</v>
      </c>
      <c r="H283">
        <v>93.985873587892996</v>
      </c>
      <c r="I283">
        <v>75.819616950207006</v>
      </c>
      <c r="J283">
        <v>18.166256637686001</v>
      </c>
      <c r="K283">
        <v>3.7958333333329999</v>
      </c>
      <c r="L283">
        <v>10.707831037121</v>
      </c>
      <c r="M283">
        <v>5.3269230769230003</v>
      </c>
      <c r="N283">
        <v>5.3809079601979999</v>
      </c>
      <c r="O283">
        <v>0</v>
      </c>
      <c r="P283" t="e">
        <v>#N/A</v>
      </c>
    </row>
    <row r="284" spans="1:16" x14ac:dyDescent="0.25">
      <c r="A284">
        <v>202603</v>
      </c>
      <c r="B284" t="s">
        <v>246</v>
      </c>
      <c r="C284" t="s">
        <v>143</v>
      </c>
      <c r="D284">
        <v>981</v>
      </c>
      <c r="E284">
        <v>978.62309451221699</v>
      </c>
      <c r="F284">
        <v>852.71240774448802</v>
      </c>
      <c r="G284">
        <v>125.910686767729</v>
      </c>
      <c r="H284">
        <v>102.55761528042299</v>
      </c>
      <c r="I284">
        <v>68.580645161286</v>
      </c>
      <c r="J284">
        <v>33.976970119137</v>
      </c>
      <c r="K284">
        <v>9.3337335778499995</v>
      </c>
      <c r="L284">
        <v>23.353071487306</v>
      </c>
      <c r="M284" t="s">
        <v>235</v>
      </c>
      <c r="N284" t="s">
        <v>235</v>
      </c>
      <c r="O284">
        <v>0</v>
      </c>
      <c r="P284" t="e">
        <v>#N/A</v>
      </c>
    </row>
    <row r="285" spans="1:16" x14ac:dyDescent="0.25">
      <c r="A285">
        <v>202603</v>
      </c>
      <c r="B285" t="s">
        <v>246</v>
      </c>
      <c r="C285" t="s">
        <v>148</v>
      </c>
      <c r="D285">
        <v>557</v>
      </c>
      <c r="E285">
        <v>557.54557875510397</v>
      </c>
      <c r="F285">
        <v>319.54075219560701</v>
      </c>
      <c r="G285">
        <v>238.00482655949699</v>
      </c>
      <c r="H285">
        <v>220.99523299971301</v>
      </c>
      <c r="I285">
        <v>201.73218115218</v>
      </c>
      <c r="J285">
        <v>19.263051847532999</v>
      </c>
      <c r="K285">
        <v>5.316560112706</v>
      </c>
      <c r="L285">
        <v>16.009593559784001</v>
      </c>
      <c r="M285">
        <v>5.2</v>
      </c>
      <c r="N285">
        <v>10.809593559784</v>
      </c>
      <c r="O285" t="s">
        <v>235</v>
      </c>
      <c r="P285" t="e">
        <v>#N/A</v>
      </c>
    </row>
    <row r="286" spans="1:16" x14ac:dyDescent="0.25">
      <c r="A286">
        <v>202603</v>
      </c>
      <c r="B286" t="s">
        <v>246</v>
      </c>
      <c r="C286" t="s">
        <v>74</v>
      </c>
      <c r="D286">
        <v>927</v>
      </c>
      <c r="E286">
        <v>971.76600055849701</v>
      </c>
      <c r="F286">
        <v>887.585341567505</v>
      </c>
      <c r="G286">
        <v>84.180658990992001</v>
      </c>
      <c r="H286">
        <v>70.006526096236996</v>
      </c>
      <c r="I286">
        <v>49.198304096401003</v>
      </c>
      <c r="J286">
        <v>20.808221999836</v>
      </c>
      <c r="K286">
        <v>6.3551231899909997</v>
      </c>
      <c r="L286">
        <v>14.174132894754999</v>
      </c>
      <c r="M286">
        <v>5.5742857142859998</v>
      </c>
      <c r="N286">
        <v>8.5998471804690002</v>
      </c>
      <c r="O286">
        <v>0</v>
      </c>
      <c r="P286" t="e">
        <v>#N/A</v>
      </c>
    </row>
    <row r="287" spans="1:16" x14ac:dyDescent="0.25">
      <c r="A287">
        <v>202603</v>
      </c>
      <c r="B287" t="s">
        <v>246</v>
      </c>
      <c r="C287" t="s">
        <v>75</v>
      </c>
      <c r="D287">
        <v>1229</v>
      </c>
      <c r="E287">
        <v>1219.6454205160501</v>
      </c>
      <c r="F287">
        <v>1114.81586558609</v>
      </c>
      <c r="G287">
        <v>104.829554929965</v>
      </c>
      <c r="H287">
        <v>73.825264981405994</v>
      </c>
      <c r="I287">
        <v>42.647843799264997</v>
      </c>
      <c r="J287">
        <v>31.177421182141</v>
      </c>
      <c r="K287">
        <v>7.5792283156489999</v>
      </c>
      <c r="L287">
        <v>31.004289948558998</v>
      </c>
      <c r="M287" t="s">
        <v>235</v>
      </c>
      <c r="N287" t="s">
        <v>235</v>
      </c>
      <c r="O287">
        <v>0</v>
      </c>
      <c r="P287" t="e">
        <v>#N/A</v>
      </c>
    </row>
    <row r="288" spans="1:16" x14ac:dyDescent="0.25">
      <c r="A288">
        <v>202603</v>
      </c>
      <c r="B288" t="s">
        <v>246</v>
      </c>
      <c r="C288" t="s">
        <v>76</v>
      </c>
      <c r="D288">
        <v>344</v>
      </c>
      <c r="E288">
        <v>318.61801293581601</v>
      </c>
      <c r="F288">
        <v>190.31309446655001</v>
      </c>
      <c r="G288">
        <v>128.304918469266</v>
      </c>
      <c r="H288">
        <v>118.788764245721</v>
      </c>
      <c r="I288">
        <v>103.72590422122499</v>
      </c>
      <c r="J288">
        <v>15.062860024496</v>
      </c>
      <c r="K288">
        <v>3.764553014553</v>
      </c>
      <c r="L288">
        <v>9.5161542235449996</v>
      </c>
      <c r="M288" t="s">
        <v>235</v>
      </c>
      <c r="N288" t="s">
        <v>235</v>
      </c>
      <c r="O288">
        <v>0</v>
      </c>
      <c r="P288" t="e">
        <v>#N/A</v>
      </c>
    </row>
    <row r="289" spans="1:16" x14ac:dyDescent="0.25">
      <c r="A289">
        <v>202603</v>
      </c>
      <c r="B289" t="s">
        <v>246</v>
      </c>
      <c r="C289" t="s">
        <v>77</v>
      </c>
      <c r="D289">
        <v>180</v>
      </c>
      <c r="E289">
        <v>169.42498723445701</v>
      </c>
      <c r="F289">
        <v>114.587232967446</v>
      </c>
      <c r="G289">
        <v>54.837754267011</v>
      </c>
      <c r="H289">
        <v>50.506985036242</v>
      </c>
      <c r="I289">
        <v>46.596428571430003</v>
      </c>
      <c r="J289">
        <v>3.9105564648120001</v>
      </c>
      <c r="K289">
        <v>0</v>
      </c>
      <c r="L289">
        <v>4.3307692307690004</v>
      </c>
      <c r="M289" t="s">
        <v>235</v>
      </c>
      <c r="N289" t="s">
        <v>235</v>
      </c>
      <c r="O289">
        <v>0</v>
      </c>
      <c r="P289" t="e">
        <v>#N/A</v>
      </c>
    </row>
    <row r="290" spans="1:16" x14ac:dyDescent="0.25">
      <c r="A290">
        <v>202603</v>
      </c>
      <c r="B290" t="s">
        <v>246</v>
      </c>
      <c r="C290" t="s">
        <v>78</v>
      </c>
      <c r="D290">
        <v>1190</v>
      </c>
      <c r="E290">
        <v>1194.4017954185699</v>
      </c>
      <c r="F290">
        <v>769.68657914519804</v>
      </c>
      <c r="G290">
        <v>424.71521627336699</v>
      </c>
      <c r="H290">
        <v>386.93463965881</v>
      </c>
      <c r="I290">
        <v>347.42279440093802</v>
      </c>
      <c r="J290">
        <v>39.511845257871997</v>
      </c>
      <c r="K290">
        <v>10.344438315773999</v>
      </c>
      <c r="L290">
        <v>37.780576614556999</v>
      </c>
      <c r="M290">
        <v>15.347988452226</v>
      </c>
      <c r="N290">
        <v>22.432588162331001</v>
      </c>
      <c r="O290">
        <v>0</v>
      </c>
      <c r="P290" t="e">
        <v>#N/A</v>
      </c>
    </row>
    <row r="291" spans="1:16" x14ac:dyDescent="0.25">
      <c r="A291">
        <v>202603</v>
      </c>
      <c r="B291" t="s">
        <v>246</v>
      </c>
      <c r="C291" t="s">
        <v>79</v>
      </c>
      <c r="D291">
        <v>1865</v>
      </c>
      <c r="E291">
        <v>1876.57034916263</v>
      </c>
      <c r="F291">
        <v>1757.83735076332</v>
      </c>
      <c r="G291">
        <v>118.73299839931001</v>
      </c>
      <c r="H291">
        <v>86.667866303077005</v>
      </c>
      <c r="I291">
        <v>49.120197609393003</v>
      </c>
      <c r="J291">
        <v>37.547668693684003</v>
      </c>
      <c r="K291">
        <v>7.7064733025720003</v>
      </c>
      <c r="L291">
        <v>32.065132096233</v>
      </c>
      <c r="M291">
        <v>4.16</v>
      </c>
      <c r="N291">
        <v>27.905132096233</v>
      </c>
      <c r="O291">
        <v>0</v>
      </c>
      <c r="P291" t="e">
        <v>#N/A</v>
      </c>
    </row>
    <row r="292" spans="1:16" x14ac:dyDescent="0.25">
      <c r="A292">
        <v>202603</v>
      </c>
      <c r="B292" t="s">
        <v>246</v>
      </c>
      <c r="C292" t="s">
        <v>80</v>
      </c>
      <c r="D292">
        <v>181</v>
      </c>
      <c r="E292">
        <v>164.50785541871801</v>
      </c>
      <c r="F292">
        <v>97.798356874663995</v>
      </c>
      <c r="G292">
        <v>66.709498544054</v>
      </c>
      <c r="H292">
        <v>60.520267397432001</v>
      </c>
      <c r="I292">
        <v>47.357669830170003</v>
      </c>
      <c r="J292">
        <v>13.162597567262001</v>
      </c>
      <c r="K292">
        <v>4.9645530145530001</v>
      </c>
      <c r="L292">
        <v>5.1892311466220002</v>
      </c>
      <c r="M292">
        <v>0</v>
      </c>
      <c r="N292">
        <v>5.1892311466220002</v>
      </c>
      <c r="O292" t="s">
        <v>235</v>
      </c>
      <c r="P292" t="e">
        <v>#N/A</v>
      </c>
    </row>
    <row r="293" spans="1:16" x14ac:dyDescent="0.25">
      <c r="A293">
        <v>202603</v>
      </c>
      <c r="B293" t="s">
        <v>246</v>
      </c>
      <c r="C293" t="s">
        <v>81</v>
      </c>
      <c r="D293" t="s">
        <v>235</v>
      </c>
      <c r="E293" t="s">
        <v>235</v>
      </c>
      <c r="F293" t="s">
        <v>235</v>
      </c>
      <c r="G293">
        <v>0</v>
      </c>
      <c r="H293">
        <v>0</v>
      </c>
      <c r="I293">
        <v>0</v>
      </c>
      <c r="J293">
        <v>0</v>
      </c>
      <c r="K293">
        <v>0</v>
      </c>
      <c r="L293">
        <v>0</v>
      </c>
      <c r="M293">
        <v>0</v>
      </c>
      <c r="N293">
        <v>0</v>
      </c>
      <c r="O293">
        <v>0</v>
      </c>
      <c r="P293" t="e">
        <v>#N/A</v>
      </c>
    </row>
    <row r="294" spans="1:16" x14ac:dyDescent="0.25">
      <c r="A294">
        <v>202603</v>
      </c>
      <c r="B294" t="s">
        <v>246</v>
      </c>
      <c r="C294" t="s">
        <v>154</v>
      </c>
      <c r="D294">
        <v>1222</v>
      </c>
      <c r="E294">
        <v>1222.8248041238401</v>
      </c>
      <c r="F294">
        <v>798.10958785047501</v>
      </c>
      <c r="G294">
        <v>424.71521627336699</v>
      </c>
      <c r="H294">
        <v>386.93463965881</v>
      </c>
      <c r="I294">
        <v>347.42279440093802</v>
      </c>
      <c r="J294">
        <v>39.511845257871997</v>
      </c>
      <c r="K294">
        <v>10.344438315773999</v>
      </c>
      <c r="L294">
        <v>37.780576614556999</v>
      </c>
      <c r="M294">
        <v>15.347988452226</v>
      </c>
      <c r="N294">
        <v>22.432588162331001</v>
      </c>
      <c r="O294">
        <v>0</v>
      </c>
      <c r="P294" t="e">
        <v>#N/A</v>
      </c>
    </row>
    <row r="295" spans="1:16" x14ac:dyDescent="0.25">
      <c r="A295">
        <v>202603</v>
      </c>
      <c r="B295" t="s">
        <v>246</v>
      </c>
      <c r="C295" t="s">
        <v>83</v>
      </c>
      <c r="D295" t="s">
        <v>235</v>
      </c>
      <c r="E295" t="s">
        <v>235</v>
      </c>
      <c r="F295" t="s">
        <v>235</v>
      </c>
      <c r="G295">
        <v>0</v>
      </c>
      <c r="H295">
        <v>0</v>
      </c>
      <c r="I295">
        <v>0</v>
      </c>
      <c r="J295">
        <v>0</v>
      </c>
      <c r="K295">
        <v>0</v>
      </c>
      <c r="L295">
        <v>0</v>
      </c>
      <c r="M295">
        <v>0</v>
      </c>
      <c r="N295">
        <v>0</v>
      </c>
      <c r="O295">
        <v>0</v>
      </c>
      <c r="P295" t="e">
        <v>#N/A</v>
      </c>
    </row>
    <row r="296" spans="1:16" x14ac:dyDescent="0.25">
      <c r="A296">
        <v>202603</v>
      </c>
      <c r="B296" t="s">
        <v>246</v>
      </c>
      <c r="C296" t="s">
        <v>84</v>
      </c>
      <c r="D296">
        <v>1556</v>
      </c>
      <c r="E296">
        <v>1556.00000000002</v>
      </c>
      <c r="F296">
        <v>1343.2250544649901</v>
      </c>
      <c r="G296">
        <v>212.77494553503399</v>
      </c>
      <c r="H296">
        <v>177.457970736134</v>
      </c>
      <c r="I296">
        <v>129.85205158874999</v>
      </c>
      <c r="J296">
        <v>47.605919147384</v>
      </c>
      <c r="K296">
        <v>8.5566604127579993</v>
      </c>
      <c r="L296">
        <v>34.316974798899999</v>
      </c>
      <c r="M296">
        <v>8.8710653753030009</v>
      </c>
      <c r="N296">
        <v>25.445909423597001</v>
      </c>
      <c r="O296" t="s">
        <v>235</v>
      </c>
      <c r="P296" t="e">
        <v>#N/A</v>
      </c>
    </row>
    <row r="297" spans="1:16" x14ac:dyDescent="0.25">
      <c r="A297">
        <v>202603</v>
      </c>
      <c r="B297" t="s">
        <v>246</v>
      </c>
      <c r="C297" t="s">
        <v>85</v>
      </c>
      <c r="D297">
        <v>1681</v>
      </c>
      <c r="E297">
        <v>1680.9999999999</v>
      </c>
      <c r="F297">
        <v>1283.6172323182</v>
      </c>
      <c r="G297">
        <v>397.38276768169698</v>
      </c>
      <c r="H297">
        <v>356.66480262318498</v>
      </c>
      <c r="I297">
        <v>314.04861025175097</v>
      </c>
      <c r="J297">
        <v>42.616192371434003</v>
      </c>
      <c r="K297">
        <v>14.458804220140999</v>
      </c>
      <c r="L297">
        <v>40.717965058512</v>
      </c>
      <c r="M297">
        <v>10.636923076923001</v>
      </c>
      <c r="N297">
        <v>30.081041981588999</v>
      </c>
      <c r="O297">
        <v>0</v>
      </c>
      <c r="P297" t="e">
        <v>#N/A</v>
      </c>
    </row>
    <row r="298" spans="1:16" x14ac:dyDescent="0.25">
      <c r="A298">
        <v>202603</v>
      </c>
      <c r="B298" t="s">
        <v>246</v>
      </c>
      <c r="C298" t="s">
        <v>149</v>
      </c>
      <c r="D298">
        <v>754</v>
      </c>
      <c r="E298">
        <v>753.99999999994998</v>
      </c>
      <c r="F298">
        <v>531.67221897748902</v>
      </c>
      <c r="G298">
        <v>222.32778102246101</v>
      </c>
      <c r="H298">
        <v>200.95209718339399</v>
      </c>
      <c r="I298">
        <v>187.37750000000401</v>
      </c>
      <c r="J298">
        <v>13.574597183390001</v>
      </c>
      <c r="K298">
        <v>4.3041091954019999</v>
      </c>
      <c r="L298">
        <v>21.375683839067001</v>
      </c>
      <c r="M298">
        <v>4.5599999999999996</v>
      </c>
      <c r="N298">
        <v>16.815683839066999</v>
      </c>
      <c r="O298">
        <v>0</v>
      </c>
      <c r="P298" t="e">
        <v>#N/A</v>
      </c>
    </row>
    <row r="299" spans="1:16" x14ac:dyDescent="0.25">
      <c r="A299">
        <v>202603</v>
      </c>
      <c r="B299" t="s">
        <v>246</v>
      </c>
      <c r="C299" t="s">
        <v>150</v>
      </c>
      <c r="D299">
        <v>927</v>
      </c>
      <c r="E299">
        <v>926.999999999951</v>
      </c>
      <c r="F299">
        <v>751.94501334071504</v>
      </c>
      <c r="G299">
        <v>175.05498665923599</v>
      </c>
      <c r="H299">
        <v>155.71270543979099</v>
      </c>
      <c r="I299">
        <v>126.671110251747</v>
      </c>
      <c r="J299">
        <v>29.041595188043999</v>
      </c>
      <c r="K299">
        <v>10.154695024739</v>
      </c>
      <c r="L299">
        <v>19.342281219444999</v>
      </c>
      <c r="M299">
        <v>6.0769230769230003</v>
      </c>
      <c r="N299">
        <v>13.265358142522</v>
      </c>
      <c r="O299">
        <v>0</v>
      </c>
      <c r="P299" t="e">
        <v>#N/A</v>
      </c>
    </row>
    <row r="300" spans="1:16" x14ac:dyDescent="0.25">
      <c r="A300">
        <v>202603</v>
      </c>
      <c r="B300" t="s">
        <v>246</v>
      </c>
      <c r="C300" t="s">
        <v>151</v>
      </c>
      <c r="D300">
        <v>600</v>
      </c>
      <c r="E300">
        <v>595.836825630779</v>
      </c>
      <c r="F300">
        <v>513.59583274070803</v>
      </c>
      <c r="G300">
        <v>82.240992890070999</v>
      </c>
      <c r="H300">
        <v>72.039214796188006</v>
      </c>
      <c r="I300">
        <v>53.790202270843999</v>
      </c>
      <c r="J300">
        <v>18.249012525344</v>
      </c>
      <c r="K300">
        <v>6.3704292527830004</v>
      </c>
      <c r="L300">
        <v>10.201778093883</v>
      </c>
      <c r="M300">
        <v>3</v>
      </c>
      <c r="N300">
        <v>7.2017780938830001</v>
      </c>
      <c r="O300">
        <v>0</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4807</v>
      </c>
      <c r="E302">
        <v>4806.9999999995598</v>
      </c>
      <c r="F302">
        <v>3429.9640662871998</v>
      </c>
      <c r="G302">
        <v>1377.03593371236</v>
      </c>
      <c r="H302">
        <v>1215.3924837434899</v>
      </c>
      <c r="I302">
        <v>1071.7503427010499</v>
      </c>
      <c r="J302">
        <v>138.32226152396001</v>
      </c>
      <c r="K302">
        <v>40.984588926116999</v>
      </c>
      <c r="L302">
        <v>150.039975576074</v>
      </c>
      <c r="M302">
        <v>99.599471145837995</v>
      </c>
      <c r="N302">
        <v>50.440504430235997</v>
      </c>
      <c r="O302">
        <v>11.603474392801999</v>
      </c>
      <c r="P302" t="e">
        <v>#N/A</v>
      </c>
    </row>
    <row r="303" spans="1:16" x14ac:dyDescent="0.25">
      <c r="A303">
        <v>202603</v>
      </c>
      <c r="B303" t="s">
        <v>247</v>
      </c>
      <c r="C303" t="s">
        <v>137</v>
      </c>
      <c r="D303">
        <v>2767</v>
      </c>
      <c r="E303">
        <v>2766.9999999997199</v>
      </c>
      <c r="F303">
        <v>2033.35210405455</v>
      </c>
      <c r="G303">
        <v>733.64789594516697</v>
      </c>
      <c r="H303">
        <v>642.96304975875898</v>
      </c>
      <c r="I303">
        <v>556.64695697838101</v>
      </c>
      <c r="J303">
        <v>84.230674316185002</v>
      </c>
      <c r="K303">
        <v>19.394176488406</v>
      </c>
      <c r="L303">
        <v>86.662374276296006</v>
      </c>
      <c r="M303">
        <v>58.649470139588999</v>
      </c>
      <c r="N303">
        <v>28.012904136707</v>
      </c>
      <c r="O303">
        <v>4.0224719101120003</v>
      </c>
      <c r="P303" t="e">
        <v>#N/A</v>
      </c>
    </row>
    <row r="304" spans="1:16" x14ac:dyDescent="0.25">
      <c r="A304">
        <v>202603</v>
      </c>
      <c r="B304" t="s">
        <v>247</v>
      </c>
      <c r="C304" t="s">
        <v>138</v>
      </c>
      <c r="D304">
        <v>2040</v>
      </c>
      <c r="E304">
        <v>2039.9999999998399</v>
      </c>
      <c r="F304">
        <v>1396.6119622326401</v>
      </c>
      <c r="G304">
        <v>643.38803776720204</v>
      </c>
      <c r="H304">
        <v>572.42943398473403</v>
      </c>
      <c r="I304">
        <v>515.10338572267199</v>
      </c>
      <c r="J304">
        <v>54.091587207775</v>
      </c>
      <c r="K304">
        <v>21.590412437710999</v>
      </c>
      <c r="L304">
        <v>63.377601299778</v>
      </c>
      <c r="M304">
        <v>40.950001006249003</v>
      </c>
      <c r="N304">
        <v>22.427600293529</v>
      </c>
      <c r="O304">
        <v>7.5810024826899998</v>
      </c>
      <c r="P304" t="e">
        <v>#N/A</v>
      </c>
    </row>
    <row r="305" spans="1:16" x14ac:dyDescent="0.25">
      <c r="A305">
        <v>202603</v>
      </c>
      <c r="B305" t="s">
        <v>247</v>
      </c>
      <c r="C305" t="s">
        <v>139</v>
      </c>
      <c r="D305">
        <v>539</v>
      </c>
      <c r="E305">
        <v>537.17777777776405</v>
      </c>
      <c r="F305">
        <v>361.02692075812598</v>
      </c>
      <c r="G305">
        <v>176.15085701963901</v>
      </c>
      <c r="H305">
        <v>155.115078832286</v>
      </c>
      <c r="I305">
        <v>137.33403204402299</v>
      </c>
      <c r="J305">
        <v>17.781046788263001</v>
      </c>
      <c r="K305">
        <v>0</v>
      </c>
      <c r="L305">
        <v>20.035778187352999</v>
      </c>
      <c r="M305">
        <v>10.257033248081999</v>
      </c>
      <c r="N305">
        <v>9.7787449392710002</v>
      </c>
      <c r="O305" t="s">
        <v>235</v>
      </c>
      <c r="P305" t="e">
        <v>#N/A</v>
      </c>
    </row>
    <row r="306" spans="1:16" x14ac:dyDescent="0.25">
      <c r="A306">
        <v>202603</v>
      </c>
      <c r="B306" t="s">
        <v>247</v>
      </c>
      <c r="C306" t="s">
        <v>140</v>
      </c>
      <c r="D306">
        <v>948</v>
      </c>
      <c r="E306">
        <v>947.91666666656999</v>
      </c>
      <c r="F306">
        <v>580.77287234940195</v>
      </c>
      <c r="G306">
        <v>367.14379431716799</v>
      </c>
      <c r="H306">
        <v>329.49728250853701</v>
      </c>
      <c r="I306">
        <v>302.65519911929903</v>
      </c>
      <c r="J306">
        <v>24.680793066658001</v>
      </c>
      <c r="K306">
        <v>4.0551829773139998</v>
      </c>
      <c r="L306">
        <v>32.325494673978</v>
      </c>
      <c r="M306">
        <v>27.548227165368001</v>
      </c>
      <c r="N306">
        <v>4.7772675086099996</v>
      </c>
      <c r="O306">
        <v>5.3210171346530002</v>
      </c>
      <c r="P306" t="e">
        <v>#N/A</v>
      </c>
    </row>
    <row r="307" spans="1:16" x14ac:dyDescent="0.25">
      <c r="A307">
        <v>202603</v>
      </c>
      <c r="B307" t="s">
        <v>247</v>
      </c>
      <c r="C307" t="s">
        <v>141</v>
      </c>
      <c r="D307">
        <v>1184</v>
      </c>
      <c r="E307">
        <v>1185.26111111091</v>
      </c>
      <c r="F307">
        <v>820.60248461405297</v>
      </c>
      <c r="G307">
        <v>364.65862649685602</v>
      </c>
      <c r="H307">
        <v>326.21180895447299</v>
      </c>
      <c r="I307">
        <v>295.00601072305199</v>
      </c>
      <c r="J307">
        <v>30.173011346174999</v>
      </c>
      <c r="K307">
        <v>11.648285088430001</v>
      </c>
      <c r="L307">
        <v>35.197693617566998</v>
      </c>
      <c r="M307">
        <v>27.014015529795</v>
      </c>
      <c r="N307">
        <v>8.1836780877719999</v>
      </c>
      <c r="O307">
        <v>3.2491239248160002</v>
      </c>
      <c r="P307" t="e">
        <v>#N/A</v>
      </c>
    </row>
    <row r="308" spans="1:16" x14ac:dyDescent="0.25">
      <c r="A308">
        <v>202603</v>
      </c>
      <c r="B308" t="s">
        <v>247</v>
      </c>
      <c r="C308" t="s">
        <v>142</v>
      </c>
      <c r="D308">
        <v>859</v>
      </c>
      <c r="E308">
        <v>861.97006802708404</v>
      </c>
      <c r="F308">
        <v>606.51575701267802</v>
      </c>
      <c r="G308">
        <v>255.45431101440499</v>
      </c>
      <c r="H308">
        <v>223.43841546534799</v>
      </c>
      <c r="I308">
        <v>198.85461910587</v>
      </c>
      <c r="J308">
        <v>22.457994048823998</v>
      </c>
      <c r="K308">
        <v>4.4366200212700004</v>
      </c>
      <c r="L308">
        <v>29.982562215723998</v>
      </c>
      <c r="M308">
        <v>22.059415981813</v>
      </c>
      <c r="N308">
        <v>7.9231462339109999</v>
      </c>
      <c r="O308" t="s">
        <v>235</v>
      </c>
      <c r="P308" t="e">
        <v>#N/A</v>
      </c>
    </row>
    <row r="309" spans="1:16" x14ac:dyDescent="0.25">
      <c r="A309">
        <v>202603</v>
      </c>
      <c r="B309" t="s">
        <v>247</v>
      </c>
      <c r="C309" t="s">
        <v>143</v>
      </c>
      <c r="D309">
        <v>1277</v>
      </c>
      <c r="E309">
        <v>1274.67437641723</v>
      </c>
      <c r="F309">
        <v>1061.0460315529299</v>
      </c>
      <c r="G309">
        <v>213.6283448643</v>
      </c>
      <c r="H309">
        <v>181.12989798284801</v>
      </c>
      <c r="I309">
        <v>137.900481708808</v>
      </c>
      <c r="J309">
        <v>43.229416274039998</v>
      </c>
      <c r="K309">
        <v>20.844500839102999</v>
      </c>
      <c r="L309">
        <v>32.498446881451997</v>
      </c>
      <c r="M309">
        <v>12.720779220780001</v>
      </c>
      <c r="N309">
        <v>19.777667660672002</v>
      </c>
      <c r="O309">
        <v>0</v>
      </c>
      <c r="P309" t="e">
        <v>#N/A</v>
      </c>
    </row>
    <row r="310" spans="1:16" x14ac:dyDescent="0.25">
      <c r="A310">
        <v>202603</v>
      </c>
      <c r="B310" t="s">
        <v>247</v>
      </c>
      <c r="C310" t="s">
        <v>148</v>
      </c>
      <c r="D310">
        <v>644</v>
      </c>
      <c r="E310">
        <v>665.18390011590202</v>
      </c>
      <c r="F310">
        <v>431.30228187562801</v>
      </c>
      <c r="G310">
        <v>233.88161824027401</v>
      </c>
      <c r="H310">
        <v>206.639706820377</v>
      </c>
      <c r="I310">
        <v>189.728362598449</v>
      </c>
      <c r="J310">
        <v>15.878557336682</v>
      </c>
      <c r="K310">
        <v>4.9263780984089998</v>
      </c>
      <c r="L310">
        <v>27.241911419897001</v>
      </c>
      <c r="M310">
        <v>20.994645029442001</v>
      </c>
      <c r="N310">
        <v>6.2472663904549997</v>
      </c>
      <c r="O310">
        <v>0</v>
      </c>
      <c r="P310" t="e">
        <v>#N/A</v>
      </c>
    </row>
    <row r="311" spans="1:16" x14ac:dyDescent="0.25">
      <c r="A311">
        <v>202603</v>
      </c>
      <c r="B311" t="s">
        <v>247</v>
      </c>
      <c r="C311" t="s">
        <v>74</v>
      </c>
      <c r="D311">
        <v>1383</v>
      </c>
      <c r="E311">
        <v>1383.7843061245701</v>
      </c>
      <c r="F311">
        <v>1135.7539570387801</v>
      </c>
      <c r="G311">
        <v>248.030349085794</v>
      </c>
      <c r="H311">
        <v>209.12269621899901</v>
      </c>
      <c r="I311">
        <v>173.42882116344899</v>
      </c>
      <c r="J311">
        <v>34.641243476603002</v>
      </c>
      <c r="K311">
        <v>13.079287190684999</v>
      </c>
      <c r="L311">
        <v>35.863083578405998</v>
      </c>
      <c r="M311">
        <v>20.018787308792</v>
      </c>
      <c r="N311">
        <v>15.844296269614</v>
      </c>
      <c r="O311">
        <v>3.0445692883889999</v>
      </c>
      <c r="P311" t="e">
        <v>#N/A</v>
      </c>
    </row>
    <row r="312" spans="1:16" x14ac:dyDescent="0.25">
      <c r="A312">
        <v>202603</v>
      </c>
      <c r="B312" t="s">
        <v>247</v>
      </c>
      <c r="C312" t="s">
        <v>75</v>
      </c>
      <c r="D312">
        <v>1703</v>
      </c>
      <c r="E312">
        <v>1694.77387941039</v>
      </c>
      <c r="F312">
        <v>1396.4454001704801</v>
      </c>
      <c r="G312">
        <v>298.32847923991301</v>
      </c>
      <c r="H312">
        <v>257.77266492112898</v>
      </c>
      <c r="I312">
        <v>207.10937615108199</v>
      </c>
      <c r="J312">
        <v>48.509472877050001</v>
      </c>
      <c r="K312">
        <v>16.413215082015999</v>
      </c>
      <c r="L312">
        <v>36.273699000051998</v>
      </c>
      <c r="M312">
        <v>13.849417156375999</v>
      </c>
      <c r="N312">
        <v>22.424281843675999</v>
      </c>
      <c r="O312">
        <v>4.282115318732</v>
      </c>
      <c r="P312" t="e">
        <v>#N/A</v>
      </c>
    </row>
    <row r="313" spans="1:16" x14ac:dyDescent="0.25">
      <c r="A313">
        <v>202603</v>
      </c>
      <c r="B313" t="s">
        <v>247</v>
      </c>
      <c r="C313" t="s">
        <v>76</v>
      </c>
      <c r="D313">
        <v>535</v>
      </c>
      <c r="E313">
        <v>531.99660092644604</v>
      </c>
      <c r="F313">
        <v>281.11321800268797</v>
      </c>
      <c r="G313">
        <v>250.88338292375801</v>
      </c>
      <c r="H313">
        <v>234.670620178474</v>
      </c>
      <c r="I313">
        <v>210.519477851971</v>
      </c>
      <c r="J313">
        <v>23.070497165212998</v>
      </c>
      <c r="K313">
        <v>3.4637977269819999</v>
      </c>
      <c r="L313">
        <v>14.142995303424</v>
      </c>
      <c r="M313" t="s">
        <v>235</v>
      </c>
      <c r="N313" t="s">
        <v>235</v>
      </c>
      <c r="O313" t="s">
        <v>235</v>
      </c>
      <c r="P313" t="e">
        <v>#N/A</v>
      </c>
    </row>
    <row r="314" spans="1:16" x14ac:dyDescent="0.25">
      <c r="A314">
        <v>202603</v>
      </c>
      <c r="B314" t="s">
        <v>247</v>
      </c>
      <c r="C314" t="s">
        <v>77</v>
      </c>
      <c r="D314">
        <v>542</v>
      </c>
      <c r="E314">
        <v>531.26131342225199</v>
      </c>
      <c r="F314">
        <v>185.349209199624</v>
      </c>
      <c r="G314">
        <v>345.91210422262799</v>
      </c>
      <c r="H314">
        <v>307.18679560451199</v>
      </c>
      <c r="I314">
        <v>290.96430493610001</v>
      </c>
      <c r="J314">
        <v>16.222490668412</v>
      </c>
      <c r="K314">
        <v>3.1019108280249998</v>
      </c>
      <c r="L314">
        <v>36.518286274295001</v>
      </c>
      <c r="M314" t="s">
        <v>235</v>
      </c>
      <c r="N314" t="s">
        <v>235</v>
      </c>
      <c r="O314" t="s">
        <v>235</v>
      </c>
      <c r="P314" t="e">
        <v>#N/A</v>
      </c>
    </row>
    <row r="315" spans="1:16" x14ac:dyDescent="0.25">
      <c r="A315">
        <v>202603</v>
      </c>
      <c r="B315" t="s">
        <v>247</v>
      </c>
      <c r="C315" t="s">
        <v>78</v>
      </c>
      <c r="D315">
        <v>2081</v>
      </c>
      <c r="E315">
        <v>2092.5207797169201</v>
      </c>
      <c r="F315">
        <v>1160.89688893474</v>
      </c>
      <c r="G315">
        <v>931.623890782177</v>
      </c>
      <c r="H315">
        <v>816.009040257724</v>
      </c>
      <c r="I315">
        <v>739.65109697381604</v>
      </c>
      <c r="J315">
        <v>71.038063765428006</v>
      </c>
      <c r="K315">
        <v>21.191626621453999</v>
      </c>
      <c r="L315">
        <v>106.16178873480099</v>
      </c>
      <c r="M315" t="s">
        <v>235</v>
      </c>
      <c r="N315" t="s">
        <v>235</v>
      </c>
      <c r="O315">
        <v>9.4530617896520006</v>
      </c>
      <c r="P315" t="e">
        <v>#N/A</v>
      </c>
    </row>
    <row r="316" spans="1:16" x14ac:dyDescent="0.25">
      <c r="A316">
        <v>202603</v>
      </c>
      <c r="B316" t="s">
        <v>247</v>
      </c>
      <c r="C316" t="s">
        <v>79</v>
      </c>
      <c r="D316">
        <v>2429</v>
      </c>
      <c r="E316">
        <v>2425.1814872311502</v>
      </c>
      <c r="F316">
        <v>2132.1770092912898</v>
      </c>
      <c r="G316">
        <v>293.004477939867</v>
      </c>
      <c r="H316">
        <v>253.549566453376</v>
      </c>
      <c r="I316" t="s">
        <v>235</v>
      </c>
      <c r="J316" t="s">
        <v>235</v>
      </c>
      <c r="K316" t="s">
        <v>235</v>
      </c>
      <c r="L316">
        <v>38.374266325200999</v>
      </c>
      <c r="M316">
        <v>12.824134715459</v>
      </c>
      <c r="N316">
        <v>25.550131609741999</v>
      </c>
      <c r="O316" t="s">
        <v>235</v>
      </c>
      <c r="P316" t="e">
        <v>#N/A</v>
      </c>
    </row>
    <row r="317" spans="1:16" x14ac:dyDescent="0.25">
      <c r="A317">
        <v>202603</v>
      </c>
      <c r="B317" t="s">
        <v>247</v>
      </c>
      <c r="C317" t="s">
        <v>80</v>
      </c>
      <c r="D317">
        <v>297</v>
      </c>
      <c r="E317">
        <v>289.29773305148802</v>
      </c>
      <c r="F317">
        <v>136.89016806116399</v>
      </c>
      <c r="G317">
        <v>152.407564990324</v>
      </c>
      <c r="H317">
        <v>145.833877032392</v>
      </c>
      <c r="I317" t="s">
        <v>235</v>
      </c>
      <c r="J317" t="s">
        <v>235</v>
      </c>
      <c r="K317" t="s">
        <v>235</v>
      </c>
      <c r="L317">
        <v>5.5039205160720002</v>
      </c>
      <c r="M317" t="s">
        <v>235</v>
      </c>
      <c r="N317" t="s">
        <v>235</v>
      </c>
      <c r="O317" t="s">
        <v>235</v>
      </c>
      <c r="P317" t="e">
        <v>#N/A</v>
      </c>
    </row>
    <row r="318" spans="1:16" x14ac:dyDescent="0.25">
      <c r="A318">
        <v>202603</v>
      </c>
      <c r="B318" t="s">
        <v>247</v>
      </c>
      <c r="C318" t="s">
        <v>81</v>
      </c>
      <c r="D318">
        <v>0</v>
      </c>
      <c r="E318">
        <v>0</v>
      </c>
      <c r="F318">
        <v>0</v>
      </c>
      <c r="G318">
        <v>0</v>
      </c>
      <c r="H318">
        <v>0</v>
      </c>
      <c r="I318">
        <v>0</v>
      </c>
      <c r="J318">
        <v>0</v>
      </c>
      <c r="K318">
        <v>0</v>
      </c>
      <c r="L318">
        <v>0</v>
      </c>
      <c r="M318">
        <v>0</v>
      </c>
      <c r="N318">
        <v>0</v>
      </c>
      <c r="O318">
        <v>0</v>
      </c>
      <c r="P318" t="e">
        <v>#N/A</v>
      </c>
    </row>
    <row r="319" spans="1:16" x14ac:dyDescent="0.25">
      <c r="A319">
        <v>202603</v>
      </c>
      <c r="B319" t="s">
        <v>247</v>
      </c>
      <c r="C319" t="s">
        <v>154</v>
      </c>
      <c r="D319">
        <v>2126</v>
      </c>
      <c r="E319">
        <v>2130.7548006972002</v>
      </c>
      <c r="F319">
        <v>1196.8890941391801</v>
      </c>
      <c r="G319">
        <v>933.86570655802404</v>
      </c>
      <c r="H319">
        <v>818.25085603357104</v>
      </c>
      <c r="I319">
        <v>739.65109697381604</v>
      </c>
      <c r="J319">
        <v>73.279879541274994</v>
      </c>
      <c r="K319">
        <v>22.323494753321999</v>
      </c>
      <c r="L319">
        <v>106.16178873480099</v>
      </c>
      <c r="M319">
        <v>82.403284046175003</v>
      </c>
      <c r="N319">
        <v>23.758504688626001</v>
      </c>
      <c r="O319">
        <v>9.4530617896520006</v>
      </c>
      <c r="P319" t="e">
        <v>#N/A</v>
      </c>
    </row>
    <row r="320" spans="1:16" x14ac:dyDescent="0.25">
      <c r="A320">
        <v>202603</v>
      </c>
      <c r="B320" t="s">
        <v>247</v>
      </c>
      <c r="C320" t="s">
        <v>83</v>
      </c>
      <c r="D320">
        <v>0</v>
      </c>
      <c r="E320">
        <v>0</v>
      </c>
      <c r="F320">
        <v>0</v>
      </c>
      <c r="G320">
        <v>0</v>
      </c>
      <c r="H320">
        <v>0</v>
      </c>
      <c r="I320">
        <v>0</v>
      </c>
      <c r="J320">
        <v>0</v>
      </c>
      <c r="K320">
        <v>0</v>
      </c>
      <c r="L320">
        <v>0</v>
      </c>
      <c r="M320">
        <v>0</v>
      </c>
      <c r="N320">
        <v>0</v>
      </c>
      <c r="O320">
        <v>0</v>
      </c>
      <c r="P320" t="e">
        <v>#N/A</v>
      </c>
    </row>
    <row r="321" spans="1:16" x14ac:dyDescent="0.25">
      <c r="A321">
        <v>202603</v>
      </c>
      <c r="B321" t="s">
        <v>247</v>
      </c>
      <c r="C321" t="s">
        <v>84</v>
      </c>
      <c r="D321">
        <v>2104</v>
      </c>
      <c r="E321">
        <v>2103.9999999998699</v>
      </c>
      <c r="F321">
        <v>1556.2298366256</v>
      </c>
      <c r="G321">
        <v>547.77016337427403</v>
      </c>
      <c r="H321">
        <v>467.38501792729801</v>
      </c>
      <c r="I321">
        <v>397.92318661096101</v>
      </c>
      <c r="J321">
        <v>66.267754108510999</v>
      </c>
      <c r="K321">
        <v>8.3422501586610007</v>
      </c>
      <c r="L321">
        <v>72.028514997230999</v>
      </c>
      <c r="M321">
        <v>52.930423223703002</v>
      </c>
      <c r="N321">
        <v>19.098091773528001</v>
      </c>
      <c r="O321">
        <v>8.3566304497449995</v>
      </c>
      <c r="P321" t="e">
        <v>#N/A</v>
      </c>
    </row>
    <row r="322" spans="1:16" x14ac:dyDescent="0.25">
      <c r="A322">
        <v>202603</v>
      </c>
      <c r="B322" t="s">
        <v>247</v>
      </c>
      <c r="C322" t="s">
        <v>85</v>
      </c>
      <c r="D322">
        <v>2703</v>
      </c>
      <c r="E322">
        <v>2702.9999999996899</v>
      </c>
      <c r="F322">
        <v>1873.73422966159</v>
      </c>
      <c r="G322">
        <v>829.26577033809497</v>
      </c>
      <c r="H322">
        <v>748.00746581619501</v>
      </c>
      <c r="I322">
        <v>673.82715609009097</v>
      </c>
      <c r="J322">
        <v>72.054507415448995</v>
      </c>
      <c r="K322">
        <v>32.642338767456003</v>
      </c>
      <c r="L322">
        <v>78.011460578843</v>
      </c>
      <c r="M322">
        <v>46.669047922135</v>
      </c>
      <c r="N322">
        <v>31.342412656707999</v>
      </c>
      <c r="O322">
        <v>3.2468439430570002</v>
      </c>
      <c r="P322" t="e">
        <v>#N/A</v>
      </c>
    </row>
    <row r="323" spans="1:16" x14ac:dyDescent="0.25">
      <c r="A323">
        <v>202603</v>
      </c>
      <c r="B323" t="s">
        <v>247</v>
      </c>
      <c r="C323" t="s">
        <v>149</v>
      </c>
      <c r="D323">
        <v>1239</v>
      </c>
      <c r="E323">
        <v>1238.99999999995</v>
      </c>
      <c r="F323">
        <v>702.85729644384105</v>
      </c>
      <c r="G323">
        <v>536.14270355610802</v>
      </c>
      <c r="H323">
        <v>485.16565969651498</v>
      </c>
      <c r="I323">
        <v>457.732848661525</v>
      </c>
      <c r="J323">
        <v>27.432811034989999</v>
      </c>
      <c r="K323">
        <v>10.771715698498999</v>
      </c>
      <c r="L323">
        <v>48.730199916536002</v>
      </c>
      <c r="M323">
        <v>34.438628439083999</v>
      </c>
      <c r="N323">
        <v>14.291571477452001</v>
      </c>
      <c r="O323" t="s">
        <v>235</v>
      </c>
      <c r="P323" t="e">
        <v>#N/A</v>
      </c>
    </row>
    <row r="324" spans="1:16" x14ac:dyDescent="0.25">
      <c r="A324">
        <v>202603</v>
      </c>
      <c r="B324" t="s">
        <v>247</v>
      </c>
      <c r="C324" t="s">
        <v>150</v>
      </c>
      <c r="D324">
        <v>1464</v>
      </c>
      <c r="E324">
        <v>1463.9999999997401</v>
      </c>
      <c r="F324">
        <v>1170.8769332177501</v>
      </c>
      <c r="G324">
        <v>293.12306678198701</v>
      </c>
      <c r="H324">
        <v>262.84180611967997</v>
      </c>
      <c r="I324">
        <v>216.094307428566</v>
      </c>
      <c r="J324">
        <v>44.621696380458999</v>
      </c>
      <c r="K324">
        <v>21.870623068956998</v>
      </c>
      <c r="L324">
        <v>29.281260662307002</v>
      </c>
      <c r="M324">
        <v>12.230419483051</v>
      </c>
      <c r="N324">
        <v>17.050841179256</v>
      </c>
      <c r="O324" t="s">
        <v>235</v>
      </c>
      <c r="P324" t="e">
        <v>#N/A</v>
      </c>
    </row>
    <row r="325" spans="1:16" x14ac:dyDescent="0.25">
      <c r="A325">
        <v>202603</v>
      </c>
      <c r="B325" t="s">
        <v>247</v>
      </c>
      <c r="C325" t="s">
        <v>151</v>
      </c>
      <c r="D325">
        <v>911</v>
      </c>
      <c r="E325">
        <v>910.24568088035699</v>
      </c>
      <c r="F325">
        <v>779.40114366647504</v>
      </c>
      <c r="G325">
        <v>130.84453721388201</v>
      </c>
      <c r="H325">
        <v>114.07255504406901</v>
      </c>
      <c r="I325">
        <v>78.961946855414993</v>
      </c>
      <c r="J325">
        <v>32.984805878000003</v>
      </c>
      <c r="K325">
        <v>14.832031716468</v>
      </c>
      <c r="L325">
        <v>16.771982169813</v>
      </c>
      <c r="M325">
        <v>3.2563352826509999</v>
      </c>
      <c r="N325">
        <v>13.515646887161999</v>
      </c>
      <c r="O325">
        <v>0</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2182</v>
      </c>
      <c r="E327">
        <v>2182.00000000003</v>
      </c>
      <c r="F327">
        <v>1748.50691509744</v>
      </c>
      <c r="G327">
        <v>433.49308490259602</v>
      </c>
      <c r="H327">
        <v>352.66544778371701</v>
      </c>
      <c r="I327">
        <v>306.40648024966299</v>
      </c>
      <c r="J327">
        <v>45.158967534054</v>
      </c>
      <c r="K327">
        <v>15.054475230206</v>
      </c>
      <c r="L327">
        <v>76.216677902656997</v>
      </c>
      <c r="M327">
        <v>15.319480519480001</v>
      </c>
      <c r="N327">
        <v>60.897197383177001</v>
      </c>
      <c r="O327">
        <v>4.6109592162219997</v>
      </c>
      <c r="P327" t="e">
        <v>#N/A</v>
      </c>
    </row>
    <row r="328" spans="1:16" x14ac:dyDescent="0.25">
      <c r="A328">
        <v>202603</v>
      </c>
      <c r="B328" t="s">
        <v>248</v>
      </c>
      <c r="C328" t="s">
        <v>137</v>
      </c>
      <c r="D328">
        <v>1291</v>
      </c>
      <c r="E328">
        <v>1291.00000000007</v>
      </c>
      <c r="F328">
        <v>1038.6484143750599</v>
      </c>
      <c r="G328">
        <v>252.35158562500499</v>
      </c>
      <c r="H328">
        <v>200.821604312857</v>
      </c>
      <c r="I328">
        <v>179.76103896102501</v>
      </c>
      <c r="J328">
        <v>21.060565351832</v>
      </c>
      <c r="K328">
        <v>7.849303278881</v>
      </c>
      <c r="L328">
        <v>49.296215078381998</v>
      </c>
      <c r="M328" t="s">
        <v>235</v>
      </c>
      <c r="N328" t="s">
        <v>235</v>
      </c>
      <c r="O328" t="s">
        <v>235</v>
      </c>
      <c r="P328" t="e">
        <v>#N/A</v>
      </c>
    </row>
    <row r="329" spans="1:16" x14ac:dyDescent="0.25">
      <c r="A329">
        <v>202603</v>
      </c>
      <c r="B329" t="s">
        <v>248</v>
      </c>
      <c r="C329" t="s">
        <v>138</v>
      </c>
      <c r="D329">
        <v>891</v>
      </c>
      <c r="E329">
        <v>890.99999999997704</v>
      </c>
      <c r="F329">
        <v>709.858500722386</v>
      </c>
      <c r="G329">
        <v>181.14149927759101</v>
      </c>
      <c r="H329">
        <v>151.84384347086001</v>
      </c>
      <c r="I329">
        <v>126.645441288638</v>
      </c>
      <c r="J329">
        <v>24.098402182221999</v>
      </c>
      <c r="K329">
        <v>7.2051719513250001</v>
      </c>
      <c r="L329">
        <v>26.920462824274999</v>
      </c>
      <c r="M329" t="s">
        <v>235</v>
      </c>
      <c r="N329" t="s">
        <v>235</v>
      </c>
      <c r="O329" t="s">
        <v>235</v>
      </c>
      <c r="P329" t="e">
        <v>#N/A</v>
      </c>
    </row>
    <row r="330" spans="1:16" x14ac:dyDescent="0.25">
      <c r="A330">
        <v>202603</v>
      </c>
      <c r="B330" t="s">
        <v>248</v>
      </c>
      <c r="C330" t="s">
        <v>139</v>
      </c>
      <c r="D330">
        <v>229</v>
      </c>
      <c r="E330">
        <v>229.50000000000199</v>
      </c>
      <c r="F330">
        <v>172.41709956710901</v>
      </c>
      <c r="G330">
        <v>57.082900432892998</v>
      </c>
      <c r="H330" t="s">
        <v>235</v>
      </c>
      <c r="I330">
        <v>49.499999999991999</v>
      </c>
      <c r="J330" t="s">
        <v>235</v>
      </c>
      <c r="K330" t="s">
        <v>235</v>
      </c>
      <c r="L330" t="s">
        <v>235</v>
      </c>
      <c r="M330" t="s">
        <v>235</v>
      </c>
      <c r="N330" t="s">
        <v>235</v>
      </c>
      <c r="O330">
        <v>0</v>
      </c>
      <c r="P330" t="e">
        <v>#N/A</v>
      </c>
    </row>
    <row r="331" spans="1:16" x14ac:dyDescent="0.25">
      <c r="A331">
        <v>202603</v>
      </c>
      <c r="B331" t="s">
        <v>248</v>
      </c>
      <c r="C331" t="s">
        <v>140</v>
      </c>
      <c r="D331">
        <v>367</v>
      </c>
      <c r="E331">
        <v>367.500000000005</v>
      </c>
      <c r="F331">
        <v>246.89477891549501</v>
      </c>
      <c r="G331">
        <v>120.605221084511</v>
      </c>
      <c r="H331">
        <v>105.276406221214</v>
      </c>
      <c r="I331">
        <v>97.528138528136907</v>
      </c>
      <c r="J331">
        <v>7.7482676930769996</v>
      </c>
      <c r="K331">
        <v>0</v>
      </c>
      <c r="L331">
        <v>14.16214819663</v>
      </c>
      <c r="M331" t="s">
        <v>235</v>
      </c>
      <c r="N331" t="s">
        <v>235</v>
      </c>
      <c r="O331" t="s">
        <v>235</v>
      </c>
      <c r="P331" t="e">
        <v>#N/A</v>
      </c>
    </row>
    <row r="332" spans="1:16" x14ac:dyDescent="0.25">
      <c r="A332">
        <v>202603</v>
      </c>
      <c r="B332" t="s">
        <v>248</v>
      </c>
      <c r="C332" t="s">
        <v>141</v>
      </c>
      <c r="D332">
        <v>500</v>
      </c>
      <c r="E332">
        <v>497.29166666662098</v>
      </c>
      <c r="F332">
        <v>398.092037341707</v>
      </c>
      <c r="G332">
        <v>99.199629324914</v>
      </c>
      <c r="H332">
        <v>85.476979968767907</v>
      </c>
      <c r="I332" t="s">
        <v>235</v>
      </c>
      <c r="J332" t="s">
        <v>235</v>
      </c>
      <c r="K332" t="s">
        <v>235</v>
      </c>
      <c r="L332">
        <v>12.512123040357</v>
      </c>
      <c r="M332" t="s">
        <v>235</v>
      </c>
      <c r="N332" t="s">
        <v>235</v>
      </c>
      <c r="O332" t="s">
        <v>235</v>
      </c>
      <c r="P332" t="e">
        <v>#N/A</v>
      </c>
    </row>
    <row r="333" spans="1:16" x14ac:dyDescent="0.25">
      <c r="A333">
        <v>202603</v>
      </c>
      <c r="B333" t="s">
        <v>248</v>
      </c>
      <c r="C333" t="s">
        <v>142</v>
      </c>
      <c r="D333">
        <v>387</v>
      </c>
      <c r="E333">
        <v>390.060099846458</v>
      </c>
      <c r="F333">
        <v>312.48920018167001</v>
      </c>
      <c r="G333">
        <v>77.570899664788001</v>
      </c>
      <c r="H333">
        <v>64.642159557710002</v>
      </c>
      <c r="I333">
        <v>57.423376623373997</v>
      </c>
      <c r="J333">
        <v>6.1187829343360001</v>
      </c>
      <c r="K333">
        <v>4.8284603536909998</v>
      </c>
      <c r="L333" t="s">
        <v>235</v>
      </c>
      <c r="M333" t="s">
        <v>235</v>
      </c>
      <c r="N333">
        <v>8.594973873312</v>
      </c>
      <c r="O333" t="s">
        <v>235</v>
      </c>
      <c r="P333" t="e">
        <v>#N/A</v>
      </c>
    </row>
    <row r="334" spans="1:16" x14ac:dyDescent="0.25">
      <c r="A334">
        <v>202603</v>
      </c>
      <c r="B334" t="s">
        <v>248</v>
      </c>
      <c r="C334" t="s">
        <v>143</v>
      </c>
      <c r="D334">
        <v>699</v>
      </c>
      <c r="E334">
        <v>697.648233486957</v>
      </c>
      <c r="F334">
        <v>618.61379909146694</v>
      </c>
      <c r="G334">
        <v>79.034434395489995</v>
      </c>
      <c r="H334" t="s">
        <v>235</v>
      </c>
      <c r="I334" t="s">
        <v>235</v>
      </c>
      <c r="J334" t="s">
        <v>235</v>
      </c>
      <c r="K334" t="s">
        <v>235</v>
      </c>
      <c r="L334" t="s">
        <v>235</v>
      </c>
      <c r="M334" t="s">
        <v>235</v>
      </c>
      <c r="N334" t="s">
        <v>235</v>
      </c>
      <c r="O334">
        <v>0</v>
      </c>
      <c r="P334" t="e">
        <v>#N/A</v>
      </c>
    </row>
    <row r="335" spans="1:16" x14ac:dyDescent="0.25">
      <c r="A335">
        <v>202603</v>
      </c>
      <c r="B335" t="s">
        <v>248</v>
      </c>
      <c r="C335" t="s">
        <v>148</v>
      </c>
      <c r="D335">
        <v>307</v>
      </c>
      <c r="E335">
        <v>303.50564580159698</v>
      </c>
      <c r="F335">
        <v>237.59438955866801</v>
      </c>
      <c r="G335">
        <v>65.911256242928999</v>
      </c>
      <c r="H335">
        <v>62.155079086752004</v>
      </c>
      <c r="I335">
        <v>57.187362624469998</v>
      </c>
      <c r="J335">
        <v>4.9677164622819996</v>
      </c>
      <c r="K335">
        <v>3.532933853586</v>
      </c>
      <c r="L335">
        <v>3.7561771561769999</v>
      </c>
      <c r="M335">
        <v>0</v>
      </c>
      <c r="N335">
        <v>3.7561771561769999</v>
      </c>
      <c r="O335">
        <v>0</v>
      </c>
      <c r="P335" t="e">
        <v>#N/A</v>
      </c>
    </row>
    <row r="336" spans="1:16" x14ac:dyDescent="0.25">
      <c r="A336">
        <v>202603</v>
      </c>
      <c r="B336" t="s">
        <v>248</v>
      </c>
      <c r="C336" t="s">
        <v>74</v>
      </c>
      <c r="D336">
        <v>619</v>
      </c>
      <c r="E336">
        <v>618.76593659508796</v>
      </c>
      <c r="F336">
        <v>545.69985499584504</v>
      </c>
      <c r="G336">
        <v>73.066081599243006</v>
      </c>
      <c r="H336">
        <v>52.663096542712999</v>
      </c>
      <c r="I336" t="s">
        <v>235</v>
      </c>
      <c r="J336" t="s">
        <v>235</v>
      </c>
      <c r="K336" t="s">
        <v>235</v>
      </c>
      <c r="L336">
        <v>20.402985056529999</v>
      </c>
      <c r="M336">
        <v>3.285714285714</v>
      </c>
      <c r="N336">
        <v>17.117270770815999</v>
      </c>
      <c r="O336">
        <v>0</v>
      </c>
      <c r="P336" t="e">
        <v>#N/A</v>
      </c>
    </row>
    <row r="337" spans="1:16" x14ac:dyDescent="0.25">
      <c r="A337">
        <v>202603</v>
      </c>
      <c r="B337" t="s">
        <v>248</v>
      </c>
      <c r="C337" t="s">
        <v>75</v>
      </c>
      <c r="D337">
        <v>888</v>
      </c>
      <c r="E337">
        <v>922.392024832885</v>
      </c>
      <c r="F337">
        <v>809.19348826482496</v>
      </c>
      <c r="G337">
        <v>113.19853656806001</v>
      </c>
      <c r="H337">
        <v>76.986952525597999</v>
      </c>
      <c r="I337">
        <v>55.043978183461</v>
      </c>
      <c r="J337">
        <v>21.942974342136999</v>
      </c>
      <c r="K337">
        <v>7.7321474372259997</v>
      </c>
      <c r="L337">
        <v>35.001057726672997</v>
      </c>
      <c r="M337">
        <v>3.3571428571430002</v>
      </c>
      <c r="N337">
        <v>31.643914869530001</v>
      </c>
      <c r="O337" t="s">
        <v>235</v>
      </c>
      <c r="P337" t="e">
        <v>#N/A</v>
      </c>
    </row>
    <row r="338" spans="1:16" x14ac:dyDescent="0.25">
      <c r="A338">
        <v>202603</v>
      </c>
      <c r="B338" t="s">
        <v>248</v>
      </c>
      <c r="C338" t="s">
        <v>76</v>
      </c>
      <c r="D338">
        <v>201</v>
      </c>
      <c r="E338">
        <v>187.25441096657099</v>
      </c>
      <c r="F338">
        <v>121.883747769354</v>
      </c>
      <c r="G338">
        <v>65.370663197216999</v>
      </c>
      <c r="H338">
        <v>52.614205233939998</v>
      </c>
      <c r="I338" t="s">
        <v>235</v>
      </c>
      <c r="J338" t="s">
        <v>235</v>
      </c>
      <c r="K338" t="s">
        <v>235</v>
      </c>
      <c r="L338">
        <v>11.61360082042</v>
      </c>
      <c r="M338">
        <v>3.233766233766</v>
      </c>
      <c r="N338">
        <v>8.3798345866540007</v>
      </c>
      <c r="O338" t="s">
        <v>235</v>
      </c>
      <c r="P338" t="e">
        <v>#N/A</v>
      </c>
    </row>
    <row r="339" spans="1:16" x14ac:dyDescent="0.25">
      <c r="A339">
        <v>202603</v>
      </c>
      <c r="B339" t="s">
        <v>248</v>
      </c>
      <c r="C339" t="s">
        <v>77</v>
      </c>
      <c r="D339">
        <v>167</v>
      </c>
      <c r="E339">
        <v>150.08198180390201</v>
      </c>
      <c r="F339">
        <v>34.135434508754997</v>
      </c>
      <c r="G339">
        <v>115.946547295147</v>
      </c>
      <c r="H339">
        <v>108.246114394714</v>
      </c>
      <c r="I339">
        <v>108.246114394714</v>
      </c>
      <c r="J339">
        <v>0</v>
      </c>
      <c r="K339">
        <v>0</v>
      </c>
      <c r="L339">
        <v>5.4428571428570001</v>
      </c>
      <c r="M339">
        <v>5.4428571428570001</v>
      </c>
      <c r="N339">
        <v>0</v>
      </c>
      <c r="O339" t="s">
        <v>235</v>
      </c>
      <c r="P339" t="e">
        <v>#N/A</v>
      </c>
    </row>
    <row r="340" spans="1:16" x14ac:dyDescent="0.25">
      <c r="A340">
        <v>202603</v>
      </c>
      <c r="B340" t="s">
        <v>248</v>
      </c>
      <c r="C340" t="s">
        <v>78</v>
      </c>
      <c r="D340">
        <v>829</v>
      </c>
      <c r="E340">
        <v>820.23804340207005</v>
      </c>
      <c r="F340">
        <v>539.85245791719205</v>
      </c>
      <c r="G340">
        <v>280.38558548487799</v>
      </c>
      <c r="H340">
        <v>246.32959953180099</v>
      </c>
      <c r="I340">
        <v>226.15066113365501</v>
      </c>
      <c r="J340">
        <v>20.178938398145998</v>
      </c>
      <c r="K340">
        <v>9.6783327035629991</v>
      </c>
      <c r="L340">
        <v>30.655553052643999</v>
      </c>
      <c r="M340" t="s">
        <v>235</v>
      </c>
      <c r="N340" t="s">
        <v>235</v>
      </c>
      <c r="O340">
        <v>3.4004329004330001</v>
      </c>
      <c r="P340" t="e">
        <v>#N/A</v>
      </c>
    </row>
    <row r="341" spans="1:16" x14ac:dyDescent="0.25">
      <c r="A341">
        <v>202603</v>
      </c>
      <c r="B341" t="s">
        <v>248</v>
      </c>
      <c r="C341" t="s">
        <v>79</v>
      </c>
      <c r="D341">
        <v>1247</v>
      </c>
      <c r="E341">
        <v>1262.3498178617599</v>
      </c>
      <c r="F341">
        <v>1157.62582579083</v>
      </c>
      <c r="G341">
        <v>104.723992070924</v>
      </c>
      <c r="H341">
        <v>61.608688422853</v>
      </c>
      <c r="I341" t="s">
        <v>235</v>
      </c>
      <c r="J341" t="s">
        <v>235</v>
      </c>
      <c r="K341" t="s">
        <v>235</v>
      </c>
      <c r="L341">
        <v>41.904777332282002</v>
      </c>
      <c r="M341" t="s">
        <v>235</v>
      </c>
      <c r="N341" t="s">
        <v>235</v>
      </c>
      <c r="O341" t="s">
        <v>235</v>
      </c>
      <c r="P341" t="e">
        <v>#N/A</v>
      </c>
    </row>
    <row r="342" spans="1:16" x14ac:dyDescent="0.25">
      <c r="A342">
        <v>202603</v>
      </c>
      <c r="B342" t="s">
        <v>248</v>
      </c>
      <c r="C342" t="s">
        <v>80</v>
      </c>
      <c r="D342">
        <v>106</v>
      </c>
      <c r="E342">
        <v>99.412138736212995</v>
      </c>
      <c r="F342">
        <v>51.028631389418997</v>
      </c>
      <c r="G342">
        <v>48.383507346793998</v>
      </c>
      <c r="H342">
        <v>44.727159829062998</v>
      </c>
      <c r="I342" t="s">
        <v>235</v>
      </c>
      <c r="J342" t="s">
        <v>235</v>
      </c>
      <c r="K342" t="s">
        <v>235</v>
      </c>
      <c r="L342">
        <v>3.6563475177310001</v>
      </c>
      <c r="M342">
        <v>0</v>
      </c>
      <c r="N342">
        <v>3.6563475177310001</v>
      </c>
      <c r="O342">
        <v>0</v>
      </c>
      <c r="P342" t="e">
        <v>#N/A</v>
      </c>
    </row>
    <row r="343" spans="1:16" x14ac:dyDescent="0.25">
      <c r="A343">
        <v>202603</v>
      </c>
      <c r="B343" t="s">
        <v>248</v>
      </c>
      <c r="C343" t="s">
        <v>81</v>
      </c>
      <c r="D343">
        <v>0</v>
      </c>
      <c r="E343">
        <v>0</v>
      </c>
      <c r="F343">
        <v>0</v>
      </c>
      <c r="G343">
        <v>0</v>
      </c>
      <c r="H343">
        <v>0</v>
      </c>
      <c r="I343">
        <v>0</v>
      </c>
      <c r="J343">
        <v>0</v>
      </c>
      <c r="K343">
        <v>0</v>
      </c>
      <c r="L343">
        <v>0</v>
      </c>
      <c r="M343">
        <v>0</v>
      </c>
      <c r="N343">
        <v>0</v>
      </c>
      <c r="O343">
        <v>0</v>
      </c>
      <c r="P343" t="e">
        <v>#N/A</v>
      </c>
    </row>
    <row r="344" spans="1:16" x14ac:dyDescent="0.25">
      <c r="A344">
        <v>202603</v>
      </c>
      <c r="B344" t="s">
        <v>248</v>
      </c>
      <c r="C344" t="s">
        <v>154</v>
      </c>
      <c r="D344">
        <v>1021</v>
      </c>
      <c r="E344">
        <v>1018.25023307328</v>
      </c>
      <c r="F344">
        <v>724.63487170691803</v>
      </c>
      <c r="G344">
        <v>293.615361366358</v>
      </c>
      <c r="H344">
        <v>249.89352351104699</v>
      </c>
      <c r="I344">
        <v>227.24157022456399</v>
      </c>
      <c r="J344">
        <v>22.651953286483</v>
      </c>
      <c r="K344">
        <v>9.6783327035629991</v>
      </c>
      <c r="L344">
        <v>40.321404954877998</v>
      </c>
      <c r="M344">
        <v>14.105194805193999</v>
      </c>
      <c r="N344">
        <v>26.216210149683999</v>
      </c>
      <c r="O344">
        <v>3.4004329004330001</v>
      </c>
      <c r="P344" t="e">
        <v>#N/A</v>
      </c>
    </row>
    <row r="345" spans="1:16" x14ac:dyDescent="0.25">
      <c r="A345">
        <v>202603</v>
      </c>
      <c r="B345" t="s">
        <v>248</v>
      </c>
      <c r="C345" t="s">
        <v>83</v>
      </c>
      <c r="D345">
        <v>0</v>
      </c>
      <c r="E345">
        <v>0</v>
      </c>
      <c r="F345">
        <v>0</v>
      </c>
      <c r="G345">
        <v>0</v>
      </c>
      <c r="H345">
        <v>0</v>
      </c>
      <c r="I345">
        <v>0</v>
      </c>
      <c r="J345">
        <v>0</v>
      </c>
      <c r="K345">
        <v>0</v>
      </c>
      <c r="L345">
        <v>0</v>
      </c>
      <c r="M345">
        <v>0</v>
      </c>
      <c r="N345">
        <v>0</v>
      </c>
      <c r="O345">
        <v>0</v>
      </c>
      <c r="P345" t="e">
        <v>#N/A</v>
      </c>
    </row>
    <row r="346" spans="1:16" x14ac:dyDescent="0.25">
      <c r="A346">
        <v>202603</v>
      </c>
      <c r="B346" t="s">
        <v>248</v>
      </c>
      <c r="C346" t="s">
        <v>84</v>
      </c>
      <c r="D346">
        <v>1012</v>
      </c>
      <c r="E346">
        <v>1012.00000000009</v>
      </c>
      <c r="F346">
        <v>841.65747681831601</v>
      </c>
      <c r="G346">
        <v>170.34252318177101</v>
      </c>
      <c r="H346">
        <v>128.26498931871501</v>
      </c>
      <c r="I346">
        <v>104.88990323402</v>
      </c>
      <c r="J346">
        <v>23.375086084694999</v>
      </c>
      <c r="K346">
        <v>6.6477404938940001</v>
      </c>
      <c r="L346">
        <v>39.819958105479998</v>
      </c>
      <c r="M346">
        <v>12.228571428571</v>
      </c>
      <c r="N346">
        <v>27.591386676909</v>
      </c>
      <c r="O346" t="s">
        <v>235</v>
      </c>
      <c r="P346" t="e">
        <v>#N/A</v>
      </c>
    </row>
    <row r="347" spans="1:16" x14ac:dyDescent="0.25">
      <c r="A347">
        <v>202603</v>
      </c>
      <c r="B347" t="s">
        <v>248</v>
      </c>
      <c r="C347" t="s">
        <v>85</v>
      </c>
      <c r="D347">
        <v>1170</v>
      </c>
      <c r="E347">
        <v>1169.99999999996</v>
      </c>
      <c r="F347">
        <v>906.84943827913003</v>
      </c>
      <c r="G347">
        <v>263.15056172082501</v>
      </c>
      <c r="H347">
        <v>224.400458465002</v>
      </c>
      <c r="I347">
        <v>201.51657701564301</v>
      </c>
      <c r="J347">
        <v>21.783881449359001</v>
      </c>
      <c r="K347">
        <v>8.406734736312</v>
      </c>
      <c r="L347">
        <v>36.396719797176999</v>
      </c>
      <c r="M347">
        <v>3.0909090909089998</v>
      </c>
      <c r="N347">
        <v>33.305810706267998</v>
      </c>
      <c r="O347" t="s">
        <v>235</v>
      </c>
      <c r="P347" t="e">
        <v>#N/A</v>
      </c>
    </row>
    <row r="348" spans="1:16" x14ac:dyDescent="0.25">
      <c r="A348">
        <v>202603</v>
      </c>
      <c r="B348" t="s">
        <v>248</v>
      </c>
      <c r="C348" t="s">
        <v>149</v>
      </c>
      <c r="D348">
        <v>525</v>
      </c>
      <c r="E348">
        <v>524.99999999998499</v>
      </c>
      <c r="F348">
        <v>354.12678878382502</v>
      </c>
      <c r="G348">
        <v>170.87321121616</v>
      </c>
      <c r="H348">
        <v>152.06770982713499</v>
      </c>
      <c r="I348">
        <v>143.45570745042701</v>
      </c>
      <c r="J348">
        <v>7.5120023767079998</v>
      </c>
      <c r="K348">
        <v>3.633838383838</v>
      </c>
      <c r="L348">
        <v>16.452117930379</v>
      </c>
      <c r="M348" t="s">
        <v>235</v>
      </c>
      <c r="N348" t="s">
        <v>235</v>
      </c>
      <c r="O348" t="s">
        <v>235</v>
      </c>
      <c r="P348" t="e">
        <v>#N/A</v>
      </c>
    </row>
    <row r="349" spans="1:16" x14ac:dyDescent="0.25">
      <c r="A349">
        <v>202603</v>
      </c>
      <c r="B349" t="s">
        <v>248</v>
      </c>
      <c r="C349" t="s">
        <v>150</v>
      </c>
      <c r="D349">
        <v>645</v>
      </c>
      <c r="E349">
        <v>644.99999999996999</v>
      </c>
      <c r="F349">
        <v>552.72264949530495</v>
      </c>
      <c r="G349">
        <v>92.277350504664994</v>
      </c>
      <c r="H349">
        <v>72.332748637866999</v>
      </c>
      <c r="I349">
        <v>58.060869565216002</v>
      </c>
      <c r="J349">
        <v>14.271879072651</v>
      </c>
      <c r="K349">
        <v>4.7728963524739996</v>
      </c>
      <c r="L349">
        <v>19.944601866797999</v>
      </c>
      <c r="M349" t="s">
        <v>235</v>
      </c>
      <c r="N349" t="s">
        <v>235</v>
      </c>
      <c r="O349">
        <v>0</v>
      </c>
      <c r="P349" t="e">
        <v>#N/A</v>
      </c>
    </row>
    <row r="350" spans="1:16" x14ac:dyDescent="0.25">
      <c r="A350">
        <v>202603</v>
      </c>
      <c r="B350" t="s">
        <v>248</v>
      </c>
      <c r="C350" t="s">
        <v>151</v>
      </c>
      <c r="D350">
        <v>396</v>
      </c>
      <c r="E350">
        <v>395.42872302730899</v>
      </c>
      <c r="F350">
        <v>354.731933312129</v>
      </c>
      <c r="G350">
        <v>40.696789715180003</v>
      </c>
      <c r="H350">
        <v>20.752187848382</v>
      </c>
      <c r="I350">
        <v>10.035869565217</v>
      </c>
      <c r="J350">
        <v>10.716318283165</v>
      </c>
      <c r="K350">
        <v>3.632051282051</v>
      </c>
      <c r="L350">
        <v>19.944601866797999</v>
      </c>
      <c r="M350" t="s">
        <v>235</v>
      </c>
      <c r="N350" t="s">
        <v>235</v>
      </c>
      <c r="O350">
        <v>0</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1575</v>
      </c>
      <c r="E352">
        <v>1574.99999999998</v>
      </c>
      <c r="F352">
        <v>1213.8973060722201</v>
      </c>
      <c r="G352">
        <v>361.10269392775899</v>
      </c>
      <c r="H352">
        <v>322.43041056310199</v>
      </c>
      <c r="I352">
        <v>279.05872189386798</v>
      </c>
      <c r="J352">
        <v>43.371688669233997</v>
      </c>
      <c r="K352">
        <v>12.244238852136</v>
      </c>
      <c r="L352">
        <v>37.588950031324003</v>
      </c>
      <c r="M352">
        <v>8.4475816993469994</v>
      </c>
      <c r="N352">
        <v>29.141368331976999</v>
      </c>
      <c r="O352" t="s">
        <v>235</v>
      </c>
      <c r="P352" t="e">
        <v>#N/A</v>
      </c>
    </row>
    <row r="353" spans="1:16" x14ac:dyDescent="0.25">
      <c r="A353">
        <v>202603</v>
      </c>
      <c r="B353" t="s">
        <v>249</v>
      </c>
      <c r="C353" t="s">
        <v>137</v>
      </c>
      <c r="D353">
        <v>975</v>
      </c>
      <c r="E353">
        <v>975.00000000000296</v>
      </c>
      <c r="F353">
        <v>779.03854907106097</v>
      </c>
      <c r="G353">
        <v>195.96145092894201</v>
      </c>
      <c r="H353">
        <v>170.53602772543999</v>
      </c>
      <c r="I353">
        <v>144.11720142603301</v>
      </c>
      <c r="J353">
        <v>26.418826299407002</v>
      </c>
      <c r="K353">
        <v>4.3213680387400002</v>
      </c>
      <c r="L353">
        <v>24.342089870169001</v>
      </c>
      <c r="M353">
        <v>5.1764705882359996</v>
      </c>
      <c r="N353">
        <v>19.165619281933001</v>
      </c>
      <c r="O353" t="s">
        <v>235</v>
      </c>
      <c r="P353" t="e">
        <v>#N/A</v>
      </c>
    </row>
    <row r="354" spans="1:16" x14ac:dyDescent="0.25">
      <c r="A354">
        <v>202603</v>
      </c>
      <c r="B354" t="s">
        <v>249</v>
      </c>
      <c r="C354" t="s">
        <v>138</v>
      </c>
      <c r="D354">
        <v>600</v>
      </c>
      <c r="E354">
        <v>599.99999999997897</v>
      </c>
      <c r="F354">
        <v>434.85875700116202</v>
      </c>
      <c r="G354">
        <v>165.14124299881701</v>
      </c>
      <c r="H354">
        <v>151.89438283766199</v>
      </c>
      <c r="I354">
        <v>134.94152046783501</v>
      </c>
      <c r="J354">
        <v>16.952862369826999</v>
      </c>
      <c r="K354">
        <v>7.922870813396</v>
      </c>
      <c r="L354">
        <v>13.246860161155</v>
      </c>
      <c r="M354">
        <v>3.2711111111109998</v>
      </c>
      <c r="N354">
        <v>9.9757490500439996</v>
      </c>
      <c r="O354">
        <v>0</v>
      </c>
      <c r="P354" t="e">
        <v>#N/A</v>
      </c>
    </row>
    <row r="355" spans="1:16" x14ac:dyDescent="0.25">
      <c r="A355">
        <v>202603</v>
      </c>
      <c r="B355" t="s">
        <v>249</v>
      </c>
      <c r="C355" t="s">
        <v>139</v>
      </c>
      <c r="D355">
        <v>178</v>
      </c>
      <c r="E355">
        <v>174.93269230768499</v>
      </c>
      <c r="F355">
        <v>111.256158873799</v>
      </c>
      <c r="G355">
        <v>63.676533433886</v>
      </c>
      <c r="H355">
        <v>54.845211161386999</v>
      </c>
      <c r="I355">
        <v>48.242647058823998</v>
      </c>
      <c r="J355">
        <v>6.602564102563</v>
      </c>
      <c r="K355">
        <v>0</v>
      </c>
      <c r="L355">
        <v>8.8313222724989995</v>
      </c>
      <c r="M355" t="s">
        <v>235</v>
      </c>
      <c r="N355" t="s">
        <v>235</v>
      </c>
      <c r="O355">
        <v>0</v>
      </c>
      <c r="P355" t="e">
        <v>#N/A</v>
      </c>
    </row>
    <row r="356" spans="1:16" x14ac:dyDescent="0.25">
      <c r="A356">
        <v>202603</v>
      </c>
      <c r="B356" t="s">
        <v>249</v>
      </c>
      <c r="C356" t="s">
        <v>140</v>
      </c>
      <c r="D356">
        <v>259</v>
      </c>
      <c r="E356">
        <v>261.44230769232399</v>
      </c>
      <c r="F356">
        <v>178.91330101272499</v>
      </c>
      <c r="G356">
        <v>82.529006679598993</v>
      </c>
      <c r="H356">
        <v>75.945714285717997</v>
      </c>
      <c r="I356" t="s">
        <v>235</v>
      </c>
      <c r="J356" t="s">
        <v>235</v>
      </c>
      <c r="K356" t="s">
        <v>235</v>
      </c>
      <c r="L356">
        <v>6.583292393881</v>
      </c>
      <c r="M356" t="s">
        <v>235</v>
      </c>
      <c r="N356" t="s">
        <v>235</v>
      </c>
      <c r="O356">
        <v>0</v>
      </c>
      <c r="P356" t="e">
        <v>#N/A</v>
      </c>
    </row>
    <row r="357" spans="1:16" x14ac:dyDescent="0.25">
      <c r="A357">
        <v>202603</v>
      </c>
      <c r="B357" t="s">
        <v>249</v>
      </c>
      <c r="C357" t="s">
        <v>141</v>
      </c>
      <c r="D357">
        <v>388</v>
      </c>
      <c r="E357">
        <v>388.62499999998198</v>
      </c>
      <c r="F357">
        <v>301.20813397126699</v>
      </c>
      <c r="G357">
        <v>87.416866028715006</v>
      </c>
      <c r="H357" t="s">
        <v>235</v>
      </c>
      <c r="I357">
        <v>81.878166338313093</v>
      </c>
      <c r="J357" t="s">
        <v>235</v>
      </c>
      <c r="K357" t="s">
        <v>235</v>
      </c>
      <c r="L357" t="s">
        <v>235</v>
      </c>
      <c r="M357" t="s">
        <v>235</v>
      </c>
      <c r="N357">
        <v>0</v>
      </c>
      <c r="O357">
        <v>0</v>
      </c>
      <c r="P357" t="e">
        <v>#N/A</v>
      </c>
    </row>
    <row r="358" spans="1:16" x14ac:dyDescent="0.25">
      <c r="A358">
        <v>202603</v>
      </c>
      <c r="B358" t="s">
        <v>249</v>
      </c>
      <c r="C358" t="s">
        <v>142</v>
      </c>
      <c r="D358">
        <v>288</v>
      </c>
      <c r="E358">
        <v>289.72222222220802</v>
      </c>
      <c r="F358">
        <v>222.29723112766399</v>
      </c>
      <c r="G358">
        <v>67.424991094543998</v>
      </c>
      <c r="H358">
        <v>61.849321409578998</v>
      </c>
      <c r="I358">
        <v>51.527777777773998</v>
      </c>
      <c r="J358">
        <v>10.321543631805</v>
      </c>
      <c r="K358">
        <v>3.5209159261780001</v>
      </c>
      <c r="L358" t="s">
        <v>235</v>
      </c>
      <c r="M358" t="s">
        <v>235</v>
      </c>
      <c r="N358">
        <v>3.3812252405210002</v>
      </c>
      <c r="O358" t="s">
        <v>235</v>
      </c>
      <c r="P358" t="e">
        <v>#N/A</v>
      </c>
    </row>
    <row r="359" spans="1:16" x14ac:dyDescent="0.25">
      <c r="A359">
        <v>202603</v>
      </c>
      <c r="B359" t="s">
        <v>249</v>
      </c>
      <c r="C359" t="s">
        <v>143</v>
      </c>
      <c r="D359">
        <v>462</v>
      </c>
      <c r="E359">
        <v>460.277777777783</v>
      </c>
      <c r="F359">
        <v>400.22248108676803</v>
      </c>
      <c r="G359">
        <v>60.055296691015002</v>
      </c>
      <c r="H359" t="s">
        <v>235</v>
      </c>
      <c r="I359" t="s">
        <v>235</v>
      </c>
      <c r="J359" t="s">
        <v>235</v>
      </c>
      <c r="K359" t="s">
        <v>235</v>
      </c>
      <c r="L359" t="s">
        <v>235</v>
      </c>
      <c r="M359">
        <v>0</v>
      </c>
      <c r="N359" t="s">
        <v>235</v>
      </c>
      <c r="O359">
        <v>0</v>
      </c>
      <c r="P359" t="e">
        <v>#N/A</v>
      </c>
    </row>
    <row r="360" spans="1:16" x14ac:dyDescent="0.25">
      <c r="A360">
        <v>202603</v>
      </c>
      <c r="B360" t="s">
        <v>249</v>
      </c>
      <c r="C360" t="s">
        <v>148</v>
      </c>
      <c r="D360">
        <v>197</v>
      </c>
      <c r="E360">
        <v>204.009845055483</v>
      </c>
      <c r="F360">
        <v>147.93008102161099</v>
      </c>
      <c r="G360">
        <v>56.079764033872003</v>
      </c>
      <c r="H360">
        <v>51.692886205816997</v>
      </c>
      <c r="I360">
        <v>42.870098039216998</v>
      </c>
      <c r="J360">
        <v>8.8227881666000005</v>
      </c>
      <c r="K360">
        <v>0</v>
      </c>
      <c r="L360">
        <v>4.3868778280549998</v>
      </c>
      <c r="M360" t="s">
        <v>235</v>
      </c>
      <c r="N360" t="s">
        <v>235</v>
      </c>
      <c r="O360">
        <v>0</v>
      </c>
      <c r="P360" t="e">
        <v>#N/A</v>
      </c>
    </row>
    <row r="361" spans="1:16" x14ac:dyDescent="0.25">
      <c r="A361">
        <v>202603</v>
      </c>
      <c r="B361" t="s">
        <v>249</v>
      </c>
      <c r="C361" t="s">
        <v>74</v>
      </c>
      <c r="D361">
        <v>455</v>
      </c>
      <c r="E361">
        <v>460.62492631602601</v>
      </c>
      <c r="F361">
        <v>373.79367752275698</v>
      </c>
      <c r="G361">
        <v>86.831248793268998</v>
      </c>
      <c r="H361">
        <v>76.338253100977994</v>
      </c>
      <c r="I361">
        <v>67.191770647655005</v>
      </c>
      <c r="J361">
        <v>9.1464824533229994</v>
      </c>
      <c r="K361">
        <v>3.310389610389</v>
      </c>
      <c r="L361">
        <v>10.492995692291</v>
      </c>
      <c r="M361">
        <v>0</v>
      </c>
      <c r="N361">
        <v>10.492995692291</v>
      </c>
      <c r="O361">
        <v>0</v>
      </c>
      <c r="P361" t="e">
        <v>#N/A</v>
      </c>
    </row>
    <row r="362" spans="1:16" x14ac:dyDescent="0.25">
      <c r="A362">
        <v>202603</v>
      </c>
      <c r="B362" t="s">
        <v>249</v>
      </c>
      <c r="C362" t="s">
        <v>75</v>
      </c>
      <c r="D362">
        <v>638</v>
      </c>
      <c r="E362">
        <v>644.71899502045096</v>
      </c>
      <c r="F362">
        <v>542.72155998897404</v>
      </c>
      <c r="G362">
        <v>101.997435031477</v>
      </c>
      <c r="H362">
        <v>85.686239411987003</v>
      </c>
      <c r="I362">
        <v>70.554515745692001</v>
      </c>
      <c r="J362">
        <v>15.131723666295001</v>
      </c>
      <c r="K362">
        <v>5.4033229259580002</v>
      </c>
      <c r="L362">
        <v>16.31119561949</v>
      </c>
      <c r="M362" t="s">
        <v>235</v>
      </c>
      <c r="N362" t="s">
        <v>235</v>
      </c>
      <c r="O362">
        <v>0</v>
      </c>
      <c r="P362" t="e">
        <v>#N/A</v>
      </c>
    </row>
    <row r="363" spans="1:16" x14ac:dyDescent="0.25">
      <c r="A363">
        <v>202603</v>
      </c>
      <c r="B363" t="s">
        <v>249</v>
      </c>
      <c r="C363" t="s">
        <v>76</v>
      </c>
      <c r="D363">
        <v>119</v>
      </c>
      <c r="E363">
        <v>101.426460112973</v>
      </c>
      <c r="F363">
        <v>70.348179607789007</v>
      </c>
      <c r="G363">
        <v>31.078280505184001</v>
      </c>
      <c r="H363">
        <v>31.078280505184001</v>
      </c>
      <c r="I363" t="s">
        <v>235</v>
      </c>
      <c r="J363" t="s">
        <v>235</v>
      </c>
      <c r="K363" t="s">
        <v>235</v>
      </c>
      <c r="L363">
        <v>0</v>
      </c>
      <c r="M363">
        <v>0</v>
      </c>
      <c r="N363">
        <v>0</v>
      </c>
      <c r="O363">
        <v>0</v>
      </c>
      <c r="P363" t="e">
        <v>#N/A</v>
      </c>
    </row>
    <row r="364" spans="1:16" x14ac:dyDescent="0.25">
      <c r="A364">
        <v>202603</v>
      </c>
      <c r="B364" t="s">
        <v>249</v>
      </c>
      <c r="C364" t="s">
        <v>77</v>
      </c>
      <c r="D364">
        <v>166</v>
      </c>
      <c r="E364">
        <v>164.21977349505099</v>
      </c>
      <c r="F364">
        <v>79.103807931093996</v>
      </c>
      <c r="G364">
        <v>85.115965563957005</v>
      </c>
      <c r="H364">
        <v>77.634751339136002</v>
      </c>
      <c r="I364" t="s">
        <v>235</v>
      </c>
      <c r="J364" t="s">
        <v>235</v>
      </c>
      <c r="K364" t="s">
        <v>235</v>
      </c>
      <c r="L364">
        <v>6.3978808914879997</v>
      </c>
      <c r="M364" t="s">
        <v>235</v>
      </c>
      <c r="N364" t="s">
        <v>235</v>
      </c>
      <c r="O364" t="s">
        <v>235</v>
      </c>
      <c r="P364" t="e">
        <v>#N/A</v>
      </c>
    </row>
    <row r="365" spans="1:16" x14ac:dyDescent="0.25">
      <c r="A365">
        <v>202603</v>
      </c>
      <c r="B365" t="s">
        <v>249</v>
      </c>
      <c r="C365" t="s">
        <v>78</v>
      </c>
      <c r="D365">
        <v>569</v>
      </c>
      <c r="E365">
        <v>564.49815002062303</v>
      </c>
      <c r="F365">
        <v>337.90757335524199</v>
      </c>
      <c r="G365">
        <v>226.59057666538101</v>
      </c>
      <c r="H365">
        <v>207.75661641637399</v>
      </c>
      <c r="I365">
        <v>186.986705288183</v>
      </c>
      <c r="J365">
        <v>20.769911128191001</v>
      </c>
      <c r="K365">
        <v>7.8059159261779998</v>
      </c>
      <c r="L365">
        <v>17.750626915674001</v>
      </c>
      <c r="M365">
        <v>5.1764705882359996</v>
      </c>
      <c r="N365">
        <v>12.574156327438001</v>
      </c>
      <c r="O365" t="s">
        <v>235</v>
      </c>
      <c r="P365" t="e">
        <v>#N/A</v>
      </c>
    </row>
    <row r="366" spans="1:16" x14ac:dyDescent="0.25">
      <c r="A366">
        <v>202603</v>
      </c>
      <c r="B366" t="s">
        <v>249</v>
      </c>
      <c r="C366" t="s">
        <v>79</v>
      </c>
      <c r="D366">
        <v>914</v>
      </c>
      <c r="E366">
        <v>924.19898792844299</v>
      </c>
      <c r="F366">
        <v>823.44139340727395</v>
      </c>
      <c r="G366">
        <v>100.757594521169</v>
      </c>
      <c r="H366">
        <v>80.919271405518998</v>
      </c>
      <c r="I366" t="s">
        <v>235</v>
      </c>
      <c r="J366" t="s">
        <v>235</v>
      </c>
      <c r="K366" t="s">
        <v>235</v>
      </c>
      <c r="L366">
        <v>19.838323115649999</v>
      </c>
      <c r="M366">
        <v>3.2711111111109998</v>
      </c>
      <c r="N366">
        <v>16.567212004539002</v>
      </c>
      <c r="O366">
        <v>0</v>
      </c>
      <c r="P366" t="e">
        <v>#N/A</v>
      </c>
    </row>
    <row r="367" spans="1:16" x14ac:dyDescent="0.25">
      <c r="A367">
        <v>202603</v>
      </c>
      <c r="B367" t="s">
        <v>249</v>
      </c>
      <c r="C367" t="s">
        <v>80</v>
      </c>
      <c r="D367">
        <v>92</v>
      </c>
      <c r="E367">
        <v>86.302862050914996</v>
      </c>
      <c r="F367">
        <v>52.548339309706002</v>
      </c>
      <c r="G367">
        <v>33.754522741209001</v>
      </c>
      <c r="H367">
        <v>33.754522741209001</v>
      </c>
      <c r="I367" t="s">
        <v>235</v>
      </c>
      <c r="J367" t="s">
        <v>235</v>
      </c>
      <c r="K367" t="s">
        <v>235</v>
      </c>
      <c r="L367">
        <v>0</v>
      </c>
      <c r="M367">
        <v>0</v>
      </c>
      <c r="N367">
        <v>0</v>
      </c>
      <c r="O367">
        <v>0</v>
      </c>
      <c r="P367" t="e">
        <v>#N/A</v>
      </c>
    </row>
    <row r="368" spans="1:16" x14ac:dyDescent="0.25">
      <c r="A368">
        <v>202603</v>
      </c>
      <c r="B368" t="s">
        <v>249</v>
      </c>
      <c r="C368" t="s">
        <v>81</v>
      </c>
      <c r="D368">
        <v>0</v>
      </c>
      <c r="E368">
        <v>0</v>
      </c>
      <c r="F368">
        <v>0</v>
      </c>
      <c r="G368">
        <v>0</v>
      </c>
      <c r="H368">
        <v>0</v>
      </c>
      <c r="I368">
        <v>0</v>
      </c>
      <c r="J368">
        <v>0</v>
      </c>
      <c r="K368">
        <v>0</v>
      </c>
      <c r="L368">
        <v>0</v>
      </c>
      <c r="M368">
        <v>0</v>
      </c>
      <c r="N368">
        <v>0</v>
      </c>
      <c r="O368">
        <v>0</v>
      </c>
      <c r="P368" t="e">
        <v>#N/A</v>
      </c>
    </row>
    <row r="369" spans="1:16" x14ac:dyDescent="0.25">
      <c r="A369">
        <v>202603</v>
      </c>
      <c r="B369" t="s">
        <v>249</v>
      </c>
      <c r="C369" t="s">
        <v>154</v>
      </c>
      <c r="D369">
        <v>608</v>
      </c>
      <c r="E369">
        <v>603.594841427868</v>
      </c>
      <c r="F369">
        <v>373.54705912980899</v>
      </c>
      <c r="G369">
        <v>230.04778229805899</v>
      </c>
      <c r="H369">
        <v>210.084789790987</v>
      </c>
      <c r="I369">
        <v>188.10435234700699</v>
      </c>
      <c r="J369">
        <v>21.980437443980001</v>
      </c>
      <c r="K369">
        <v>9.0164422419670007</v>
      </c>
      <c r="L369">
        <v>18.879659173739</v>
      </c>
      <c r="M369">
        <v>5.1764705882359996</v>
      </c>
      <c r="N369">
        <v>13.703188585503</v>
      </c>
      <c r="O369" t="s">
        <v>235</v>
      </c>
      <c r="P369" t="e">
        <v>#N/A</v>
      </c>
    </row>
    <row r="370" spans="1:16" x14ac:dyDescent="0.25">
      <c r="A370">
        <v>202603</v>
      </c>
      <c r="B370" t="s">
        <v>249</v>
      </c>
      <c r="C370" t="s">
        <v>83</v>
      </c>
      <c r="D370">
        <v>0</v>
      </c>
      <c r="E370">
        <v>0</v>
      </c>
      <c r="F370">
        <v>0</v>
      </c>
      <c r="G370">
        <v>0</v>
      </c>
      <c r="H370">
        <v>0</v>
      </c>
      <c r="I370">
        <v>0</v>
      </c>
      <c r="J370">
        <v>0</v>
      </c>
      <c r="K370">
        <v>0</v>
      </c>
      <c r="L370">
        <v>0</v>
      </c>
      <c r="M370">
        <v>0</v>
      </c>
      <c r="N370">
        <v>0</v>
      </c>
      <c r="O370">
        <v>0</v>
      </c>
      <c r="P370" t="e">
        <v>#N/A</v>
      </c>
    </row>
    <row r="371" spans="1:16" x14ac:dyDescent="0.25">
      <c r="A371">
        <v>202603</v>
      </c>
      <c r="B371" t="s">
        <v>249</v>
      </c>
      <c r="C371" t="s">
        <v>84</v>
      </c>
      <c r="D371">
        <v>820</v>
      </c>
      <c r="E371">
        <v>820.00000000000205</v>
      </c>
      <c r="F371">
        <v>705.57938968806297</v>
      </c>
      <c r="G371">
        <v>114.420610311939</v>
      </c>
      <c r="H371">
        <v>95.42316535546</v>
      </c>
      <c r="I371">
        <v>72.888443256097005</v>
      </c>
      <c r="J371">
        <v>22.534722099363002</v>
      </c>
      <c r="K371">
        <v>5.6590977443600003</v>
      </c>
      <c r="L371">
        <v>17.914111623145999</v>
      </c>
      <c r="M371">
        <v>6.4475816993470003</v>
      </c>
      <c r="N371">
        <v>11.466529923798999</v>
      </c>
      <c r="O371" t="s">
        <v>235</v>
      </c>
      <c r="P371" t="e">
        <v>#N/A</v>
      </c>
    </row>
    <row r="372" spans="1:16" x14ac:dyDescent="0.25">
      <c r="A372">
        <v>202603</v>
      </c>
      <c r="B372" t="s">
        <v>249</v>
      </c>
      <c r="C372" t="s">
        <v>85</v>
      </c>
      <c r="D372">
        <v>755</v>
      </c>
      <c r="E372">
        <v>754.99999999998101</v>
      </c>
      <c r="F372">
        <v>508.31791638416098</v>
      </c>
      <c r="G372">
        <v>246.68208361582001</v>
      </c>
      <c r="H372">
        <v>227.007245207642</v>
      </c>
      <c r="I372">
        <v>206.17027863777099</v>
      </c>
      <c r="J372">
        <v>20.836966569870999</v>
      </c>
      <c r="K372">
        <v>6.5851411077759998</v>
      </c>
      <c r="L372">
        <v>19.674838408178001</v>
      </c>
      <c r="M372" t="s">
        <v>235</v>
      </c>
      <c r="N372">
        <v>17.674838408178001</v>
      </c>
      <c r="O372">
        <v>0</v>
      </c>
      <c r="P372" t="e">
        <v>#N/A</v>
      </c>
    </row>
    <row r="373" spans="1:16" x14ac:dyDescent="0.25">
      <c r="A373">
        <v>202603</v>
      </c>
      <c r="B373" t="s">
        <v>249</v>
      </c>
      <c r="C373" t="s">
        <v>149</v>
      </c>
      <c r="D373">
        <v>375</v>
      </c>
      <c r="E373">
        <v>374.99999999999898</v>
      </c>
      <c r="F373">
        <v>205.03677431779801</v>
      </c>
      <c r="G373">
        <v>169.963225682201</v>
      </c>
      <c r="H373" t="s">
        <v>235</v>
      </c>
      <c r="I373" t="s">
        <v>235</v>
      </c>
      <c r="J373" t="s">
        <v>235</v>
      </c>
      <c r="K373" t="s">
        <v>235</v>
      </c>
      <c r="L373" t="s">
        <v>235</v>
      </c>
      <c r="M373" t="s">
        <v>235</v>
      </c>
      <c r="N373" t="s">
        <v>235</v>
      </c>
      <c r="O373">
        <v>0</v>
      </c>
      <c r="P373" t="e">
        <v>#N/A</v>
      </c>
    </row>
    <row r="374" spans="1:16" x14ac:dyDescent="0.25">
      <c r="A374">
        <v>202603</v>
      </c>
      <c r="B374" t="s">
        <v>249</v>
      </c>
      <c r="C374" t="s">
        <v>150</v>
      </c>
      <c r="D374">
        <v>380</v>
      </c>
      <c r="E374">
        <v>379.99999999998101</v>
      </c>
      <c r="F374">
        <v>303.28114206636201</v>
      </c>
      <c r="G374">
        <v>76.718857933619006</v>
      </c>
      <c r="H374" t="s">
        <v>235</v>
      </c>
      <c r="I374" t="s">
        <v>235</v>
      </c>
      <c r="J374" t="s">
        <v>235</v>
      </c>
      <c r="K374" t="s">
        <v>235</v>
      </c>
      <c r="L374" t="s">
        <v>235</v>
      </c>
      <c r="M374">
        <v>0</v>
      </c>
      <c r="N374" t="s">
        <v>235</v>
      </c>
      <c r="O374">
        <v>0</v>
      </c>
      <c r="P374" t="e">
        <v>#N/A</v>
      </c>
    </row>
    <row r="375" spans="1:16" x14ac:dyDescent="0.25">
      <c r="A375">
        <v>202603</v>
      </c>
      <c r="B375" t="s">
        <v>249</v>
      </c>
      <c r="C375" t="s">
        <v>151</v>
      </c>
      <c r="D375">
        <v>222</v>
      </c>
      <c r="E375">
        <v>222.699108837925</v>
      </c>
      <c r="F375">
        <v>183.488330915284</v>
      </c>
      <c r="G375">
        <v>39.210777922641</v>
      </c>
      <c r="H375">
        <v>29.427259887005</v>
      </c>
      <c r="I375">
        <v>23.25</v>
      </c>
      <c r="J375">
        <v>6.1772598870050004</v>
      </c>
      <c r="K375">
        <v>3.0677966101690002</v>
      </c>
      <c r="L375">
        <v>9.7835180356359999</v>
      </c>
      <c r="M375">
        <v>0</v>
      </c>
      <c r="N375">
        <v>9.7835180356359999</v>
      </c>
      <c r="O375">
        <v>0</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3658</v>
      </c>
      <c r="E377">
        <v>3657.9999999997699</v>
      </c>
      <c r="F377">
        <v>2619.1972060707699</v>
      </c>
      <c r="G377">
        <v>1038.80279392899</v>
      </c>
      <c r="H377">
        <v>916.39772983166904</v>
      </c>
      <c r="I377">
        <v>788.66860487298595</v>
      </c>
      <c r="J377">
        <v>127.729124958684</v>
      </c>
      <c r="K377">
        <v>48.599937933493003</v>
      </c>
      <c r="L377">
        <v>114.983424475959</v>
      </c>
      <c r="M377">
        <v>77.227063921479001</v>
      </c>
      <c r="N377">
        <v>37.756360554479997</v>
      </c>
      <c r="O377">
        <v>7.4216396213670004</v>
      </c>
      <c r="P377" t="e">
        <v>#N/A</v>
      </c>
    </row>
    <row r="378" spans="1:16" x14ac:dyDescent="0.25">
      <c r="A378">
        <v>202603</v>
      </c>
      <c r="B378" t="s">
        <v>250</v>
      </c>
      <c r="C378" t="s">
        <v>137</v>
      </c>
      <c r="D378">
        <v>2134</v>
      </c>
      <c r="E378">
        <v>2133.9999999998699</v>
      </c>
      <c r="F378">
        <v>1581.2628339820701</v>
      </c>
      <c r="G378">
        <v>552.737166017802</v>
      </c>
      <c r="H378">
        <v>484.62344909578798</v>
      </c>
      <c r="I378">
        <v>410.27462638511298</v>
      </c>
      <c r="J378">
        <v>74.348822710674995</v>
      </c>
      <c r="K378">
        <v>26.199456255001</v>
      </c>
      <c r="L378">
        <v>67.072050255348003</v>
      </c>
      <c r="M378">
        <v>45.010452194236997</v>
      </c>
      <c r="N378">
        <v>22.061598061110999</v>
      </c>
      <c r="O378" t="s">
        <v>235</v>
      </c>
      <c r="P378" t="e">
        <v>#N/A</v>
      </c>
    </row>
    <row r="379" spans="1:16" x14ac:dyDescent="0.25">
      <c r="A379">
        <v>202603</v>
      </c>
      <c r="B379" t="s">
        <v>250</v>
      </c>
      <c r="C379" t="s">
        <v>138</v>
      </c>
      <c r="D379">
        <v>1524</v>
      </c>
      <c r="E379">
        <v>1523.9999999998799</v>
      </c>
      <c r="F379">
        <v>1037.93437208869</v>
      </c>
      <c r="G379">
        <v>486.06562791119399</v>
      </c>
      <c r="H379">
        <v>431.774280735883</v>
      </c>
      <c r="I379">
        <v>378.39397848787399</v>
      </c>
      <c r="J379">
        <v>53.380302248009002</v>
      </c>
      <c r="K379">
        <v>22.400481678492</v>
      </c>
      <c r="L379">
        <v>47.911374220611002</v>
      </c>
      <c r="M379">
        <v>32.216611727241997</v>
      </c>
      <c r="N379">
        <v>15.694762493369</v>
      </c>
      <c r="O379">
        <v>6.3799729547000004</v>
      </c>
      <c r="P379" t="e">
        <v>#N/A</v>
      </c>
    </row>
    <row r="380" spans="1:16" x14ac:dyDescent="0.25">
      <c r="A380">
        <v>202603</v>
      </c>
      <c r="B380" t="s">
        <v>250</v>
      </c>
      <c r="C380" t="s">
        <v>139</v>
      </c>
      <c r="D380">
        <v>390</v>
      </c>
      <c r="E380">
        <v>391.24999999996697</v>
      </c>
      <c r="F380">
        <v>266.49991337486603</v>
      </c>
      <c r="G380">
        <v>124.75008662510101</v>
      </c>
      <c r="H380">
        <v>108.456458214081</v>
      </c>
      <c r="I380">
        <v>91.400966183591905</v>
      </c>
      <c r="J380">
        <v>17.055492030488999</v>
      </c>
      <c r="K380">
        <v>4.0819126819119997</v>
      </c>
      <c r="L380">
        <v>16.293628411019998</v>
      </c>
      <c r="M380">
        <v>6.5990338164260001</v>
      </c>
      <c r="N380">
        <v>9.6945945945939993</v>
      </c>
      <c r="O380">
        <v>0</v>
      </c>
      <c r="P380" t="e">
        <v>#N/A</v>
      </c>
    </row>
    <row r="381" spans="1:16" x14ac:dyDescent="0.25">
      <c r="A381">
        <v>202603</v>
      </c>
      <c r="B381" t="s">
        <v>250</v>
      </c>
      <c r="C381" t="s">
        <v>140</v>
      </c>
      <c r="D381">
        <v>707</v>
      </c>
      <c r="E381">
        <v>706.75000000006503</v>
      </c>
      <c r="F381">
        <v>409.25715188242998</v>
      </c>
      <c r="G381">
        <v>297.49284811763403</v>
      </c>
      <c r="H381">
        <v>263.98255676428499</v>
      </c>
      <c r="I381">
        <v>236.23979797985899</v>
      </c>
      <c r="J381">
        <v>27.742758784426002</v>
      </c>
      <c r="K381">
        <v>10.023076923077999</v>
      </c>
      <c r="L381">
        <v>31.223624686682001</v>
      </c>
      <c r="M381">
        <v>26.241478437870001</v>
      </c>
      <c r="N381">
        <v>4.9821462488119996</v>
      </c>
      <c r="O381" t="s">
        <v>235</v>
      </c>
      <c r="P381" t="e">
        <v>#N/A</v>
      </c>
    </row>
    <row r="382" spans="1:16" x14ac:dyDescent="0.25">
      <c r="A382">
        <v>202603</v>
      </c>
      <c r="B382" t="s">
        <v>250</v>
      </c>
      <c r="C382" t="s">
        <v>141</v>
      </c>
      <c r="D382">
        <v>916</v>
      </c>
      <c r="E382">
        <v>914.99999999995703</v>
      </c>
      <c r="F382">
        <v>638.08549891446501</v>
      </c>
      <c r="G382">
        <v>276.91450108549202</v>
      </c>
      <c r="H382">
        <v>253.94496506490799</v>
      </c>
      <c r="I382">
        <v>224.320571123848</v>
      </c>
      <c r="J382">
        <v>29.624393941059999</v>
      </c>
      <c r="K382">
        <v>9.4475499888449992</v>
      </c>
      <c r="L382">
        <v>20.935053261962999</v>
      </c>
      <c r="M382">
        <v>14.57398482226</v>
      </c>
      <c r="N382">
        <v>6.3610684397029997</v>
      </c>
      <c r="O382" t="s">
        <v>235</v>
      </c>
      <c r="P382" t="e">
        <v>#N/A</v>
      </c>
    </row>
    <row r="383" spans="1:16" x14ac:dyDescent="0.25">
      <c r="A383">
        <v>202603</v>
      </c>
      <c r="B383" t="s">
        <v>250</v>
      </c>
      <c r="C383" t="s">
        <v>142</v>
      </c>
      <c r="D383">
        <v>693</v>
      </c>
      <c r="E383">
        <v>694.31355932199904</v>
      </c>
      <c r="F383">
        <v>497.31646863294202</v>
      </c>
      <c r="G383">
        <v>196.99709068905801</v>
      </c>
      <c r="H383">
        <v>170.746884597941</v>
      </c>
      <c r="I383">
        <v>149.78969014011301</v>
      </c>
      <c r="J383">
        <v>20.957194457827999</v>
      </c>
      <c r="K383">
        <v>8.3227248807629994</v>
      </c>
      <c r="L383">
        <v>25.208539424449999</v>
      </c>
      <c r="M383">
        <v>21.594919786098998</v>
      </c>
      <c r="N383">
        <v>3.613619638351</v>
      </c>
      <c r="O383" t="s">
        <v>235</v>
      </c>
      <c r="P383" t="e">
        <v>#N/A</v>
      </c>
    </row>
    <row r="384" spans="1:16" x14ac:dyDescent="0.25">
      <c r="A384">
        <v>202603</v>
      </c>
      <c r="B384" t="s">
        <v>250</v>
      </c>
      <c r="C384" t="s">
        <v>143</v>
      </c>
      <c r="D384">
        <v>952</v>
      </c>
      <c r="E384">
        <v>950.68644067777598</v>
      </c>
      <c r="F384">
        <v>808.03817326606497</v>
      </c>
      <c r="G384">
        <v>142.648267411711</v>
      </c>
      <c r="H384">
        <v>119.26686519045499</v>
      </c>
      <c r="I384">
        <v>86.917579445573907</v>
      </c>
      <c r="J384">
        <v>32.349285744881001</v>
      </c>
      <c r="K384">
        <v>16.724673458895001</v>
      </c>
      <c r="L384">
        <v>21.322578691844001</v>
      </c>
      <c r="M384">
        <v>8.2176470588239994</v>
      </c>
      <c r="N384">
        <v>13.10493163302</v>
      </c>
      <c r="O384" t="s">
        <v>235</v>
      </c>
      <c r="P384" t="e">
        <v>#N/A</v>
      </c>
    </row>
    <row r="385" spans="1:16" x14ac:dyDescent="0.25">
      <c r="A385">
        <v>202603</v>
      </c>
      <c r="B385" t="s">
        <v>250</v>
      </c>
      <c r="C385" t="s">
        <v>148</v>
      </c>
      <c r="D385">
        <v>467</v>
      </c>
      <c r="E385">
        <v>450.55915889844903</v>
      </c>
      <c r="F385">
        <v>290.39510431372702</v>
      </c>
      <c r="G385">
        <v>160.16405458472201</v>
      </c>
      <c r="H385">
        <v>134.76992889500701</v>
      </c>
      <c r="I385">
        <v>123.332905009434</v>
      </c>
      <c r="J385">
        <v>11.437023885573</v>
      </c>
      <c r="K385">
        <v>6.1036905522399998</v>
      </c>
      <c r="L385">
        <v>25.394125689715001</v>
      </c>
      <c r="M385">
        <v>20.325871421462001</v>
      </c>
      <c r="N385">
        <v>5.0682542682529999</v>
      </c>
      <c r="O385">
        <v>0</v>
      </c>
      <c r="P385" t="e">
        <v>#N/A</v>
      </c>
    </row>
    <row r="386" spans="1:16" x14ac:dyDescent="0.25">
      <c r="A386">
        <v>202603</v>
      </c>
      <c r="B386" t="s">
        <v>250</v>
      </c>
      <c r="C386" t="s">
        <v>74</v>
      </c>
      <c r="D386">
        <v>957</v>
      </c>
      <c r="E386">
        <v>946.11049083498904</v>
      </c>
      <c r="F386">
        <v>777.82677065058294</v>
      </c>
      <c r="G386">
        <v>168.28372018440601</v>
      </c>
      <c r="H386">
        <v>135.38775154739599</v>
      </c>
      <c r="I386">
        <v>119.114007142891</v>
      </c>
      <c r="J386">
        <v>16.273744404504999</v>
      </c>
      <c r="K386">
        <v>9.4952514688710004</v>
      </c>
      <c r="L386">
        <v>30.570478440931002</v>
      </c>
      <c r="M386">
        <v>14.988189021967001</v>
      </c>
      <c r="N386">
        <v>15.582289418964001</v>
      </c>
      <c r="O386" t="s">
        <v>235</v>
      </c>
      <c r="P386" t="e">
        <v>#N/A</v>
      </c>
    </row>
    <row r="387" spans="1:16" x14ac:dyDescent="0.25">
      <c r="A387">
        <v>202603</v>
      </c>
      <c r="B387" t="s">
        <v>250</v>
      </c>
      <c r="C387" t="s">
        <v>75</v>
      </c>
      <c r="D387">
        <v>1152</v>
      </c>
      <c r="E387">
        <v>1163.7774886345001</v>
      </c>
      <c r="F387">
        <v>956.83001501023102</v>
      </c>
      <c r="G387">
        <v>206.94747362427</v>
      </c>
      <c r="H387">
        <v>187.604543327269</v>
      </c>
      <c r="I387">
        <v>152.619006958673</v>
      </c>
      <c r="J387">
        <v>34.985536368596001</v>
      </c>
      <c r="K387">
        <v>16.203047134329001</v>
      </c>
      <c r="L387">
        <v>17.301263630333999</v>
      </c>
      <c r="M387">
        <v>6.3499373040759997</v>
      </c>
      <c r="N387">
        <v>10.951326326258</v>
      </c>
      <c r="O387" t="s">
        <v>235</v>
      </c>
      <c r="P387" t="e">
        <v>#N/A</v>
      </c>
    </row>
    <row r="388" spans="1:16" x14ac:dyDescent="0.25">
      <c r="A388">
        <v>202603</v>
      </c>
      <c r="B388" t="s">
        <v>250</v>
      </c>
      <c r="C388" t="s">
        <v>76</v>
      </c>
      <c r="D388">
        <v>569</v>
      </c>
      <c r="E388">
        <v>566.95783214594906</v>
      </c>
      <c r="F388">
        <v>320.697221967144</v>
      </c>
      <c r="G388">
        <v>246.260610178805</v>
      </c>
      <c r="H388">
        <v>224.94338466134701</v>
      </c>
      <c r="I388">
        <v>186.02741210050101</v>
      </c>
      <c r="J388">
        <v>38.915972560846001</v>
      </c>
      <c r="K388">
        <v>8.4988857779080007</v>
      </c>
      <c r="L388">
        <v>21.317225517457999</v>
      </c>
      <c r="M388" t="s">
        <v>235</v>
      </c>
      <c r="N388" t="s">
        <v>235</v>
      </c>
      <c r="O388">
        <v>0</v>
      </c>
      <c r="P388" t="e">
        <v>#N/A</v>
      </c>
    </row>
    <row r="389" spans="1:16" x14ac:dyDescent="0.25">
      <c r="A389">
        <v>202603</v>
      </c>
      <c r="B389" t="s">
        <v>250</v>
      </c>
      <c r="C389" t="s">
        <v>77</v>
      </c>
      <c r="D389">
        <v>513</v>
      </c>
      <c r="E389">
        <v>530.59502948587397</v>
      </c>
      <c r="F389">
        <v>273.44809412908103</v>
      </c>
      <c r="G389">
        <v>257.14693535679299</v>
      </c>
      <c r="H389">
        <v>233.69212140065099</v>
      </c>
      <c r="I389">
        <v>207.57527366148699</v>
      </c>
      <c r="J389">
        <v>26.116847739164001</v>
      </c>
      <c r="K389">
        <v>8.2990630001450008</v>
      </c>
      <c r="L389">
        <v>20.400331197521002</v>
      </c>
      <c r="M389" t="s">
        <v>235</v>
      </c>
      <c r="N389" t="s">
        <v>235</v>
      </c>
      <c r="O389">
        <v>3.0544827586209999</v>
      </c>
      <c r="P389" t="e">
        <v>#N/A</v>
      </c>
    </row>
    <row r="390" spans="1:16" x14ac:dyDescent="0.25">
      <c r="A390">
        <v>202603</v>
      </c>
      <c r="B390" t="s">
        <v>250</v>
      </c>
      <c r="C390" t="s">
        <v>78</v>
      </c>
      <c r="D390">
        <v>1583</v>
      </c>
      <c r="E390">
        <v>1574.9592598296099</v>
      </c>
      <c r="F390">
        <v>942.69296528816403</v>
      </c>
      <c r="G390">
        <v>632.26629454144302</v>
      </c>
      <c r="H390">
        <v>550.28598134861102</v>
      </c>
      <c r="I390">
        <v>493.27060738225799</v>
      </c>
      <c r="J390">
        <v>57.015373966353003</v>
      </c>
      <c r="K390">
        <v>25.367433053549</v>
      </c>
      <c r="L390">
        <v>78.901489663419994</v>
      </c>
      <c r="M390">
        <v>60.346081706856999</v>
      </c>
      <c r="N390">
        <v>18.555407956562998</v>
      </c>
      <c r="O390">
        <v>3.0788235294119999</v>
      </c>
      <c r="P390" t="e">
        <v>#N/A</v>
      </c>
    </row>
    <row r="391" spans="1:16" x14ac:dyDescent="0.25">
      <c r="A391">
        <v>202603</v>
      </c>
      <c r="B391" t="s">
        <v>250</v>
      </c>
      <c r="C391" t="s">
        <v>79</v>
      </c>
      <c r="D391">
        <v>1689</v>
      </c>
      <c r="E391">
        <v>1697.82213404971</v>
      </c>
      <c r="F391">
        <v>1511.21802754328</v>
      </c>
      <c r="G391">
        <v>186.60410650642899</v>
      </c>
      <c r="H391">
        <v>158.91446364254799</v>
      </c>
      <c r="I391">
        <v>118.03992396816101</v>
      </c>
      <c r="J391">
        <v>40.874539674387002</v>
      </c>
      <c r="K391">
        <v>17.373855302616001</v>
      </c>
      <c r="L391">
        <v>24.388493438592999</v>
      </c>
      <c r="M391" t="s">
        <v>235</v>
      </c>
      <c r="N391" t="s">
        <v>235</v>
      </c>
      <c r="O391">
        <v>3.301149425288</v>
      </c>
      <c r="P391" t="e">
        <v>#N/A</v>
      </c>
    </row>
    <row r="392" spans="1:16" x14ac:dyDescent="0.25">
      <c r="A392">
        <v>202603</v>
      </c>
      <c r="B392" t="s">
        <v>250</v>
      </c>
      <c r="C392" t="s">
        <v>80</v>
      </c>
      <c r="D392">
        <v>385</v>
      </c>
      <c r="E392">
        <v>384.05193945376698</v>
      </c>
      <c r="F392">
        <v>165.28621323930901</v>
      </c>
      <c r="G392">
        <v>218.765726214458</v>
      </c>
      <c r="H392">
        <v>206.030618173845</v>
      </c>
      <c r="I392">
        <v>176.19140685590099</v>
      </c>
      <c r="J392">
        <v>29.839211317943999</v>
      </c>
      <c r="K392">
        <v>5.8586495773280003</v>
      </c>
      <c r="L392">
        <v>11.693441373945999</v>
      </c>
      <c r="M392" t="s">
        <v>235</v>
      </c>
      <c r="N392" t="s">
        <v>235</v>
      </c>
      <c r="O392" t="s">
        <v>235</v>
      </c>
      <c r="P392" t="e">
        <v>#N/A</v>
      </c>
    </row>
    <row r="393" spans="1:16" x14ac:dyDescent="0.25">
      <c r="A393">
        <v>202603</v>
      </c>
      <c r="B393" t="s">
        <v>250</v>
      </c>
      <c r="C393" t="s">
        <v>81</v>
      </c>
      <c r="D393" t="s">
        <v>235</v>
      </c>
      <c r="E393" t="s">
        <v>235</v>
      </c>
      <c r="F393">
        <v>0</v>
      </c>
      <c r="G393" t="s">
        <v>235</v>
      </c>
      <c r="H393" t="s">
        <v>235</v>
      </c>
      <c r="I393" t="s">
        <v>235</v>
      </c>
      <c r="J393">
        <v>0</v>
      </c>
      <c r="K393">
        <v>0</v>
      </c>
      <c r="L393">
        <v>0</v>
      </c>
      <c r="M393">
        <v>0</v>
      </c>
      <c r="N393">
        <v>0</v>
      </c>
      <c r="O393">
        <v>0</v>
      </c>
      <c r="P393" t="e">
        <v>#N/A</v>
      </c>
    </row>
    <row r="394" spans="1:16" x14ac:dyDescent="0.25">
      <c r="A394">
        <v>202603</v>
      </c>
      <c r="B394" t="s">
        <v>250</v>
      </c>
      <c r="C394" t="s">
        <v>154</v>
      </c>
      <c r="D394">
        <v>1763</v>
      </c>
      <c r="E394">
        <v>1748.14465776209</v>
      </c>
      <c r="F394">
        <v>1106.81405914375</v>
      </c>
      <c r="G394">
        <v>641.33059861833794</v>
      </c>
      <c r="H394">
        <v>556.05574519562197</v>
      </c>
      <c r="I394">
        <v>495.39560738225799</v>
      </c>
      <c r="J394">
        <v>60.660137813364003</v>
      </c>
      <c r="K394">
        <v>27.715900604264</v>
      </c>
      <c r="L394">
        <v>82.196029893304996</v>
      </c>
      <c r="M394">
        <v>62.387748373523998</v>
      </c>
      <c r="N394">
        <v>19.808281519781001</v>
      </c>
      <c r="O394">
        <v>3.0788235294119999</v>
      </c>
      <c r="P394" t="e">
        <v>#N/A</v>
      </c>
    </row>
    <row r="395" spans="1:16" x14ac:dyDescent="0.25">
      <c r="A395">
        <v>202603</v>
      </c>
      <c r="B395" t="s">
        <v>250</v>
      </c>
      <c r="C395" t="s">
        <v>83</v>
      </c>
      <c r="D395" t="s">
        <v>235</v>
      </c>
      <c r="E395" t="s">
        <v>235</v>
      </c>
      <c r="F395">
        <v>0</v>
      </c>
      <c r="G395" t="s">
        <v>235</v>
      </c>
      <c r="H395" t="s">
        <v>235</v>
      </c>
      <c r="I395" t="s">
        <v>235</v>
      </c>
      <c r="J395">
        <v>0</v>
      </c>
      <c r="K395">
        <v>0</v>
      </c>
      <c r="L395">
        <v>0</v>
      </c>
      <c r="M395">
        <v>0</v>
      </c>
      <c r="N395">
        <v>0</v>
      </c>
      <c r="O395">
        <v>0</v>
      </c>
      <c r="P395" t="e">
        <v>#N/A</v>
      </c>
    </row>
    <row r="396" spans="1:16" x14ac:dyDescent="0.25">
      <c r="A396">
        <v>202603</v>
      </c>
      <c r="B396" t="s">
        <v>250</v>
      </c>
      <c r="C396" t="s">
        <v>84</v>
      </c>
      <c r="D396">
        <v>1524</v>
      </c>
      <c r="E396">
        <v>1523.99999999996</v>
      </c>
      <c r="F396">
        <v>1152.6629761521699</v>
      </c>
      <c r="G396">
        <v>371.33702384779701</v>
      </c>
      <c r="H396">
        <v>340.77106523325801</v>
      </c>
      <c r="I396">
        <v>267.329907378222</v>
      </c>
      <c r="J396">
        <v>73.441157855035996</v>
      </c>
      <c r="K396">
        <v>17.639681108400001</v>
      </c>
      <c r="L396">
        <v>29.299291947872</v>
      </c>
      <c r="M396">
        <v>24.61772809224</v>
      </c>
      <c r="N396">
        <v>4.6815638556319996</v>
      </c>
      <c r="O396" t="s">
        <v>235</v>
      </c>
      <c r="P396" t="e">
        <v>#N/A</v>
      </c>
    </row>
    <row r="397" spans="1:16" x14ac:dyDescent="0.25">
      <c r="A397">
        <v>202603</v>
      </c>
      <c r="B397" t="s">
        <v>250</v>
      </c>
      <c r="C397" t="s">
        <v>85</v>
      </c>
      <c r="D397">
        <v>2134</v>
      </c>
      <c r="E397">
        <v>2133.9999999997899</v>
      </c>
      <c r="F397">
        <v>1466.53422991859</v>
      </c>
      <c r="G397">
        <v>667.46577008119903</v>
      </c>
      <c r="H397">
        <v>575.62666459841296</v>
      </c>
      <c r="I397">
        <v>521.33869749476401</v>
      </c>
      <c r="J397">
        <v>54.287967103648</v>
      </c>
      <c r="K397">
        <v>30.960256825093001</v>
      </c>
      <c r="L397">
        <v>85.684132528087005</v>
      </c>
      <c r="M397">
        <v>52.609335829239001</v>
      </c>
      <c r="N397">
        <v>33.074796698847997</v>
      </c>
      <c r="O397">
        <v>6.1549729546999998</v>
      </c>
      <c r="P397" t="e">
        <v>#N/A</v>
      </c>
    </row>
    <row r="398" spans="1:16" x14ac:dyDescent="0.25">
      <c r="A398">
        <v>202603</v>
      </c>
      <c r="B398" t="s">
        <v>250</v>
      </c>
      <c r="C398" t="s">
        <v>149</v>
      </c>
      <c r="D398">
        <v>1042</v>
      </c>
      <c r="E398">
        <v>1041.99999999989</v>
      </c>
      <c r="F398">
        <v>592.81919158289395</v>
      </c>
      <c r="G398">
        <v>449.18080841699998</v>
      </c>
      <c r="H398">
        <v>403.94483345960401</v>
      </c>
      <c r="I398">
        <v>371.97708973430002</v>
      </c>
      <c r="J398">
        <v>31.967743725304</v>
      </c>
      <c r="K398">
        <v>16.260343980350001</v>
      </c>
      <c r="L398">
        <v>42.215974957397002</v>
      </c>
      <c r="M398">
        <v>24.385700483093999</v>
      </c>
      <c r="N398">
        <v>17.830274474303</v>
      </c>
      <c r="O398">
        <v>3.02</v>
      </c>
      <c r="P398" t="e">
        <v>#N/A</v>
      </c>
    </row>
    <row r="399" spans="1:16" x14ac:dyDescent="0.25">
      <c r="A399">
        <v>202603</v>
      </c>
      <c r="B399" t="s">
        <v>250</v>
      </c>
      <c r="C399" t="s">
        <v>150</v>
      </c>
      <c r="D399">
        <v>1092</v>
      </c>
      <c r="E399">
        <v>1091.9999999999</v>
      </c>
      <c r="F399">
        <v>873.71503833570603</v>
      </c>
      <c r="G399">
        <v>218.28496166419899</v>
      </c>
      <c r="H399">
        <v>171.681831138809</v>
      </c>
      <c r="I399">
        <v>149.36160776046501</v>
      </c>
      <c r="J399">
        <v>22.320223378344</v>
      </c>
      <c r="K399">
        <v>14.699912844743</v>
      </c>
      <c r="L399">
        <v>43.468157570690003</v>
      </c>
      <c r="M399">
        <v>28.223635346144999</v>
      </c>
      <c r="N399">
        <v>15.244522224544999</v>
      </c>
      <c r="O399">
        <v>3.1349729546999998</v>
      </c>
      <c r="P399" t="e">
        <v>#N/A</v>
      </c>
    </row>
    <row r="400" spans="1:16" x14ac:dyDescent="0.25">
      <c r="A400">
        <v>202603</v>
      </c>
      <c r="B400" t="s">
        <v>250</v>
      </c>
      <c r="C400" t="s">
        <v>151</v>
      </c>
      <c r="D400">
        <v>653</v>
      </c>
      <c r="E400">
        <v>651.26774467490702</v>
      </c>
      <c r="F400">
        <v>554.52237172783896</v>
      </c>
      <c r="G400">
        <v>96.745372947068006</v>
      </c>
      <c r="H400">
        <v>76.749603897545001</v>
      </c>
      <c r="I400">
        <v>63.089869075422001</v>
      </c>
      <c r="J400">
        <v>13.659734822122999</v>
      </c>
      <c r="K400">
        <v>10.063562219555999</v>
      </c>
      <c r="L400">
        <v>18.936945520110999</v>
      </c>
      <c r="M400">
        <v>11.426511565966999</v>
      </c>
      <c r="N400">
        <v>7.5104339541440002</v>
      </c>
      <c r="O400" t="s">
        <v>235</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136</v>
      </c>
      <c r="D402">
        <v>2150</v>
      </c>
      <c r="E402">
        <v>2150.00000000008</v>
      </c>
      <c r="F402">
        <v>1578.8099398142799</v>
      </c>
      <c r="G402">
        <v>571.19006018579501</v>
      </c>
      <c r="H402">
        <v>514.12994200860396</v>
      </c>
      <c r="I402">
        <v>458.36457725490197</v>
      </c>
      <c r="J402">
        <v>53.624672113008998</v>
      </c>
      <c r="K402">
        <v>16.664023738168002</v>
      </c>
      <c r="L402">
        <v>56.060118177192003</v>
      </c>
      <c r="M402">
        <v>31.327272727274</v>
      </c>
      <c r="N402">
        <v>24.732845449917999</v>
      </c>
      <c r="O402" t="s">
        <v>235</v>
      </c>
      <c r="P402" t="e">
        <v>#N/A</v>
      </c>
    </row>
    <row r="403" spans="1:16" x14ac:dyDescent="0.25">
      <c r="A403">
        <v>202603</v>
      </c>
      <c r="B403" t="s">
        <v>251</v>
      </c>
      <c r="C403" t="s">
        <v>137</v>
      </c>
      <c r="D403">
        <v>1232</v>
      </c>
      <c r="E403">
        <v>1232.00000000001</v>
      </c>
      <c r="F403">
        <v>939.713642534168</v>
      </c>
      <c r="G403">
        <v>292.28635746584399</v>
      </c>
      <c r="H403">
        <v>263.64499957191202</v>
      </c>
      <c r="I403">
        <v>235.24727262968599</v>
      </c>
      <c r="J403">
        <v>27.302488846987998</v>
      </c>
      <c r="K403">
        <v>6.934653802193</v>
      </c>
      <c r="L403">
        <v>28.641357893932</v>
      </c>
      <c r="M403">
        <v>14.174242424241999</v>
      </c>
      <c r="N403">
        <v>14.46711546969</v>
      </c>
      <c r="O403">
        <v>0</v>
      </c>
      <c r="P403" t="e">
        <v>#N/A</v>
      </c>
    </row>
    <row r="404" spans="1:16" x14ac:dyDescent="0.25">
      <c r="A404">
        <v>202603</v>
      </c>
      <c r="B404" t="s">
        <v>251</v>
      </c>
      <c r="C404" t="s">
        <v>138</v>
      </c>
      <c r="D404">
        <v>918</v>
      </c>
      <c r="E404">
        <v>918.000000000059</v>
      </c>
      <c r="F404">
        <v>639.09629728010805</v>
      </c>
      <c r="G404">
        <v>278.90370271995101</v>
      </c>
      <c r="H404">
        <v>250.484942436691</v>
      </c>
      <c r="I404">
        <v>223.11730462521501</v>
      </c>
      <c r="J404">
        <v>26.322183266021</v>
      </c>
      <c r="K404">
        <v>9.7293699359750008</v>
      </c>
      <c r="L404">
        <v>27.418760283259999</v>
      </c>
      <c r="M404">
        <v>17.153030303032001</v>
      </c>
      <c r="N404">
        <v>10.265729980228</v>
      </c>
      <c r="O404" t="s">
        <v>235</v>
      </c>
      <c r="P404" t="e">
        <v>#N/A</v>
      </c>
    </row>
    <row r="405" spans="1:16" x14ac:dyDescent="0.25">
      <c r="A405">
        <v>202603</v>
      </c>
      <c r="B405" t="s">
        <v>251</v>
      </c>
      <c r="C405" t="s">
        <v>139</v>
      </c>
      <c r="D405">
        <v>257</v>
      </c>
      <c r="E405">
        <v>247.326190476189</v>
      </c>
      <c r="F405">
        <v>173.74538239538501</v>
      </c>
      <c r="G405">
        <v>73.580808080804005</v>
      </c>
      <c r="H405">
        <v>69.388888888885006</v>
      </c>
      <c r="I405" t="s">
        <v>235</v>
      </c>
      <c r="J405" t="s">
        <v>235</v>
      </c>
      <c r="K405">
        <v>0</v>
      </c>
      <c r="L405">
        <v>4.1919191919190002</v>
      </c>
      <c r="M405" t="s">
        <v>235</v>
      </c>
      <c r="N405" t="s">
        <v>235</v>
      </c>
      <c r="O405">
        <v>0</v>
      </c>
      <c r="P405" t="e">
        <v>#N/A</v>
      </c>
    </row>
    <row r="406" spans="1:16" x14ac:dyDescent="0.25">
      <c r="A406">
        <v>202603</v>
      </c>
      <c r="B406" t="s">
        <v>251</v>
      </c>
      <c r="C406" t="s">
        <v>140</v>
      </c>
      <c r="D406">
        <v>388</v>
      </c>
      <c r="E406">
        <v>396.459523809551</v>
      </c>
      <c r="F406">
        <v>269.27681727996799</v>
      </c>
      <c r="G406">
        <v>127.182706529583</v>
      </c>
      <c r="H406">
        <v>107.706191378067</v>
      </c>
      <c r="I406" t="s">
        <v>235</v>
      </c>
      <c r="J406" t="s">
        <v>235</v>
      </c>
      <c r="K406" t="s">
        <v>235</v>
      </c>
      <c r="L406">
        <v>18.476515151516001</v>
      </c>
      <c r="M406">
        <v>12.375</v>
      </c>
      <c r="N406">
        <v>6.1015151515159998</v>
      </c>
      <c r="O406" t="s">
        <v>235</v>
      </c>
      <c r="P406" t="e">
        <v>#N/A</v>
      </c>
    </row>
    <row r="407" spans="1:16" x14ac:dyDescent="0.25">
      <c r="A407">
        <v>202603</v>
      </c>
      <c r="B407" t="s">
        <v>251</v>
      </c>
      <c r="C407" t="s">
        <v>141</v>
      </c>
      <c r="D407">
        <v>511</v>
      </c>
      <c r="E407">
        <v>511.21428571438003</v>
      </c>
      <c r="F407">
        <v>338.48804622150101</v>
      </c>
      <c r="G407">
        <v>172.72623949287899</v>
      </c>
      <c r="H407">
        <v>156.73726218499999</v>
      </c>
      <c r="I407">
        <v>142.050298062602</v>
      </c>
      <c r="J407">
        <v>13.641509576942999</v>
      </c>
      <c r="K407">
        <v>9.0575186535380006</v>
      </c>
      <c r="L407">
        <v>15.988977307879001</v>
      </c>
      <c r="M407">
        <v>12.636363636364999</v>
      </c>
      <c r="N407">
        <v>3.3526136715139998</v>
      </c>
      <c r="O407">
        <v>0</v>
      </c>
      <c r="P407" t="e">
        <v>#N/A</v>
      </c>
    </row>
    <row r="408" spans="1:16" x14ac:dyDescent="0.25">
      <c r="A408">
        <v>202603</v>
      </c>
      <c r="B408" t="s">
        <v>251</v>
      </c>
      <c r="C408" t="s">
        <v>142</v>
      </c>
      <c r="D408">
        <v>380</v>
      </c>
      <c r="E408">
        <v>378.71396396394601</v>
      </c>
      <c r="F408">
        <v>275.14479396131298</v>
      </c>
      <c r="G408">
        <v>103.569170002633</v>
      </c>
      <c r="H408">
        <v>96.625020845153998</v>
      </c>
      <c r="I408" t="s">
        <v>235</v>
      </c>
      <c r="J408" t="s">
        <v>235</v>
      </c>
      <c r="K408" t="s">
        <v>235</v>
      </c>
      <c r="L408">
        <v>6.944149157479</v>
      </c>
      <c r="M408">
        <v>3.1416666666670001</v>
      </c>
      <c r="N408">
        <v>3.8024824908119998</v>
      </c>
      <c r="O408">
        <v>0</v>
      </c>
      <c r="P408" t="e">
        <v>#N/A</v>
      </c>
    </row>
    <row r="409" spans="1:16" x14ac:dyDescent="0.25">
      <c r="A409">
        <v>202603</v>
      </c>
      <c r="B409" t="s">
        <v>251</v>
      </c>
      <c r="C409" t="s">
        <v>143</v>
      </c>
      <c r="D409">
        <v>614</v>
      </c>
      <c r="E409">
        <v>616.28603603601005</v>
      </c>
      <c r="F409">
        <v>522.15489995611404</v>
      </c>
      <c r="G409">
        <v>94.131136079895995</v>
      </c>
      <c r="H409">
        <v>83.672578711496996</v>
      </c>
      <c r="I409" t="s">
        <v>235</v>
      </c>
      <c r="J409" t="s">
        <v>235</v>
      </c>
      <c r="K409" t="s">
        <v>235</v>
      </c>
      <c r="L409">
        <v>10.458557368398999</v>
      </c>
      <c r="M409" t="s">
        <v>235</v>
      </c>
      <c r="N409" t="s">
        <v>235</v>
      </c>
      <c r="O409">
        <v>0</v>
      </c>
      <c r="P409" t="e">
        <v>#N/A</v>
      </c>
    </row>
    <row r="410" spans="1:16" x14ac:dyDescent="0.25">
      <c r="A410">
        <v>202603</v>
      </c>
      <c r="B410" t="s">
        <v>251</v>
      </c>
      <c r="C410" t="s">
        <v>148</v>
      </c>
      <c r="D410">
        <v>333</v>
      </c>
      <c r="E410">
        <v>351.13968832948899</v>
      </c>
      <c r="F410">
        <v>248.070376613218</v>
      </c>
      <c r="G410">
        <v>103.069311716271</v>
      </c>
      <c r="H410">
        <v>89.368748282484006</v>
      </c>
      <c r="I410" t="s">
        <v>235</v>
      </c>
      <c r="J410" t="s">
        <v>235</v>
      </c>
      <c r="K410" t="s">
        <v>235</v>
      </c>
      <c r="L410">
        <v>13.700563433787</v>
      </c>
      <c r="M410" t="s">
        <v>235</v>
      </c>
      <c r="N410" t="s">
        <v>235</v>
      </c>
      <c r="O410">
        <v>0</v>
      </c>
      <c r="P410" t="e">
        <v>#N/A</v>
      </c>
    </row>
    <row r="411" spans="1:16" x14ac:dyDescent="0.25">
      <c r="A411">
        <v>202603</v>
      </c>
      <c r="B411" t="s">
        <v>251</v>
      </c>
      <c r="C411" t="s">
        <v>74</v>
      </c>
      <c r="D411">
        <v>526</v>
      </c>
      <c r="E411">
        <v>525.68143109618495</v>
      </c>
      <c r="F411">
        <v>431.75427587690803</v>
      </c>
      <c r="G411">
        <v>93.927155219276997</v>
      </c>
      <c r="H411">
        <v>84.557061973445997</v>
      </c>
      <c r="I411">
        <v>71.509875984673997</v>
      </c>
      <c r="J411">
        <v>13.047185988772</v>
      </c>
      <c r="K411">
        <v>6.9720901762479999</v>
      </c>
      <c r="L411">
        <v>9.3700932458310007</v>
      </c>
      <c r="M411" t="s">
        <v>235</v>
      </c>
      <c r="N411" t="s">
        <v>235</v>
      </c>
      <c r="O411">
        <v>0</v>
      </c>
      <c r="P411" t="e">
        <v>#N/A</v>
      </c>
    </row>
    <row r="412" spans="1:16" x14ac:dyDescent="0.25">
      <c r="A412">
        <v>202603</v>
      </c>
      <c r="B412" t="s">
        <v>251</v>
      </c>
      <c r="C412" t="s">
        <v>75</v>
      </c>
      <c r="D412">
        <v>811</v>
      </c>
      <c r="E412">
        <v>797.91705805475306</v>
      </c>
      <c r="F412">
        <v>646.13758896659704</v>
      </c>
      <c r="G412">
        <v>151.77946908815599</v>
      </c>
      <c r="H412">
        <v>138.34530210879899</v>
      </c>
      <c r="I412">
        <v>122.38223969013799</v>
      </c>
      <c r="J412">
        <v>14.917607873206</v>
      </c>
      <c r="K412">
        <v>6.1757189392780001</v>
      </c>
      <c r="L412">
        <v>13.434166979357</v>
      </c>
      <c r="M412">
        <v>6.041666666667</v>
      </c>
      <c r="N412">
        <v>7.3925003126900002</v>
      </c>
      <c r="O412">
        <v>0</v>
      </c>
      <c r="P412" t="e">
        <v>#N/A</v>
      </c>
    </row>
    <row r="413" spans="1:16" x14ac:dyDescent="0.25">
      <c r="A413">
        <v>202603</v>
      </c>
      <c r="B413" t="s">
        <v>251</v>
      </c>
      <c r="C413" t="s">
        <v>76</v>
      </c>
      <c r="D413">
        <v>283</v>
      </c>
      <c r="E413">
        <v>282.35714756183</v>
      </c>
      <c r="F413">
        <v>176.612998873263</v>
      </c>
      <c r="G413">
        <v>105.74414868856699</v>
      </c>
      <c r="H413">
        <v>97.124460230956998</v>
      </c>
      <c r="I413" t="s">
        <v>235</v>
      </c>
      <c r="J413" t="s">
        <v>235</v>
      </c>
      <c r="K413" t="s">
        <v>235</v>
      </c>
      <c r="L413">
        <v>8.6196884576099997</v>
      </c>
      <c r="M413" t="s">
        <v>235</v>
      </c>
      <c r="N413" t="s">
        <v>235</v>
      </c>
      <c r="O413">
        <v>0</v>
      </c>
      <c r="P413" t="e">
        <v>#N/A</v>
      </c>
    </row>
    <row r="414" spans="1:16" x14ac:dyDescent="0.25">
      <c r="A414">
        <v>202603</v>
      </c>
      <c r="B414" t="s">
        <v>251</v>
      </c>
      <c r="C414" t="s">
        <v>77</v>
      </c>
      <c r="D414">
        <v>197</v>
      </c>
      <c r="E414">
        <v>192.904674957818</v>
      </c>
      <c r="F414">
        <v>76.234699484293998</v>
      </c>
      <c r="G414">
        <v>116.669975473524</v>
      </c>
      <c r="H414">
        <v>104.734369412917</v>
      </c>
      <c r="I414">
        <v>98.730478896104998</v>
      </c>
      <c r="J414">
        <v>4.9086524215739997</v>
      </c>
      <c r="K414">
        <v>0</v>
      </c>
      <c r="L414">
        <v>10.935606060607</v>
      </c>
      <c r="M414">
        <v>10.935606060607</v>
      </c>
      <c r="N414">
        <v>0</v>
      </c>
      <c r="O414" t="s">
        <v>235</v>
      </c>
      <c r="P414" t="e">
        <v>#N/A</v>
      </c>
    </row>
    <row r="415" spans="1:16" x14ac:dyDescent="0.25">
      <c r="A415">
        <v>202603</v>
      </c>
      <c r="B415" t="s">
        <v>251</v>
      </c>
      <c r="C415" t="s">
        <v>78</v>
      </c>
      <c r="D415">
        <v>852</v>
      </c>
      <c r="E415">
        <v>853.16648613524796</v>
      </c>
      <c r="F415">
        <v>508.91160167258198</v>
      </c>
      <c r="G415">
        <v>344.25488446266598</v>
      </c>
      <c r="H415">
        <v>307.03255952745701</v>
      </c>
      <c r="I415">
        <v>281.79823526355301</v>
      </c>
      <c r="J415">
        <v>23.093631623210999</v>
      </c>
      <c r="K415">
        <v>9.3661873984700001</v>
      </c>
      <c r="L415">
        <v>36.222324935209002</v>
      </c>
      <c r="M415">
        <v>24.160606060607002</v>
      </c>
      <c r="N415">
        <v>12.061718874602001</v>
      </c>
      <c r="O415" t="s">
        <v>235</v>
      </c>
      <c r="P415" t="e">
        <v>#N/A</v>
      </c>
    </row>
    <row r="416" spans="1:16" x14ac:dyDescent="0.25">
      <c r="A416">
        <v>202603</v>
      </c>
      <c r="B416" t="s">
        <v>251</v>
      </c>
      <c r="C416" t="s">
        <v>79</v>
      </c>
      <c r="D416">
        <v>1126</v>
      </c>
      <c r="E416">
        <v>1123.22684385808</v>
      </c>
      <c r="F416">
        <v>994.55791851769197</v>
      </c>
      <c r="G416">
        <v>128.66892534038601</v>
      </c>
      <c r="H416">
        <v>114.283404825676</v>
      </c>
      <c r="I416" t="s">
        <v>235</v>
      </c>
      <c r="J416" t="s">
        <v>235</v>
      </c>
      <c r="K416" t="s">
        <v>235</v>
      </c>
      <c r="L416">
        <v>14.38552051471</v>
      </c>
      <c r="M416" t="s">
        <v>235</v>
      </c>
      <c r="N416" t="s">
        <v>235</v>
      </c>
      <c r="O416">
        <v>0</v>
      </c>
      <c r="P416" t="e">
        <v>#N/A</v>
      </c>
    </row>
    <row r="417" spans="1:16" x14ac:dyDescent="0.25">
      <c r="A417">
        <v>202603</v>
      </c>
      <c r="B417" t="s">
        <v>251</v>
      </c>
      <c r="C417" t="s">
        <v>80</v>
      </c>
      <c r="D417">
        <v>172</v>
      </c>
      <c r="E417">
        <v>173.60667000674701</v>
      </c>
      <c r="F417">
        <v>75.340419624003999</v>
      </c>
      <c r="G417">
        <v>98.266250382742996</v>
      </c>
      <c r="H417">
        <v>92.813977655469998</v>
      </c>
      <c r="I417" t="s">
        <v>235</v>
      </c>
      <c r="J417" t="s">
        <v>235</v>
      </c>
      <c r="K417" t="s">
        <v>235</v>
      </c>
      <c r="L417">
        <v>5.4522727272729998</v>
      </c>
      <c r="M417" t="s">
        <v>235</v>
      </c>
      <c r="N417" t="s">
        <v>235</v>
      </c>
      <c r="O417">
        <v>0</v>
      </c>
      <c r="P417" t="e">
        <v>#N/A</v>
      </c>
    </row>
    <row r="418" spans="1:16" x14ac:dyDescent="0.25">
      <c r="A418">
        <v>202603</v>
      </c>
      <c r="B418" t="s">
        <v>251</v>
      </c>
      <c r="C418" t="s">
        <v>81</v>
      </c>
      <c r="D418">
        <v>0</v>
      </c>
      <c r="E418">
        <v>0</v>
      </c>
      <c r="F418">
        <v>0</v>
      </c>
      <c r="G418">
        <v>0</v>
      </c>
      <c r="H418">
        <v>0</v>
      </c>
      <c r="I418">
        <v>0</v>
      </c>
      <c r="J418">
        <v>0</v>
      </c>
      <c r="K418">
        <v>0</v>
      </c>
      <c r="L418">
        <v>0</v>
      </c>
      <c r="M418">
        <v>0</v>
      </c>
      <c r="N418">
        <v>0</v>
      </c>
      <c r="O418">
        <v>0</v>
      </c>
      <c r="P418" t="e">
        <v>#N/A</v>
      </c>
    </row>
    <row r="419" spans="1:16" x14ac:dyDescent="0.25">
      <c r="A419">
        <v>202603</v>
      </c>
      <c r="B419" t="s">
        <v>251</v>
      </c>
      <c r="C419" t="s">
        <v>154</v>
      </c>
      <c r="D419">
        <v>1049</v>
      </c>
      <c r="E419">
        <v>1045.79012410726</v>
      </c>
      <c r="F419">
        <v>693.20331224051597</v>
      </c>
      <c r="G419">
        <v>352.58681186674397</v>
      </c>
      <c r="H419">
        <v>310.50618886894102</v>
      </c>
      <c r="I419">
        <v>281.79823526355301</v>
      </c>
      <c r="J419">
        <v>26.567260964694999</v>
      </c>
      <c r="K419">
        <v>9.3661873984700001</v>
      </c>
      <c r="L419">
        <v>41.080622997802998</v>
      </c>
      <c r="M419">
        <v>24.160606060607002</v>
      </c>
      <c r="N419">
        <v>16.920016937195999</v>
      </c>
      <c r="O419" t="s">
        <v>235</v>
      </c>
      <c r="P419" t="e">
        <v>#N/A</v>
      </c>
    </row>
    <row r="420" spans="1:16" x14ac:dyDescent="0.25">
      <c r="A420">
        <v>202603</v>
      </c>
      <c r="B420" t="s">
        <v>251</v>
      </c>
      <c r="C420" t="s">
        <v>83</v>
      </c>
      <c r="D420">
        <v>0</v>
      </c>
      <c r="E420">
        <v>0</v>
      </c>
      <c r="F420">
        <v>0</v>
      </c>
      <c r="G420">
        <v>0</v>
      </c>
      <c r="H420">
        <v>0</v>
      </c>
      <c r="I420">
        <v>0</v>
      </c>
      <c r="J420">
        <v>0</v>
      </c>
      <c r="K420">
        <v>0</v>
      </c>
      <c r="L420">
        <v>0</v>
      </c>
      <c r="M420">
        <v>0</v>
      </c>
      <c r="N420">
        <v>0</v>
      </c>
      <c r="O420">
        <v>0</v>
      </c>
      <c r="P420" t="e">
        <v>#N/A</v>
      </c>
    </row>
    <row r="421" spans="1:16" x14ac:dyDescent="0.25">
      <c r="A421">
        <v>202603</v>
      </c>
      <c r="B421" t="s">
        <v>251</v>
      </c>
      <c r="C421" t="s">
        <v>84</v>
      </c>
      <c r="D421">
        <v>1031</v>
      </c>
      <c r="E421">
        <v>1031.00000000004</v>
      </c>
      <c r="F421">
        <v>827.65312525987497</v>
      </c>
      <c r="G421">
        <v>203.34687474016999</v>
      </c>
      <c r="H421">
        <v>176.65037602237501</v>
      </c>
      <c r="I421">
        <v>141.11318172060501</v>
      </c>
      <c r="J421">
        <v>33.396501661076996</v>
      </c>
      <c r="K421">
        <v>8.7315506219719996</v>
      </c>
      <c r="L421">
        <v>26.696498717794999</v>
      </c>
      <c r="M421">
        <v>19.194696969698001</v>
      </c>
      <c r="N421">
        <v>7.5018017480969998</v>
      </c>
      <c r="O421">
        <v>0</v>
      </c>
      <c r="P421" t="e">
        <v>#N/A</v>
      </c>
    </row>
    <row r="422" spans="1:16" x14ac:dyDescent="0.25">
      <c r="A422">
        <v>202603</v>
      </c>
      <c r="B422" t="s">
        <v>251</v>
      </c>
      <c r="C422" t="s">
        <v>85</v>
      </c>
      <c r="D422">
        <v>1119</v>
      </c>
      <c r="E422">
        <v>1119.00000000003</v>
      </c>
      <c r="F422">
        <v>751.15681455440301</v>
      </c>
      <c r="G422">
        <v>367.84318544562501</v>
      </c>
      <c r="H422">
        <v>337.47956598622801</v>
      </c>
      <c r="I422">
        <v>317.25139553429602</v>
      </c>
      <c r="J422">
        <v>20.228170451932002</v>
      </c>
      <c r="K422">
        <v>7.9324731161960003</v>
      </c>
      <c r="L422">
        <v>29.363619459397</v>
      </c>
      <c r="M422">
        <v>12.132575757575999</v>
      </c>
      <c r="N422">
        <v>17.231043701821001</v>
      </c>
      <c r="O422" t="s">
        <v>235</v>
      </c>
      <c r="P422" t="e">
        <v>#N/A</v>
      </c>
    </row>
    <row r="423" spans="1:16" x14ac:dyDescent="0.25">
      <c r="A423">
        <v>202603</v>
      </c>
      <c r="B423" t="s">
        <v>251</v>
      </c>
      <c r="C423" t="s">
        <v>149</v>
      </c>
      <c r="D423">
        <v>582</v>
      </c>
      <c r="E423">
        <v>582.00000000002103</v>
      </c>
      <c r="F423">
        <v>311.28039796462298</v>
      </c>
      <c r="G423">
        <v>270.719602035398</v>
      </c>
      <c r="H423">
        <v>251.37224690514799</v>
      </c>
      <c r="I423" t="s">
        <v>235</v>
      </c>
      <c r="J423" t="s">
        <v>235</v>
      </c>
      <c r="K423" t="s">
        <v>235</v>
      </c>
      <c r="L423">
        <v>19.347355130250001</v>
      </c>
      <c r="M423" t="s">
        <v>235</v>
      </c>
      <c r="N423" t="s">
        <v>235</v>
      </c>
      <c r="O423">
        <v>0</v>
      </c>
      <c r="P423" t="e">
        <v>#N/A</v>
      </c>
    </row>
    <row r="424" spans="1:16" x14ac:dyDescent="0.25">
      <c r="A424">
        <v>202603</v>
      </c>
      <c r="B424" t="s">
        <v>251</v>
      </c>
      <c r="C424" t="s">
        <v>150</v>
      </c>
      <c r="D424">
        <v>537</v>
      </c>
      <c r="E424">
        <v>537.00000000000898</v>
      </c>
      <c r="F424">
        <v>439.87641658978202</v>
      </c>
      <c r="G424">
        <v>97.123583410226999</v>
      </c>
      <c r="H424">
        <v>86.107319081080007</v>
      </c>
      <c r="I424" t="s">
        <v>235</v>
      </c>
      <c r="J424" t="s">
        <v>235</v>
      </c>
      <c r="K424" t="s">
        <v>235</v>
      </c>
      <c r="L424">
        <v>10.016264329147001</v>
      </c>
      <c r="M424" t="s">
        <v>235</v>
      </c>
      <c r="N424" t="s">
        <v>235</v>
      </c>
      <c r="O424" t="s">
        <v>235</v>
      </c>
      <c r="P424" t="e">
        <v>#N/A</v>
      </c>
    </row>
    <row r="425" spans="1:16" x14ac:dyDescent="0.25">
      <c r="A425">
        <v>202603</v>
      </c>
      <c r="B425" t="s">
        <v>251</v>
      </c>
      <c r="C425" t="s">
        <v>151</v>
      </c>
      <c r="D425">
        <v>319</v>
      </c>
      <c r="E425">
        <v>321.44159844578701</v>
      </c>
      <c r="F425">
        <v>281.52283874398199</v>
      </c>
      <c r="G425">
        <v>39.918759701805001</v>
      </c>
      <c r="H425">
        <v>31.280273150435999</v>
      </c>
      <c r="I425">
        <v>25.545454545454</v>
      </c>
      <c r="J425">
        <v>5.7348186049820002</v>
      </c>
      <c r="K425">
        <v>4.51259638276</v>
      </c>
      <c r="L425">
        <v>7.6384865513689997</v>
      </c>
      <c r="M425" t="s">
        <v>235</v>
      </c>
      <c r="N425" t="s">
        <v>235</v>
      </c>
      <c r="O425" t="s">
        <v>235</v>
      </c>
      <c r="P425" t="e">
        <v>#N/A</v>
      </c>
    </row>
    <row r="426" spans="1:16" x14ac:dyDescent="0.25">
      <c r="A426">
        <v>202603</v>
      </c>
      <c r="B426" t="s">
        <v>251</v>
      </c>
      <c r="C426" t="s">
        <v>152</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136</v>
      </c>
      <c r="D427">
        <v>1694</v>
      </c>
      <c r="E427">
        <v>1694</v>
      </c>
      <c r="F427">
        <v>1181.4313119181199</v>
      </c>
      <c r="G427">
        <v>512.56868808187596</v>
      </c>
      <c r="H427">
        <v>469.08291915529003</v>
      </c>
      <c r="I427">
        <v>403.65326457587298</v>
      </c>
      <c r="J427">
        <v>65.429654579417004</v>
      </c>
      <c r="K427">
        <v>18.796396308889999</v>
      </c>
      <c r="L427">
        <v>42.485768926585997</v>
      </c>
      <c r="M427">
        <v>23.567999791971001</v>
      </c>
      <c r="N427">
        <v>18.917769134615</v>
      </c>
      <c r="O427" t="s">
        <v>235</v>
      </c>
      <c r="P427" t="e">
        <v>#N/A</v>
      </c>
    </row>
    <row r="428" spans="1:16" x14ac:dyDescent="0.25">
      <c r="A428">
        <v>202603</v>
      </c>
      <c r="B428" t="s">
        <v>252</v>
      </c>
      <c r="C428" t="s">
        <v>137</v>
      </c>
      <c r="D428">
        <v>997</v>
      </c>
      <c r="E428">
        <v>997.00000000001705</v>
      </c>
      <c r="F428">
        <v>719.84284559330001</v>
      </c>
      <c r="G428">
        <v>277.15715440671698</v>
      </c>
      <c r="H428">
        <v>246.54735367733301</v>
      </c>
      <c r="I428">
        <v>202.869400527024</v>
      </c>
      <c r="J428">
        <v>43.677953150309001</v>
      </c>
      <c r="K428">
        <v>10.873868138086999</v>
      </c>
      <c r="L428">
        <v>29.609800729383998</v>
      </c>
      <c r="M428">
        <v>16.213932806325001</v>
      </c>
      <c r="N428">
        <v>13.395867923059001</v>
      </c>
      <c r="O428" t="s">
        <v>235</v>
      </c>
      <c r="P428" t="e">
        <v>#N/A</v>
      </c>
    </row>
    <row r="429" spans="1:16" x14ac:dyDescent="0.25">
      <c r="A429">
        <v>202603</v>
      </c>
      <c r="B429" t="s">
        <v>252</v>
      </c>
      <c r="C429" t="s">
        <v>138</v>
      </c>
      <c r="D429">
        <v>697</v>
      </c>
      <c r="E429">
        <v>696.99999999998499</v>
      </c>
      <c r="F429">
        <v>461.58846632482602</v>
      </c>
      <c r="G429">
        <v>235.41153367515901</v>
      </c>
      <c r="H429">
        <v>222.53556547795699</v>
      </c>
      <c r="I429">
        <v>200.78386404884901</v>
      </c>
      <c r="J429">
        <v>21.751701429108</v>
      </c>
      <c r="K429">
        <v>7.922528170803</v>
      </c>
      <c r="L429">
        <v>12.875968197202001</v>
      </c>
      <c r="M429">
        <v>7.3540669856459999</v>
      </c>
      <c r="N429">
        <v>5.521901211556</v>
      </c>
      <c r="O429">
        <v>0</v>
      </c>
      <c r="P429" t="e">
        <v>#N/A</v>
      </c>
    </row>
    <row r="430" spans="1:16" x14ac:dyDescent="0.25">
      <c r="A430">
        <v>202603</v>
      </c>
      <c r="B430" t="s">
        <v>252</v>
      </c>
      <c r="C430" t="s">
        <v>139</v>
      </c>
      <c r="D430">
        <v>216</v>
      </c>
      <c r="E430">
        <v>214.64444444447901</v>
      </c>
      <c r="F430">
        <v>136.73893756086201</v>
      </c>
      <c r="G430">
        <v>77.905506883616994</v>
      </c>
      <c r="H430">
        <v>67.977949709875006</v>
      </c>
      <c r="I430">
        <v>63.954545454555003</v>
      </c>
      <c r="J430">
        <v>4.02340425532</v>
      </c>
      <c r="K430">
        <v>0</v>
      </c>
      <c r="L430">
        <v>9.9275571737420005</v>
      </c>
      <c r="M430" t="s">
        <v>235</v>
      </c>
      <c r="N430" t="s">
        <v>235</v>
      </c>
      <c r="O430">
        <v>0</v>
      </c>
      <c r="P430" t="e">
        <v>#N/A</v>
      </c>
    </row>
    <row r="431" spans="1:16" x14ac:dyDescent="0.25">
      <c r="A431">
        <v>202603</v>
      </c>
      <c r="B431" t="s">
        <v>252</v>
      </c>
      <c r="C431" t="s">
        <v>140</v>
      </c>
      <c r="D431">
        <v>317</v>
      </c>
      <c r="E431">
        <v>316.88888888890699</v>
      </c>
      <c r="F431">
        <v>196.32318525422301</v>
      </c>
      <c r="G431">
        <v>120.565703634684</v>
      </c>
      <c r="H431">
        <v>107.61216626752</v>
      </c>
      <c r="I431" t="s">
        <v>235</v>
      </c>
      <c r="J431" t="s">
        <v>235</v>
      </c>
      <c r="K431" t="s">
        <v>235</v>
      </c>
      <c r="L431">
        <v>12.953537367164</v>
      </c>
      <c r="M431">
        <v>8.4316361556070003</v>
      </c>
      <c r="N431">
        <v>4.5219012115570001</v>
      </c>
      <c r="O431">
        <v>0</v>
      </c>
      <c r="P431" t="e">
        <v>#N/A</v>
      </c>
    </row>
    <row r="432" spans="1:16" x14ac:dyDescent="0.25">
      <c r="A432">
        <v>202603</v>
      </c>
      <c r="B432" t="s">
        <v>252</v>
      </c>
      <c r="C432" t="s">
        <v>141</v>
      </c>
      <c r="D432">
        <v>406</v>
      </c>
      <c r="E432">
        <v>407.46666666663498</v>
      </c>
      <c r="F432">
        <v>276.31136501123501</v>
      </c>
      <c r="G432">
        <v>131.1553016554</v>
      </c>
      <c r="H432">
        <v>121.975703954251</v>
      </c>
      <c r="I432">
        <v>105.083333333344</v>
      </c>
      <c r="J432">
        <v>16.892370620906998</v>
      </c>
      <c r="K432">
        <v>7.7920516416429999</v>
      </c>
      <c r="L432">
        <v>8.1795977011489995</v>
      </c>
      <c r="M432">
        <v>5</v>
      </c>
      <c r="N432">
        <v>3.179597701149</v>
      </c>
      <c r="O432" t="s">
        <v>235</v>
      </c>
      <c r="P432" t="e">
        <v>#N/A</v>
      </c>
    </row>
    <row r="433" spans="1:16" x14ac:dyDescent="0.25">
      <c r="A433">
        <v>202603</v>
      </c>
      <c r="B433" t="s">
        <v>252</v>
      </c>
      <c r="C433" t="s">
        <v>142</v>
      </c>
      <c r="D433">
        <v>285</v>
      </c>
      <c r="E433">
        <v>284.54166666664202</v>
      </c>
      <c r="F433">
        <v>182.43705837171899</v>
      </c>
      <c r="G433">
        <v>102.104608294923</v>
      </c>
      <c r="H433">
        <v>96.991705069117003</v>
      </c>
      <c r="I433" t="s">
        <v>235</v>
      </c>
      <c r="J433" t="s">
        <v>235</v>
      </c>
      <c r="K433" t="s">
        <v>235</v>
      </c>
      <c r="L433">
        <v>5.1129032258059999</v>
      </c>
      <c r="M433" t="s">
        <v>235</v>
      </c>
      <c r="N433" t="s">
        <v>235</v>
      </c>
      <c r="O433">
        <v>0</v>
      </c>
      <c r="P433" t="e">
        <v>#N/A</v>
      </c>
    </row>
    <row r="434" spans="1:16" x14ac:dyDescent="0.25">
      <c r="A434">
        <v>202603</v>
      </c>
      <c r="B434" t="s">
        <v>252</v>
      </c>
      <c r="C434" t="s">
        <v>143</v>
      </c>
      <c r="D434">
        <v>470</v>
      </c>
      <c r="E434">
        <v>470.45833333333701</v>
      </c>
      <c r="F434">
        <v>389.62076572008499</v>
      </c>
      <c r="G434">
        <v>80.837567613252006</v>
      </c>
      <c r="H434">
        <v>74.525394154527007</v>
      </c>
      <c r="I434">
        <v>52.047021943573</v>
      </c>
      <c r="J434">
        <v>22.478372210953999</v>
      </c>
      <c r="K434">
        <v>7.7833333333330001</v>
      </c>
      <c r="L434">
        <v>6.3121734587249998</v>
      </c>
      <c r="M434" t="s">
        <v>235</v>
      </c>
      <c r="N434" t="s">
        <v>235</v>
      </c>
      <c r="O434">
        <v>0</v>
      </c>
      <c r="P434" t="e">
        <v>#N/A</v>
      </c>
    </row>
    <row r="435" spans="1:16" x14ac:dyDescent="0.25">
      <c r="A435">
        <v>202603</v>
      </c>
      <c r="B435" t="s">
        <v>252</v>
      </c>
      <c r="C435" t="s">
        <v>148</v>
      </c>
      <c r="D435">
        <v>179</v>
      </c>
      <c r="E435">
        <v>179.89591905823701</v>
      </c>
      <c r="F435">
        <v>140.561796890594</v>
      </c>
      <c r="G435">
        <v>39.334122167643002</v>
      </c>
      <c r="H435" t="s">
        <v>235</v>
      </c>
      <c r="I435">
        <v>30.325345849805</v>
      </c>
      <c r="J435" t="s">
        <v>235</v>
      </c>
      <c r="K435" t="s">
        <v>235</v>
      </c>
      <c r="L435" t="s">
        <v>235</v>
      </c>
      <c r="M435" t="s">
        <v>235</v>
      </c>
      <c r="N435" t="s">
        <v>235</v>
      </c>
      <c r="O435">
        <v>0</v>
      </c>
      <c r="P435" t="e">
        <v>#N/A</v>
      </c>
    </row>
    <row r="436" spans="1:16" x14ac:dyDescent="0.25">
      <c r="A436">
        <v>202603</v>
      </c>
      <c r="B436" t="s">
        <v>252</v>
      </c>
      <c r="C436" t="s">
        <v>74</v>
      </c>
      <c r="D436">
        <v>478</v>
      </c>
      <c r="E436">
        <v>474.63824925470999</v>
      </c>
      <c r="F436">
        <v>388.96594741355102</v>
      </c>
      <c r="G436">
        <v>85.672301841158998</v>
      </c>
      <c r="H436">
        <v>71.268239648922005</v>
      </c>
      <c r="I436" t="s">
        <v>235</v>
      </c>
      <c r="J436" t="s">
        <v>235</v>
      </c>
      <c r="K436" t="s">
        <v>235</v>
      </c>
      <c r="L436">
        <v>14.404062192236999</v>
      </c>
      <c r="M436" t="s">
        <v>235</v>
      </c>
      <c r="N436" t="s">
        <v>235</v>
      </c>
      <c r="O436">
        <v>0</v>
      </c>
      <c r="P436" t="e">
        <v>#N/A</v>
      </c>
    </row>
    <row r="437" spans="1:16" x14ac:dyDescent="0.25">
      <c r="A437">
        <v>202603</v>
      </c>
      <c r="B437" t="s">
        <v>252</v>
      </c>
      <c r="C437" t="s">
        <v>75</v>
      </c>
      <c r="D437">
        <v>554</v>
      </c>
      <c r="E437">
        <v>564.27886591839797</v>
      </c>
      <c r="F437">
        <v>471.52822852970797</v>
      </c>
      <c r="G437">
        <v>92.750637388689</v>
      </c>
      <c r="H437">
        <v>79.630585347584002</v>
      </c>
      <c r="I437">
        <v>57.268739165109999</v>
      </c>
      <c r="J437">
        <v>22.361846182474</v>
      </c>
      <c r="K437">
        <v>10.182201471419001</v>
      </c>
      <c r="L437">
        <v>12.120052041105</v>
      </c>
      <c r="M437" t="s">
        <v>235</v>
      </c>
      <c r="N437" t="s">
        <v>235</v>
      </c>
      <c r="O437" t="s">
        <v>235</v>
      </c>
      <c r="P437" t="e">
        <v>#N/A</v>
      </c>
    </row>
    <row r="438" spans="1:16" x14ac:dyDescent="0.25">
      <c r="A438">
        <v>202603</v>
      </c>
      <c r="B438" t="s">
        <v>252</v>
      </c>
      <c r="C438" t="s">
        <v>76</v>
      </c>
      <c r="D438">
        <v>147</v>
      </c>
      <c r="E438">
        <v>144.83724547682601</v>
      </c>
      <c r="F438">
        <v>68.356558847349007</v>
      </c>
      <c r="G438">
        <v>76.480686629477006</v>
      </c>
      <c r="H438" t="s">
        <v>235</v>
      </c>
      <c r="I438">
        <v>67.982069117956996</v>
      </c>
      <c r="J438" t="s">
        <v>235</v>
      </c>
      <c r="K438" t="s">
        <v>235</v>
      </c>
      <c r="L438" t="s">
        <v>235</v>
      </c>
      <c r="M438" t="s">
        <v>235</v>
      </c>
      <c r="N438">
        <v>0</v>
      </c>
      <c r="O438">
        <v>0</v>
      </c>
      <c r="P438" t="e">
        <v>#N/A</v>
      </c>
    </row>
    <row r="439" spans="1:16" x14ac:dyDescent="0.25">
      <c r="A439">
        <v>202603</v>
      </c>
      <c r="B439" t="s">
        <v>252</v>
      </c>
      <c r="C439" t="s">
        <v>77</v>
      </c>
      <c r="D439">
        <v>336</v>
      </c>
      <c r="E439">
        <v>330.349720291832</v>
      </c>
      <c r="F439">
        <v>112.018780236924</v>
      </c>
      <c r="G439">
        <v>218.33094005490801</v>
      </c>
      <c r="H439">
        <v>208.50721639614699</v>
      </c>
      <c r="I439" t="s">
        <v>235</v>
      </c>
      <c r="J439" t="s">
        <v>235</v>
      </c>
      <c r="K439" t="s">
        <v>235</v>
      </c>
      <c r="L439">
        <v>9.8237236587610006</v>
      </c>
      <c r="M439" t="s">
        <v>235</v>
      </c>
      <c r="N439" t="s">
        <v>235</v>
      </c>
      <c r="O439">
        <v>0</v>
      </c>
      <c r="P439" t="e">
        <v>#N/A</v>
      </c>
    </row>
    <row r="440" spans="1:16" x14ac:dyDescent="0.25">
      <c r="A440">
        <v>202603</v>
      </c>
      <c r="B440" t="s">
        <v>252</v>
      </c>
      <c r="C440" t="s">
        <v>78</v>
      </c>
      <c r="D440">
        <v>804</v>
      </c>
      <c r="E440">
        <v>798.335572958645</v>
      </c>
      <c r="F440">
        <v>425.18960563497802</v>
      </c>
      <c r="G440">
        <v>373.14596732366698</v>
      </c>
      <c r="H440">
        <v>343.80900381267799</v>
      </c>
      <c r="I440" t="s">
        <v>235</v>
      </c>
      <c r="J440" t="s">
        <v>235</v>
      </c>
      <c r="K440" t="s">
        <v>235</v>
      </c>
      <c r="L440">
        <v>28.336963510989001</v>
      </c>
      <c r="M440">
        <v>18.567999791971001</v>
      </c>
      <c r="N440">
        <v>9.7689637190180001</v>
      </c>
      <c r="O440" t="s">
        <v>235</v>
      </c>
      <c r="P440" t="e">
        <v>#N/A</v>
      </c>
    </row>
    <row r="441" spans="1:16" x14ac:dyDescent="0.25">
      <c r="A441">
        <v>202603</v>
      </c>
      <c r="B441" t="s">
        <v>252</v>
      </c>
      <c r="C441" t="s">
        <v>79</v>
      </c>
      <c r="D441">
        <v>815</v>
      </c>
      <c r="E441">
        <v>825.07466306035894</v>
      </c>
      <c r="F441">
        <v>725.68058732811005</v>
      </c>
      <c r="G441">
        <v>99.394075732248993</v>
      </c>
      <c r="H441" t="s">
        <v>235</v>
      </c>
      <c r="I441">
        <v>54.434419423065997</v>
      </c>
      <c r="J441" t="s">
        <v>235</v>
      </c>
      <c r="K441" t="s">
        <v>235</v>
      </c>
      <c r="L441" t="s">
        <v>235</v>
      </c>
      <c r="M441" t="s">
        <v>235</v>
      </c>
      <c r="N441">
        <v>9.1488054155969998</v>
      </c>
      <c r="O441">
        <v>0</v>
      </c>
      <c r="P441" t="e">
        <v>#N/A</v>
      </c>
    </row>
    <row r="442" spans="1:16" x14ac:dyDescent="0.25">
      <c r="A442">
        <v>202603</v>
      </c>
      <c r="B442" t="s">
        <v>252</v>
      </c>
      <c r="C442" t="s">
        <v>80</v>
      </c>
      <c r="D442">
        <v>75</v>
      </c>
      <c r="E442">
        <v>70.589763980998001</v>
      </c>
      <c r="F442">
        <v>30.561118955038001</v>
      </c>
      <c r="G442">
        <v>40.028645025960003</v>
      </c>
      <c r="H442" t="s">
        <v>235</v>
      </c>
      <c r="I442" t="s">
        <v>235</v>
      </c>
      <c r="J442" t="s">
        <v>235</v>
      </c>
      <c r="K442" t="s">
        <v>235</v>
      </c>
      <c r="L442" t="s">
        <v>235</v>
      </c>
      <c r="M442" t="s">
        <v>235</v>
      </c>
      <c r="N442">
        <v>0</v>
      </c>
      <c r="O442">
        <v>0</v>
      </c>
      <c r="P442" t="e">
        <v>#N/A</v>
      </c>
    </row>
    <row r="443" spans="1:16" x14ac:dyDescent="0.25">
      <c r="A443">
        <v>202603</v>
      </c>
      <c r="B443" t="s">
        <v>252</v>
      </c>
      <c r="C443" t="s">
        <v>81</v>
      </c>
      <c r="D443">
        <v>0</v>
      </c>
      <c r="E443">
        <v>0</v>
      </c>
      <c r="F443">
        <v>0</v>
      </c>
      <c r="G443">
        <v>0</v>
      </c>
      <c r="H443">
        <v>0</v>
      </c>
      <c r="I443">
        <v>0</v>
      </c>
      <c r="J443">
        <v>0</v>
      </c>
      <c r="K443">
        <v>0</v>
      </c>
      <c r="L443">
        <v>0</v>
      </c>
      <c r="M443">
        <v>0</v>
      </c>
      <c r="N443">
        <v>0</v>
      </c>
      <c r="O443">
        <v>0</v>
      </c>
      <c r="P443" t="e">
        <v>#N/A</v>
      </c>
    </row>
    <row r="444" spans="1:16" x14ac:dyDescent="0.25">
      <c r="A444">
        <v>202603</v>
      </c>
      <c r="B444" t="s">
        <v>252</v>
      </c>
      <c r="C444" t="s">
        <v>154</v>
      </c>
      <c r="D444">
        <v>836</v>
      </c>
      <c r="E444">
        <v>831.03832965970298</v>
      </c>
      <c r="F444">
        <v>456.559029002702</v>
      </c>
      <c r="G444">
        <v>374.47930065700001</v>
      </c>
      <c r="H444">
        <v>345.14233714601102</v>
      </c>
      <c r="I444">
        <v>313.60310335265302</v>
      </c>
      <c r="J444">
        <v>31.539233793358001</v>
      </c>
      <c r="K444">
        <v>5.5985354097129996</v>
      </c>
      <c r="L444">
        <v>28.336963510989001</v>
      </c>
      <c r="M444">
        <v>18.567999791971001</v>
      </c>
      <c r="N444">
        <v>9.7689637190180001</v>
      </c>
      <c r="O444" t="s">
        <v>235</v>
      </c>
      <c r="P444" t="e">
        <v>#N/A</v>
      </c>
    </row>
    <row r="445" spans="1:16" x14ac:dyDescent="0.25">
      <c r="A445">
        <v>202603</v>
      </c>
      <c r="B445" t="s">
        <v>252</v>
      </c>
      <c r="C445" t="s">
        <v>83</v>
      </c>
      <c r="D445">
        <v>0</v>
      </c>
      <c r="E445">
        <v>0</v>
      </c>
      <c r="F445">
        <v>0</v>
      </c>
      <c r="G445">
        <v>0</v>
      </c>
      <c r="H445">
        <v>0</v>
      </c>
      <c r="I445">
        <v>0</v>
      </c>
      <c r="J445">
        <v>0</v>
      </c>
      <c r="K445">
        <v>0</v>
      </c>
      <c r="L445">
        <v>0</v>
      </c>
      <c r="M445">
        <v>0</v>
      </c>
      <c r="N445">
        <v>0</v>
      </c>
      <c r="O445">
        <v>0</v>
      </c>
      <c r="P445" t="e">
        <v>#N/A</v>
      </c>
    </row>
    <row r="446" spans="1:16" x14ac:dyDescent="0.25">
      <c r="A446">
        <v>202603</v>
      </c>
      <c r="B446" t="s">
        <v>252</v>
      </c>
      <c r="C446" t="s">
        <v>84</v>
      </c>
      <c r="D446">
        <v>950</v>
      </c>
      <c r="E446">
        <v>949.99999999999602</v>
      </c>
      <c r="F446">
        <v>677.38177247853002</v>
      </c>
      <c r="G446">
        <v>272.618227521466</v>
      </c>
      <c r="H446">
        <v>245.95002407684501</v>
      </c>
      <c r="I446">
        <v>204.47547846891601</v>
      </c>
      <c r="J446">
        <v>41.474545607929002</v>
      </c>
      <c r="K446">
        <v>8.1524307916489995</v>
      </c>
      <c r="L446">
        <v>26.668203444621</v>
      </c>
      <c r="M446">
        <v>15.524521531101</v>
      </c>
      <c r="N446">
        <v>11.14368191352</v>
      </c>
      <c r="O446">
        <v>0</v>
      </c>
      <c r="P446" t="e">
        <v>#N/A</v>
      </c>
    </row>
    <row r="447" spans="1:16" x14ac:dyDescent="0.25">
      <c r="A447">
        <v>202603</v>
      </c>
      <c r="B447" t="s">
        <v>252</v>
      </c>
      <c r="C447" t="s">
        <v>85</v>
      </c>
      <c r="D447">
        <v>744</v>
      </c>
      <c r="E447">
        <v>744.00000000000603</v>
      </c>
      <c r="F447">
        <v>504.049539439596</v>
      </c>
      <c r="G447">
        <v>239.95046056040999</v>
      </c>
      <c r="H447">
        <v>223.13289507844499</v>
      </c>
      <c r="I447">
        <v>199.177786106957</v>
      </c>
      <c r="J447">
        <v>23.955108971487999</v>
      </c>
      <c r="K447">
        <v>10.643965517241</v>
      </c>
      <c r="L447">
        <v>15.817565481965</v>
      </c>
      <c r="M447">
        <v>8.0434782608699997</v>
      </c>
      <c r="N447">
        <v>7.7740872210949998</v>
      </c>
      <c r="O447" t="s">
        <v>235</v>
      </c>
      <c r="P447" t="e">
        <v>#N/A</v>
      </c>
    </row>
    <row r="448" spans="1:16" x14ac:dyDescent="0.25">
      <c r="A448">
        <v>202603</v>
      </c>
      <c r="B448" t="s">
        <v>252</v>
      </c>
      <c r="C448" t="s">
        <v>149</v>
      </c>
      <c r="D448">
        <v>416</v>
      </c>
      <c r="E448">
        <v>416.00000000000801</v>
      </c>
      <c r="F448">
        <v>258.47975290429503</v>
      </c>
      <c r="G448">
        <v>157.52024709571299</v>
      </c>
      <c r="H448">
        <v>151.103543682713</v>
      </c>
      <c r="I448" t="s">
        <v>235</v>
      </c>
      <c r="J448" t="s">
        <v>235</v>
      </c>
      <c r="K448" t="s">
        <v>235</v>
      </c>
      <c r="L448">
        <v>6.4167034129999996</v>
      </c>
      <c r="M448" t="s">
        <v>235</v>
      </c>
      <c r="N448" t="s">
        <v>235</v>
      </c>
      <c r="O448">
        <v>0</v>
      </c>
      <c r="P448" t="e">
        <v>#N/A</v>
      </c>
    </row>
    <row r="449" spans="1:16" x14ac:dyDescent="0.25">
      <c r="A449">
        <v>202603</v>
      </c>
      <c r="B449" t="s">
        <v>252</v>
      </c>
      <c r="C449" t="s">
        <v>150</v>
      </c>
      <c r="D449">
        <v>328</v>
      </c>
      <c r="E449">
        <v>327.99999999999801</v>
      </c>
      <c r="F449">
        <v>245.56978653530101</v>
      </c>
      <c r="G449">
        <v>82.430213464697005</v>
      </c>
      <c r="H449">
        <v>72.029351395731993</v>
      </c>
      <c r="I449" t="s">
        <v>235</v>
      </c>
      <c r="J449" t="s">
        <v>235</v>
      </c>
      <c r="K449" t="s">
        <v>235</v>
      </c>
      <c r="L449">
        <v>9.4008620689650009</v>
      </c>
      <c r="M449" t="s">
        <v>235</v>
      </c>
      <c r="N449" t="s">
        <v>235</v>
      </c>
      <c r="O449" t="s">
        <v>235</v>
      </c>
      <c r="P449" t="e">
        <v>#N/A</v>
      </c>
    </row>
    <row r="450" spans="1:16" x14ac:dyDescent="0.25">
      <c r="A450">
        <v>202603</v>
      </c>
      <c r="B450" t="s">
        <v>252</v>
      </c>
      <c r="C450" t="s">
        <v>151</v>
      </c>
      <c r="D450">
        <v>181</v>
      </c>
      <c r="E450">
        <v>179.15421455938699</v>
      </c>
      <c r="F450">
        <v>150.89025725232599</v>
      </c>
      <c r="G450">
        <v>28.263957307060998</v>
      </c>
      <c r="H450">
        <v>22.001026272579001</v>
      </c>
      <c r="I450">
        <v>13.721264367817</v>
      </c>
      <c r="J450">
        <v>8.2797619047619992</v>
      </c>
      <c r="K450">
        <v>4.208333333333</v>
      </c>
      <c r="L450">
        <v>5.2629310344820004</v>
      </c>
      <c r="M450" t="s">
        <v>235</v>
      </c>
      <c r="N450" t="s">
        <v>235</v>
      </c>
      <c r="O450" t="s">
        <v>235</v>
      </c>
      <c r="P450" t="e">
        <v>#N/A</v>
      </c>
    </row>
    <row r="451" spans="1:16" x14ac:dyDescent="0.25">
      <c r="A451">
        <v>202603</v>
      </c>
      <c r="B451" t="s">
        <v>252</v>
      </c>
      <c r="C451" t="s">
        <v>152</v>
      </c>
      <c r="D451">
        <v>0</v>
      </c>
      <c r="E451">
        <v>0</v>
      </c>
      <c r="F451">
        <v>0</v>
      </c>
      <c r="G451">
        <v>0</v>
      </c>
      <c r="H451">
        <v>0</v>
      </c>
      <c r="I451">
        <v>0</v>
      </c>
      <c r="J451">
        <v>0</v>
      </c>
      <c r="K451">
        <v>0</v>
      </c>
      <c r="L451">
        <v>0</v>
      </c>
      <c r="M451">
        <v>0</v>
      </c>
      <c r="N451">
        <v>0</v>
      </c>
      <c r="O451">
        <v>0</v>
      </c>
      <c r="P451" t="e">
        <v>#N/A</v>
      </c>
    </row>
    <row r="452" spans="1:16" x14ac:dyDescent="0.25">
      <c r="A452">
        <v>202603</v>
      </c>
      <c r="B452" t="s">
        <v>253</v>
      </c>
      <c r="C452" t="s">
        <v>136</v>
      </c>
      <c r="D452">
        <v>3340</v>
      </c>
      <c r="E452">
        <v>3339.99999999989</v>
      </c>
      <c r="F452">
        <v>2598.7361047488598</v>
      </c>
      <c r="G452">
        <v>741.26389525102502</v>
      </c>
      <c r="H452">
        <v>643.35867090104705</v>
      </c>
      <c r="I452">
        <v>575.92603448619695</v>
      </c>
      <c r="J452">
        <v>67.432636414849995</v>
      </c>
      <c r="K452">
        <v>17.761056525280999</v>
      </c>
      <c r="L452">
        <v>86.661641462278993</v>
      </c>
      <c r="M452">
        <v>35.969075228895001</v>
      </c>
      <c r="N452">
        <v>50.692566233383999</v>
      </c>
      <c r="O452">
        <v>11.243582887699</v>
      </c>
      <c r="P452" t="e">
        <v>#N/A</v>
      </c>
    </row>
    <row r="453" spans="1:16" x14ac:dyDescent="0.25">
      <c r="A453">
        <v>202603</v>
      </c>
      <c r="B453" t="s">
        <v>253</v>
      </c>
      <c r="C453" t="s">
        <v>137</v>
      </c>
      <c r="D453">
        <v>2002</v>
      </c>
      <c r="E453">
        <v>2001.99999999993</v>
      </c>
      <c r="F453">
        <v>1613.2249547670301</v>
      </c>
      <c r="G453">
        <v>388.77504523289502</v>
      </c>
      <c r="H453">
        <v>323.10849556336399</v>
      </c>
      <c r="I453">
        <v>288.24740161796302</v>
      </c>
      <c r="J453">
        <v>34.861093945401002</v>
      </c>
      <c r="K453">
        <v>7.1741422163469997</v>
      </c>
      <c r="L453">
        <v>56.849437370067001</v>
      </c>
      <c r="M453">
        <v>28.248312496634998</v>
      </c>
      <c r="N453">
        <v>28.601124873431999</v>
      </c>
      <c r="O453">
        <v>8.8171122994640001</v>
      </c>
      <c r="P453" t="e">
        <v>#N/A</v>
      </c>
    </row>
    <row r="454" spans="1:16" x14ac:dyDescent="0.25">
      <c r="A454">
        <v>202603</v>
      </c>
      <c r="B454" t="s">
        <v>253</v>
      </c>
      <c r="C454" t="s">
        <v>138</v>
      </c>
      <c r="D454">
        <v>1338</v>
      </c>
      <c r="E454">
        <v>1337.99999999995</v>
      </c>
      <c r="F454">
        <v>985.51114998181902</v>
      </c>
      <c r="G454">
        <v>352.48885001812999</v>
      </c>
      <c r="H454">
        <v>320.25017533768403</v>
      </c>
      <c r="I454">
        <v>287.67863286823501</v>
      </c>
      <c r="J454">
        <v>32.571542469449</v>
      </c>
      <c r="K454">
        <v>10.586914308934</v>
      </c>
      <c r="L454">
        <v>29.812204092211999</v>
      </c>
      <c r="M454">
        <v>7.7207627322599999</v>
      </c>
      <c r="N454">
        <v>22.091441359952</v>
      </c>
      <c r="O454" t="s">
        <v>235</v>
      </c>
      <c r="P454" t="e">
        <v>#N/A</v>
      </c>
    </row>
    <row r="455" spans="1:16" x14ac:dyDescent="0.25">
      <c r="A455">
        <v>202603</v>
      </c>
      <c r="B455" t="s">
        <v>253</v>
      </c>
      <c r="C455" t="s">
        <v>139</v>
      </c>
      <c r="D455">
        <v>399</v>
      </c>
      <c r="E455">
        <v>384.81877394635097</v>
      </c>
      <c r="F455">
        <v>216.55141283524799</v>
      </c>
      <c r="G455">
        <v>168.26736111110301</v>
      </c>
      <c r="H455">
        <v>160.08055555554699</v>
      </c>
      <c r="I455">
        <v>152.69999999999101</v>
      </c>
      <c r="J455">
        <v>7.3805555555559996</v>
      </c>
      <c r="K455">
        <v>0</v>
      </c>
      <c r="L455">
        <v>8.1868055555560009</v>
      </c>
      <c r="M455" t="s">
        <v>235</v>
      </c>
      <c r="N455" t="s">
        <v>235</v>
      </c>
      <c r="O455">
        <v>0</v>
      </c>
      <c r="P455" t="e">
        <v>#N/A</v>
      </c>
    </row>
    <row r="456" spans="1:16" x14ac:dyDescent="0.25">
      <c r="A456">
        <v>202603</v>
      </c>
      <c r="B456" t="s">
        <v>253</v>
      </c>
      <c r="C456" t="s">
        <v>140</v>
      </c>
      <c r="D456">
        <v>474</v>
      </c>
      <c r="E456">
        <v>486.72432950190603</v>
      </c>
      <c r="F456">
        <v>354.893499956303</v>
      </c>
      <c r="G456">
        <v>131.830829545603</v>
      </c>
      <c r="H456">
        <v>118.51672074418801</v>
      </c>
      <c r="I456">
        <v>108.0088235294</v>
      </c>
      <c r="J456">
        <v>10.507897214788001</v>
      </c>
      <c r="K456">
        <v>0</v>
      </c>
      <c r="L456">
        <v>11.078814683768</v>
      </c>
      <c r="M456" t="s">
        <v>235</v>
      </c>
      <c r="N456" t="s">
        <v>235</v>
      </c>
      <c r="O456" t="s">
        <v>235</v>
      </c>
      <c r="P456" t="e">
        <v>#N/A</v>
      </c>
    </row>
    <row r="457" spans="1:16" x14ac:dyDescent="0.25">
      <c r="A457">
        <v>202603</v>
      </c>
      <c r="B457" t="s">
        <v>253</v>
      </c>
      <c r="C457" t="s">
        <v>141</v>
      </c>
      <c r="D457">
        <v>794</v>
      </c>
      <c r="E457">
        <v>798.44310344833502</v>
      </c>
      <c r="F457">
        <v>617.15936057110605</v>
      </c>
      <c r="G457">
        <v>181.283742877229</v>
      </c>
      <c r="H457">
        <v>153.068442291385</v>
      </c>
      <c r="I457" t="s">
        <v>235</v>
      </c>
      <c r="J457" t="s">
        <v>235</v>
      </c>
      <c r="K457" t="s">
        <v>235</v>
      </c>
      <c r="L457">
        <v>25.565300585844</v>
      </c>
      <c r="M457">
        <v>10.510638297870999</v>
      </c>
      <c r="N457">
        <v>15.054662287973001</v>
      </c>
      <c r="O457" t="s">
        <v>235</v>
      </c>
      <c r="P457" t="e">
        <v>#N/A</v>
      </c>
    </row>
    <row r="458" spans="1:16" x14ac:dyDescent="0.25">
      <c r="A458">
        <v>202603</v>
      </c>
      <c r="B458" t="s">
        <v>253</v>
      </c>
      <c r="C458" t="s">
        <v>142</v>
      </c>
      <c r="D458">
        <v>594</v>
      </c>
      <c r="E458">
        <v>592.93236074269305</v>
      </c>
      <c r="F458">
        <v>478.39694652050503</v>
      </c>
      <c r="G458">
        <v>114.535414222188</v>
      </c>
      <c r="H458">
        <v>103.581008554018</v>
      </c>
      <c r="I458">
        <v>90.051194638693005</v>
      </c>
      <c r="J458">
        <v>13.529813915325001</v>
      </c>
      <c r="K458">
        <v>9.3007538560739995</v>
      </c>
      <c r="L458">
        <v>10.954405668170001</v>
      </c>
      <c r="M458" t="s">
        <v>235</v>
      </c>
      <c r="N458" t="s">
        <v>235</v>
      </c>
      <c r="O458">
        <v>0</v>
      </c>
      <c r="P458" t="e">
        <v>#N/A</v>
      </c>
    </row>
    <row r="459" spans="1:16" x14ac:dyDescent="0.25">
      <c r="A459">
        <v>202603</v>
      </c>
      <c r="B459" t="s">
        <v>253</v>
      </c>
      <c r="C459" t="s">
        <v>143</v>
      </c>
      <c r="D459">
        <v>1079</v>
      </c>
      <c r="E459">
        <v>1077.08143236059</v>
      </c>
      <c r="F459">
        <v>931.73488486569101</v>
      </c>
      <c r="G459">
        <v>145.34654749490301</v>
      </c>
      <c r="H459">
        <v>108.11194375591</v>
      </c>
      <c r="I459" t="s">
        <v>235</v>
      </c>
      <c r="J459" t="s">
        <v>235</v>
      </c>
      <c r="K459" t="s">
        <v>235</v>
      </c>
      <c r="L459">
        <v>30.876314968940999</v>
      </c>
      <c r="M459" t="s">
        <v>235</v>
      </c>
      <c r="N459" t="s">
        <v>235</v>
      </c>
      <c r="O459">
        <v>6.3582887700519999</v>
      </c>
      <c r="P459" t="e">
        <v>#N/A</v>
      </c>
    </row>
    <row r="460" spans="1:16" x14ac:dyDescent="0.25">
      <c r="A460">
        <v>202603</v>
      </c>
      <c r="B460" t="s">
        <v>253</v>
      </c>
      <c r="C460" t="s">
        <v>148</v>
      </c>
      <c r="D460">
        <v>460</v>
      </c>
      <c r="E460">
        <v>459.05053540455901</v>
      </c>
      <c r="F460">
        <v>305.32876264925198</v>
      </c>
      <c r="G460">
        <v>153.721772755307</v>
      </c>
      <c r="H460">
        <v>138.337516460915</v>
      </c>
      <c r="I460" t="s">
        <v>235</v>
      </c>
      <c r="J460" t="s">
        <v>235</v>
      </c>
      <c r="K460" t="s">
        <v>235</v>
      </c>
      <c r="L460">
        <v>11.876234904018</v>
      </c>
      <c r="M460" t="s">
        <v>235</v>
      </c>
      <c r="N460" t="s">
        <v>235</v>
      </c>
      <c r="O460">
        <v>3.5080213903740001</v>
      </c>
      <c r="P460" t="e">
        <v>#N/A</v>
      </c>
    </row>
    <row r="461" spans="1:16" x14ac:dyDescent="0.25">
      <c r="A461">
        <v>202603</v>
      </c>
      <c r="B461" t="s">
        <v>253</v>
      </c>
      <c r="C461" t="s">
        <v>74</v>
      </c>
      <c r="D461">
        <v>921</v>
      </c>
      <c r="E461">
        <v>934.364079830435</v>
      </c>
      <c r="F461">
        <v>809.31717544871105</v>
      </c>
      <c r="G461">
        <v>125.046904381724</v>
      </c>
      <c r="H461">
        <v>99.849814895440005</v>
      </c>
      <c r="I461">
        <v>88.120354113960005</v>
      </c>
      <c r="J461">
        <v>11.72946078148</v>
      </c>
      <c r="K461">
        <v>5.6465200815190002</v>
      </c>
      <c r="L461">
        <v>23.966320255515001</v>
      </c>
      <c r="M461">
        <v>3.870588235294</v>
      </c>
      <c r="N461">
        <v>20.095732020221</v>
      </c>
      <c r="O461" t="s">
        <v>235</v>
      </c>
      <c r="P461" t="e">
        <v>#N/A</v>
      </c>
    </row>
    <row r="462" spans="1:16" x14ac:dyDescent="0.25">
      <c r="A462">
        <v>202603</v>
      </c>
      <c r="B462" t="s">
        <v>253</v>
      </c>
      <c r="C462" t="s">
        <v>75</v>
      </c>
      <c r="D462">
        <v>1227</v>
      </c>
      <c r="E462">
        <v>1262.76274960614</v>
      </c>
      <c r="F462">
        <v>1089.80050221687</v>
      </c>
      <c r="G462">
        <v>172.96224738926799</v>
      </c>
      <c r="H462">
        <v>143.67624240682301</v>
      </c>
      <c r="I462">
        <v>113.006436163947</v>
      </c>
      <c r="J462">
        <v>30.669806242876</v>
      </c>
      <c r="K462">
        <v>6.7162956309749999</v>
      </c>
      <c r="L462">
        <v>29.286004982445</v>
      </c>
      <c r="M462">
        <v>7.08214459591</v>
      </c>
      <c r="N462">
        <v>22.203860386534998</v>
      </c>
      <c r="O462">
        <v>0</v>
      </c>
      <c r="P462" t="e">
        <v>#N/A</v>
      </c>
    </row>
    <row r="463" spans="1:16" x14ac:dyDescent="0.25">
      <c r="A463">
        <v>202603</v>
      </c>
      <c r="B463" t="s">
        <v>253</v>
      </c>
      <c r="C463" t="s">
        <v>76</v>
      </c>
      <c r="D463">
        <v>334</v>
      </c>
      <c r="E463">
        <v>307.97757057922303</v>
      </c>
      <c r="F463">
        <v>195.058775608079</v>
      </c>
      <c r="G463">
        <v>112.918794971144</v>
      </c>
      <c r="H463">
        <v>104.869597110182</v>
      </c>
      <c r="I463" t="s">
        <v>235</v>
      </c>
      <c r="J463" t="s">
        <v>235</v>
      </c>
      <c r="K463" t="s">
        <v>235</v>
      </c>
      <c r="L463">
        <v>8.0491978609619999</v>
      </c>
      <c r="M463">
        <v>8.0491978609619999</v>
      </c>
      <c r="N463">
        <v>0</v>
      </c>
      <c r="O463">
        <v>0</v>
      </c>
      <c r="P463" t="e">
        <v>#N/A</v>
      </c>
    </row>
    <row r="464" spans="1:16" x14ac:dyDescent="0.25">
      <c r="A464">
        <v>202603</v>
      </c>
      <c r="B464" t="s">
        <v>253</v>
      </c>
      <c r="C464" t="s">
        <v>77</v>
      </c>
      <c r="D464">
        <v>398</v>
      </c>
      <c r="E464">
        <v>375.84506457952301</v>
      </c>
      <c r="F464">
        <v>199.23088882594001</v>
      </c>
      <c r="G464">
        <v>176.614175753583</v>
      </c>
      <c r="H464">
        <v>156.62550002768799</v>
      </c>
      <c r="I464" t="s">
        <v>235</v>
      </c>
      <c r="J464" t="s">
        <v>235</v>
      </c>
      <c r="K464" t="s">
        <v>235</v>
      </c>
      <c r="L464">
        <v>13.483883459338999</v>
      </c>
      <c r="M464" t="s">
        <v>235</v>
      </c>
      <c r="N464" t="s">
        <v>235</v>
      </c>
      <c r="O464">
        <v>6.5047922665559996</v>
      </c>
      <c r="P464" t="e">
        <v>#N/A</v>
      </c>
    </row>
    <row r="465" spans="1:16" x14ac:dyDescent="0.25">
      <c r="A465">
        <v>202603</v>
      </c>
      <c r="B465" t="s">
        <v>253</v>
      </c>
      <c r="C465" t="s">
        <v>78</v>
      </c>
      <c r="D465">
        <v>1293</v>
      </c>
      <c r="E465">
        <v>1256.9579112461299</v>
      </c>
      <c r="F465">
        <v>790.934555218848</v>
      </c>
      <c r="G465">
        <v>466.02335602727902</v>
      </c>
      <c r="H465">
        <v>414.965055558232</v>
      </c>
      <c r="I465">
        <v>392.20134730721998</v>
      </c>
      <c r="J465">
        <v>22.763708251013</v>
      </c>
      <c r="K465">
        <v>9.8421860990710002</v>
      </c>
      <c r="L465" t="s">
        <v>235</v>
      </c>
      <c r="M465">
        <v>27.493435157872</v>
      </c>
      <c r="N465" t="s">
        <v>235</v>
      </c>
      <c r="O465" t="s">
        <v>235</v>
      </c>
      <c r="P465" t="e">
        <v>#N/A</v>
      </c>
    </row>
    <row r="466" spans="1:16" x14ac:dyDescent="0.25">
      <c r="A466">
        <v>202603</v>
      </c>
      <c r="B466" t="s">
        <v>253</v>
      </c>
      <c r="C466" t="s">
        <v>79</v>
      </c>
      <c r="D466">
        <v>1828</v>
      </c>
      <c r="E466">
        <v>1887.1580559464301</v>
      </c>
      <c r="F466">
        <v>1710.30289416457</v>
      </c>
      <c r="G466">
        <v>176.85516178186001</v>
      </c>
      <c r="H466" t="s">
        <v>235</v>
      </c>
      <c r="I466">
        <v>93.949166074608002</v>
      </c>
      <c r="J466" t="s">
        <v>235</v>
      </c>
      <c r="K466" t="s">
        <v>235</v>
      </c>
      <c r="L466">
        <v>44.174196608203999</v>
      </c>
      <c r="M466" t="s">
        <v>235</v>
      </c>
      <c r="N466" t="s">
        <v>235</v>
      </c>
      <c r="O466" t="s">
        <v>235</v>
      </c>
      <c r="P466" t="e">
        <v>#N/A</v>
      </c>
    </row>
    <row r="467" spans="1:16" x14ac:dyDescent="0.25">
      <c r="A467">
        <v>202603</v>
      </c>
      <c r="B467" t="s">
        <v>253</v>
      </c>
      <c r="C467" t="s">
        <v>80</v>
      </c>
      <c r="D467">
        <v>219</v>
      </c>
      <c r="E467">
        <v>195.88403280732501</v>
      </c>
      <c r="F467">
        <v>97.498655365439106</v>
      </c>
      <c r="G467">
        <v>98.385377441886007</v>
      </c>
      <c r="H467" t="s">
        <v>235</v>
      </c>
      <c r="I467">
        <v>89.77552110437</v>
      </c>
      <c r="J467" t="s">
        <v>235</v>
      </c>
      <c r="K467" t="s">
        <v>235</v>
      </c>
      <c r="L467" t="s">
        <v>235</v>
      </c>
      <c r="M467" t="s">
        <v>235</v>
      </c>
      <c r="N467">
        <v>0</v>
      </c>
      <c r="O467">
        <v>0</v>
      </c>
      <c r="P467" t="e">
        <v>#N/A</v>
      </c>
    </row>
    <row r="468" spans="1:16" x14ac:dyDescent="0.25">
      <c r="A468">
        <v>202603</v>
      </c>
      <c r="B468" t="s">
        <v>253</v>
      </c>
      <c r="C468" t="s">
        <v>81</v>
      </c>
      <c r="D468">
        <v>0</v>
      </c>
      <c r="E468">
        <v>0</v>
      </c>
      <c r="F468">
        <v>0</v>
      </c>
      <c r="G468">
        <v>0</v>
      </c>
      <c r="H468">
        <v>0</v>
      </c>
      <c r="I468">
        <v>0</v>
      </c>
      <c r="J468">
        <v>0</v>
      </c>
      <c r="K468">
        <v>0</v>
      </c>
      <c r="L468">
        <v>0</v>
      </c>
      <c r="M468">
        <v>0</v>
      </c>
      <c r="N468">
        <v>0</v>
      </c>
      <c r="O468">
        <v>0</v>
      </c>
      <c r="P468" t="e">
        <v>#N/A</v>
      </c>
    </row>
    <row r="469" spans="1:16" x14ac:dyDescent="0.25">
      <c r="A469">
        <v>202603</v>
      </c>
      <c r="B469" t="s">
        <v>253</v>
      </c>
      <c r="C469" t="s">
        <v>154</v>
      </c>
      <c r="D469">
        <v>1419</v>
      </c>
      <c r="E469">
        <v>1400.4251786848199</v>
      </c>
      <c r="F469">
        <v>924.80134928202699</v>
      </c>
      <c r="G469">
        <v>475.623829402789</v>
      </c>
      <c r="H469">
        <v>423.07372565505301</v>
      </c>
      <c r="I469">
        <v>393.60134730721899</v>
      </c>
      <c r="J469">
        <v>29.472378347833999</v>
      </c>
      <c r="K469">
        <v>11.008852765738</v>
      </c>
      <c r="L469">
        <v>42.579248132764</v>
      </c>
      <c r="M469">
        <v>27.493435157872</v>
      </c>
      <c r="N469">
        <v>15.085812974892001</v>
      </c>
      <c r="O469">
        <v>9.9708556149720007</v>
      </c>
      <c r="P469" t="e">
        <v>#N/A</v>
      </c>
    </row>
    <row r="470" spans="1:16" x14ac:dyDescent="0.25">
      <c r="A470">
        <v>202603</v>
      </c>
      <c r="B470" t="s">
        <v>253</v>
      </c>
      <c r="C470" t="s">
        <v>83</v>
      </c>
      <c r="D470">
        <v>0</v>
      </c>
      <c r="E470">
        <v>0</v>
      </c>
      <c r="F470">
        <v>0</v>
      </c>
      <c r="G470">
        <v>0</v>
      </c>
      <c r="H470">
        <v>0</v>
      </c>
      <c r="I470">
        <v>0</v>
      </c>
      <c r="J470">
        <v>0</v>
      </c>
      <c r="K470">
        <v>0</v>
      </c>
      <c r="L470">
        <v>0</v>
      </c>
      <c r="M470">
        <v>0</v>
      </c>
      <c r="N470">
        <v>0</v>
      </c>
      <c r="O470">
        <v>0</v>
      </c>
      <c r="P470" t="e">
        <v>#N/A</v>
      </c>
    </row>
    <row r="471" spans="1:16" x14ac:dyDescent="0.25">
      <c r="A471">
        <v>202603</v>
      </c>
      <c r="B471" t="s">
        <v>253</v>
      </c>
      <c r="C471" t="s">
        <v>84</v>
      </c>
      <c r="D471">
        <v>1283</v>
      </c>
      <c r="E471">
        <v>1282.9999999998699</v>
      </c>
      <c r="F471">
        <v>1139.5016260524001</v>
      </c>
      <c r="G471">
        <v>143.49837394746999</v>
      </c>
      <c r="H471">
        <v>108.72527608439999</v>
      </c>
      <c r="I471">
        <v>76.546236559142997</v>
      </c>
      <c r="J471">
        <v>32.179039525256997</v>
      </c>
      <c r="K471">
        <v>3.8589743589749999</v>
      </c>
      <c r="L471">
        <v>32.123097863070001</v>
      </c>
      <c r="M471">
        <v>15.417721518986999</v>
      </c>
      <c r="N471">
        <v>16.705376344083</v>
      </c>
      <c r="O471" t="s">
        <v>235</v>
      </c>
      <c r="P471" t="e">
        <v>#N/A</v>
      </c>
    </row>
    <row r="472" spans="1:16" x14ac:dyDescent="0.25">
      <c r="A472">
        <v>202603</v>
      </c>
      <c r="B472" t="s">
        <v>253</v>
      </c>
      <c r="C472" t="s">
        <v>85</v>
      </c>
      <c r="D472">
        <v>2057</v>
      </c>
      <c r="E472">
        <v>2057.00000000001</v>
      </c>
      <c r="F472">
        <v>1459.23447869646</v>
      </c>
      <c r="G472">
        <v>597.76552130355606</v>
      </c>
      <c r="H472">
        <v>534.63339481664696</v>
      </c>
      <c r="I472">
        <v>499.37979792705403</v>
      </c>
      <c r="J472">
        <v>35.253596889592998</v>
      </c>
      <c r="K472">
        <v>13.902082166306</v>
      </c>
      <c r="L472">
        <v>54.538543599209</v>
      </c>
      <c r="M472">
        <v>20.551353709908</v>
      </c>
      <c r="N472">
        <v>33.987189889301</v>
      </c>
      <c r="O472">
        <v>8.5935828876990001</v>
      </c>
      <c r="P472" t="e">
        <v>#N/A</v>
      </c>
    </row>
    <row r="473" spans="1:16" x14ac:dyDescent="0.25">
      <c r="A473">
        <v>202603</v>
      </c>
      <c r="B473" t="s">
        <v>253</v>
      </c>
      <c r="C473" t="s">
        <v>149</v>
      </c>
      <c r="D473">
        <v>911</v>
      </c>
      <c r="E473">
        <v>910.99999999997101</v>
      </c>
      <c r="F473">
        <v>529.98788737617895</v>
      </c>
      <c r="G473">
        <v>381.01211262379201</v>
      </c>
      <c r="H473">
        <v>354.82671976177897</v>
      </c>
      <c r="I473" t="s">
        <v>235</v>
      </c>
      <c r="J473" t="s">
        <v>235</v>
      </c>
      <c r="K473" t="s">
        <v>235</v>
      </c>
      <c r="L473">
        <v>22.488560282828001</v>
      </c>
      <c r="M473">
        <v>11.475261909553</v>
      </c>
      <c r="N473">
        <v>11.013298373274999</v>
      </c>
      <c r="O473">
        <v>3.6968325791850001</v>
      </c>
      <c r="P473" t="e">
        <v>#N/A</v>
      </c>
    </row>
    <row r="474" spans="1:16" x14ac:dyDescent="0.25">
      <c r="A474">
        <v>202603</v>
      </c>
      <c r="B474" t="s">
        <v>253</v>
      </c>
      <c r="C474" t="s">
        <v>150</v>
      </c>
      <c r="D474">
        <v>1146</v>
      </c>
      <c r="E474">
        <v>1146.00000000004</v>
      </c>
      <c r="F474">
        <v>929.24659132027898</v>
      </c>
      <c r="G474">
        <v>216.753408679763</v>
      </c>
      <c r="H474">
        <v>179.80667505486801</v>
      </c>
      <c r="I474" t="s">
        <v>235</v>
      </c>
      <c r="J474" t="s">
        <v>235</v>
      </c>
      <c r="K474" t="s">
        <v>235</v>
      </c>
      <c r="L474">
        <v>32.049983316381002</v>
      </c>
      <c r="M474">
        <v>9.076091800355</v>
      </c>
      <c r="N474">
        <v>22.973891516026001</v>
      </c>
      <c r="O474">
        <v>4.8967503085140001</v>
      </c>
      <c r="P474" t="e">
        <v>#N/A</v>
      </c>
    </row>
    <row r="475" spans="1:16" x14ac:dyDescent="0.25">
      <c r="A475">
        <v>202603</v>
      </c>
      <c r="B475" t="s">
        <v>253</v>
      </c>
      <c r="C475" t="s">
        <v>151</v>
      </c>
      <c r="D475">
        <v>692</v>
      </c>
      <c r="E475">
        <v>710.75419316011698</v>
      </c>
      <c r="F475">
        <v>623.76821301575296</v>
      </c>
      <c r="G475">
        <v>86.985980144364007</v>
      </c>
      <c r="H475">
        <v>57.854401053727003</v>
      </c>
      <c r="I475">
        <v>46.781754764836997</v>
      </c>
      <c r="J475">
        <v>11.072646288890001</v>
      </c>
      <c r="K475">
        <v>5.46194506351</v>
      </c>
      <c r="L475">
        <v>27.858851817910001</v>
      </c>
      <c r="M475">
        <v>6.242758467022</v>
      </c>
      <c r="N475">
        <v>21.616093350888001</v>
      </c>
      <c r="O475" t="s">
        <v>235</v>
      </c>
      <c r="P475" t="e">
        <v>#N/A</v>
      </c>
    </row>
    <row r="476" spans="1:16" x14ac:dyDescent="0.25">
      <c r="A476">
        <v>202603</v>
      </c>
      <c r="B476" t="s">
        <v>253</v>
      </c>
      <c r="C476" t="s">
        <v>152</v>
      </c>
      <c r="D476">
        <v>0</v>
      </c>
      <c r="E476">
        <v>0</v>
      </c>
      <c r="F476">
        <v>0</v>
      </c>
      <c r="G476">
        <v>0</v>
      </c>
      <c r="H476">
        <v>0</v>
      </c>
      <c r="I476">
        <v>0</v>
      </c>
      <c r="J476">
        <v>0</v>
      </c>
      <c r="K476">
        <v>0</v>
      </c>
      <c r="L476">
        <v>0</v>
      </c>
      <c r="M476">
        <v>0</v>
      </c>
      <c r="N476">
        <v>0</v>
      </c>
      <c r="O476">
        <v>0</v>
      </c>
      <c r="P476" t="e">
        <v>#N/A</v>
      </c>
    </row>
    <row r="477" spans="1:16" x14ac:dyDescent="0.25">
      <c r="A477">
        <v>202603</v>
      </c>
      <c r="B477" t="s">
        <v>254</v>
      </c>
      <c r="C477" t="s">
        <v>136</v>
      </c>
      <c r="D477">
        <v>2248</v>
      </c>
      <c r="E477">
        <v>2248.00000000007</v>
      </c>
      <c r="F477">
        <v>1834.81121190715</v>
      </c>
      <c r="G477">
        <v>413.188788092918</v>
      </c>
      <c r="H477">
        <v>366.94811584059897</v>
      </c>
      <c r="I477">
        <v>300.58542232125302</v>
      </c>
      <c r="J477">
        <v>66.362693519345996</v>
      </c>
      <c r="K477">
        <v>15.778001082236001</v>
      </c>
      <c r="L477">
        <v>42.366069077715999</v>
      </c>
      <c r="M477">
        <v>16.005952380951999</v>
      </c>
      <c r="N477">
        <v>26.360116696763999</v>
      </c>
      <c r="O477">
        <v>3.8746031746030001</v>
      </c>
      <c r="P477" t="e">
        <v>#N/A</v>
      </c>
    </row>
    <row r="478" spans="1:16" x14ac:dyDescent="0.25">
      <c r="A478">
        <v>202603</v>
      </c>
      <c r="B478" t="s">
        <v>254</v>
      </c>
      <c r="C478" t="s">
        <v>137</v>
      </c>
      <c r="D478">
        <v>1375</v>
      </c>
      <c r="E478">
        <v>1375.00000000008</v>
      </c>
      <c r="F478">
        <v>1159.6264879489299</v>
      </c>
      <c r="G478">
        <v>215.37351205114999</v>
      </c>
      <c r="H478">
        <v>184.36826168688401</v>
      </c>
      <c r="I478">
        <v>144.73989182835001</v>
      </c>
      <c r="J478">
        <v>39.628369858534001</v>
      </c>
      <c r="K478">
        <v>10.063715367951</v>
      </c>
      <c r="L478">
        <v>28.330647189663001</v>
      </c>
      <c r="M478">
        <v>9.2281746031740006</v>
      </c>
      <c r="N478">
        <v>19.102472586489</v>
      </c>
      <c r="O478" t="s">
        <v>235</v>
      </c>
      <c r="P478" t="e">
        <v>#N/A</v>
      </c>
    </row>
    <row r="479" spans="1:16" x14ac:dyDescent="0.25">
      <c r="A479">
        <v>202603</v>
      </c>
      <c r="B479" t="s">
        <v>254</v>
      </c>
      <c r="C479" t="s">
        <v>138</v>
      </c>
      <c r="D479">
        <v>873</v>
      </c>
      <c r="E479">
        <v>872.99999999997306</v>
      </c>
      <c r="F479">
        <v>675.18472395820504</v>
      </c>
      <c r="G479">
        <v>197.81527604176799</v>
      </c>
      <c r="H479">
        <v>182.57985415371499</v>
      </c>
      <c r="I479">
        <v>155.84553049290301</v>
      </c>
      <c r="J479">
        <v>26.734323660811999</v>
      </c>
      <c r="K479">
        <v>5.7142857142850003</v>
      </c>
      <c r="L479">
        <v>14.035421888053</v>
      </c>
      <c r="M479">
        <v>6.7777777777779997</v>
      </c>
      <c r="N479">
        <v>7.2576441102749998</v>
      </c>
      <c r="O479" t="s">
        <v>235</v>
      </c>
      <c r="P479" t="e">
        <v>#N/A</v>
      </c>
    </row>
    <row r="480" spans="1:16" x14ac:dyDescent="0.25">
      <c r="A480">
        <v>202603</v>
      </c>
      <c r="B480" t="s">
        <v>254</v>
      </c>
      <c r="C480" t="s">
        <v>139</v>
      </c>
      <c r="D480">
        <v>242</v>
      </c>
      <c r="E480">
        <v>243.68571428572699</v>
      </c>
      <c r="F480">
        <v>200.61681382497301</v>
      </c>
      <c r="G480">
        <v>43.068900460754001</v>
      </c>
      <c r="H480">
        <v>38.946258951319997</v>
      </c>
      <c r="I480">
        <v>31.160714285718001</v>
      </c>
      <c r="J480">
        <v>7.785544665602</v>
      </c>
      <c r="K480">
        <v>0</v>
      </c>
      <c r="L480">
        <v>4.1226415094339997</v>
      </c>
      <c r="M480" t="s">
        <v>235</v>
      </c>
      <c r="N480" t="s">
        <v>235</v>
      </c>
      <c r="O480">
        <v>0</v>
      </c>
      <c r="P480" t="e">
        <v>#N/A</v>
      </c>
    </row>
    <row r="481" spans="1:16" x14ac:dyDescent="0.25">
      <c r="A481">
        <v>202603</v>
      </c>
      <c r="B481" t="s">
        <v>254</v>
      </c>
      <c r="C481" t="s">
        <v>140</v>
      </c>
      <c r="D481">
        <v>314</v>
      </c>
      <c r="E481">
        <v>312.91428571429401</v>
      </c>
      <c r="F481">
        <v>228.96296834524</v>
      </c>
      <c r="G481">
        <v>83.951317369053996</v>
      </c>
      <c r="H481">
        <v>74.531149301827</v>
      </c>
      <c r="I481" t="s">
        <v>235</v>
      </c>
      <c r="J481" t="s">
        <v>235</v>
      </c>
      <c r="K481" t="s">
        <v>235</v>
      </c>
      <c r="L481">
        <v>8.1344537815130007</v>
      </c>
      <c r="M481" t="s">
        <v>235</v>
      </c>
      <c r="N481" t="s">
        <v>235</v>
      </c>
      <c r="O481" t="s">
        <v>235</v>
      </c>
      <c r="P481" t="e">
        <v>#N/A</v>
      </c>
    </row>
    <row r="482" spans="1:16" x14ac:dyDescent="0.25">
      <c r="A482">
        <v>202603</v>
      </c>
      <c r="B482" t="s">
        <v>254</v>
      </c>
      <c r="C482" t="s">
        <v>141</v>
      </c>
      <c r="D482">
        <v>503</v>
      </c>
      <c r="E482">
        <v>502.40000000001299</v>
      </c>
      <c r="F482">
        <v>400.64265546779899</v>
      </c>
      <c r="G482">
        <v>101.75734453221401</v>
      </c>
      <c r="H482">
        <v>94.221922644160003</v>
      </c>
      <c r="I482" t="s">
        <v>235</v>
      </c>
      <c r="J482" t="s">
        <v>235</v>
      </c>
      <c r="K482" t="s">
        <v>235</v>
      </c>
      <c r="L482">
        <v>4.946532999165</v>
      </c>
      <c r="M482" t="s">
        <v>235</v>
      </c>
      <c r="N482" t="s">
        <v>235</v>
      </c>
      <c r="O482" t="s">
        <v>235</v>
      </c>
      <c r="P482" t="e">
        <v>#N/A</v>
      </c>
    </row>
    <row r="483" spans="1:16" x14ac:dyDescent="0.25">
      <c r="A483">
        <v>202603</v>
      </c>
      <c r="B483" t="s">
        <v>254</v>
      </c>
      <c r="C483" t="s">
        <v>142</v>
      </c>
      <c r="D483">
        <v>416</v>
      </c>
      <c r="E483">
        <v>416.40952380955201</v>
      </c>
      <c r="F483">
        <v>318.46635707663302</v>
      </c>
      <c r="G483">
        <v>97.943166732918996</v>
      </c>
      <c r="H483">
        <v>85.332623805907005</v>
      </c>
      <c r="I483" t="s">
        <v>235</v>
      </c>
      <c r="J483" t="s">
        <v>235</v>
      </c>
      <c r="K483" t="s">
        <v>235</v>
      </c>
      <c r="L483">
        <v>12.610542927012</v>
      </c>
      <c r="M483">
        <v>6.0952380952379999</v>
      </c>
      <c r="N483">
        <v>6.5153048317740003</v>
      </c>
      <c r="O483">
        <v>0</v>
      </c>
      <c r="P483" t="e">
        <v>#N/A</v>
      </c>
    </row>
    <row r="484" spans="1:16" x14ac:dyDescent="0.25">
      <c r="A484">
        <v>202603</v>
      </c>
      <c r="B484" t="s">
        <v>254</v>
      </c>
      <c r="C484" t="s">
        <v>143</v>
      </c>
      <c r="D484">
        <v>773</v>
      </c>
      <c r="E484">
        <v>772.59047619046805</v>
      </c>
      <c r="F484">
        <v>686.12241719249096</v>
      </c>
      <c r="G484">
        <v>86.468058997976996</v>
      </c>
      <c r="H484">
        <v>73.916161137385004</v>
      </c>
      <c r="I484">
        <v>46.746031746028997</v>
      </c>
      <c r="J484">
        <v>27.170129391355999</v>
      </c>
      <c r="K484">
        <v>9.8564378042630008</v>
      </c>
      <c r="L484">
        <v>12.551897860592</v>
      </c>
      <c r="M484">
        <v>4.1111111111109997</v>
      </c>
      <c r="N484">
        <v>8.4407867494809992</v>
      </c>
      <c r="O484">
        <v>0</v>
      </c>
      <c r="P484" t="e">
        <v>#N/A</v>
      </c>
    </row>
    <row r="485" spans="1:16" x14ac:dyDescent="0.25">
      <c r="A485">
        <v>202603</v>
      </c>
      <c r="B485" t="s">
        <v>254</v>
      </c>
      <c r="C485" t="s">
        <v>148</v>
      </c>
      <c r="D485">
        <v>228</v>
      </c>
      <c r="E485">
        <v>232.902300823264</v>
      </c>
      <c r="F485">
        <v>199.46608871241401</v>
      </c>
      <c r="G485">
        <v>33.436212110850001</v>
      </c>
      <c r="H485" t="s">
        <v>235</v>
      </c>
      <c r="I485" t="s">
        <v>235</v>
      </c>
      <c r="J485" t="s">
        <v>235</v>
      </c>
      <c r="K485">
        <v>0</v>
      </c>
      <c r="L485" t="s">
        <v>235</v>
      </c>
      <c r="M485">
        <v>0</v>
      </c>
      <c r="N485" t="s">
        <v>235</v>
      </c>
      <c r="O485">
        <v>0</v>
      </c>
      <c r="P485" t="e">
        <v>#N/A</v>
      </c>
    </row>
    <row r="486" spans="1:16" x14ac:dyDescent="0.25">
      <c r="A486">
        <v>202603</v>
      </c>
      <c r="B486" t="s">
        <v>254</v>
      </c>
      <c r="C486" t="s">
        <v>74</v>
      </c>
      <c r="D486">
        <v>530</v>
      </c>
      <c r="E486">
        <v>541.42348908352005</v>
      </c>
      <c r="F486">
        <v>484.601072104374</v>
      </c>
      <c r="G486">
        <v>56.822416979145999</v>
      </c>
      <c r="H486" t="s">
        <v>235</v>
      </c>
      <c r="I486" t="s">
        <v>235</v>
      </c>
      <c r="J486" t="s">
        <v>235</v>
      </c>
      <c r="K486" t="s">
        <v>235</v>
      </c>
      <c r="L486">
        <v>13.220510542526</v>
      </c>
      <c r="M486" t="s">
        <v>235</v>
      </c>
      <c r="N486" t="s">
        <v>235</v>
      </c>
      <c r="O486" t="s">
        <v>235</v>
      </c>
      <c r="P486" t="e">
        <v>#N/A</v>
      </c>
    </row>
    <row r="487" spans="1:16" x14ac:dyDescent="0.25">
      <c r="A487">
        <v>202603</v>
      </c>
      <c r="B487" t="s">
        <v>254</v>
      </c>
      <c r="C487" t="s">
        <v>75</v>
      </c>
      <c r="D487">
        <v>835</v>
      </c>
      <c r="E487">
        <v>850.90987164325804</v>
      </c>
      <c r="F487">
        <v>768.41027594711204</v>
      </c>
      <c r="G487">
        <v>82.499595696146002</v>
      </c>
      <c r="H487">
        <v>71.945049055946001</v>
      </c>
      <c r="I487">
        <v>47.321720969089</v>
      </c>
      <c r="J487">
        <v>24.623328086857001</v>
      </c>
      <c r="K487">
        <v>8.3739130434769997</v>
      </c>
      <c r="L487">
        <v>10.5545466402</v>
      </c>
      <c r="M487" t="s">
        <v>235</v>
      </c>
      <c r="N487" t="s">
        <v>235</v>
      </c>
      <c r="O487">
        <v>0</v>
      </c>
      <c r="P487" t="e">
        <v>#N/A</v>
      </c>
    </row>
    <row r="488" spans="1:16" x14ac:dyDescent="0.25">
      <c r="A488">
        <v>202603</v>
      </c>
      <c r="B488" t="s">
        <v>254</v>
      </c>
      <c r="C488" t="s">
        <v>76</v>
      </c>
      <c r="D488">
        <v>315</v>
      </c>
      <c r="E488">
        <v>293.18489080265101</v>
      </c>
      <c r="F488">
        <v>197.307352901916</v>
      </c>
      <c r="G488">
        <v>95.877537900735007</v>
      </c>
      <c r="H488">
        <v>85.087250588250996</v>
      </c>
      <c r="I488">
        <v>70.607773952954005</v>
      </c>
      <c r="J488">
        <v>14.479476635297001</v>
      </c>
      <c r="K488">
        <v>0</v>
      </c>
      <c r="L488" t="s">
        <v>235</v>
      </c>
      <c r="M488">
        <v>4.3888888888890003</v>
      </c>
      <c r="N488" t="s">
        <v>235</v>
      </c>
      <c r="O488" t="s">
        <v>235</v>
      </c>
      <c r="P488" t="e">
        <v>#N/A</v>
      </c>
    </row>
    <row r="489" spans="1:16" x14ac:dyDescent="0.25">
      <c r="A489">
        <v>202603</v>
      </c>
      <c r="B489" t="s">
        <v>254</v>
      </c>
      <c r="C489" t="s">
        <v>77</v>
      </c>
      <c r="D489">
        <v>340</v>
      </c>
      <c r="E489">
        <v>329.57944764735902</v>
      </c>
      <c r="F489">
        <v>185.02642224131799</v>
      </c>
      <c r="G489">
        <v>144.553025406041</v>
      </c>
      <c r="H489">
        <v>135.53732497812399</v>
      </c>
      <c r="I489" t="s">
        <v>235</v>
      </c>
      <c r="J489" t="s">
        <v>235</v>
      </c>
      <c r="K489" t="s">
        <v>235</v>
      </c>
      <c r="L489">
        <v>9.0157004279170003</v>
      </c>
      <c r="M489">
        <v>5.9523809523809996</v>
      </c>
      <c r="N489">
        <v>3.0633194755359998</v>
      </c>
      <c r="O489">
        <v>0</v>
      </c>
      <c r="P489" t="e">
        <v>#N/A</v>
      </c>
    </row>
    <row r="490" spans="1:16" x14ac:dyDescent="0.25">
      <c r="A490">
        <v>202603</v>
      </c>
      <c r="B490" t="s">
        <v>254</v>
      </c>
      <c r="C490" t="s">
        <v>78</v>
      </c>
      <c r="D490">
        <v>816</v>
      </c>
      <c r="E490">
        <v>821.07809283076699</v>
      </c>
      <c r="F490">
        <v>569.67551855443298</v>
      </c>
      <c r="G490">
        <v>251.40257427633401</v>
      </c>
      <c r="H490">
        <v>225.27885563897601</v>
      </c>
      <c r="I490">
        <v>200.90076866905301</v>
      </c>
      <c r="J490">
        <v>24.378086969923</v>
      </c>
      <c r="K490">
        <v>11.868544341793999</v>
      </c>
      <c r="L490">
        <v>23.449115462755</v>
      </c>
      <c r="M490">
        <v>10.188492063491999</v>
      </c>
      <c r="N490">
        <v>13.260623399263</v>
      </c>
      <c r="O490" t="s">
        <v>235</v>
      </c>
      <c r="P490" t="e">
        <v>#N/A</v>
      </c>
    </row>
    <row r="491" spans="1:16" x14ac:dyDescent="0.25">
      <c r="A491">
        <v>202603</v>
      </c>
      <c r="B491" t="s">
        <v>254</v>
      </c>
      <c r="C491" t="s">
        <v>79</v>
      </c>
      <c r="D491">
        <v>1246</v>
      </c>
      <c r="E491">
        <v>1241.8498740857401</v>
      </c>
      <c r="F491">
        <v>1154.03714222588</v>
      </c>
      <c r="G491">
        <v>87.812731859861998</v>
      </c>
      <c r="H491">
        <v>73.723263625018006</v>
      </c>
      <c r="I491">
        <v>40.495133667499999</v>
      </c>
      <c r="J491">
        <v>33.228129957518</v>
      </c>
      <c r="K491">
        <v>3.9094567404420002</v>
      </c>
      <c r="L491">
        <v>14.089468234844</v>
      </c>
      <c r="M491" t="s">
        <v>235</v>
      </c>
      <c r="N491" t="s">
        <v>235</v>
      </c>
      <c r="O491">
        <v>0</v>
      </c>
      <c r="P491" t="e">
        <v>#N/A</v>
      </c>
    </row>
    <row r="492" spans="1:16" x14ac:dyDescent="0.25">
      <c r="A492">
        <v>202603</v>
      </c>
      <c r="B492" t="s">
        <v>254</v>
      </c>
      <c r="C492" t="s">
        <v>80</v>
      </c>
      <c r="D492">
        <v>186</v>
      </c>
      <c r="E492">
        <v>185.07203308354701</v>
      </c>
      <c r="F492">
        <v>111.098551126825</v>
      </c>
      <c r="G492">
        <v>73.973481956721997</v>
      </c>
      <c r="H492">
        <v>67.945996576604998</v>
      </c>
      <c r="I492">
        <v>59.189519984699999</v>
      </c>
      <c r="J492">
        <v>8.7564765919050007</v>
      </c>
      <c r="K492">
        <v>0</v>
      </c>
      <c r="L492">
        <v>4.8274853801170003</v>
      </c>
      <c r="M492" t="s">
        <v>235</v>
      </c>
      <c r="N492" t="s">
        <v>235</v>
      </c>
      <c r="O492" t="s">
        <v>235</v>
      </c>
      <c r="P492" t="e">
        <v>#N/A</v>
      </c>
    </row>
    <row r="493" spans="1:16" x14ac:dyDescent="0.25">
      <c r="A493">
        <v>202603</v>
      </c>
      <c r="B493" t="s">
        <v>254</v>
      </c>
      <c r="C493" t="s">
        <v>81</v>
      </c>
      <c r="D493">
        <v>0</v>
      </c>
      <c r="E493">
        <v>0</v>
      </c>
      <c r="F493">
        <v>0</v>
      </c>
      <c r="G493">
        <v>0</v>
      </c>
      <c r="H493">
        <v>0</v>
      </c>
      <c r="I493">
        <v>0</v>
      </c>
      <c r="J493">
        <v>0</v>
      </c>
      <c r="K493">
        <v>0</v>
      </c>
      <c r="L493">
        <v>0</v>
      </c>
      <c r="M493">
        <v>0</v>
      </c>
      <c r="N493">
        <v>0</v>
      </c>
      <c r="O493">
        <v>0</v>
      </c>
      <c r="P493" t="e">
        <v>#N/A</v>
      </c>
    </row>
    <row r="494" spans="1:16" x14ac:dyDescent="0.25">
      <c r="A494">
        <v>202603</v>
      </c>
      <c r="B494" t="s">
        <v>254</v>
      </c>
      <c r="C494" t="s">
        <v>154</v>
      </c>
      <c r="D494">
        <v>946</v>
      </c>
      <c r="E494">
        <v>965.31485514477095</v>
      </c>
      <c r="F494">
        <v>704.86258034594505</v>
      </c>
      <c r="G494">
        <v>260.45227479882601</v>
      </c>
      <c r="H494">
        <v>231.82855616146799</v>
      </c>
      <c r="I494">
        <v>203.329340097624</v>
      </c>
      <c r="J494">
        <v>28.499216063843999</v>
      </c>
      <c r="K494">
        <v>13.154258627508</v>
      </c>
      <c r="L494">
        <v>25.949115462755</v>
      </c>
      <c r="M494">
        <v>11.188492063491999</v>
      </c>
      <c r="N494">
        <v>14.760623399263</v>
      </c>
      <c r="O494" t="s">
        <v>235</v>
      </c>
      <c r="P494" t="e">
        <v>#N/A</v>
      </c>
    </row>
    <row r="495" spans="1:16" x14ac:dyDescent="0.25">
      <c r="A495">
        <v>202603</v>
      </c>
      <c r="B495" t="s">
        <v>254</v>
      </c>
      <c r="C495" t="s">
        <v>83</v>
      </c>
      <c r="D495">
        <v>0</v>
      </c>
      <c r="E495">
        <v>0</v>
      </c>
      <c r="F495">
        <v>0</v>
      </c>
      <c r="G495">
        <v>0</v>
      </c>
      <c r="H495">
        <v>0</v>
      </c>
      <c r="I495">
        <v>0</v>
      </c>
      <c r="J495">
        <v>0</v>
      </c>
      <c r="K495">
        <v>0</v>
      </c>
      <c r="L495">
        <v>0</v>
      </c>
      <c r="M495">
        <v>0</v>
      </c>
      <c r="N495">
        <v>0</v>
      </c>
      <c r="O495">
        <v>0</v>
      </c>
      <c r="P495" t="e">
        <v>#N/A</v>
      </c>
    </row>
    <row r="496" spans="1:16" x14ac:dyDescent="0.25">
      <c r="A496">
        <v>202603</v>
      </c>
      <c r="B496" t="s">
        <v>254</v>
      </c>
      <c r="C496" t="s">
        <v>84</v>
      </c>
      <c r="D496">
        <v>1079</v>
      </c>
      <c r="E496">
        <v>1079.00000000009</v>
      </c>
      <c r="F496">
        <v>912.23726240051803</v>
      </c>
      <c r="G496">
        <v>166.762737599567</v>
      </c>
      <c r="H496">
        <v>148.300504172486</v>
      </c>
      <c r="I496">
        <v>114.210422321257</v>
      </c>
      <c r="J496">
        <v>34.090081851229002</v>
      </c>
      <c r="K496">
        <v>4.2481313822509996</v>
      </c>
      <c r="L496">
        <v>14.587630252478</v>
      </c>
      <c r="M496">
        <v>8.4523809523810005</v>
      </c>
      <c r="N496">
        <v>6.1352493000969996</v>
      </c>
      <c r="O496">
        <v>3.8746031746030001</v>
      </c>
      <c r="P496" t="e">
        <v>#N/A</v>
      </c>
    </row>
    <row r="497" spans="1:16" x14ac:dyDescent="0.25">
      <c r="A497">
        <v>202603</v>
      </c>
      <c r="B497" t="s">
        <v>254</v>
      </c>
      <c r="C497" t="s">
        <v>85</v>
      </c>
      <c r="D497">
        <v>1169</v>
      </c>
      <c r="E497">
        <v>1168.99999999997</v>
      </c>
      <c r="F497">
        <v>922.57394950661705</v>
      </c>
      <c r="G497">
        <v>246.426050493351</v>
      </c>
      <c r="H497">
        <v>218.647611668113</v>
      </c>
      <c r="I497">
        <v>186.37499999999599</v>
      </c>
      <c r="J497">
        <v>32.272611668117001</v>
      </c>
      <c r="K497">
        <v>11.529869699984999</v>
      </c>
      <c r="L497">
        <v>27.778438825237998</v>
      </c>
      <c r="M497">
        <v>7.5535714285709998</v>
      </c>
      <c r="N497">
        <v>20.224867396667001</v>
      </c>
      <c r="O497">
        <v>0</v>
      </c>
      <c r="P497" t="e">
        <v>#N/A</v>
      </c>
    </row>
    <row r="498" spans="1:16" x14ac:dyDescent="0.25">
      <c r="A498">
        <v>202603</v>
      </c>
      <c r="B498" t="s">
        <v>254</v>
      </c>
      <c r="C498" t="s">
        <v>149</v>
      </c>
      <c r="D498">
        <v>455</v>
      </c>
      <c r="E498">
        <v>455.00000000002098</v>
      </c>
      <c r="F498">
        <v>321.202714483058</v>
      </c>
      <c r="G498">
        <v>133.797285516963</v>
      </c>
      <c r="H498">
        <v>123.081809326486</v>
      </c>
      <c r="I498" t="s">
        <v>235</v>
      </c>
      <c r="J498" t="s">
        <v>235</v>
      </c>
      <c r="K498" t="s">
        <v>235</v>
      </c>
      <c r="L498">
        <v>10.715476190477</v>
      </c>
      <c r="M498">
        <v>3.5535714285709998</v>
      </c>
      <c r="N498">
        <v>7.1619047619060003</v>
      </c>
      <c r="O498">
        <v>0</v>
      </c>
      <c r="P498" t="e">
        <v>#N/A</v>
      </c>
    </row>
    <row r="499" spans="1:16" x14ac:dyDescent="0.25">
      <c r="A499">
        <v>202603</v>
      </c>
      <c r="B499" t="s">
        <v>254</v>
      </c>
      <c r="C499" t="s">
        <v>150</v>
      </c>
      <c r="D499">
        <v>714</v>
      </c>
      <c r="E499">
        <v>713.99999999994805</v>
      </c>
      <c r="F499">
        <v>601.37123502355996</v>
      </c>
      <c r="G499">
        <v>112.628764976388</v>
      </c>
      <c r="H499">
        <v>95.565802341626906</v>
      </c>
      <c r="I499" t="s">
        <v>235</v>
      </c>
      <c r="J499" t="s">
        <v>235</v>
      </c>
      <c r="K499" t="s">
        <v>235</v>
      </c>
      <c r="L499">
        <v>17.062962634761</v>
      </c>
      <c r="M499">
        <v>4</v>
      </c>
      <c r="N499">
        <v>13.062962634761</v>
      </c>
      <c r="O499">
        <v>0</v>
      </c>
      <c r="P499" t="e">
        <v>#N/A</v>
      </c>
    </row>
    <row r="500" spans="1:16" x14ac:dyDescent="0.25">
      <c r="A500">
        <v>202603</v>
      </c>
      <c r="B500" t="s">
        <v>254</v>
      </c>
      <c r="C500" t="s">
        <v>151</v>
      </c>
      <c r="D500">
        <v>493</v>
      </c>
      <c r="E500">
        <v>490.87430908943799</v>
      </c>
      <c r="F500">
        <v>436.22657915523001</v>
      </c>
      <c r="G500">
        <v>54.647729934208002</v>
      </c>
      <c r="H500">
        <v>45.317976254671002</v>
      </c>
      <c r="I500">
        <v>31.5</v>
      </c>
      <c r="J500">
        <v>13.817976254671001</v>
      </c>
      <c r="K500">
        <v>9.8001399702549996</v>
      </c>
      <c r="L500">
        <v>9.3297536795369993</v>
      </c>
      <c r="M500">
        <v>0</v>
      </c>
      <c r="N500">
        <v>9.3297536795369993</v>
      </c>
      <c r="O500">
        <v>0</v>
      </c>
      <c r="P500" t="e">
        <v>#N/A</v>
      </c>
    </row>
    <row r="501" spans="1:16" x14ac:dyDescent="0.25">
      <c r="A501">
        <v>202603</v>
      </c>
      <c r="B501" t="s">
        <v>254</v>
      </c>
      <c r="C501" t="s">
        <v>152</v>
      </c>
      <c r="D501">
        <v>0</v>
      </c>
      <c r="E501">
        <v>0</v>
      </c>
      <c r="F501">
        <v>0</v>
      </c>
      <c r="G501">
        <v>0</v>
      </c>
      <c r="H501">
        <v>0</v>
      </c>
      <c r="I501">
        <v>0</v>
      </c>
      <c r="J501">
        <v>0</v>
      </c>
      <c r="K501">
        <v>0</v>
      </c>
      <c r="L501">
        <v>0</v>
      </c>
      <c r="M501">
        <v>0</v>
      </c>
      <c r="N501">
        <v>0</v>
      </c>
      <c r="O501">
        <v>0</v>
      </c>
      <c r="P501" t="e">
        <v>#N/A</v>
      </c>
    </row>
    <row r="502" spans="1:16" x14ac:dyDescent="0.25">
      <c r="A502">
        <v>202603</v>
      </c>
      <c r="B502" t="s">
        <v>255</v>
      </c>
      <c r="C502" t="s">
        <v>136</v>
      </c>
      <c r="D502">
        <v>2381</v>
      </c>
      <c r="E502">
        <v>2381.00000000007</v>
      </c>
      <c r="F502">
        <v>1924.4436351422901</v>
      </c>
      <c r="G502">
        <v>456.55636485778001</v>
      </c>
      <c r="H502">
        <v>386.04046208602699</v>
      </c>
      <c r="I502">
        <v>327.10622710621999</v>
      </c>
      <c r="J502">
        <v>57.934234979807002</v>
      </c>
      <c r="K502">
        <v>20.339754805001999</v>
      </c>
      <c r="L502">
        <v>66.515902771753005</v>
      </c>
      <c r="M502">
        <v>16.124542124542</v>
      </c>
      <c r="N502">
        <v>50.391360647211002</v>
      </c>
      <c r="O502">
        <v>4</v>
      </c>
      <c r="P502" t="e">
        <v>#N/A</v>
      </c>
    </row>
    <row r="503" spans="1:16" x14ac:dyDescent="0.25">
      <c r="A503">
        <v>202603</v>
      </c>
      <c r="B503" t="s">
        <v>255</v>
      </c>
      <c r="C503" t="s">
        <v>137</v>
      </c>
      <c r="D503">
        <v>1396</v>
      </c>
      <c r="E503">
        <v>1396.00000000008</v>
      </c>
      <c r="F503">
        <v>1158.44520425627</v>
      </c>
      <c r="G503">
        <v>237.554795743803</v>
      </c>
      <c r="H503">
        <v>202.19789116542299</v>
      </c>
      <c r="I503">
        <v>173.875457875455</v>
      </c>
      <c r="J503">
        <v>27.322433289968</v>
      </c>
      <c r="K503">
        <v>7.915507853297</v>
      </c>
      <c r="L503">
        <v>34.356904578379996</v>
      </c>
      <c r="M503">
        <v>9.1245421245419998</v>
      </c>
      <c r="N503">
        <v>25.232362453838</v>
      </c>
      <c r="O503" t="s">
        <v>235</v>
      </c>
      <c r="P503" t="e">
        <v>#N/A</v>
      </c>
    </row>
    <row r="504" spans="1:16" x14ac:dyDescent="0.25">
      <c r="A504">
        <v>202603</v>
      </c>
      <c r="B504" t="s">
        <v>255</v>
      </c>
      <c r="C504" t="s">
        <v>138</v>
      </c>
      <c r="D504">
        <v>985</v>
      </c>
      <c r="E504">
        <v>984.99999999999397</v>
      </c>
      <c r="F504">
        <v>765.99843088601801</v>
      </c>
      <c r="G504">
        <v>219.00156911397701</v>
      </c>
      <c r="H504">
        <v>183.842570920604</v>
      </c>
      <c r="I504">
        <v>153.23076923076499</v>
      </c>
      <c r="J504">
        <v>30.611801689839002</v>
      </c>
      <c r="K504">
        <v>12.424246951704999</v>
      </c>
      <c r="L504">
        <v>32.158998193373002</v>
      </c>
      <c r="M504">
        <v>7</v>
      </c>
      <c r="N504">
        <v>25.158998193373002</v>
      </c>
      <c r="O504">
        <v>3</v>
      </c>
      <c r="P504" t="e">
        <v>#N/A</v>
      </c>
    </row>
    <row r="505" spans="1:16" x14ac:dyDescent="0.25">
      <c r="A505">
        <v>202603</v>
      </c>
      <c r="B505" t="s">
        <v>255</v>
      </c>
      <c r="C505" t="s">
        <v>139</v>
      </c>
      <c r="D505">
        <v>203</v>
      </c>
      <c r="E505">
        <v>199.424731182795</v>
      </c>
      <c r="F505">
        <v>137.684017294348</v>
      </c>
      <c r="G505">
        <v>61.740713888446997</v>
      </c>
      <c r="H505">
        <v>51.342672413792997</v>
      </c>
      <c r="I505" t="s">
        <v>235</v>
      </c>
      <c r="J505" t="s">
        <v>235</v>
      </c>
      <c r="K505" t="s">
        <v>235</v>
      </c>
      <c r="L505">
        <v>10.398041474654001</v>
      </c>
      <c r="M505" t="s">
        <v>235</v>
      </c>
      <c r="N505" t="s">
        <v>235</v>
      </c>
      <c r="O505">
        <v>0</v>
      </c>
      <c r="P505" t="e">
        <v>#N/A</v>
      </c>
    </row>
    <row r="506" spans="1:16" x14ac:dyDescent="0.25">
      <c r="A506">
        <v>202603</v>
      </c>
      <c r="B506" t="s">
        <v>255</v>
      </c>
      <c r="C506" t="s">
        <v>140</v>
      </c>
      <c r="D506">
        <v>301</v>
      </c>
      <c r="E506">
        <v>302.90860215054801</v>
      </c>
      <c r="F506">
        <v>225.67880742914201</v>
      </c>
      <c r="G506">
        <v>77.229794721405995</v>
      </c>
      <c r="H506">
        <v>70.42944840106</v>
      </c>
      <c r="I506" t="s">
        <v>235</v>
      </c>
      <c r="J506" t="s">
        <v>235</v>
      </c>
      <c r="K506" t="s">
        <v>235</v>
      </c>
      <c r="L506">
        <v>5.8003463203459997</v>
      </c>
      <c r="M506" t="s">
        <v>235</v>
      </c>
      <c r="N506" t="s">
        <v>235</v>
      </c>
      <c r="O506" t="s">
        <v>235</v>
      </c>
      <c r="P506" t="e">
        <v>#N/A</v>
      </c>
    </row>
    <row r="507" spans="1:16" x14ac:dyDescent="0.25">
      <c r="A507">
        <v>202603</v>
      </c>
      <c r="B507" t="s">
        <v>255</v>
      </c>
      <c r="C507" t="s">
        <v>141</v>
      </c>
      <c r="D507">
        <v>549</v>
      </c>
      <c r="E507">
        <v>550.06010928963894</v>
      </c>
      <c r="F507">
        <v>441.83989638094101</v>
      </c>
      <c r="G507">
        <v>108.220212908698</v>
      </c>
      <c r="H507">
        <v>101.39108903237999</v>
      </c>
      <c r="I507" t="s">
        <v>235</v>
      </c>
      <c r="J507" t="s">
        <v>235</v>
      </c>
      <c r="K507" t="s">
        <v>235</v>
      </c>
      <c r="L507">
        <v>5.8291238763180004</v>
      </c>
      <c r="M507" t="s">
        <v>235</v>
      </c>
      <c r="N507" t="s">
        <v>235</v>
      </c>
      <c r="O507" t="s">
        <v>235</v>
      </c>
      <c r="P507" t="e">
        <v>#N/A</v>
      </c>
    </row>
    <row r="508" spans="1:16" x14ac:dyDescent="0.25">
      <c r="A508">
        <v>202603</v>
      </c>
      <c r="B508" t="s">
        <v>255</v>
      </c>
      <c r="C508" t="s">
        <v>142</v>
      </c>
      <c r="D508">
        <v>443</v>
      </c>
      <c r="E508">
        <v>439.44999999997498</v>
      </c>
      <c r="F508">
        <v>338.14981810711799</v>
      </c>
      <c r="G508">
        <v>101.300181892857</v>
      </c>
      <c r="H508">
        <v>91.994918734962994</v>
      </c>
      <c r="I508">
        <v>79.230769230768999</v>
      </c>
      <c r="J508">
        <v>11.764149504194</v>
      </c>
      <c r="K508">
        <v>4.3578947368409997</v>
      </c>
      <c r="L508">
        <v>8.3052631578940002</v>
      </c>
      <c r="M508" t="s">
        <v>235</v>
      </c>
      <c r="N508" t="s">
        <v>235</v>
      </c>
      <c r="O508" t="s">
        <v>235</v>
      </c>
      <c r="P508" t="e">
        <v>#N/A</v>
      </c>
    </row>
    <row r="509" spans="1:16" x14ac:dyDescent="0.25">
      <c r="A509">
        <v>202603</v>
      </c>
      <c r="B509" t="s">
        <v>255</v>
      </c>
      <c r="C509" t="s">
        <v>143</v>
      </c>
      <c r="D509">
        <v>885</v>
      </c>
      <c r="E509">
        <v>889.15655737710802</v>
      </c>
      <c r="F509">
        <v>781.09109593073595</v>
      </c>
      <c r="G509">
        <v>108.065461446372</v>
      </c>
      <c r="H509">
        <v>70.882333503831006</v>
      </c>
      <c r="I509">
        <v>45.923076923076003</v>
      </c>
      <c r="J509">
        <v>24.959256580755</v>
      </c>
      <c r="K509">
        <v>10.335051860045001</v>
      </c>
      <c r="L509">
        <v>36.183127942540999</v>
      </c>
      <c r="M509">
        <v>4.0769230769230003</v>
      </c>
      <c r="N509">
        <v>32.106204865617997</v>
      </c>
      <c r="O509" t="s">
        <v>235</v>
      </c>
      <c r="P509" t="e">
        <v>#N/A</v>
      </c>
    </row>
    <row r="510" spans="1:16" x14ac:dyDescent="0.25">
      <c r="A510">
        <v>202603</v>
      </c>
      <c r="B510" t="s">
        <v>255</v>
      </c>
      <c r="C510" t="s">
        <v>148</v>
      </c>
      <c r="D510">
        <v>249</v>
      </c>
      <c r="E510">
        <v>253.20798298323999</v>
      </c>
      <c r="F510">
        <v>181.664114639612</v>
      </c>
      <c r="G510">
        <v>71.543868343628006</v>
      </c>
      <c r="H510">
        <v>63.224032548836</v>
      </c>
      <c r="I510" t="s">
        <v>235</v>
      </c>
      <c r="J510" t="s">
        <v>235</v>
      </c>
      <c r="K510" t="s">
        <v>235</v>
      </c>
      <c r="L510">
        <v>7.3198357947919996</v>
      </c>
      <c r="M510">
        <v>3</v>
      </c>
      <c r="N510">
        <v>4.3198357947919996</v>
      </c>
      <c r="O510" t="s">
        <v>235</v>
      </c>
      <c r="P510" t="e">
        <v>#N/A</v>
      </c>
    </row>
    <row r="511" spans="1:16" x14ac:dyDescent="0.25">
      <c r="A511">
        <v>202603</v>
      </c>
      <c r="B511" t="s">
        <v>255</v>
      </c>
      <c r="C511" t="s">
        <v>74</v>
      </c>
      <c r="D511">
        <v>715</v>
      </c>
      <c r="E511">
        <v>727.55686348944005</v>
      </c>
      <c r="F511">
        <v>602.75249530454198</v>
      </c>
      <c r="G511">
        <v>124.804368184898</v>
      </c>
      <c r="H511">
        <v>102.87198854314801</v>
      </c>
      <c r="I511">
        <v>84.891807117612004</v>
      </c>
      <c r="J511">
        <v>17.980181425535999</v>
      </c>
      <c r="K511">
        <v>11.235123939617001</v>
      </c>
      <c r="L511">
        <v>21.93237964175</v>
      </c>
      <c r="M511">
        <v>5.1245421245419998</v>
      </c>
      <c r="N511">
        <v>16.807837517208</v>
      </c>
      <c r="O511">
        <v>0</v>
      </c>
      <c r="P511" t="e">
        <v>#N/A</v>
      </c>
    </row>
    <row r="512" spans="1:16" x14ac:dyDescent="0.25">
      <c r="A512">
        <v>202603</v>
      </c>
      <c r="B512" t="s">
        <v>255</v>
      </c>
      <c r="C512" t="s">
        <v>75</v>
      </c>
      <c r="D512">
        <v>1031</v>
      </c>
      <c r="E512">
        <v>1030.7721096261801</v>
      </c>
      <c r="F512">
        <v>923.89859981956499</v>
      </c>
      <c r="G512">
        <v>106.87350980661</v>
      </c>
      <c r="H512">
        <v>80.684690172415998</v>
      </c>
      <c r="I512">
        <v>57.341529438302999</v>
      </c>
      <c r="J512">
        <v>23.343160734112999</v>
      </c>
      <c r="K512">
        <v>6.6535226515649999</v>
      </c>
      <c r="L512">
        <v>25.188819634194001</v>
      </c>
      <c r="M512" t="s">
        <v>235</v>
      </c>
      <c r="N512" t="s">
        <v>235</v>
      </c>
      <c r="O512" t="s">
        <v>235</v>
      </c>
      <c r="P512" t="e">
        <v>#N/A</v>
      </c>
    </row>
    <row r="513" spans="1:16" x14ac:dyDescent="0.25">
      <c r="A513">
        <v>202603</v>
      </c>
      <c r="B513" t="s">
        <v>255</v>
      </c>
      <c r="C513" t="s">
        <v>76</v>
      </c>
      <c r="D513">
        <v>246</v>
      </c>
      <c r="E513">
        <v>236.770915491267</v>
      </c>
      <c r="F513">
        <v>153.384966761719</v>
      </c>
      <c r="G513">
        <v>83.385948729548005</v>
      </c>
      <c r="H513">
        <v>78.831791820882998</v>
      </c>
      <c r="I513" t="s">
        <v>235</v>
      </c>
      <c r="J513" t="s">
        <v>235</v>
      </c>
      <c r="K513" t="s">
        <v>235</v>
      </c>
      <c r="L513">
        <v>4.554156908665</v>
      </c>
      <c r="M513" t="s">
        <v>235</v>
      </c>
      <c r="N513" t="s">
        <v>235</v>
      </c>
      <c r="O513">
        <v>0</v>
      </c>
      <c r="P513" t="e">
        <v>#N/A</v>
      </c>
    </row>
    <row r="514" spans="1:16" x14ac:dyDescent="0.25">
      <c r="A514">
        <v>202603</v>
      </c>
      <c r="B514" t="s">
        <v>255</v>
      </c>
      <c r="C514" t="s">
        <v>77</v>
      </c>
      <c r="D514">
        <v>140</v>
      </c>
      <c r="E514">
        <v>132.69212840994601</v>
      </c>
      <c r="F514">
        <v>62.743458616849999</v>
      </c>
      <c r="G514">
        <v>69.948669793096002</v>
      </c>
      <c r="H514">
        <v>60.427959000744004</v>
      </c>
      <c r="I514" t="s">
        <v>235</v>
      </c>
      <c r="J514" t="s">
        <v>235</v>
      </c>
      <c r="K514">
        <v>0</v>
      </c>
      <c r="L514">
        <v>7.5207107923520002</v>
      </c>
      <c r="M514" t="s">
        <v>235</v>
      </c>
      <c r="N514" t="s">
        <v>235</v>
      </c>
      <c r="O514" t="s">
        <v>235</v>
      </c>
      <c r="P514" t="e">
        <v>#N/A</v>
      </c>
    </row>
    <row r="515" spans="1:16" x14ac:dyDescent="0.25">
      <c r="A515">
        <v>202603</v>
      </c>
      <c r="B515" t="s">
        <v>255</v>
      </c>
      <c r="C515" t="s">
        <v>78</v>
      </c>
      <c r="D515">
        <v>751</v>
      </c>
      <c r="E515">
        <v>723.66987802724702</v>
      </c>
      <c r="F515">
        <v>480.98077766493299</v>
      </c>
      <c r="G515">
        <v>242.68910036231401</v>
      </c>
      <c r="H515">
        <v>217.043249611698</v>
      </c>
      <c r="I515">
        <v>197.32827387665699</v>
      </c>
      <c r="J515">
        <v>18.714975735041001</v>
      </c>
      <c r="K515">
        <v>15.005353273543999</v>
      </c>
      <c r="L515">
        <v>23.645850750615999</v>
      </c>
      <c r="M515" t="s">
        <v>235</v>
      </c>
      <c r="N515" t="s">
        <v>235</v>
      </c>
      <c r="O515" t="s">
        <v>235</v>
      </c>
      <c r="P515" t="e">
        <v>#N/A</v>
      </c>
    </row>
    <row r="516" spans="1:16" x14ac:dyDescent="0.25">
      <c r="A516">
        <v>202603</v>
      </c>
      <c r="B516" t="s">
        <v>255</v>
      </c>
      <c r="C516" t="s">
        <v>79</v>
      </c>
      <c r="D516">
        <v>1480</v>
      </c>
      <c r="E516">
        <v>1504.0164030592</v>
      </c>
      <c r="F516">
        <v>1349.49192289753</v>
      </c>
      <c r="G516">
        <v>154.524480161669</v>
      </c>
      <c r="H516">
        <v>113.208585049197</v>
      </c>
      <c r="I516">
        <v>78.157788448109002</v>
      </c>
      <c r="J516">
        <v>35.050796601088003</v>
      </c>
      <c r="K516">
        <v>5.334401531458</v>
      </c>
      <c r="L516">
        <v>39.315895112471999</v>
      </c>
      <c r="M516" t="s">
        <v>235</v>
      </c>
      <c r="N516" t="s">
        <v>235</v>
      </c>
      <c r="O516" t="s">
        <v>235</v>
      </c>
      <c r="P516" t="e">
        <v>#N/A</v>
      </c>
    </row>
    <row r="517" spans="1:16" x14ac:dyDescent="0.25">
      <c r="A517">
        <v>202603</v>
      </c>
      <c r="B517" t="s">
        <v>255</v>
      </c>
      <c r="C517" t="s">
        <v>80</v>
      </c>
      <c r="D517">
        <v>150</v>
      </c>
      <c r="E517">
        <v>153.313718913619</v>
      </c>
      <c r="F517">
        <v>93.970934579822</v>
      </c>
      <c r="G517">
        <v>59.342784333796999</v>
      </c>
      <c r="H517">
        <v>55.788627425131999</v>
      </c>
      <c r="I517">
        <v>51.620164781454001</v>
      </c>
      <c r="J517">
        <v>4.1684626436779997</v>
      </c>
      <c r="K517">
        <v>0</v>
      </c>
      <c r="L517">
        <v>3.554156908665</v>
      </c>
      <c r="M517" t="s">
        <v>235</v>
      </c>
      <c r="N517" t="s">
        <v>235</v>
      </c>
      <c r="O517">
        <v>0</v>
      </c>
      <c r="P517" t="e">
        <v>#N/A</v>
      </c>
    </row>
    <row r="518" spans="1:16" x14ac:dyDescent="0.25">
      <c r="A518">
        <v>202603</v>
      </c>
      <c r="B518" t="s">
        <v>255</v>
      </c>
      <c r="C518" t="s">
        <v>81</v>
      </c>
      <c r="D518">
        <v>0</v>
      </c>
      <c r="E518">
        <v>0</v>
      </c>
      <c r="F518">
        <v>0</v>
      </c>
      <c r="G518">
        <v>0</v>
      </c>
      <c r="H518">
        <v>0</v>
      </c>
      <c r="I518">
        <v>0</v>
      </c>
      <c r="J518">
        <v>0</v>
      </c>
      <c r="K518">
        <v>0</v>
      </c>
      <c r="L518">
        <v>0</v>
      </c>
      <c r="M518">
        <v>0</v>
      </c>
      <c r="N518">
        <v>0</v>
      </c>
      <c r="O518">
        <v>0</v>
      </c>
      <c r="P518" t="e">
        <v>#N/A</v>
      </c>
    </row>
    <row r="519" spans="1:16" x14ac:dyDescent="0.25">
      <c r="A519">
        <v>202603</v>
      </c>
      <c r="B519" t="s">
        <v>255</v>
      </c>
      <c r="C519" t="s">
        <v>154</v>
      </c>
      <c r="D519">
        <v>1002</v>
      </c>
      <c r="E519">
        <v>976.633459724879</v>
      </c>
      <c r="F519">
        <v>711.28688219473599</v>
      </c>
      <c r="G519">
        <v>265.34657753014301</v>
      </c>
      <c r="H519">
        <v>229.69142563806301</v>
      </c>
      <c r="I519">
        <v>202.375892924276</v>
      </c>
      <c r="J519">
        <v>26.315532713787</v>
      </c>
      <c r="K519">
        <v>16.366112767215</v>
      </c>
      <c r="L519">
        <v>33.655151892079999</v>
      </c>
      <c r="M519">
        <v>11.124542124542</v>
      </c>
      <c r="N519">
        <v>22.530609767537999</v>
      </c>
      <c r="O519" t="s">
        <v>235</v>
      </c>
      <c r="P519" t="e">
        <v>#N/A</v>
      </c>
    </row>
    <row r="520" spans="1:16" x14ac:dyDescent="0.25">
      <c r="A520">
        <v>202603</v>
      </c>
      <c r="B520" t="s">
        <v>255</v>
      </c>
      <c r="C520" t="s">
        <v>83</v>
      </c>
      <c r="D520">
        <v>0</v>
      </c>
      <c r="E520">
        <v>0</v>
      </c>
      <c r="F520">
        <v>0</v>
      </c>
      <c r="G520">
        <v>0</v>
      </c>
      <c r="H520">
        <v>0</v>
      </c>
      <c r="I520">
        <v>0</v>
      </c>
      <c r="J520">
        <v>0</v>
      </c>
      <c r="K520">
        <v>0</v>
      </c>
      <c r="L520">
        <v>0</v>
      </c>
      <c r="M520">
        <v>0</v>
      </c>
      <c r="N520">
        <v>0</v>
      </c>
      <c r="O520">
        <v>0</v>
      </c>
      <c r="P520" t="e">
        <v>#N/A</v>
      </c>
    </row>
    <row r="521" spans="1:16" x14ac:dyDescent="0.25">
      <c r="A521">
        <v>202603</v>
      </c>
      <c r="B521" t="s">
        <v>255</v>
      </c>
      <c r="C521" t="s">
        <v>84</v>
      </c>
      <c r="D521">
        <v>1123</v>
      </c>
      <c r="E521">
        <v>1123.00000000002</v>
      </c>
      <c r="F521">
        <v>981.01170246500703</v>
      </c>
      <c r="G521">
        <v>141.98829753501099</v>
      </c>
      <c r="H521">
        <v>110.679374203885</v>
      </c>
      <c r="I521">
        <v>81.183150183148996</v>
      </c>
      <c r="J521">
        <v>29.496224020736001</v>
      </c>
      <c r="K521">
        <v>5.8356158155099997</v>
      </c>
      <c r="L521">
        <v>28.308923331126</v>
      </c>
      <c r="M521">
        <v>6.0476190476190004</v>
      </c>
      <c r="N521">
        <v>22.261304283506998</v>
      </c>
      <c r="O521">
        <v>3</v>
      </c>
      <c r="P521" t="e">
        <v>#N/A</v>
      </c>
    </row>
    <row r="522" spans="1:16" x14ac:dyDescent="0.25">
      <c r="A522">
        <v>202603</v>
      </c>
      <c r="B522" t="s">
        <v>255</v>
      </c>
      <c r="C522" t="s">
        <v>85</v>
      </c>
      <c r="D522">
        <v>1258</v>
      </c>
      <c r="E522">
        <v>1258.00000000005</v>
      </c>
      <c r="F522">
        <v>943.43193267728202</v>
      </c>
      <c r="G522">
        <v>314.56806732276902</v>
      </c>
      <c r="H522">
        <v>275.36108788214199</v>
      </c>
      <c r="I522">
        <v>245.92307692307099</v>
      </c>
      <c r="J522">
        <v>28.438010959071001</v>
      </c>
      <c r="K522">
        <v>14.504138989492001</v>
      </c>
      <c r="L522">
        <v>38.206979440627002</v>
      </c>
      <c r="M522">
        <v>10.076923076923</v>
      </c>
      <c r="N522">
        <v>28.130056363704</v>
      </c>
      <c r="O522" t="s">
        <v>235</v>
      </c>
      <c r="P522" t="e">
        <v>#N/A</v>
      </c>
    </row>
    <row r="523" spans="1:16" x14ac:dyDescent="0.25">
      <c r="A523">
        <v>202603</v>
      </c>
      <c r="B523" t="s">
        <v>255</v>
      </c>
      <c r="C523" t="s">
        <v>149</v>
      </c>
      <c r="D523">
        <v>544</v>
      </c>
      <c r="E523">
        <v>543.99999999999397</v>
      </c>
      <c r="F523">
        <v>334.715685050243</v>
      </c>
      <c r="G523">
        <v>209.28431494975101</v>
      </c>
      <c r="H523">
        <v>190.61785640829299</v>
      </c>
      <c r="I523">
        <v>180.92307692307199</v>
      </c>
      <c r="J523">
        <v>8.6947794852209999</v>
      </c>
      <c r="K523">
        <v>3.9637237762240001</v>
      </c>
      <c r="L523">
        <v>18.666458541457999</v>
      </c>
      <c r="M523">
        <v>7.0769230769230003</v>
      </c>
      <c r="N523">
        <v>11.589535464535</v>
      </c>
      <c r="O523">
        <v>0</v>
      </c>
      <c r="P523" t="e">
        <v>#N/A</v>
      </c>
    </row>
    <row r="524" spans="1:16" x14ac:dyDescent="0.25">
      <c r="A524">
        <v>202603</v>
      </c>
      <c r="B524" t="s">
        <v>255</v>
      </c>
      <c r="C524" t="s">
        <v>150</v>
      </c>
      <c r="D524">
        <v>714</v>
      </c>
      <c r="E524">
        <v>714.00000000005696</v>
      </c>
      <c r="F524">
        <v>608.71624762703902</v>
      </c>
      <c r="G524">
        <v>105.283752373018</v>
      </c>
      <c r="H524">
        <v>84.743231473848994</v>
      </c>
      <c r="I524">
        <v>64.999999999999005</v>
      </c>
      <c r="J524">
        <v>19.743231473849999</v>
      </c>
      <c r="K524">
        <v>10.540415213268</v>
      </c>
      <c r="L524">
        <v>19.540520899169</v>
      </c>
      <c r="M524">
        <v>3</v>
      </c>
      <c r="N524">
        <v>16.540520899169</v>
      </c>
      <c r="O524" t="s">
        <v>235</v>
      </c>
      <c r="P524" t="e">
        <v>#N/A</v>
      </c>
    </row>
    <row r="525" spans="1:16" x14ac:dyDescent="0.25">
      <c r="A525">
        <v>202603</v>
      </c>
      <c r="B525" t="s">
        <v>255</v>
      </c>
      <c r="C525" t="s">
        <v>151</v>
      </c>
      <c r="D525">
        <v>461</v>
      </c>
      <c r="E525">
        <v>466.56766456617601</v>
      </c>
      <c r="F525">
        <v>420.90003042936797</v>
      </c>
      <c r="G525">
        <v>45.667634136807997</v>
      </c>
      <c r="H525">
        <v>35.381542401447</v>
      </c>
      <c r="I525">
        <v>20.272727272727</v>
      </c>
      <c r="J525">
        <v>15.10881512872</v>
      </c>
      <c r="K525">
        <v>8.1789694301360001</v>
      </c>
      <c r="L525">
        <v>10.286091735361</v>
      </c>
      <c r="M525" t="s">
        <v>235</v>
      </c>
      <c r="N525" t="s">
        <v>235</v>
      </c>
      <c r="O525">
        <v>0</v>
      </c>
      <c r="P525" t="e">
        <v>#N/A</v>
      </c>
    </row>
    <row r="526" spans="1:16" x14ac:dyDescent="0.25">
      <c r="A526">
        <v>202603</v>
      </c>
      <c r="B526" t="s">
        <v>255</v>
      </c>
      <c r="C526" t="s">
        <v>152</v>
      </c>
      <c r="D526">
        <v>0</v>
      </c>
      <c r="E526">
        <v>0</v>
      </c>
      <c r="F526">
        <v>0</v>
      </c>
      <c r="G526">
        <v>0</v>
      </c>
      <c r="H526">
        <v>0</v>
      </c>
      <c r="I526">
        <v>0</v>
      </c>
      <c r="J526">
        <v>0</v>
      </c>
      <c r="K526">
        <v>0</v>
      </c>
      <c r="L526">
        <v>0</v>
      </c>
      <c r="M526">
        <v>0</v>
      </c>
      <c r="N526">
        <v>0</v>
      </c>
      <c r="O526">
        <v>0</v>
      </c>
      <c r="P526" t="e">
        <v>#N/A</v>
      </c>
    </row>
    <row r="527" spans="1:16" x14ac:dyDescent="0.25">
      <c r="A527">
        <v>202603</v>
      </c>
      <c r="B527" t="s">
        <v>256</v>
      </c>
      <c r="C527" t="s">
        <v>136</v>
      </c>
      <c r="D527">
        <v>2799</v>
      </c>
      <c r="E527">
        <v>2799.00000000005</v>
      </c>
      <c r="F527">
        <v>2203.0586015634399</v>
      </c>
      <c r="G527">
        <v>595.94139843661401</v>
      </c>
      <c r="H527">
        <v>553.317174645151</v>
      </c>
      <c r="I527">
        <v>488.23972866508302</v>
      </c>
      <c r="J527">
        <v>63.806857744774</v>
      </c>
      <c r="K527">
        <v>20.166044711177999</v>
      </c>
      <c r="L527">
        <v>41.624223791463002</v>
      </c>
      <c r="M527">
        <v>18.900424787607999</v>
      </c>
      <c r="N527">
        <v>22.723799003855</v>
      </c>
      <c r="O527" t="s">
        <v>235</v>
      </c>
      <c r="P527" t="e">
        <v>#N/A</v>
      </c>
    </row>
    <row r="528" spans="1:16" x14ac:dyDescent="0.25">
      <c r="A528">
        <v>202603</v>
      </c>
      <c r="B528" t="s">
        <v>256</v>
      </c>
      <c r="C528" t="s">
        <v>137</v>
      </c>
      <c r="D528">
        <v>1642</v>
      </c>
      <c r="E528">
        <v>1642.00000000007</v>
      </c>
      <c r="F528">
        <v>1309.05232886305</v>
      </c>
      <c r="G528">
        <v>332.94767113702</v>
      </c>
      <c r="H528">
        <v>304.31680518019601</v>
      </c>
      <c r="I528">
        <v>261.27421142370099</v>
      </c>
      <c r="J528">
        <v>41.772005521201002</v>
      </c>
      <c r="K528">
        <v>8.2814162569260006</v>
      </c>
      <c r="L528">
        <v>27.630865956824</v>
      </c>
      <c r="M528">
        <v>13.865942028987</v>
      </c>
      <c r="N528">
        <v>13.764923927837</v>
      </c>
      <c r="O528" t="s">
        <v>235</v>
      </c>
      <c r="P528" t="e">
        <v>#N/A</v>
      </c>
    </row>
    <row r="529" spans="1:16" x14ac:dyDescent="0.25">
      <c r="A529">
        <v>202603</v>
      </c>
      <c r="B529" t="s">
        <v>256</v>
      </c>
      <c r="C529" t="s">
        <v>138</v>
      </c>
      <c r="D529">
        <v>1157</v>
      </c>
      <c r="E529">
        <v>1156.99999999998</v>
      </c>
      <c r="F529">
        <v>894.00627270038399</v>
      </c>
      <c r="G529">
        <v>262.99372729959498</v>
      </c>
      <c r="H529">
        <v>249.00036946495601</v>
      </c>
      <c r="I529">
        <v>226.965517241383</v>
      </c>
      <c r="J529">
        <v>22.034852223573001</v>
      </c>
      <c r="K529">
        <v>11.884628454252001</v>
      </c>
      <c r="L529">
        <v>13.993357834638999</v>
      </c>
      <c r="M529">
        <v>5.0344827586210004</v>
      </c>
      <c r="N529">
        <v>8.9588750760179998</v>
      </c>
      <c r="O529">
        <v>0</v>
      </c>
      <c r="P529" t="e">
        <v>#N/A</v>
      </c>
    </row>
    <row r="530" spans="1:16" x14ac:dyDescent="0.25">
      <c r="A530">
        <v>202603</v>
      </c>
      <c r="B530" t="s">
        <v>256</v>
      </c>
      <c r="C530" t="s">
        <v>139</v>
      </c>
      <c r="D530">
        <v>282</v>
      </c>
      <c r="E530">
        <v>276.14285714286501</v>
      </c>
      <c r="F530">
        <v>200.040336134462</v>
      </c>
      <c r="G530">
        <v>76.102521008403002</v>
      </c>
      <c r="H530" t="s">
        <v>235</v>
      </c>
      <c r="I530" t="s">
        <v>235</v>
      </c>
      <c r="J530" t="s">
        <v>235</v>
      </c>
      <c r="K530" t="s">
        <v>235</v>
      </c>
      <c r="L530" t="s">
        <v>235</v>
      </c>
      <c r="M530" t="s">
        <v>235</v>
      </c>
      <c r="N530">
        <v>0</v>
      </c>
      <c r="O530">
        <v>0</v>
      </c>
      <c r="P530" t="e">
        <v>#N/A</v>
      </c>
    </row>
    <row r="531" spans="1:16" x14ac:dyDescent="0.25">
      <c r="A531">
        <v>202603</v>
      </c>
      <c r="B531" t="s">
        <v>256</v>
      </c>
      <c r="C531" t="s">
        <v>140</v>
      </c>
      <c r="D531">
        <v>370</v>
      </c>
      <c r="E531">
        <v>375.85714285715</v>
      </c>
      <c r="F531">
        <v>249.992631917632</v>
      </c>
      <c r="G531">
        <v>125.864510939518</v>
      </c>
      <c r="H531">
        <v>114.258140982603</v>
      </c>
      <c r="I531">
        <v>109.086956521744</v>
      </c>
      <c r="J531">
        <v>5.1711844608590001</v>
      </c>
      <c r="K531">
        <v>0</v>
      </c>
      <c r="L531">
        <v>11.606369956915</v>
      </c>
      <c r="M531" t="s">
        <v>235</v>
      </c>
      <c r="N531" t="s">
        <v>235</v>
      </c>
      <c r="O531">
        <v>0</v>
      </c>
      <c r="P531" t="e">
        <v>#N/A</v>
      </c>
    </row>
    <row r="532" spans="1:16" x14ac:dyDescent="0.25">
      <c r="A532">
        <v>202603</v>
      </c>
      <c r="B532" t="s">
        <v>256</v>
      </c>
      <c r="C532" t="s">
        <v>141</v>
      </c>
      <c r="D532">
        <v>611</v>
      </c>
      <c r="E532">
        <v>611.00000000005298</v>
      </c>
      <c r="F532">
        <v>461.455318959002</v>
      </c>
      <c r="G532">
        <v>149.54468104105101</v>
      </c>
      <c r="H532">
        <v>139.96816597738501</v>
      </c>
      <c r="I532" t="s">
        <v>235</v>
      </c>
      <c r="J532" t="s">
        <v>235</v>
      </c>
      <c r="K532" t="s">
        <v>235</v>
      </c>
      <c r="L532">
        <v>9.5765150636659993</v>
      </c>
      <c r="M532" t="s">
        <v>235</v>
      </c>
      <c r="N532" t="s">
        <v>235</v>
      </c>
      <c r="O532">
        <v>0</v>
      </c>
      <c r="P532" t="e">
        <v>#N/A</v>
      </c>
    </row>
    <row r="533" spans="1:16" x14ac:dyDescent="0.25">
      <c r="A533">
        <v>202603</v>
      </c>
      <c r="B533" t="s">
        <v>256</v>
      </c>
      <c r="C533" t="s">
        <v>142</v>
      </c>
      <c r="D533">
        <v>539</v>
      </c>
      <c r="E533">
        <v>538.59999999992306</v>
      </c>
      <c r="F533">
        <v>414.31796984743897</v>
      </c>
      <c r="G533">
        <v>124.282030152484</v>
      </c>
      <c r="H533">
        <v>117.888992937598</v>
      </c>
      <c r="I533">
        <v>103.87058823529399</v>
      </c>
      <c r="J533">
        <v>12.747816467010001</v>
      </c>
      <c r="K533">
        <v>5.7080882352930002</v>
      </c>
      <c r="L533" t="s">
        <v>235</v>
      </c>
      <c r="M533">
        <v>3</v>
      </c>
      <c r="N533" t="s">
        <v>235</v>
      </c>
      <c r="O533" t="s">
        <v>235</v>
      </c>
      <c r="P533" t="e">
        <v>#N/A</v>
      </c>
    </row>
    <row r="534" spans="1:16" x14ac:dyDescent="0.25">
      <c r="A534">
        <v>202603</v>
      </c>
      <c r="B534" t="s">
        <v>256</v>
      </c>
      <c r="C534" t="s">
        <v>143</v>
      </c>
      <c r="D534">
        <v>996</v>
      </c>
      <c r="E534">
        <v>996.33233082712104</v>
      </c>
      <c r="F534">
        <v>876.18467553196194</v>
      </c>
      <c r="G534">
        <v>120.147655295159</v>
      </c>
      <c r="H534" t="s">
        <v>235</v>
      </c>
      <c r="I534">
        <v>74.400000000000006</v>
      </c>
      <c r="J534" t="s">
        <v>235</v>
      </c>
      <c r="K534" t="s">
        <v>235</v>
      </c>
      <c r="L534" t="s">
        <v>235</v>
      </c>
      <c r="M534" t="s">
        <v>235</v>
      </c>
      <c r="N534">
        <v>10.048301555996</v>
      </c>
      <c r="O534">
        <v>0</v>
      </c>
      <c r="P534" t="e">
        <v>#N/A</v>
      </c>
    </row>
    <row r="535" spans="1:16" x14ac:dyDescent="0.25">
      <c r="A535">
        <v>202603</v>
      </c>
      <c r="B535" t="s">
        <v>256</v>
      </c>
      <c r="C535" t="s">
        <v>148</v>
      </c>
      <c r="D535">
        <v>555</v>
      </c>
      <c r="E535">
        <v>544.22416683312497</v>
      </c>
      <c r="F535">
        <v>294.55027085019799</v>
      </c>
      <c r="G535">
        <v>249.67389598292701</v>
      </c>
      <c r="H535">
        <v>243.380498237355</v>
      </c>
      <c r="I535">
        <v>230.979272354778</v>
      </c>
      <c r="J535">
        <v>12.401225882577</v>
      </c>
      <c r="K535">
        <v>5.0603701461749999</v>
      </c>
      <c r="L535">
        <v>6.2933977455720003</v>
      </c>
      <c r="M535" t="s">
        <v>235</v>
      </c>
      <c r="N535" t="s">
        <v>235</v>
      </c>
      <c r="O535">
        <v>0</v>
      </c>
      <c r="P535" t="e">
        <v>#N/A</v>
      </c>
    </row>
    <row r="536" spans="1:16" x14ac:dyDescent="0.25">
      <c r="A536">
        <v>202603</v>
      </c>
      <c r="B536" t="s">
        <v>256</v>
      </c>
      <c r="C536" t="s">
        <v>74</v>
      </c>
      <c r="D536">
        <v>652</v>
      </c>
      <c r="E536">
        <v>673.23764883753904</v>
      </c>
      <c r="F536">
        <v>600.30371781204599</v>
      </c>
      <c r="G536">
        <v>72.933931025492996</v>
      </c>
      <c r="H536">
        <v>62.517747034224001</v>
      </c>
      <c r="I536">
        <v>48.578085957022999</v>
      </c>
      <c r="J536">
        <v>12.669072841906999</v>
      </c>
      <c r="K536">
        <v>3.386579429342</v>
      </c>
      <c r="L536">
        <v>10.416183991269</v>
      </c>
      <c r="M536">
        <v>4.1649175412300004</v>
      </c>
      <c r="N536">
        <v>6.2512664500390001</v>
      </c>
      <c r="O536">
        <v>0</v>
      </c>
      <c r="P536" t="e">
        <v>#N/A</v>
      </c>
    </row>
    <row r="537" spans="1:16" x14ac:dyDescent="0.25">
      <c r="A537">
        <v>202603</v>
      </c>
      <c r="B537" t="s">
        <v>256</v>
      </c>
      <c r="C537" t="s">
        <v>75</v>
      </c>
      <c r="D537">
        <v>1227</v>
      </c>
      <c r="E537">
        <v>1234.50332110864</v>
      </c>
      <c r="F537">
        <v>1097.95858137863</v>
      </c>
      <c r="G537">
        <v>136.54473973000501</v>
      </c>
      <c r="H537">
        <v>120.89690572865</v>
      </c>
      <c r="I537">
        <v>96.304409333796002</v>
      </c>
      <c r="J537">
        <v>24.592496394853999</v>
      </c>
      <c r="K537">
        <v>8.8921563601510005</v>
      </c>
      <c r="L537">
        <v>15.647834001354999</v>
      </c>
      <c r="M537">
        <v>4.213768115942</v>
      </c>
      <c r="N537">
        <v>11.434065885413</v>
      </c>
      <c r="O537">
        <v>0</v>
      </c>
      <c r="P537" t="e">
        <v>#N/A</v>
      </c>
    </row>
    <row r="538" spans="1:16" x14ac:dyDescent="0.25">
      <c r="A538">
        <v>202603</v>
      </c>
      <c r="B538" t="s">
        <v>256</v>
      </c>
      <c r="C538" t="s">
        <v>76</v>
      </c>
      <c r="D538">
        <v>226</v>
      </c>
      <c r="E538">
        <v>216.07768790169001</v>
      </c>
      <c r="F538">
        <v>138.207224384836</v>
      </c>
      <c r="G538">
        <v>77.870463516854002</v>
      </c>
      <c r="H538">
        <v>73.213637454841006</v>
      </c>
      <c r="I538" t="s">
        <v>235</v>
      </c>
      <c r="J538" t="s">
        <v>235</v>
      </c>
      <c r="K538" t="s">
        <v>235</v>
      </c>
      <c r="L538">
        <v>4.6568260620129998</v>
      </c>
      <c r="M538" t="s">
        <v>235</v>
      </c>
      <c r="N538" t="s">
        <v>235</v>
      </c>
      <c r="O538">
        <v>0</v>
      </c>
      <c r="P538" t="e">
        <v>#N/A</v>
      </c>
    </row>
    <row r="539" spans="1:16" x14ac:dyDescent="0.25">
      <c r="A539">
        <v>202603</v>
      </c>
      <c r="B539" t="s">
        <v>256</v>
      </c>
      <c r="C539" t="s">
        <v>77</v>
      </c>
      <c r="D539">
        <v>139</v>
      </c>
      <c r="E539">
        <v>130.95717531905299</v>
      </c>
      <c r="F539">
        <v>72.038807137717001</v>
      </c>
      <c r="G539">
        <v>58.918368181336</v>
      </c>
      <c r="H539">
        <v>53.308386190081997</v>
      </c>
      <c r="I539" t="s">
        <v>235</v>
      </c>
      <c r="J539" t="s">
        <v>235</v>
      </c>
      <c r="K539" t="s">
        <v>235</v>
      </c>
      <c r="L539">
        <v>4.6099819912540001</v>
      </c>
      <c r="M539" t="s">
        <v>235</v>
      </c>
      <c r="N539" t="s">
        <v>235</v>
      </c>
      <c r="O539" t="s">
        <v>235</v>
      </c>
      <c r="P539" t="e">
        <v>#N/A</v>
      </c>
    </row>
    <row r="540" spans="1:16" x14ac:dyDescent="0.25">
      <c r="A540">
        <v>202603</v>
      </c>
      <c r="B540" t="s">
        <v>256</v>
      </c>
      <c r="C540" t="s">
        <v>78</v>
      </c>
      <c r="D540">
        <v>1039</v>
      </c>
      <c r="E540">
        <v>1037.19074829941</v>
      </c>
      <c r="F540">
        <v>571.68475531117394</v>
      </c>
      <c r="G540">
        <v>465.50599298823499</v>
      </c>
      <c r="H540">
        <v>448.29214847004198</v>
      </c>
      <c r="I540" t="s">
        <v>235</v>
      </c>
      <c r="J540" t="s">
        <v>235</v>
      </c>
      <c r="K540" t="s">
        <v>235</v>
      </c>
      <c r="L540" t="s">
        <v>235</v>
      </c>
      <c r="M540">
        <v>12.260869565218</v>
      </c>
      <c r="N540" t="s">
        <v>235</v>
      </c>
      <c r="O540" t="s">
        <v>235</v>
      </c>
      <c r="P540" t="e">
        <v>#N/A</v>
      </c>
    </row>
    <row r="541" spans="1:16" x14ac:dyDescent="0.25">
      <c r="A541">
        <v>202603</v>
      </c>
      <c r="B541" t="s">
        <v>256</v>
      </c>
      <c r="C541" t="s">
        <v>79</v>
      </c>
      <c r="D541">
        <v>1599</v>
      </c>
      <c r="E541">
        <v>1623.5761757846899</v>
      </c>
      <c r="F541">
        <v>1533.4456684571101</v>
      </c>
      <c r="G541">
        <v>90.130507327583004</v>
      </c>
      <c r="H541">
        <v>66.933896170254997</v>
      </c>
      <c r="I541">
        <v>37.712018990503999</v>
      </c>
      <c r="J541">
        <v>27.951288944457001</v>
      </c>
      <c r="K541">
        <v>9.1756274794259998</v>
      </c>
      <c r="L541">
        <v>23.196611157328</v>
      </c>
      <c r="M541" t="s">
        <v>235</v>
      </c>
      <c r="N541" t="s">
        <v>235</v>
      </c>
      <c r="O541">
        <v>0</v>
      </c>
      <c r="P541" t="e">
        <v>#N/A</v>
      </c>
    </row>
    <row r="542" spans="1:16" x14ac:dyDescent="0.25">
      <c r="A542">
        <v>202603</v>
      </c>
      <c r="B542" t="s">
        <v>256</v>
      </c>
      <c r="C542" t="s">
        <v>80</v>
      </c>
      <c r="D542">
        <v>114</v>
      </c>
      <c r="E542">
        <v>98.158432018441999</v>
      </c>
      <c r="F542">
        <v>67.955685829198003</v>
      </c>
      <c r="G542">
        <v>30.202746189243999</v>
      </c>
      <c r="H542" t="s">
        <v>235</v>
      </c>
      <c r="I542">
        <v>20.197101449272999</v>
      </c>
      <c r="J542" t="s">
        <v>235</v>
      </c>
      <c r="K542" t="s">
        <v>235</v>
      </c>
      <c r="L542" t="s">
        <v>235</v>
      </c>
      <c r="M542" t="s">
        <v>235</v>
      </c>
      <c r="N542">
        <v>0</v>
      </c>
      <c r="O542">
        <v>0</v>
      </c>
      <c r="P542" t="e">
        <v>#N/A</v>
      </c>
    </row>
    <row r="543" spans="1:16" x14ac:dyDescent="0.25">
      <c r="A543">
        <v>202603</v>
      </c>
      <c r="B543" t="s">
        <v>256</v>
      </c>
      <c r="C543" t="s">
        <v>81</v>
      </c>
      <c r="D543">
        <v>47</v>
      </c>
      <c r="E543">
        <v>40.074643897511997</v>
      </c>
      <c r="F543">
        <v>29.972491965959001</v>
      </c>
      <c r="G543">
        <v>10.102151931552999</v>
      </c>
      <c r="H543" t="s">
        <v>235</v>
      </c>
      <c r="I543" t="s">
        <v>235</v>
      </c>
      <c r="J543" t="s">
        <v>235</v>
      </c>
      <c r="K543">
        <v>0</v>
      </c>
      <c r="L543">
        <v>0</v>
      </c>
      <c r="M543">
        <v>0</v>
      </c>
      <c r="N543">
        <v>0</v>
      </c>
      <c r="O543">
        <v>0</v>
      </c>
      <c r="P543" t="e">
        <v>#N/A</v>
      </c>
    </row>
    <row r="544" spans="1:16" x14ac:dyDescent="0.25">
      <c r="A544">
        <v>202603</v>
      </c>
      <c r="B544" t="s">
        <v>256</v>
      </c>
      <c r="C544" t="s">
        <v>154</v>
      </c>
      <c r="D544">
        <v>1320</v>
      </c>
      <c r="E544">
        <v>1325.5700780741099</v>
      </c>
      <c r="F544">
        <v>848.08322202340196</v>
      </c>
      <c r="G544">
        <v>477.486856050705</v>
      </c>
      <c r="H544">
        <v>459.11004856954901</v>
      </c>
      <c r="I544">
        <v>426.33060822530598</v>
      </c>
      <c r="J544">
        <v>32.779440344241998</v>
      </c>
      <c r="K544">
        <v>11.723919738017001</v>
      </c>
      <c r="L544">
        <v>17.376807481156</v>
      </c>
      <c r="M544">
        <v>12.260869565218</v>
      </c>
      <c r="N544">
        <v>5.1159379159379998</v>
      </c>
      <c r="O544" t="s">
        <v>235</v>
      </c>
      <c r="P544" t="e">
        <v>#N/A</v>
      </c>
    </row>
    <row r="545" spans="1:16" x14ac:dyDescent="0.25">
      <c r="A545">
        <v>202603</v>
      </c>
      <c r="B545" t="s">
        <v>256</v>
      </c>
      <c r="C545" t="s">
        <v>83</v>
      </c>
      <c r="D545">
        <v>47</v>
      </c>
      <c r="E545">
        <v>40.074643897511997</v>
      </c>
      <c r="F545">
        <v>29.972491965959001</v>
      </c>
      <c r="G545">
        <v>10.102151931552999</v>
      </c>
      <c r="H545">
        <v>10.102151931552999</v>
      </c>
      <c r="I545">
        <v>9.0344827586209995</v>
      </c>
      <c r="J545" t="s">
        <v>235</v>
      </c>
      <c r="K545">
        <v>0</v>
      </c>
      <c r="L545">
        <v>0</v>
      </c>
      <c r="M545">
        <v>0</v>
      </c>
      <c r="N545">
        <v>0</v>
      </c>
      <c r="O545">
        <v>0</v>
      </c>
      <c r="P545" t="e">
        <v>#N/A</v>
      </c>
    </row>
    <row r="546" spans="1:16" x14ac:dyDescent="0.25">
      <c r="A546">
        <v>202603</v>
      </c>
      <c r="B546" t="s">
        <v>256</v>
      </c>
      <c r="C546" t="s">
        <v>84</v>
      </c>
      <c r="D546">
        <v>1193</v>
      </c>
      <c r="E546">
        <v>1193.00000000011</v>
      </c>
      <c r="F546">
        <v>1041.7843474056699</v>
      </c>
      <c r="G546">
        <v>151.21565259443699</v>
      </c>
      <c r="H546">
        <v>126.402043894871</v>
      </c>
      <c r="I546">
        <v>96.274211423696997</v>
      </c>
      <c r="J546">
        <v>28.85724423588</v>
      </c>
      <c r="K546">
        <v>4.0975270108039998</v>
      </c>
      <c r="L546">
        <v>23.813608699566</v>
      </c>
      <c r="M546">
        <v>10.865942028987</v>
      </c>
      <c r="N546">
        <v>12.947666670579</v>
      </c>
      <c r="O546" t="s">
        <v>235</v>
      </c>
      <c r="P546" t="e">
        <v>#N/A</v>
      </c>
    </row>
    <row r="547" spans="1:16" x14ac:dyDescent="0.25">
      <c r="A547">
        <v>202603</v>
      </c>
      <c r="B547" t="s">
        <v>256</v>
      </c>
      <c r="C547" t="s">
        <v>85</v>
      </c>
      <c r="D547">
        <v>1606</v>
      </c>
      <c r="E547">
        <v>1605.99999999994</v>
      </c>
      <c r="F547">
        <v>1161.27425415776</v>
      </c>
      <c r="G547">
        <v>444.72574584217801</v>
      </c>
      <c r="H547">
        <v>426.91513075028098</v>
      </c>
      <c r="I547">
        <v>391.96551724138698</v>
      </c>
      <c r="J547">
        <v>34.949613508893997</v>
      </c>
      <c r="K547">
        <v>16.068517700373999</v>
      </c>
      <c r="L547">
        <v>17.810615091896999</v>
      </c>
      <c r="M547">
        <v>8.0344827586209995</v>
      </c>
      <c r="N547">
        <v>9.7761323332759993</v>
      </c>
      <c r="O547">
        <v>0</v>
      </c>
      <c r="P547" t="e">
        <v>#N/A</v>
      </c>
    </row>
    <row r="548" spans="1:16" x14ac:dyDescent="0.25">
      <c r="A548">
        <v>202603</v>
      </c>
      <c r="B548" t="s">
        <v>256</v>
      </c>
      <c r="C548" t="s">
        <v>149</v>
      </c>
      <c r="D548">
        <v>676</v>
      </c>
      <c r="E548">
        <v>675.99999999997704</v>
      </c>
      <c r="F548">
        <v>434.46203602261602</v>
      </c>
      <c r="G548">
        <v>241.53796397736099</v>
      </c>
      <c r="H548">
        <v>236.22844016783699</v>
      </c>
      <c r="I548">
        <v>217.99999999999901</v>
      </c>
      <c r="J548">
        <v>18.228440167837999</v>
      </c>
      <c r="K548">
        <v>6.1973780456840002</v>
      </c>
      <c r="L548">
        <v>5.3095238095240003</v>
      </c>
      <c r="M548" t="s">
        <v>235</v>
      </c>
      <c r="N548" t="s">
        <v>235</v>
      </c>
      <c r="O548">
        <v>0</v>
      </c>
      <c r="P548" t="e">
        <v>#N/A</v>
      </c>
    </row>
    <row r="549" spans="1:16" x14ac:dyDescent="0.25">
      <c r="A549">
        <v>202603</v>
      </c>
      <c r="B549" t="s">
        <v>256</v>
      </c>
      <c r="C549" t="s">
        <v>150</v>
      </c>
      <c r="D549">
        <v>930</v>
      </c>
      <c r="E549">
        <v>929.99999999995998</v>
      </c>
      <c r="F549">
        <v>726.81221813514298</v>
      </c>
      <c r="G549">
        <v>203.187781864817</v>
      </c>
      <c r="H549">
        <v>190.68669058244399</v>
      </c>
      <c r="I549">
        <v>173.965517241388</v>
      </c>
      <c r="J549">
        <v>16.721173341056002</v>
      </c>
      <c r="K549">
        <v>9.8711396546899994</v>
      </c>
      <c r="L549">
        <v>12.501091282373</v>
      </c>
      <c r="M549" t="s">
        <v>235</v>
      </c>
      <c r="N549" t="s">
        <v>235</v>
      </c>
      <c r="O549">
        <v>0</v>
      </c>
      <c r="P549" t="e">
        <v>#N/A</v>
      </c>
    </row>
    <row r="550" spans="1:16" x14ac:dyDescent="0.25">
      <c r="A550">
        <v>202603</v>
      </c>
      <c r="B550" t="s">
        <v>256</v>
      </c>
      <c r="C550" t="s">
        <v>151</v>
      </c>
      <c r="D550">
        <v>572</v>
      </c>
      <c r="E550">
        <v>582.98499315492404</v>
      </c>
      <c r="F550">
        <v>479.31960913612198</v>
      </c>
      <c r="G550">
        <v>103.665384018802</v>
      </c>
      <c r="H550">
        <v>96.647150400567995</v>
      </c>
      <c r="I550">
        <v>85.448275862073004</v>
      </c>
      <c r="J550">
        <v>11.198874538495</v>
      </c>
      <c r="K550">
        <v>5.5118038150919997</v>
      </c>
      <c r="L550">
        <v>7.0182336182340004</v>
      </c>
      <c r="M550" t="s">
        <v>235</v>
      </c>
      <c r="N550" t="s">
        <v>235</v>
      </c>
      <c r="O550">
        <v>0</v>
      </c>
      <c r="P550" t="e">
        <v>#N/A</v>
      </c>
    </row>
    <row r="551" spans="1:16" x14ac:dyDescent="0.25">
      <c r="A551">
        <v>202603</v>
      </c>
      <c r="B551" t="s">
        <v>256</v>
      </c>
      <c r="C551" t="s">
        <v>152</v>
      </c>
      <c r="D551">
        <v>0</v>
      </c>
      <c r="E551">
        <v>0</v>
      </c>
      <c r="F551">
        <v>0</v>
      </c>
      <c r="G551">
        <v>0</v>
      </c>
      <c r="H551">
        <v>0</v>
      </c>
      <c r="I551">
        <v>0</v>
      </c>
      <c r="J551">
        <v>0</v>
      </c>
      <c r="K551">
        <v>0</v>
      </c>
      <c r="L551">
        <v>0</v>
      </c>
      <c r="M551">
        <v>0</v>
      </c>
      <c r="N551">
        <v>0</v>
      </c>
      <c r="O551">
        <v>0</v>
      </c>
      <c r="P551" t="e">
        <v>#N/A</v>
      </c>
    </row>
    <row r="552" spans="1:16" x14ac:dyDescent="0.25">
      <c r="A552">
        <v>202603</v>
      </c>
      <c r="B552" t="s">
        <v>257</v>
      </c>
      <c r="C552" t="s">
        <v>136</v>
      </c>
      <c r="D552">
        <v>4107</v>
      </c>
      <c r="E552">
        <v>4106.99999999995</v>
      </c>
      <c r="F552">
        <v>2753.5922537225401</v>
      </c>
      <c r="G552">
        <v>1353.4077462774101</v>
      </c>
      <c r="H552">
        <v>1207.7350495304399</v>
      </c>
      <c r="I552">
        <v>1115.07687763697</v>
      </c>
      <c r="J552">
        <v>88.336632470416006</v>
      </c>
      <c r="K552">
        <v>33.134372330399003</v>
      </c>
      <c r="L552">
        <v>109.333219184876</v>
      </c>
      <c r="M552">
        <v>66.519805275715001</v>
      </c>
      <c r="N552">
        <v>42.813413909161</v>
      </c>
      <c r="O552">
        <v>36.339477562092</v>
      </c>
      <c r="P552" t="e">
        <v>#N/A</v>
      </c>
    </row>
    <row r="553" spans="1:16" x14ac:dyDescent="0.25">
      <c r="A553">
        <v>202603</v>
      </c>
      <c r="B553" t="s">
        <v>257</v>
      </c>
      <c r="C553" t="s">
        <v>137</v>
      </c>
      <c r="D553">
        <v>2304</v>
      </c>
      <c r="E553">
        <v>2303.99999999989</v>
      </c>
      <c r="F553">
        <v>1628.6697744544199</v>
      </c>
      <c r="G553">
        <v>675.33022554546801</v>
      </c>
      <c r="H553">
        <v>596.53822752932399</v>
      </c>
      <c r="I553">
        <v>533.095096244469</v>
      </c>
      <c r="J553">
        <v>61.202501433446997</v>
      </c>
      <c r="K553">
        <v>23.613321979439</v>
      </c>
      <c r="L553">
        <v>57.887551112269001</v>
      </c>
      <c r="M553">
        <v>35.033693898728998</v>
      </c>
      <c r="N553">
        <v>22.85385721354</v>
      </c>
      <c r="O553">
        <v>20.904446903876</v>
      </c>
      <c r="P553" t="e">
        <v>#N/A</v>
      </c>
    </row>
    <row r="554" spans="1:16" x14ac:dyDescent="0.25">
      <c r="A554">
        <v>202603</v>
      </c>
      <c r="B554" t="s">
        <v>257</v>
      </c>
      <c r="C554" t="s">
        <v>138</v>
      </c>
      <c r="D554">
        <v>1803</v>
      </c>
      <c r="E554">
        <v>1803.00000000007</v>
      </c>
      <c r="F554">
        <v>1124.92247926812</v>
      </c>
      <c r="G554">
        <v>678.07752073194399</v>
      </c>
      <c r="H554">
        <v>611.19682200112095</v>
      </c>
      <c r="I554">
        <v>581.98178139249706</v>
      </c>
      <c r="J554">
        <v>27.134131036968999</v>
      </c>
      <c r="K554">
        <v>9.5210503509599995</v>
      </c>
      <c r="L554">
        <v>51.445668072606999</v>
      </c>
      <c r="M554">
        <v>31.486111376985999</v>
      </c>
      <c r="N554">
        <v>19.959556695621</v>
      </c>
      <c r="O554">
        <v>15.435030658216</v>
      </c>
      <c r="P554" t="e">
        <v>#N/A</v>
      </c>
    </row>
    <row r="555" spans="1:16" x14ac:dyDescent="0.25">
      <c r="A555">
        <v>202603</v>
      </c>
      <c r="B555" t="s">
        <v>257</v>
      </c>
      <c r="C555" t="s">
        <v>139</v>
      </c>
      <c r="D555">
        <v>454</v>
      </c>
      <c r="E555">
        <v>454.00000000001899</v>
      </c>
      <c r="F555">
        <v>264.38254005163401</v>
      </c>
      <c r="G555">
        <v>189.617459948385</v>
      </c>
      <c r="H555">
        <v>174.14795007372999</v>
      </c>
      <c r="I555" t="s">
        <v>235</v>
      </c>
      <c r="J555" t="s">
        <v>235</v>
      </c>
      <c r="K555" t="s">
        <v>235</v>
      </c>
      <c r="L555">
        <v>11.374602467248</v>
      </c>
      <c r="M555" t="s">
        <v>235</v>
      </c>
      <c r="N555" t="s">
        <v>235</v>
      </c>
      <c r="O555">
        <v>4.0949074074069998</v>
      </c>
      <c r="P555" t="e">
        <v>#N/A</v>
      </c>
    </row>
    <row r="556" spans="1:16" x14ac:dyDescent="0.25">
      <c r="A556">
        <v>202603</v>
      </c>
      <c r="B556" t="s">
        <v>257</v>
      </c>
      <c r="C556" t="s">
        <v>140</v>
      </c>
      <c r="D556">
        <v>711</v>
      </c>
      <c r="E556">
        <v>711.00000000000296</v>
      </c>
      <c r="F556">
        <v>420.62638846136201</v>
      </c>
      <c r="G556">
        <v>290.373611538641</v>
      </c>
      <c r="H556">
        <v>258.06627223222398</v>
      </c>
      <c r="I556">
        <v>242.04944109187301</v>
      </c>
      <c r="J556">
        <v>16.016831140351002</v>
      </c>
      <c r="K556">
        <v>7.2269736842109999</v>
      </c>
      <c r="L556">
        <v>22.614983234815998</v>
      </c>
      <c r="M556">
        <v>11.235897435899</v>
      </c>
      <c r="N556">
        <v>11.379085798917</v>
      </c>
      <c r="O556">
        <v>9.6923560716010009</v>
      </c>
      <c r="P556" t="e">
        <v>#N/A</v>
      </c>
    </row>
    <row r="557" spans="1:16" x14ac:dyDescent="0.25">
      <c r="A557">
        <v>202603</v>
      </c>
      <c r="B557" t="s">
        <v>257</v>
      </c>
      <c r="C557" t="s">
        <v>141</v>
      </c>
      <c r="D557">
        <v>965</v>
      </c>
      <c r="E557">
        <v>965.00000000005798</v>
      </c>
      <c r="F557">
        <v>579.21531301868004</v>
      </c>
      <c r="G557">
        <v>385.784686981378</v>
      </c>
      <c r="H557">
        <v>353.07646255700803</v>
      </c>
      <c r="I557" t="s">
        <v>235</v>
      </c>
      <c r="J557" t="s">
        <v>235</v>
      </c>
      <c r="K557" t="s">
        <v>235</v>
      </c>
      <c r="L557">
        <v>21.554877429834001</v>
      </c>
      <c r="M557" t="s">
        <v>235</v>
      </c>
      <c r="N557" t="s">
        <v>235</v>
      </c>
      <c r="O557">
        <v>11.153346994535999</v>
      </c>
      <c r="P557" t="e">
        <v>#N/A</v>
      </c>
    </row>
    <row r="558" spans="1:16" x14ac:dyDescent="0.25">
      <c r="A558">
        <v>202603</v>
      </c>
      <c r="B558" t="s">
        <v>257</v>
      </c>
      <c r="C558" t="s">
        <v>142</v>
      </c>
      <c r="D558">
        <v>776</v>
      </c>
      <c r="E558">
        <v>775.99999999999602</v>
      </c>
      <c r="F558">
        <v>487.75817393986</v>
      </c>
      <c r="G558">
        <v>288.24182606013602</v>
      </c>
      <c r="H558">
        <v>249.35744252779301</v>
      </c>
      <c r="I558">
        <v>234.28432276138</v>
      </c>
      <c r="J558">
        <v>15.073119766413001</v>
      </c>
      <c r="K558">
        <v>6.9177384268850002</v>
      </c>
      <c r="L558">
        <v>29.653480848689</v>
      </c>
      <c r="M558">
        <v>22.484774554984</v>
      </c>
      <c r="N558">
        <v>7.1687062937050001</v>
      </c>
      <c r="O558">
        <v>9.2309026836539996</v>
      </c>
      <c r="P558" t="e">
        <v>#N/A</v>
      </c>
    </row>
    <row r="559" spans="1:16" x14ac:dyDescent="0.25">
      <c r="A559">
        <v>202603</v>
      </c>
      <c r="B559" t="s">
        <v>257</v>
      </c>
      <c r="C559" t="s">
        <v>143</v>
      </c>
      <c r="D559">
        <v>1201</v>
      </c>
      <c r="E559">
        <v>1200.99999999989</v>
      </c>
      <c r="F559">
        <v>1001.6098382510201</v>
      </c>
      <c r="G559">
        <v>199.39016174887399</v>
      </c>
      <c r="H559">
        <v>173.08692213969101</v>
      </c>
      <c r="I559">
        <v>139.793640314588</v>
      </c>
      <c r="J559">
        <v>31.025172881700001</v>
      </c>
      <c r="K559">
        <v>14.033558926258999</v>
      </c>
      <c r="L559">
        <v>24.135275204289002</v>
      </c>
      <c r="M559">
        <v>6.4004449388199998</v>
      </c>
      <c r="N559">
        <v>17.734830265469</v>
      </c>
      <c r="O559" t="s">
        <v>235</v>
      </c>
      <c r="P559" t="e">
        <v>#N/A</v>
      </c>
    </row>
    <row r="560" spans="1:16" x14ac:dyDescent="0.25">
      <c r="A560">
        <v>202603</v>
      </c>
      <c r="B560" t="s">
        <v>257</v>
      </c>
      <c r="C560" t="s">
        <v>148</v>
      </c>
      <c r="D560">
        <v>520</v>
      </c>
      <c r="E560">
        <v>505.03185156623198</v>
      </c>
      <c r="F560">
        <v>345.341819058162</v>
      </c>
      <c r="G560">
        <v>159.69003250807</v>
      </c>
      <c r="H560">
        <v>130.84263417054299</v>
      </c>
      <c r="I560" t="s">
        <v>235</v>
      </c>
      <c r="J560" t="s">
        <v>235</v>
      </c>
      <c r="K560" t="s">
        <v>235</v>
      </c>
      <c r="L560">
        <v>19.270553644507999</v>
      </c>
      <c r="M560">
        <v>14.279154551087</v>
      </c>
      <c r="N560">
        <v>4.9913990934210002</v>
      </c>
      <c r="O560">
        <v>9.5768446930189999</v>
      </c>
      <c r="P560" t="e">
        <v>#N/A</v>
      </c>
    </row>
    <row r="561" spans="1:16" x14ac:dyDescent="0.25">
      <c r="A561">
        <v>202603</v>
      </c>
      <c r="B561" t="s">
        <v>257</v>
      </c>
      <c r="C561" t="s">
        <v>74</v>
      </c>
      <c r="D561">
        <v>1170</v>
      </c>
      <c r="E561">
        <v>1195.57794193018</v>
      </c>
      <c r="F561">
        <v>935.49402497757296</v>
      </c>
      <c r="G561">
        <v>260.08391695260798</v>
      </c>
      <c r="H561">
        <v>227.77222323548301</v>
      </c>
      <c r="I561">
        <v>206.87718900252599</v>
      </c>
      <c r="J561">
        <v>18.841603753297001</v>
      </c>
      <c r="K561">
        <v>9.7112275555279997</v>
      </c>
      <c r="L561">
        <v>27.165475538649002</v>
      </c>
      <c r="M561">
        <v>12.293124372106</v>
      </c>
      <c r="N561">
        <v>14.872351166543</v>
      </c>
      <c r="O561">
        <v>5.1462181784760004</v>
      </c>
      <c r="P561" t="e">
        <v>#N/A</v>
      </c>
    </row>
    <row r="562" spans="1:16" x14ac:dyDescent="0.25">
      <c r="A562">
        <v>202603</v>
      </c>
      <c r="B562" t="s">
        <v>257</v>
      </c>
      <c r="C562" t="s">
        <v>75</v>
      </c>
      <c r="D562">
        <v>1574</v>
      </c>
      <c r="E562">
        <v>1569.01307395812</v>
      </c>
      <c r="F562">
        <v>1232.1468343561701</v>
      </c>
      <c r="G562">
        <v>336.866239601948</v>
      </c>
      <c r="H562">
        <v>308.44331831222502</v>
      </c>
      <c r="I562">
        <v>276.92189585625601</v>
      </c>
      <c r="J562">
        <v>29.253313512565999</v>
      </c>
      <c r="K562">
        <v>11.908851120914999</v>
      </c>
      <c r="L562">
        <v>25.285558652359999</v>
      </c>
      <c r="M562">
        <v>6.1525616698289998</v>
      </c>
      <c r="N562">
        <v>19.132996982531001</v>
      </c>
      <c r="O562">
        <v>3.1373626373630001</v>
      </c>
      <c r="P562" t="e">
        <v>#N/A</v>
      </c>
    </row>
    <row r="563" spans="1:16" x14ac:dyDescent="0.25">
      <c r="A563">
        <v>202603</v>
      </c>
      <c r="B563" t="s">
        <v>257</v>
      </c>
      <c r="C563" t="s">
        <v>76</v>
      </c>
      <c r="D563">
        <v>408</v>
      </c>
      <c r="E563">
        <v>401.73059931186799</v>
      </c>
      <c r="F563">
        <v>177.695455000604</v>
      </c>
      <c r="G563">
        <v>224.03514431126399</v>
      </c>
      <c r="H563">
        <v>214.097191822577</v>
      </c>
      <c r="I563">
        <v>194.10961602089401</v>
      </c>
      <c r="J563">
        <v>19.987575801683001</v>
      </c>
      <c r="K563">
        <v>5.7660291136190001</v>
      </c>
      <c r="L563">
        <v>6.8401960784310001</v>
      </c>
      <c r="M563">
        <v>3.0235294117649998</v>
      </c>
      <c r="N563">
        <v>3.8166666666659999</v>
      </c>
      <c r="O563">
        <v>3.0977564102559998</v>
      </c>
      <c r="P563" t="e">
        <v>#N/A</v>
      </c>
    </row>
    <row r="564" spans="1:16" x14ac:dyDescent="0.25">
      <c r="A564">
        <v>202603</v>
      </c>
      <c r="B564" t="s">
        <v>257</v>
      </c>
      <c r="C564" t="s">
        <v>77</v>
      </c>
      <c r="D564">
        <v>435</v>
      </c>
      <c r="E564">
        <v>435.64653323355998</v>
      </c>
      <c r="F564">
        <v>62.914120330037001</v>
      </c>
      <c r="G564">
        <v>372.73241290352303</v>
      </c>
      <c r="H564">
        <v>326.57968198961697</v>
      </c>
      <c r="I564" t="s">
        <v>235</v>
      </c>
      <c r="J564" t="s">
        <v>235</v>
      </c>
      <c r="K564" t="s">
        <v>235</v>
      </c>
      <c r="L564">
        <v>30.771435270927999</v>
      </c>
      <c r="M564">
        <v>30.771435270927999</v>
      </c>
      <c r="N564">
        <v>0</v>
      </c>
      <c r="O564">
        <v>15.381295642977999</v>
      </c>
      <c r="P564" t="e">
        <v>#N/A</v>
      </c>
    </row>
    <row r="565" spans="1:16" x14ac:dyDescent="0.25">
      <c r="A565">
        <v>202603</v>
      </c>
      <c r="B565" t="s">
        <v>257</v>
      </c>
      <c r="C565" t="s">
        <v>78</v>
      </c>
      <c r="D565">
        <v>1750</v>
      </c>
      <c r="E565">
        <v>1739.78434274079</v>
      </c>
      <c r="F565">
        <v>903.06113980749296</v>
      </c>
      <c r="G565">
        <v>836.72320293329403</v>
      </c>
      <c r="H565">
        <v>735.08992312791895</v>
      </c>
      <c r="I565">
        <v>687.99323348017595</v>
      </c>
      <c r="J565">
        <v>42.775150224679997</v>
      </c>
      <c r="K565">
        <v>18.014693499758</v>
      </c>
      <c r="L565">
        <v>69.495006929401001</v>
      </c>
      <c r="M565" t="s">
        <v>235</v>
      </c>
      <c r="N565" t="s">
        <v>235</v>
      </c>
      <c r="O565">
        <v>32.138272875974003</v>
      </c>
      <c r="P565" t="e">
        <v>#N/A</v>
      </c>
    </row>
    <row r="566" spans="1:16" x14ac:dyDescent="0.25">
      <c r="A566">
        <v>202603</v>
      </c>
      <c r="B566" t="s">
        <v>257</v>
      </c>
      <c r="C566" t="s">
        <v>79</v>
      </c>
      <c r="D566">
        <v>2066</v>
      </c>
      <c r="E566">
        <v>2080.1511658467798</v>
      </c>
      <c r="F566">
        <v>1764.5637146757099</v>
      </c>
      <c r="G566">
        <v>315.58745117106997</v>
      </c>
      <c r="H566">
        <v>278.816246899161</v>
      </c>
      <c r="I566" t="s">
        <v>235</v>
      </c>
      <c r="J566" t="s">
        <v>235</v>
      </c>
      <c r="K566" t="s">
        <v>235</v>
      </c>
      <c r="L566">
        <v>33.569999585791003</v>
      </c>
      <c r="M566">
        <v>8.2218487154410003</v>
      </c>
      <c r="N566">
        <v>25.34815087035</v>
      </c>
      <c r="O566">
        <v>3.2012046861179999</v>
      </c>
      <c r="P566" t="e">
        <v>#N/A</v>
      </c>
    </row>
    <row r="567" spans="1:16" x14ac:dyDescent="0.25">
      <c r="A567">
        <v>202603</v>
      </c>
      <c r="B567" t="s">
        <v>257</v>
      </c>
      <c r="C567" t="s">
        <v>80</v>
      </c>
      <c r="D567">
        <v>291</v>
      </c>
      <c r="E567">
        <v>287.06449141237999</v>
      </c>
      <c r="F567">
        <v>85.967399239332096</v>
      </c>
      <c r="G567">
        <v>201.097092173048</v>
      </c>
      <c r="H567">
        <v>193.82887950336399</v>
      </c>
      <c r="I567" t="s">
        <v>235</v>
      </c>
      <c r="J567" t="s">
        <v>235</v>
      </c>
      <c r="K567" t="s">
        <v>235</v>
      </c>
      <c r="L567">
        <v>6.2682126696839999</v>
      </c>
      <c r="M567" t="s">
        <v>235</v>
      </c>
      <c r="N567" t="s">
        <v>235</v>
      </c>
      <c r="O567" t="s">
        <v>235</v>
      </c>
      <c r="P567" t="e">
        <v>#N/A</v>
      </c>
    </row>
    <row r="568" spans="1:16" x14ac:dyDescent="0.25">
      <c r="A568">
        <v>202603</v>
      </c>
      <c r="B568" t="s">
        <v>257</v>
      </c>
      <c r="C568" t="s">
        <v>81</v>
      </c>
      <c r="D568">
        <v>0</v>
      </c>
      <c r="E568">
        <v>0</v>
      </c>
      <c r="F568">
        <v>0</v>
      </c>
      <c r="G568">
        <v>0</v>
      </c>
      <c r="H568">
        <v>0</v>
      </c>
      <c r="I568">
        <v>0</v>
      </c>
      <c r="J568">
        <v>0</v>
      </c>
      <c r="K568">
        <v>0</v>
      </c>
      <c r="L568">
        <v>0</v>
      </c>
      <c r="M568">
        <v>0</v>
      </c>
      <c r="N568">
        <v>0</v>
      </c>
      <c r="O568">
        <v>0</v>
      </c>
      <c r="P568" t="e">
        <v>#N/A</v>
      </c>
    </row>
    <row r="569" spans="1:16" x14ac:dyDescent="0.25">
      <c r="A569">
        <v>202603</v>
      </c>
      <c r="B569" t="s">
        <v>257</v>
      </c>
      <c r="C569" t="s">
        <v>154</v>
      </c>
      <c r="D569">
        <v>1944</v>
      </c>
      <c r="E569">
        <v>1944.1215739322099</v>
      </c>
      <c r="F569">
        <v>1099.6523705006</v>
      </c>
      <c r="G569">
        <v>844.46920343160798</v>
      </c>
      <c r="H569">
        <v>740.51797490828505</v>
      </c>
      <c r="I569">
        <v>691.09368596886395</v>
      </c>
      <c r="J569">
        <v>45.102749516358003</v>
      </c>
      <c r="K569">
        <v>18.014693499758</v>
      </c>
      <c r="L569">
        <v>71.812955647349</v>
      </c>
      <c r="M569">
        <v>53.238077223923</v>
      </c>
      <c r="N569">
        <v>18.574878423426</v>
      </c>
      <c r="O569">
        <v>32.138272875974003</v>
      </c>
      <c r="P569" t="e">
        <v>#N/A</v>
      </c>
    </row>
    <row r="570" spans="1:16" x14ac:dyDescent="0.25">
      <c r="A570">
        <v>202603</v>
      </c>
      <c r="B570" t="s">
        <v>257</v>
      </c>
      <c r="C570" t="s">
        <v>83</v>
      </c>
      <c r="D570">
        <v>0</v>
      </c>
      <c r="E570">
        <v>0</v>
      </c>
      <c r="F570">
        <v>0</v>
      </c>
      <c r="G570">
        <v>0</v>
      </c>
      <c r="H570">
        <v>0</v>
      </c>
      <c r="I570">
        <v>0</v>
      </c>
      <c r="J570">
        <v>0</v>
      </c>
      <c r="K570">
        <v>0</v>
      </c>
      <c r="L570">
        <v>0</v>
      </c>
      <c r="M570">
        <v>0</v>
      </c>
      <c r="N570">
        <v>0</v>
      </c>
      <c r="O570">
        <v>0</v>
      </c>
      <c r="P570" t="e">
        <v>#N/A</v>
      </c>
    </row>
    <row r="571" spans="1:16" x14ac:dyDescent="0.25">
      <c r="A571">
        <v>202603</v>
      </c>
      <c r="B571" t="s">
        <v>257</v>
      </c>
      <c r="C571" t="s">
        <v>84</v>
      </c>
      <c r="D571">
        <v>1277</v>
      </c>
      <c r="E571">
        <v>1277.00000000006</v>
      </c>
      <c r="F571">
        <v>1043.6767762581501</v>
      </c>
      <c r="G571">
        <v>233.32322374190699</v>
      </c>
      <c r="H571">
        <v>198.74780243588501</v>
      </c>
      <c r="I571">
        <v>156.13535732178701</v>
      </c>
      <c r="J571">
        <v>41.408852299727002</v>
      </c>
      <c r="K571">
        <v>11.742175152892001</v>
      </c>
      <c r="L571">
        <v>27.08663925474</v>
      </c>
      <c r="M571">
        <v>12.237179487179001</v>
      </c>
      <c r="N571">
        <v>14.849459767560999</v>
      </c>
      <c r="O571">
        <v>7.4887820512819996</v>
      </c>
      <c r="P571" t="e">
        <v>#N/A</v>
      </c>
    </row>
    <row r="572" spans="1:16" x14ac:dyDescent="0.25">
      <c r="A572">
        <v>202603</v>
      </c>
      <c r="B572" t="s">
        <v>257</v>
      </c>
      <c r="C572" t="s">
        <v>85</v>
      </c>
      <c r="D572">
        <v>2830</v>
      </c>
      <c r="E572">
        <v>2829.9999999999</v>
      </c>
      <c r="F572">
        <v>1709.9154774643901</v>
      </c>
      <c r="G572">
        <v>1120.0845225355099</v>
      </c>
      <c r="H572">
        <v>1008.98724709456</v>
      </c>
      <c r="I572">
        <v>958.94152031517899</v>
      </c>
      <c r="J572">
        <v>46.927780170688997</v>
      </c>
      <c r="K572">
        <v>21.392197177507001</v>
      </c>
      <c r="L572">
        <v>82.246579930135994</v>
      </c>
      <c r="M572">
        <v>54.282625788536002</v>
      </c>
      <c r="N572">
        <v>27.963954141599999</v>
      </c>
      <c r="O572">
        <v>28.850695510809999</v>
      </c>
      <c r="P572" t="e">
        <v>#N/A</v>
      </c>
    </row>
    <row r="573" spans="1:16" x14ac:dyDescent="0.25">
      <c r="A573">
        <v>202603</v>
      </c>
      <c r="B573" t="s">
        <v>257</v>
      </c>
      <c r="C573" t="s">
        <v>149</v>
      </c>
      <c r="D573">
        <v>1346</v>
      </c>
      <c r="E573">
        <v>1346.00000000008</v>
      </c>
      <c r="F573">
        <v>594.85405118171604</v>
      </c>
      <c r="G573">
        <v>751.14594881836797</v>
      </c>
      <c r="H573">
        <v>695.24150048290699</v>
      </c>
      <c r="I573">
        <v>673.66266826086905</v>
      </c>
      <c r="J573">
        <v>19.525401742378001</v>
      </c>
      <c r="K573">
        <v>3.6482007575759998</v>
      </c>
      <c r="L573">
        <v>39.286233358577</v>
      </c>
      <c r="M573">
        <v>30.635501532827998</v>
      </c>
      <c r="N573">
        <v>8.6507318257490002</v>
      </c>
      <c r="O573">
        <v>16.618214976884001</v>
      </c>
      <c r="P573" t="e">
        <v>#N/A</v>
      </c>
    </row>
    <row r="574" spans="1:16" x14ac:dyDescent="0.25">
      <c r="A574">
        <v>202603</v>
      </c>
      <c r="B574" t="s">
        <v>257</v>
      </c>
      <c r="C574" t="s">
        <v>150</v>
      </c>
      <c r="D574">
        <v>1484</v>
      </c>
      <c r="E574">
        <v>1483.9999999998199</v>
      </c>
      <c r="F574">
        <v>1115.06142628268</v>
      </c>
      <c r="G574">
        <v>368.93857371713801</v>
      </c>
      <c r="H574">
        <v>313.74574661165298</v>
      </c>
      <c r="I574">
        <v>285.27885205431102</v>
      </c>
      <c r="J574">
        <v>27.402378428311</v>
      </c>
      <c r="K574">
        <v>17.743996419931001</v>
      </c>
      <c r="L574">
        <v>42.960346571559</v>
      </c>
      <c r="M574">
        <v>23.647124255708</v>
      </c>
      <c r="N574">
        <v>19.313222315851</v>
      </c>
      <c r="O574">
        <v>12.232480533925999</v>
      </c>
      <c r="P574" t="e">
        <v>#N/A</v>
      </c>
    </row>
    <row r="575" spans="1:16" x14ac:dyDescent="0.25">
      <c r="A575">
        <v>202603</v>
      </c>
      <c r="B575" t="s">
        <v>257</v>
      </c>
      <c r="C575" t="s">
        <v>151</v>
      </c>
      <c r="D575">
        <v>906</v>
      </c>
      <c r="E575">
        <v>902.14172145440102</v>
      </c>
      <c r="F575">
        <v>739.81444373982595</v>
      </c>
      <c r="G575">
        <v>162.32727771457499</v>
      </c>
      <c r="H575">
        <v>128.969237796768</v>
      </c>
      <c r="I575">
        <v>108.654617681929</v>
      </c>
      <c r="J575">
        <v>20.314620114838998</v>
      </c>
      <c r="K575">
        <v>13.127666677886999</v>
      </c>
      <c r="L575">
        <v>28.325781853291002</v>
      </c>
      <c r="M575">
        <v>11.382385657265999</v>
      </c>
      <c r="N575">
        <v>16.943396196024999</v>
      </c>
      <c r="O575">
        <v>5.0322580645160002</v>
      </c>
      <c r="P575" t="e">
        <v>#N/A</v>
      </c>
    </row>
    <row r="576" spans="1:16" x14ac:dyDescent="0.25">
      <c r="A576">
        <v>202603</v>
      </c>
      <c r="B576" t="s">
        <v>257</v>
      </c>
      <c r="C576" t="s">
        <v>152</v>
      </c>
      <c r="D576">
        <v>0</v>
      </c>
      <c r="E576">
        <v>0</v>
      </c>
      <c r="F576">
        <v>0</v>
      </c>
      <c r="G576">
        <v>0</v>
      </c>
      <c r="H576">
        <v>0</v>
      </c>
      <c r="I576">
        <v>0</v>
      </c>
      <c r="J576">
        <v>0</v>
      </c>
      <c r="K576">
        <v>0</v>
      </c>
      <c r="L576">
        <v>0</v>
      </c>
      <c r="M576">
        <v>0</v>
      </c>
      <c r="N576">
        <v>0</v>
      </c>
      <c r="O576">
        <v>0</v>
      </c>
      <c r="P57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Thüringen (Gebietsstand März 2026)</v>
      </c>
    </row>
    <row r="5" spans="1:15" ht="11.25" customHeight="1" x14ac:dyDescent="0.3">
      <c r="A5" s="44" t="s">
        <v>261</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80950</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49812.281797025797</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31137.718202973701</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27911.026515800098</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25561.690516977898</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2300.8798088796598</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1007.47167721379</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2944.07626304008</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1641.5642900380899</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1297.7606705410101</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282.615424133506</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41758</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27214.935876367999</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14543.064123632301</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12928.5970170494</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11737.5415803418</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1169.6477527751599</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473.94309378938402</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1485.0790328227199</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815.50765797873703</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669.57137484398697</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129.388073760156</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39192</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22597.345920657801</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16594.654079341501</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14982.4294987507</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13824.1489366361</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1131.2320561045001</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533.52858342440504</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1458.9972302173601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826.05663205935502</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628.18929569702595</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153.22735037334999</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15170</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7132.3688031666097</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8037.6311968334803</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7228.4193061548203</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6861.4596734405404</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356.21480441047498</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76.313550133754006</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720.31220319012095</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321.02022453227301</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399.29197865784801</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88.899687488541005</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14855</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8589.7508529041606</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6265.2491470959003</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5619.3921418724904</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5266.5109486082001</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346.28721386462399</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99.177056298517996</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601.968589828277</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399.01165864141598</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201.710177940108</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43.888415395130998</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20111</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12609.011926852199</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7501.9880731470303</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6821.90762095847</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6293.9499726452204</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516.46763987143197</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238.75102828589101</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616.84357425242899</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419.80344516808202</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195.99711833165901</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63.23687793613</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14138</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8990.0334873900701</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5150.70792656715</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4683.9569939346202</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4272.1129598852403</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400.16490552810899</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208.98258876714601</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416.895903927468</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288.52588965737402</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128.370014270094</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49.855028705058999</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16676</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12491.1167267127</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4182.1418593301696</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3557.3504528797298</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2867.6569623986502</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681.74524520501996</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384.24745372848002</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588.05599184178902</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213.203072038947</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372.391381341304</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36.735414608645002</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14255</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8564.3614000609305</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5762.6187194514596</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5159.5711518813696</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4571.1276268029997</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580.76746968540704</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263.63691840116599</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551.23412806079</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334.42033001574998</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215.81379804503999</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51.813439509299002</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53518</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34073.782336736898</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19444.217663262301</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17350.3974439208</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15793.2509537469</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1526.23207617348</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748.75340897538501</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1922.63361378383</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1081.0110201247701</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838.11804444483403</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171.18660555765501</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Thüringen (Gebietsstand März 2026)</v>
      </c>
    </row>
    <row r="5" spans="1:24" ht="11.25" customHeight="1" x14ac:dyDescent="0.3">
      <c r="A5" s="44" t="s">
        <v>261</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61.534628532459287</v>
      </c>
      <c r="D15" s="95">
        <f>IF(OR('3.3'!D15="x",'3.3'!D15=".",'3.3'!D15="*",'3.3'!D15=0),'3.3'!D15,
'3.3'!D15/'3.3'!$B15*100)</f>
        <v>38.465371467540088</v>
      </c>
      <c r="E15" s="95">
        <f>IF(OR('3.3'!E15="x",'3.3'!E15=".",'3.3'!E15="*",'3.3'!E15=0),'3.3'!E15,
'3.3'!E15/'3.3'!$B15*100)</f>
        <v>34.479340970722788</v>
      </c>
      <c r="F15" s="95">
        <f>IF(OR('3.3'!F15="x",'3.3'!F15=".",'3.3'!F15="*",'3.3'!F15=0),'3.3'!F15,
'3.3'!F15/'3.3'!$B15*100)</f>
        <v>31.577134671992464</v>
      </c>
      <c r="G15" s="95">
        <f>IF(OR('3.3'!G15="x",'3.3'!G15=".",'3.3'!G15="*",'3.3'!G15=0),'3.3'!G15,
'3.3'!G15/'3.3'!$B15*100)</f>
        <v>2.8423468917599259</v>
      </c>
      <c r="H15" s="95">
        <f>IF(OR('3.3'!H15="x",'3.3'!H15=".",'3.3'!H15="*",'3.3'!H15=0),'3.3'!H15,
'3.3'!H15/'3.3'!$B15*100)</f>
        <v>1.2445604412770723</v>
      </c>
      <c r="I15" s="95">
        <f>IF(OR('3.3'!I15="x",'3.3'!I15=".",'3.3'!I15="*",'3.3'!I15=0),'3.3'!I15,
'3.3'!I15/'3.3'!$B15*100)</f>
        <v>3.6369070574923779</v>
      </c>
      <c r="J15" s="95">
        <f>IF(OR('3.3'!J15="x",'3.3'!J15=".",'3.3'!J15="*",'3.3'!J15=0),'3.3'!J15,
'3.3'!J15/'3.3'!$B15*100)</f>
        <v>2.0278743545868934</v>
      </c>
      <c r="K15" s="95">
        <f>IF(OR('3.3'!K15="x",'3.3'!K15=".",'3.3'!K15="*",'3.3'!K15=0),'3.3'!K15,
'3.3'!K15/'3.3'!$B15*100)</f>
        <v>1.6031632742940209</v>
      </c>
      <c r="L15" s="96">
        <f>IF(OR('3.3'!L15="x",'3.3'!L15=".",'3.3'!L15="*",'3.3'!L15=0),'3.3'!L15,
'3.3'!L15/'3.3'!$B15*100)</f>
        <v>0.34912343932489931</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65.172986915963406</v>
      </c>
      <c r="D16" s="95">
        <f>IF(OR('3.3'!D16="x",'3.3'!D16=".",'3.3'!D16="*",'3.3'!D16=0),'3.3'!D16,
'3.3'!D16/'3.3'!$B16*100)</f>
        <v>34.827013084037311</v>
      </c>
      <c r="E16" s="95">
        <f>IF(OR('3.3'!E16="x",'3.3'!E16=".",'3.3'!E16="*",'3.3'!E16=0),'3.3'!E16,
'3.3'!E16/'3.3'!$B16*100)</f>
        <v>30.96076684000527</v>
      </c>
      <c r="F16" s="95">
        <f>IF(OR('3.3'!F16="x",'3.3'!F16=".",'3.3'!F16="*",'3.3'!F16=0),'3.3'!F16,
'3.3'!F16/'3.3'!$B16*100)</f>
        <v>28.108485991526894</v>
      </c>
      <c r="G16" s="95">
        <f>IF(OR('3.3'!G16="x",'3.3'!G16=".",'3.3'!G16="*",'3.3'!G16=0),'3.3'!G16,
'3.3'!G16/'3.3'!$B16*100)</f>
        <v>2.801014782257675</v>
      </c>
      <c r="H16" s="95">
        <f>IF(OR('3.3'!H16="x",'3.3'!H16=".",'3.3'!H16="*",'3.3'!H16=0),'3.3'!H16,
'3.3'!H16/'3.3'!$B16*100)</f>
        <v>1.1349755586699171</v>
      </c>
      <c r="I16" s="95">
        <f>IF(OR('3.3'!I16="x",'3.3'!I16=".",'3.3'!I16="*",'3.3'!I16=0),'3.3'!I16,
'3.3'!I16/'3.3'!$B16*100)</f>
        <v>3.5563940629884572</v>
      </c>
      <c r="J16" s="95">
        <f>IF(OR('3.3'!J16="x",'3.3'!J16=".",'3.3'!J16="*",'3.3'!J16=0),'3.3'!J16,
'3.3'!J16/'3.3'!$B16*100)</f>
        <v>1.9529375400611548</v>
      </c>
      <c r="K16" s="95">
        <f>IF(OR('3.3'!K16="x",'3.3'!K16=".",'3.3'!K16="*",'3.3'!K16=0),'3.3'!K16,
'3.3'!K16/'3.3'!$B16*100)</f>
        <v>1.6034565229273121</v>
      </c>
      <c r="L16" s="96">
        <f>IF(OR('3.3'!L16="x",'3.3'!L16=".",'3.3'!L16="*",'3.3'!L16=0),'3.3'!L16,
'3.3'!L16/'3.3'!$B16*100)</f>
        <v>0.30985218104352702</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57.658057564446317</v>
      </c>
      <c r="D17" s="95">
        <f>IF(OR('3.3'!D17="x",'3.3'!D17=".",'3.3'!D17="*",'3.3'!D17=0),'3.3'!D17,
'3.3'!D17/'3.3'!$B17*100)</f>
        <v>42.3419424355519</v>
      </c>
      <c r="E17" s="95">
        <f>IF(OR('3.3'!E17="x",'3.3'!E17=".",'3.3'!E17="*",'3.3'!E17=0),'3.3'!E17,
'3.3'!E17/'3.3'!$B17*100)</f>
        <v>38.228285106018319</v>
      </c>
      <c r="F17" s="95">
        <f>IF(OR('3.3'!F17="x",'3.3'!F17=".",'3.3'!F17="*",'3.3'!F17=0),'3.3'!F17,
'3.3'!F17/'3.3'!$B17*100)</f>
        <v>35.272884610726933</v>
      </c>
      <c r="G17" s="95">
        <f>IF(OR('3.3'!G17="x",'3.3'!G17=".",'3.3'!G17="*",'3.3'!G17=0),'3.3'!G17,
'3.3'!G17/'3.3'!$B17*100)</f>
        <v>2.8863851196787613</v>
      </c>
      <c r="H17" s="95">
        <f>IF(OR('3.3'!H17="x",'3.3'!H17=".",'3.3'!H17="*",'3.3'!H17=0),'3.3'!H17,
'3.3'!H17/'3.3'!$B17*100)</f>
        <v>1.3613201250877858</v>
      </c>
      <c r="I17" s="95">
        <f>IF(OR('3.3'!I17="x",'3.3'!I17=".",'3.3'!I17="*",'3.3'!I17=0),'3.3'!I17,
'3.3'!I17/'3.3'!$B17*100)</f>
        <v>3.7226914426856501</v>
      </c>
      <c r="J17" s="95">
        <f>IF(OR('3.3'!J17="x",'3.3'!J17=".",'3.3'!J17="*",'3.3'!J17=0),'3.3'!J17,
'3.3'!J17/'3.3'!$B17*100)</f>
        <v>2.1077174731051107</v>
      </c>
      <c r="K17" s="95">
        <f>IF(OR('3.3'!K17="x",'3.3'!K17=".",'3.3'!K17="*",'3.3'!K17=0),'3.3'!K17,
'3.3'!K17/'3.3'!$B17*100)</f>
        <v>1.6028508259262757</v>
      </c>
      <c r="L17" s="96">
        <f>IF(OR('3.3'!L17="x",'3.3'!L17=".",'3.3'!L17="*",'3.3'!L17=0),'3.3'!L17,
'3.3'!L17/'3.3'!$B17*100)</f>
        <v>0.39096588684769845</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47.016274246319121</v>
      </c>
      <c r="D18" s="95">
        <f>IF(OR('3.3'!D18="x",'3.3'!D18=".",'3.3'!D18="*",'3.3'!D18=0),'3.3'!D18,
'3.3'!D18/'3.3'!$B18*100)</f>
        <v>52.983725753681476</v>
      </c>
      <c r="E18" s="95">
        <f>IF(OR('3.3'!E18="x",'3.3'!E18=".",'3.3'!E18="*",'3.3'!E18=0),'3.3'!E18,
'3.3'!E18/'3.3'!$B18*100)</f>
        <v>47.649435109787873</v>
      </c>
      <c r="F18" s="95">
        <f>IF(OR('3.3'!F18="x",'3.3'!F18=".",'3.3'!F18="*",'3.3'!F18=0),'3.3'!F18,
'3.3'!F18/'3.3'!$B18*100)</f>
        <v>45.230452692422816</v>
      </c>
      <c r="G18" s="95">
        <f>IF(OR('3.3'!G18="x",'3.3'!G18=".",'3.3'!G18="*",'3.3'!G18=0),'3.3'!G18,
'3.3'!G18/'3.3'!$B18*100)</f>
        <v>2.3481529624948911</v>
      </c>
      <c r="H18" s="95">
        <f>IF(OR('3.3'!H18="x",'3.3'!H18=".",'3.3'!H18="*",'3.3'!H18=0),'3.3'!H18,
'3.3'!H18/'3.3'!$B18*100)</f>
        <v>0.50305570292520774</v>
      </c>
      <c r="I18" s="95">
        <f>IF(OR('3.3'!I18="x",'3.3'!I18=".",'3.3'!I18="*",'3.3'!I18=0),'3.3'!I18,
'3.3'!I18/'3.3'!$B18*100)</f>
        <v>4.7482676545162885</v>
      </c>
      <c r="J18" s="95">
        <f>IF(OR('3.3'!J18="x",'3.3'!J18=".",'3.3'!J18="*",'3.3'!J18=0),'3.3'!J18,
'3.3'!J18/'3.3'!$B18*100)</f>
        <v>2.1161517767453724</v>
      </c>
      <c r="K18" s="95">
        <f>IF(OR('3.3'!K18="x",'3.3'!K18=".",'3.3'!K18="*",'3.3'!K18=0),'3.3'!K18,
'3.3'!K18/'3.3'!$B18*100)</f>
        <v>2.6321158777709162</v>
      </c>
      <c r="L18" s="96">
        <f>IF(OR('3.3'!L18="x",'3.3'!L18=".",'3.3'!L18="*",'3.3'!L18=0),'3.3'!L18,
'3.3'!L18/'3.3'!$B18*100)</f>
        <v>0.58602298937733022</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57.823970736480376</v>
      </c>
      <c r="D19" s="95">
        <f>IF(OR('3.3'!D19="x",'3.3'!D19=".",'3.3'!D19="*",'3.3'!D19=0),'3.3'!D19,
'3.3'!D19/'3.3'!$B19*100)</f>
        <v>42.176029263520029</v>
      </c>
      <c r="E19" s="95">
        <f>IF(OR('3.3'!E19="x",'3.3'!E19=".",'3.3'!E19="*",'3.3'!E19=0),'3.3'!E19,
'3.3'!E19/'3.3'!$B19*100)</f>
        <v>37.828287727179337</v>
      </c>
      <c r="F19" s="95">
        <f>IF(OR('3.3'!F19="x",'3.3'!F19=".",'3.3'!F19="*",'3.3'!F19=0),'3.3'!F19,
'3.3'!F19/'3.3'!$B19*100)</f>
        <v>35.452783228597781</v>
      </c>
      <c r="G19" s="95">
        <f>IF(OR('3.3'!G19="x",'3.3'!G19=".",'3.3'!G19="*",'3.3'!G19=0),'3.3'!G19,
'3.3'!G19/'3.3'!$B19*100)</f>
        <v>2.3311155426767014</v>
      </c>
      <c r="H19" s="95">
        <f>IF(OR('3.3'!H19="x",'3.3'!H19=".",'3.3'!H19="*",'3.3'!H19=0),'3.3'!H19,
'3.3'!H19/'3.3'!$B19*100)</f>
        <v>0.6676341723225715</v>
      </c>
      <c r="I19" s="95">
        <f>IF(OR('3.3'!I19="x",'3.3'!I19=".",'3.3'!I19="*",'3.3'!I19=0),'3.3'!I19,
'3.3'!I19/'3.3'!$B19*100)</f>
        <v>4.052296128093416</v>
      </c>
      <c r="J19" s="95">
        <f>IF(OR('3.3'!J19="x",'3.3'!J19=".",'3.3'!J19="*",'3.3'!J19=0),'3.3'!J19,
'3.3'!J19/'3.3'!$B19*100)</f>
        <v>2.6860428047217502</v>
      </c>
      <c r="K19" s="95">
        <f>IF(OR('3.3'!K19="x",'3.3'!K19=".",'3.3'!K19="*",'3.3'!K19=0),'3.3'!K19,
'3.3'!K19/'3.3'!$B19*100)</f>
        <v>1.3578605044773342</v>
      </c>
      <c r="L19" s="96">
        <f>IF(OR('3.3'!L19="x",'3.3'!L19=".",'3.3'!L19="*",'3.3'!L19=0),'3.3'!L19,
'3.3'!L19/'3.3'!$B19*100)</f>
        <v>0.29544540824726356</v>
      </c>
    </row>
    <row r="20" spans="1:17" s="155" customFormat="1" ht="15" customHeight="1" x14ac:dyDescent="0.2">
      <c r="A20" s="136" t="s">
        <v>70</v>
      </c>
      <c r="B20" s="81">
        <f>IF(OR('3.3'!B20="x",'3.3'!B20=".",'3.3'!B20="*",'3.3'!B20=0),'3.3'!B20,
'3.3'!B20/'3.3'!$B20*100)</f>
        <v>100</v>
      </c>
      <c r="C20" s="95">
        <f>IF(OR('3.3'!C20="x",'3.3'!C20=".",'3.3'!C20="*",'3.3'!C20=0),'3.3'!C20,
'3.3'!C20/'3.3'!$B20*100)</f>
        <v>62.697090780429612</v>
      </c>
      <c r="D20" s="95">
        <f>IF(OR('3.3'!D20="x",'3.3'!D20=".",'3.3'!D20="*",'3.3'!D20=0),'3.3'!D20,
'3.3'!D20/'3.3'!$B20*100)</f>
        <v>37.302909219566551</v>
      </c>
      <c r="E20" s="95">
        <f>IF(OR('3.3'!E20="x",'3.3'!E20=".",'3.3'!E20="*",'3.3'!E20=0),'3.3'!E20,
'3.3'!E20/'3.3'!$B20*100)</f>
        <v>33.921275028384812</v>
      </c>
      <c r="F20" s="95">
        <f>IF(OR('3.3'!F20="x",'3.3'!F20=".",'3.3'!F20="*",'3.3'!F20=0),'3.3'!F20,
'3.3'!F20/'3.3'!$B20*100)</f>
        <v>31.296056748273188</v>
      </c>
      <c r="G20" s="95">
        <f>IF(OR('3.3'!G20="x",'3.3'!G20=".",'3.3'!G20="*",'3.3'!G20=0),'3.3'!G20,
'3.3'!G20/'3.3'!$B20*100)</f>
        <v>2.5680853257989753</v>
      </c>
      <c r="H20" s="95">
        <f>IF(OR('3.3'!H20="x",'3.3'!H20=".",'3.3'!H20="*",'3.3'!H20=0),'3.3'!H20,
'3.3'!H20/'3.3'!$B20*100)</f>
        <v>1.1871663680865745</v>
      </c>
      <c r="I20" s="95">
        <f>IF(OR('3.3'!I20="x",'3.3'!I20=".",'3.3'!I20="*",'3.3'!I20=0),'3.3'!I20,
'3.3'!I20/'3.3'!$B20*100)</f>
        <v>3.0671949393487594</v>
      </c>
      <c r="J20" s="95">
        <f>IF(OR('3.3'!J20="x",'3.3'!J20=".",'3.3'!J20="*",'3.3'!J20=0),'3.3'!J20,
'3.3'!J20/'3.3'!$B20*100)</f>
        <v>2.0874319783605091</v>
      </c>
      <c r="K20" s="95">
        <f>IF(OR('3.3'!K20="x",'3.3'!K20=".",'3.3'!K20="*",'3.3'!K20=0),'3.3'!K20,
'3.3'!K20/'3.3'!$B20*100)</f>
        <v>0.97457669102311673</v>
      </c>
      <c r="L20" s="96">
        <f>IF(OR('3.3'!L20="x",'3.3'!L20=".",'3.3'!L20="*",'3.3'!L20=0),'3.3'!L20,
'3.3'!L20/'3.3'!$B20*100)</f>
        <v>0.314439251832977</v>
      </c>
    </row>
    <row r="21" spans="1:17" s="155" customFormat="1" ht="15" customHeight="1" x14ac:dyDescent="0.2">
      <c r="A21" s="136" t="s">
        <v>71</v>
      </c>
      <c r="B21" s="81">
        <f>IF(OR('3.3'!B21="x",'3.3'!B21=".",'3.3'!B21="*",'3.3'!B21=0),'3.3'!B21,
'3.3'!B21/'3.3'!$B21*100)</f>
        <v>100</v>
      </c>
      <c r="C21" s="95">
        <f>IF(OR('3.3'!C21="x",'3.3'!C21=".",'3.3'!C21="*",'3.3'!C21=0),'3.3'!C21,
'3.3'!C21/'3.3'!$B21*100)</f>
        <v>63.587731556019733</v>
      </c>
      <c r="D21" s="95">
        <f>IF(OR('3.3'!D21="x",'3.3'!D21=".",'3.3'!D21="*",'3.3'!D21=0),'3.3'!D21,
'3.3'!D21/'3.3'!$B21*100)</f>
        <v>36.431658838358679</v>
      </c>
      <c r="E21" s="95">
        <f>IF(OR('3.3'!E21="x",'3.3'!E21=".",'3.3'!E21="*",'3.3'!E21=0),'3.3'!E21,
'3.3'!E21/'3.3'!$B21*100)</f>
        <v>33.130265907020942</v>
      </c>
      <c r="F21" s="95">
        <f>IF(OR('3.3'!F21="x",'3.3'!F21=".",'3.3'!F21="*",'3.3'!F21=0),'3.3'!F21,
'3.3'!F21/'3.3'!$B21*100)</f>
        <v>30.217236949251948</v>
      </c>
      <c r="G21" s="95">
        <f>IF(OR('3.3'!G21="x",'3.3'!G21=".",'3.3'!G21="*",'3.3'!G21=0),'3.3'!G21,
'3.3'!G21/'3.3'!$B21*100)</f>
        <v>2.8304208907066699</v>
      </c>
      <c r="H21" s="95">
        <f>IF(OR('3.3'!H21="x",'3.3'!H21=".",'3.3'!H21="*",'3.3'!H21=0),'3.3'!H21,
'3.3'!H21/'3.3'!$B21*100)</f>
        <v>1.4781623197563023</v>
      </c>
      <c r="I21" s="95">
        <f>IF(OR('3.3'!I21="x",'3.3'!I21=".",'3.3'!I21="*",'3.3'!I21=0),'3.3'!I21,
'3.3'!I21/'3.3'!$B21*100)</f>
        <v>2.9487615216258876</v>
      </c>
      <c r="J21" s="95">
        <f>IF(OR('3.3'!J21="x",'3.3'!J21=".",'3.3'!J21="*",'3.3'!J21=0),'3.3'!J21,
'3.3'!J21/'3.3'!$B21*100)</f>
        <v>2.040782923025704</v>
      </c>
      <c r="K21" s="95">
        <f>IF(OR('3.3'!K21="x",'3.3'!K21=".",'3.3'!K21="*",'3.3'!K21=0),'3.3'!K21,
'3.3'!K21/'3.3'!$B21*100)</f>
        <v>0.90797859860018393</v>
      </c>
      <c r="L21" s="96">
        <f>IF(OR('3.3'!L21="x",'3.3'!L21=".",'3.3'!L21="*",'3.3'!L21=0),'3.3'!L21,
'3.3'!L21/'3.3'!$B21*100)</f>
        <v>0.35263140971183332</v>
      </c>
    </row>
    <row r="22" spans="1:17" s="155" customFormat="1" ht="15" customHeight="1" x14ac:dyDescent="0.2">
      <c r="A22" s="136" t="s">
        <v>72</v>
      </c>
      <c r="B22" s="81">
        <f>IF(OR('3.3'!B22="x",'3.3'!B22=".",'3.3'!B22="*",'3.3'!B22=0),'3.3'!B22,
'3.3'!B22/'3.3'!$B22*100)</f>
        <v>100</v>
      </c>
      <c r="C22" s="95">
        <f>IF(OR('3.3'!C22="x",'3.3'!C22=".",'3.3'!C22="*",'3.3'!C22=0),'3.3'!C22,
'3.3'!C22/'3.3'!$B22*100)</f>
        <v>74.904753698205212</v>
      </c>
      <c r="D22" s="95">
        <f>IF(OR('3.3'!D22="x",'3.3'!D22=".",'3.3'!D22="*",'3.3'!D22=0),'3.3'!D22,
'3.3'!D22/'3.3'!$B22*100)</f>
        <v>25.078807024047549</v>
      </c>
      <c r="E22" s="95">
        <f>IF(OR('3.3'!E22="x",'3.3'!E22=".",'3.3'!E22="*",'3.3'!E22=0),'3.3'!E22,
'3.3'!E22/'3.3'!$B22*100)</f>
        <v>21.332156709521048</v>
      </c>
      <c r="F22" s="95">
        <f>IF(OR('3.3'!F22="x",'3.3'!F22=".",'3.3'!F22="*",'3.3'!F22=0),'3.3'!F22,
'3.3'!F22/'3.3'!$B22*100)</f>
        <v>17.196311839761634</v>
      </c>
      <c r="G22" s="95">
        <f>IF(OR('3.3'!G22="x",'3.3'!G22=".",'3.3'!G22="*",'3.3'!G22=0),'3.3'!G22,
'3.3'!G22/'3.3'!$B22*100)</f>
        <v>4.0881820892601342</v>
      </c>
      <c r="H22" s="95">
        <f>IF(OR('3.3'!H22="x",'3.3'!H22=".",'3.3'!H22="*",'3.3'!H22=0),'3.3'!H22,
'3.3'!H22/'3.3'!$B22*100)</f>
        <v>2.3041943735217081</v>
      </c>
      <c r="I22" s="95">
        <f>IF(OR('3.3'!I22="x",'3.3'!I22=".",'3.3'!I22="*",'3.3'!I22=0),'3.3'!I22,
'3.3'!I22/'3.3'!$B22*100)</f>
        <v>3.5263611887850148</v>
      </c>
      <c r="J22" s="95">
        <f>IF(OR('3.3'!J22="x",'3.3'!J22=".",'3.3'!J22="*",'3.3'!J22=0),'3.3'!J22,
'3.3'!J22/'3.3'!$B22*100)</f>
        <v>1.2785024708500059</v>
      </c>
      <c r="K22" s="95">
        <f>IF(OR('3.3'!K22="x",'3.3'!K22=".",'3.3'!K22="*",'3.3'!K22=0),'3.3'!K22,
'3.3'!K22/'3.3'!$B22*100)</f>
        <v>2.2330977533059726</v>
      </c>
      <c r="L22" s="96">
        <f>IF(OR('3.3'!L22="x",'3.3'!L22=".",'3.3'!L22="*",'3.3'!L22=0),'3.3'!L22,
'3.3'!L22/'3.3'!$B22*100)</f>
        <v>0.22028912574145479</v>
      </c>
    </row>
    <row r="23" spans="1:17" s="155" customFormat="1" ht="26.25" customHeight="1" x14ac:dyDescent="0.2">
      <c r="A23" s="156" t="s">
        <v>107</v>
      </c>
      <c r="B23" s="81">
        <f>IF(OR('3.3'!B23="x",'3.3'!B23=".",'3.3'!B23="*",'3.3'!B23=0),'3.3'!B23,
'3.3'!B23/'3.3'!$B23*100)</f>
        <v>100</v>
      </c>
      <c r="C23" s="95">
        <f>IF(OR('3.3'!C23="x",'3.3'!C23=".",'3.3'!C23="*",'3.3'!C23=0),'3.3'!C23,
'3.3'!C23/'3.3'!$B23*100)</f>
        <v>60.079701157916034</v>
      </c>
      <c r="D23" s="95">
        <f>IF(OR('3.3'!D23="x",'3.3'!D23=".",'3.3'!D23="*",'3.3'!D23=0),'3.3'!D23,
'3.3'!D23/'3.3'!$B23*100)</f>
        <v>40.425245313584426</v>
      </c>
      <c r="E23" s="95">
        <f>IF(OR('3.3'!E23="x",'3.3'!E23=".",'3.3'!E23="*",'3.3'!E23=0),'3.3'!E23,
'3.3'!E23/'3.3'!$B23*100)</f>
        <v>36.194816919546611</v>
      </c>
      <c r="F23" s="95">
        <f>IF(OR('3.3'!F23="x",'3.3'!F23=".",'3.3'!F23="*",'3.3'!F23=0),'3.3'!F23,
'3.3'!F23/'3.3'!$B23*100)</f>
        <v>32.06683708735882</v>
      </c>
      <c r="G23" s="95">
        <f>IF(OR('3.3'!G23="x",'3.3'!G23=".",'3.3'!G23="*",'3.3'!G23=0),'3.3'!G23,
'3.3'!G23/'3.3'!$B23*100)</f>
        <v>4.0741316708902628</v>
      </c>
      <c r="H23" s="95">
        <f>IF(OR('3.3'!H23="x",'3.3'!H23=".",'3.3'!H23="*",'3.3'!H23=0),'3.3'!H23,
'3.3'!H23/'3.3'!$B23*100)</f>
        <v>1.8494347134420621</v>
      </c>
      <c r="I23" s="95">
        <f>IF(OR('3.3'!I23="x",'3.3'!I23=".",'3.3'!I23="*",'3.3'!I23=0),'3.3'!I23,
'3.3'!I23/'3.3'!$B23*100)</f>
        <v>3.8669528450423716</v>
      </c>
      <c r="J23" s="95">
        <f>IF(OR('3.3'!J23="x",'3.3'!J23=".",'3.3'!J23="*",'3.3'!J23=0),'3.3'!J23,
'3.3'!J23/'3.3'!$B23*100)</f>
        <v>2.3459861803981057</v>
      </c>
      <c r="K23" s="95">
        <f>IF(OR('3.3'!K23="x",'3.3'!K23=".",'3.3'!K23="*",'3.3'!K23=0),'3.3'!K23,
'3.3'!K23/'3.3'!$B23*100)</f>
        <v>1.5139515822170466</v>
      </c>
      <c r="L23" s="96">
        <f>IF(OR('3.3'!L23="x",'3.3'!L23=".",'3.3'!L23="*",'3.3'!L23=0),'3.3'!L23,
'3.3'!L23/'3.3'!$B23*100)</f>
        <v>0.36347554899543316</v>
      </c>
    </row>
    <row r="24" spans="1:17" s="155" customFormat="1" ht="15" customHeight="1" x14ac:dyDescent="0.2">
      <c r="A24" s="156" t="s">
        <v>108</v>
      </c>
      <c r="B24" s="117">
        <f>IF(OR('3.3'!B24="x",'3.3'!B24=".",'3.3'!B24="*",'3.3'!B24=0),'3.3'!B24,
'3.3'!B24/'3.3'!$B24*100)</f>
        <v>100</v>
      </c>
      <c r="C24" s="99">
        <f>IF(OR('3.3'!C24="x",'3.3'!C24=".",'3.3'!C24="*",'3.3'!C24=0),'3.3'!C24,
'3.3'!C24/'3.3'!$B24*100)</f>
        <v>63.667891806003396</v>
      </c>
      <c r="D24" s="99">
        <f>IF(OR('3.3'!D24="x",'3.3'!D24=".",'3.3'!D24="*",'3.3'!D24=0),'3.3'!D24,
'3.3'!D24/'3.3'!$B24*100)</f>
        <v>36.332108193995104</v>
      </c>
      <c r="E24" s="99">
        <f>IF(OR('3.3'!E24="x",'3.3'!E24=".",'3.3'!E24="*",'3.3'!E24=0),'3.3'!E24,
'3.3'!E24/'3.3'!$B24*100)</f>
        <v>32.419741851191745</v>
      </c>
      <c r="F24" s="99">
        <f>IF(OR('3.3'!F24="x",'3.3'!F24=".",'3.3'!F24="*",'3.3'!F24=0),'3.3'!F24,
'3.3'!F24/'3.3'!$B24*100)</f>
        <v>29.510166586469783</v>
      </c>
      <c r="G24" s="99">
        <f>IF(OR('3.3'!G24="x",'3.3'!G24=".",'3.3'!G24="*",'3.3'!G24=0),'3.3'!G24,
'3.3'!G24/'3.3'!$B24*100)</f>
        <v>2.8518107481099442</v>
      </c>
      <c r="H24" s="99">
        <f>IF(OR('3.3'!H24="x",'3.3'!H24=".",'3.3'!H24="*",'3.3'!H24=0),'3.3'!H24,
'3.3'!H24/'3.3'!$B24*100)</f>
        <v>1.3990683676060112</v>
      </c>
      <c r="I24" s="99">
        <f>IF(OR('3.3'!I24="x",'3.3'!I24=".",'3.3'!I24="*",'3.3'!I24=0),'3.3'!I24,
'3.3'!I24/'3.3'!$B24*100)</f>
        <v>3.5924989980638853</v>
      </c>
      <c r="J24" s="99">
        <f>IF(OR('3.3'!J24="x",'3.3'!J24=".",'3.3'!J24="*",'3.3'!J24=0),'3.3'!J24,
'3.3'!J24/'3.3'!$B24*100)</f>
        <v>2.0199017529144778</v>
      </c>
      <c r="K24" s="99">
        <f>IF(OR('3.3'!K24="x",'3.3'!K24=".",'3.3'!K24="*",'3.3'!K24=0),'3.3'!K24,
'3.3'!K24/'3.3'!$B24*100)</f>
        <v>1.5660488890557083</v>
      </c>
      <c r="L24" s="100">
        <f>IF(OR('3.3'!L24="x",'3.3'!L24=".",'3.3'!L24="*",'3.3'!L24=0),'3.3'!L24,
'3.3'!L24/'3.3'!$B24*100)</f>
        <v>0.31986734473944284</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Thüringen (Gebietsstand März 2026)</v>
      </c>
    </row>
    <row r="5" spans="1:24" ht="11.25" customHeight="1" x14ac:dyDescent="0.3">
      <c r="A5" s="44" t="s">
        <v>261</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51.584928968499078</v>
      </c>
      <c r="C16" s="95">
        <f>IFERROR(IF(OR('3.3'!C16="x",'3.3'!C16=".",'3.3'!C16="*",'3.3'!C16=0),'3.3'!C16,
'3.3'!C16/'3.3'!C$15*100),"x")</f>
        <v>54.634991400841535</v>
      </c>
      <c r="D16" s="95">
        <f>IFERROR(IF(OR('3.3'!D16="x",'3.3'!D16=".",'3.3'!D16="*",'3.3'!D16=0),'3.3'!D16,
'3.3'!D16/'3.3'!D$15*100),"x")</f>
        <v>46.705619303354787</v>
      </c>
      <c r="E16" s="95">
        <f>IFERROR(IF(OR('3.3'!E16="x",'3.3'!E16=".",'3.3'!E16="*",'3.3'!E16=0),'3.3'!E16,
'3.3'!E16/'3.3'!E$15*100),"x")</f>
        <v>46.320750724559254</v>
      </c>
      <c r="F16" s="95">
        <f>IFERROR(IF(OR('3.3'!F16="x",'3.3'!F16=".",'3.3'!F16="*",'3.3'!F16=0),'3.3'!F16,
'3.3'!F16/'3.3'!F$15*100),"x")</f>
        <v>45.918487169484372</v>
      </c>
      <c r="G16" s="95">
        <f>IFERROR(IF(OR('3.3'!G16="x",'3.3'!G16=".",'3.3'!G16="*",'3.3'!G16=0),'3.3'!G16,
'3.3'!G16/'3.3'!G$15*100),"x")</f>
        <v>50.834804506571885</v>
      </c>
      <c r="H16" s="95">
        <f>IFERROR(IF(OR('3.3'!H16="x",'3.3'!H16=".",'3.3'!H16="*",'3.3'!H16=0),'3.3'!H16,
'3.3'!H16/'3.3'!H$15*100),"x")</f>
        <v>47.042820608128238</v>
      </c>
      <c r="I16" s="95">
        <f>IFERROR(IF(OR('3.3'!I16="x",'3.3'!I16=".",'3.3'!I16="*",'3.3'!I16=0),'3.3'!I16,
'3.3'!I16/'3.3'!I$15*100),"x")</f>
        <v>50.442953922980706</v>
      </c>
      <c r="J16" s="95">
        <f>IFERROR(IF(OR('3.3'!J16="x",'3.3'!J16=".",'3.3'!J16="*",'3.3'!J16=0),'3.3'!J16,
'3.3'!J16/'3.3'!J$15*100),"x")</f>
        <v>49.678691412068574</v>
      </c>
      <c r="K16" s="95">
        <f>IFERROR(IF(OR('3.3'!K16="x",'3.3'!K16=".",'3.3'!K16="*",'3.3'!K16=0),'3.3'!K16,
'3.3'!K16/'3.3'!K$15*100),"x")</f>
        <v>51.594364819582353</v>
      </c>
      <c r="L16" s="96">
        <f>IFERROR(IF(OR('3.3'!L16="x",'3.3'!L16=".",'3.3'!L16="*",'3.3'!L16=0),'3.3'!L16,
'3.3'!L16/'3.3'!L$15*100),"x")</f>
        <v>45.782382245009309</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48.415071031500929</v>
      </c>
      <c r="C17" s="95">
        <f>IFERROR(IF(OR('3.3'!C17="x",'3.3'!C17=".",'3.3'!C17="*",'3.3'!C17=0),'3.3'!C17,
'3.3'!C17/'3.3'!C$15*100),"x")</f>
        <v>45.365008599158472</v>
      </c>
      <c r="D17" s="95">
        <f>IFERROR(IF(OR('3.3'!D17="x",'3.3'!D17=".",'3.3'!D17="*",'3.3'!D17=0),'3.3'!D17,
'3.3'!D17/'3.3'!D$15*100),"x")</f>
        <v>53.29438069664554</v>
      </c>
      <c r="E17" s="95">
        <f>IFERROR(IF(OR('3.3'!E17="x",'3.3'!E17=".",'3.3'!E17="*",'3.3'!E17=0),'3.3'!E17,
'3.3'!E17/'3.3'!E$15*100),"x")</f>
        <v>53.679249275440753</v>
      </c>
      <c r="F17" s="95">
        <f>IFERROR(IF(OR('3.3'!F17="x",'3.3'!F17=".",'3.3'!F17="*",'3.3'!F17=0),'3.3'!F17,
'3.3'!F17/'3.3'!F$15*100),"x")</f>
        <v>54.081512830515635</v>
      </c>
      <c r="G17" s="95">
        <f>IFERROR(IF(OR('3.3'!G17="x",'3.3'!G17=".",'3.3'!G17="*",'3.3'!G17=0),'3.3'!G17,
'3.3'!G17/'3.3'!G$15*100),"x")</f>
        <v>49.165195493428122</v>
      </c>
      <c r="H17" s="95">
        <f>IFERROR(IF(OR('3.3'!H17="x",'3.3'!H17=".",'3.3'!H17="*",'3.3'!H17=0),'3.3'!H17,
'3.3'!H17/'3.3'!H$15*100),"x")</f>
        <v>52.957179391871669</v>
      </c>
      <c r="I17" s="95">
        <f>IFERROR(IF(OR('3.3'!I17="x",'3.3'!I17=".",'3.3'!I17="*",'3.3'!I17=0),'3.3'!I17,
'3.3'!I17/'3.3'!I$15*100),"x")</f>
        <v>49.557046077019287</v>
      </c>
      <c r="J17" s="95">
        <f>IFERROR(IF(OR('3.3'!J17="x",'3.3'!J17=".",'3.3'!J17="*",'3.3'!J17=0),'3.3'!J17,
'3.3'!J17/'3.3'!J$15*100),"x")</f>
        <v>50.321308587931554</v>
      </c>
      <c r="K17" s="95">
        <f>IFERROR(IF(OR('3.3'!K17="x",'3.3'!K17=".",'3.3'!K17="*",'3.3'!K17=0),'3.3'!K17,
'3.3'!K17/'3.3'!K$15*100),"x")</f>
        <v>48.405635180417868</v>
      </c>
      <c r="L17" s="96">
        <f>IFERROR(IF(OR('3.3'!L17="x",'3.3'!L17=".",'3.3'!L17="*",'3.3'!L17=0),'3.3'!L17,
'3.3'!L17/'3.3'!L$15*100),"x")</f>
        <v>54.217617754990691</v>
      </c>
      <c r="M17" s="164"/>
      <c r="N17" s="164"/>
      <c r="O17" s="164"/>
      <c r="P17" s="164"/>
      <c r="Q17" s="164"/>
    </row>
    <row r="18" spans="1:17" s="155" customFormat="1" ht="18.75" customHeight="1" x14ac:dyDescent="0.2">
      <c r="A18" s="156" t="s">
        <v>68</v>
      </c>
      <c r="B18" s="121">
        <f>IFERROR(IF(OR('3.3'!B18="x",'3.3'!B18=".",'3.3'!B18="*",'3.3'!B18=0),'3.3'!B18,
'3.3'!B18/'3.3'!B$15*100),"x")</f>
        <v>18.739962940086475</v>
      </c>
      <c r="C18" s="95">
        <f>IFERROR(IF(OR('3.3'!C18="x",'3.3'!C18=".",'3.3'!C18="*",'3.3'!C18=0),'3.3'!C18,
'3.3'!C18/'3.3'!C$15*100),"x")</f>
        <v>14.318494447271979</v>
      </c>
      <c r="D18" s="95">
        <f>IFERROR(IF(OR('3.3'!D18="x",'3.3'!D18=".",'3.3'!D18="*",'3.3'!D18=0),'3.3'!D18,
'3.3'!D18/'3.3'!D$15*100),"x")</f>
        <v>25.813166990720195</v>
      </c>
      <c r="E18" s="95">
        <f>IFERROR(IF(OR('3.3'!E18="x",'3.3'!E18=".",'3.3'!E18="*",'3.3'!E18=0),'3.3'!E18,
'3.3'!E18/'3.3'!E$15*100),"x")</f>
        <v>25.898077600488463</v>
      </c>
      <c r="F18" s="95">
        <f>IFERROR(IF(OR('3.3'!F18="x",'3.3'!F18=".",'3.3'!F18="*",'3.3'!F18=0),'3.3'!F18,
'3.3'!F18/'3.3'!F$15*100),"x")</f>
        <v>26.842746057359573</v>
      </c>
      <c r="G18" s="95">
        <f>IFERROR(IF(OR('3.3'!G18="x",'3.3'!G18=".",'3.3'!G18="*",'3.3'!G18=0),'3.3'!G18,
'3.3'!G18/'3.3'!G$15*100),"x")</f>
        <v>15.481678053575621</v>
      </c>
      <c r="H18" s="95">
        <f>IFERROR(IF(OR('3.3'!H18="x",'3.3'!H18=".",'3.3'!H18="*",'3.3'!H18=0),'3.3'!H18,
'3.3'!H18/'3.3'!H$15*100),"x")</f>
        <v>7.5747588601996929</v>
      </c>
      <c r="I18" s="95">
        <f>IFERROR(IF(OR('3.3'!I18="x",'3.3'!I18=".",'3.3'!I18="*",'3.3'!I18=0),'3.3'!I18,
'3.3'!I18/'3.3'!I$15*100),"x")</f>
        <v>24.46649267319998</v>
      </c>
      <c r="J18" s="95">
        <f>IFERROR(IF(OR('3.3'!J18="x",'3.3'!J18=".",'3.3'!J18="*",'3.3'!J18=0),'3.3'!J18,
'3.3'!J18/'3.3'!J$15*100),"x")</f>
        <v>19.555750967561817</v>
      </c>
      <c r="K18" s="95">
        <f>IFERROR(IF(OR('3.3'!K18="x",'3.3'!K18=".",'3.3'!K18="*",'3.3'!K18=0),'3.3'!K18,
'3.3'!K18/'3.3'!K$15*100),"x")</f>
        <v>30.767766948230236</v>
      </c>
      <c r="L18" s="96">
        <f>IFERROR(IF(OR('3.3'!L18="x",'3.3'!L18=".",'3.3'!L18="*",'3.3'!L18=0),'3.3'!L18,
'3.3'!L18/'3.3'!L$15*100),"x")</f>
        <v>31.456063575123654</v>
      </c>
      <c r="M18" s="164"/>
      <c r="N18" s="164"/>
      <c r="O18" s="164"/>
      <c r="P18" s="164"/>
      <c r="Q18" s="164"/>
    </row>
    <row r="19" spans="1:17" s="155" customFormat="1" ht="15" customHeight="1" x14ac:dyDescent="0.2">
      <c r="A19" s="136" t="s">
        <v>69</v>
      </c>
      <c r="B19" s="121">
        <f>IFERROR(IF(OR('3.3'!B19="x",'3.3'!B19=".",'3.3'!B19="*",'3.3'!B19=0),'3.3'!B19,
'3.3'!B19/'3.3'!B$15*100),"x")</f>
        <v>18.350833848054354</v>
      </c>
      <c r="C19" s="95">
        <f>IFERROR(IF(OR('3.3'!C19="x",'3.3'!C19=".",'3.3'!C19="*",'3.3'!C19=0),'3.3'!C19,
'3.3'!C19/'3.3'!C$15*100),"x")</f>
        <v>17.244242871478015</v>
      </c>
      <c r="D19" s="95">
        <f>IFERROR(IF(OR('3.3'!D19="x",'3.3'!D19=".",'3.3'!D19="*",'3.3'!D19=0),'3.3'!D19,
'3.3'!D19/'3.3'!D$15*100),"x")</f>
        <v>20.121092709026954</v>
      </c>
      <c r="E19" s="95">
        <f>IFERROR(IF(OR('3.3'!E19="x",'3.3'!E19=".",'3.3'!E19="*",'3.3'!E19=0),'3.3'!E19,
'3.3'!E19/'3.3'!E$15*100),"x")</f>
        <v>20.133233504297735</v>
      </c>
      <c r="F19" s="95">
        <f>IFERROR(IF(OR('3.3'!F19="x",'3.3'!F19=".",'3.3'!F19="*",'3.3'!F19=0),'3.3'!F19,
'3.3'!F19/'3.3'!F$15*100),"x")</f>
        <v>20.603140254398351</v>
      </c>
      <c r="G19" s="95">
        <f>IFERROR(IF(OR('3.3'!G19="x",'3.3'!G19=".",'3.3'!G19="*",'3.3'!G19=0),'3.3'!G19,
'3.3'!G19/'3.3'!G$15*100),"x")</f>
        <v>15.050208730078671</v>
      </c>
      <c r="H19" s="95">
        <f>IFERROR(IF(OR('3.3'!H19="x",'3.3'!H19=".",'3.3'!H19="*",'3.3'!H19=0),'3.3'!H19,
'3.3'!H19/'3.3'!H$15*100),"x")</f>
        <v>9.8441532939959941</v>
      </c>
      <c r="I19" s="95">
        <f>IFERROR(IF(OR('3.3'!I19="x",'3.3'!I19=".",'3.3'!I19="*",'3.3'!I19=0),'3.3'!I19,
'3.3'!I19/'3.3'!I$15*100),"x")</f>
        <v>20.446772978858867</v>
      </c>
      <c r="J19" s="95">
        <f>IFERROR(IF(OR('3.3'!J19="x",'3.3'!J19=".",'3.3'!J19="*",'3.3'!J19=0),'3.3'!J19,
'3.3'!J19/'3.3'!J$15*100),"x")</f>
        <v>24.306794504658573</v>
      </c>
      <c r="K19" s="95">
        <f>IFERROR(IF(OR('3.3'!K19="x",'3.3'!K19=".",'3.3'!K19="*",'3.3'!K19=0),'3.3'!K19,
'3.3'!K19/'3.3'!K$15*100),"x")</f>
        <v>15.542941200091933</v>
      </c>
      <c r="L19" s="96">
        <f>IFERROR(IF(OR('3.3'!L19="x",'3.3'!L19=".",'3.3'!L19="*",'3.3'!L19=0),'3.3'!L19,
'3.3'!L19/'3.3'!L$15*100),"x")</f>
        <v>15.52937725521957</v>
      </c>
    </row>
    <row r="20" spans="1:17" s="155" customFormat="1" ht="15" customHeight="1" x14ac:dyDescent="0.2">
      <c r="A20" s="136" t="s">
        <v>70</v>
      </c>
      <c r="B20" s="121">
        <f>IFERROR(IF(OR('3.3'!B20="x",'3.3'!B20=".",'3.3'!B20="*",'3.3'!B20=0),'3.3'!B20,
'3.3'!B20/'3.3'!B$15*100),"x")</f>
        <v>24.843730697961703</v>
      </c>
      <c r="C20" s="95">
        <f>IFERROR(IF(OR('3.3'!C20="x",'3.3'!C20=".",'3.3'!C20="*",'3.3'!C20=0),'3.3'!C20,
'3.3'!C20/'3.3'!C$15*100),"x")</f>
        <v>25.313058289983942</v>
      </c>
      <c r="D20" s="95">
        <f>IFERROR(IF(OR('3.3'!D20="x",'3.3'!D20=".",'3.3'!D20="*",'3.3'!D20=0),'3.3'!D20,
'3.3'!D20/'3.3'!D$15*100),"x")</f>
        <v>24.09292814664428</v>
      </c>
      <c r="E20" s="95">
        <f>IFERROR(IF(OR('3.3'!E20="x",'3.3'!E20=".",'3.3'!E20="*",'3.3'!E20=0),'3.3'!E20,
'3.3'!E20/'3.3'!E$15*100),"x")</f>
        <v>24.441622084722216</v>
      </c>
      <c r="F20" s="95">
        <f>IFERROR(IF(OR('3.3'!F20="x",'3.3'!F20=".",'3.3'!F20="*",'3.3'!F20=0),'3.3'!F20,
'3.3'!F20/'3.3'!F$15*100),"x")</f>
        <v>24.622588902971117</v>
      </c>
      <c r="G20" s="95">
        <f>IFERROR(IF(OR('3.3'!G20="x",'3.3'!G20=".",'3.3'!G20="*",'3.3'!G20=0),'3.3'!G20,
'3.3'!G20/'3.3'!G$15*100),"x")</f>
        <v>22.446528405275956</v>
      </c>
      <c r="H20" s="95">
        <f>IFERROR(IF(OR('3.3'!H20="x",'3.3'!H20=".",'3.3'!H20="*",'3.3'!H20=0),'3.3'!H20,
'3.3'!H20/'3.3'!H$15*100),"x")</f>
        <v>23.698038732579374</v>
      </c>
      <c r="I20" s="95">
        <f>IFERROR(IF(OR('3.3'!I20="x",'3.3'!I20=".",'3.3'!I20="*",'3.3'!I20=0),'3.3'!I20,
'3.3'!I20/'3.3'!I$15*100),"x")</f>
        <v>20.95202430712412</v>
      </c>
      <c r="J20" s="95">
        <f>IFERROR(IF(OR('3.3'!J20="x",'3.3'!J20=".",'3.3'!J20="*",'3.3'!J20=0),'3.3'!J20,
'3.3'!J20/'3.3'!J$15*100),"x")</f>
        <v>25.573378253637642</v>
      </c>
      <c r="K20" s="95">
        <f>IFERROR(IF(OR('3.3'!K20="x",'3.3'!K20=".",'3.3'!K20="*",'3.3'!K20=0),'3.3'!K20,
'3.3'!K20/'3.3'!K$15*100),"x")</f>
        <v>15.102716762864436</v>
      </c>
      <c r="L20" s="96">
        <f>IFERROR(IF(OR('3.3'!L20="x",'3.3'!L20=".",'3.3'!L20="*",'3.3'!L20=0),'3.3'!L20,
'3.3'!L20/'3.3'!L$15*100),"x")</f>
        <v>22.375593310242419</v>
      </c>
    </row>
    <row r="21" spans="1:17" s="155" customFormat="1" ht="15" customHeight="1" x14ac:dyDescent="0.2">
      <c r="A21" s="136" t="s">
        <v>71</v>
      </c>
      <c r="B21" s="121">
        <f>IFERROR(IF(OR('3.3'!B21="x",'3.3'!B21=".",'3.3'!B21="*",'3.3'!B21=0),'3.3'!B21,
'3.3'!B21/'3.3'!B$15*100),"x")</f>
        <v>17.465101914762197</v>
      </c>
      <c r="C21" s="95">
        <f>IFERROR(IF(OR('3.3'!C21="x",'3.3'!C21=".",'3.3'!C21="*",'3.3'!C21=0),'3.3'!C21,
'3.3'!C21/'3.3'!C$15*100),"x")</f>
        <v>18.047825080614654</v>
      </c>
      <c r="D21" s="95">
        <f>IFERROR(IF(OR('3.3'!D21="x",'3.3'!D21=".",'3.3'!D21="*",'3.3'!D21=0),'3.3'!D21,
'3.3'!D21/'3.3'!D$15*100),"x")</f>
        <v>16.541699982612244</v>
      </c>
      <c r="E21" s="95">
        <f>IFERROR(IF(OR('3.3'!E21="x",'3.3'!E21=".",'3.3'!E21="*",'3.3'!E21=0),'3.3'!E21,
'3.3'!E21/'3.3'!E$15*100),"x")</f>
        <v>16.781743915018989</v>
      </c>
      <c r="F21" s="95">
        <f>IFERROR(IF(OR('3.3'!F21="x",'3.3'!F21=".",'3.3'!F21="*",'3.3'!F21=0),'3.3'!F21,
'3.3'!F21/'3.3'!F$15*100),"x")</f>
        <v>16.712951582946882</v>
      </c>
      <c r="G21" s="95">
        <f>IFERROR(IF(OR('3.3'!G21="x",'3.3'!G21=".",'3.3'!G21="*",'3.3'!G21=0),'3.3'!G21,
'3.3'!G21/'3.3'!G$15*100),"x")</f>
        <v>17.391821336506773</v>
      </c>
      <c r="H21" s="95">
        <f>IFERROR(IF(OR('3.3'!H21="x",'3.3'!H21=".",'3.3'!H21="*",'3.3'!H21=0),'3.3'!H21,
'3.3'!H21/'3.3'!H$15*100),"x")</f>
        <v>20.743271845129893</v>
      </c>
      <c r="I21" s="95">
        <f>IFERROR(IF(OR('3.3'!I21="x",'3.3'!I21=".",'3.3'!I21="*",'3.3'!I21=0),'3.3'!I21,
'3.3'!I21/'3.3'!I$15*100),"x")</f>
        <v>14.16049948030142</v>
      </c>
      <c r="J21" s="95">
        <f>IFERROR(IF(OR('3.3'!J21="x",'3.3'!J21=".",'3.3'!J21="*",'3.3'!J21=0),'3.3'!J21,
'3.3'!J21/'3.3'!J$15*100),"x")</f>
        <v>17.576277177099122</v>
      </c>
      <c r="K21" s="95">
        <f>IFERROR(IF(OR('3.3'!K21="x",'3.3'!K21=".",'3.3'!K21="*",'3.3'!K21=0),'3.3'!K21,
'3.3'!K21/'3.3'!K$15*100),"x")</f>
        <v>9.8916554634514497</v>
      </c>
      <c r="L21" s="96">
        <f>IFERROR(IF(OR('3.3'!L21="x",'3.3'!L21=".",'3.3'!L21="*",'3.3'!L21=0),'3.3'!L21,
'3.3'!L21/'3.3'!L$15*100),"x")</f>
        <v>17.640590161670637</v>
      </c>
    </row>
    <row r="22" spans="1:17" s="155" customFormat="1" ht="15" customHeight="1" x14ac:dyDescent="0.2">
      <c r="A22" s="136" t="s">
        <v>72</v>
      </c>
      <c r="B22" s="121">
        <f>IFERROR(IF(OR('3.3'!B22="x",'3.3'!B22=".",'3.3'!B22="*",'3.3'!B22=0),'3.3'!B22,
'3.3'!B22/'3.3'!B$15*100),"x")</f>
        <v>20.600370599135267</v>
      </c>
      <c r="C22" s="95">
        <f>IFERROR(IF(OR('3.3'!C22="x",'3.3'!C22=".",'3.3'!C22="*",'3.3'!C22=0),'3.3'!C22,
'3.3'!C22/'3.3'!C$15*100),"x")</f>
        <v>25.076379310651298</v>
      </c>
      <c r="D22" s="95">
        <f>IFERROR(IF(OR('3.3'!D22="x",'3.3'!D22=".",'3.3'!D22="*",'3.3'!D22=0),'3.3'!D22,
'3.3'!D22/'3.3'!D$15*100),"x")</f>
        <v>13.431112170996423</v>
      </c>
      <c r="E22" s="95">
        <f>IFERROR(IF(OR('3.3'!E22="x",'3.3'!E22=".",'3.3'!E22="*",'3.3'!E22=0),'3.3'!E22,
'3.3'!E22/'3.3'!E$15*100),"x")</f>
        <v>12.745322895472713</v>
      </c>
      <c r="F22" s="95">
        <f>IFERROR(IF(OR('3.3'!F22="x",'3.3'!F22=".",'3.3'!F22="*",'3.3'!F22=0),'3.3'!F22,
'3.3'!F22/'3.3'!F$15*100),"x")</f>
        <v>11.218573202323892</v>
      </c>
      <c r="G22" s="95">
        <f>IFERROR(IF(OR('3.3'!G22="x",'3.3'!G22=".",'3.3'!G22="*",'3.3'!G22=0),'3.3'!G22,
'3.3'!G22/'3.3'!G$15*100),"x")</f>
        <v>29.629763474562981</v>
      </c>
      <c r="H22" s="95">
        <f>IFERROR(IF(OR('3.3'!H22="x",'3.3'!H22=".",'3.3'!H22="*",'3.3'!H22=0),'3.3'!H22,
'3.3'!H22/'3.3'!H$15*100),"x")</f>
        <v>38.139777268094946</v>
      </c>
      <c r="I22" s="95">
        <f>IFERROR(IF(OR('3.3'!I22="x",'3.3'!I22=".",'3.3'!I22="*",'3.3'!I22=0),'3.3'!I22,
'3.3'!I22/'3.3'!I$15*100),"x")</f>
        <v>19.974210560515747</v>
      </c>
      <c r="J22" s="95">
        <f>IFERROR(IF(OR('3.3'!J22="x",'3.3'!J22=".",'3.3'!J22="*",'3.3'!J22=0),'3.3'!J22,
'3.3'!J22/'3.3'!J$15*100),"x")</f>
        <v>12.987799097042977</v>
      </c>
      <c r="K22" s="95">
        <f>IFERROR(IF(OR('3.3'!K22="x",'3.3'!K22=".",'3.3'!K22="*",'3.3'!K22=0),'3.3'!K22,
'3.3'!K22/'3.3'!K$15*100),"x")</f>
        <v>28.694919625362168</v>
      </c>
      <c r="L22" s="96">
        <f>IFERROR(IF(OR('3.3'!L22="x",'3.3'!L22=".",'3.3'!L22="*",'3.3'!L22=0),'3.3'!L22,
'3.3'!L22/'3.3'!L$15*100),"x")</f>
        <v>12.998375697743727</v>
      </c>
    </row>
    <row r="23" spans="1:17" s="155" customFormat="1" ht="26.25" customHeight="1" x14ac:dyDescent="0.2">
      <c r="A23" s="156" t="s">
        <v>107</v>
      </c>
      <c r="B23" s="121">
        <f>IFERROR(IF(OR('3.3'!B23="x",'3.3'!B23=".",'3.3'!B23="*",'3.3'!B23=0),'3.3'!B23,
'3.3'!B23/'3.3'!B$15*100),"x")</f>
        <v>17.609635577516986</v>
      </c>
      <c r="C23" s="95">
        <f>IFERROR(IF(OR('3.3'!C23="x",'3.3'!C23=".",'3.3'!C23="*",'3.3'!C23=0),'3.3'!C23,
'3.3'!C23/'3.3'!C$15*100),"x")</f>
        <v>17.193272604854435</v>
      </c>
      <c r="D23" s="95">
        <f>IFERROR(IF(OR('3.3'!D23="x",'3.3'!D23=".",'3.3'!D23="*",'3.3'!D23=0),'3.3'!D23,
'3.3'!D23/'3.3'!D$15*100),"x")</f>
        <v>18.506875429623229</v>
      </c>
      <c r="E23" s="95">
        <f>IFERROR(IF(OR('3.3'!E23="x",'3.3'!E23=".",'3.3'!E23="*",'3.3'!E23=0),'3.3'!E23,
'3.3'!E23/'3.3'!E$15*100),"x")</f>
        <v>18.485780696602465</v>
      </c>
      <c r="F23" s="95">
        <f>IFERROR(IF(OR('3.3'!F23="x",'3.3'!F23=".",'3.3'!F23="*",'3.3'!F23=0),'3.3'!F23,
'3.3'!F23/'3.3'!F$15*100),"x")</f>
        <v>17.882728154332707</v>
      </c>
      <c r="G23" s="95">
        <f>IFERROR(IF(OR('3.3'!G23="x",'3.3'!G23=".",'3.3'!G23="*",'3.3'!G23=0),'3.3'!G23,
'3.3'!G23/'3.3'!G$15*100),"x")</f>
        <v>25.241104183020894</v>
      </c>
      <c r="H23" s="95">
        <f>IFERROR(IF(OR('3.3'!H23="x",'3.3'!H23=".",'3.3'!H23="*",'3.3'!H23=0),'3.3'!H23,
'3.3'!H23/'3.3'!H$15*100),"x")</f>
        <v>26.168171707840582</v>
      </c>
      <c r="I23" s="95">
        <f>IFERROR(IF(OR('3.3'!I23="x",'3.3'!I23=".",'3.3'!I23="*",'3.3'!I23=0),'3.3'!I23,
'3.3'!I23/'3.3'!I$15*100),"x")</f>
        <v>18.723500304016603</v>
      </c>
      <c r="J23" s="95">
        <f>IFERROR(IF(OR('3.3'!J23="x",'3.3'!J23=".",'3.3'!J23="*",'3.3'!J23=0),'3.3'!J23,
'3.3'!J23/'3.3'!J$15*100),"x")</f>
        <v>20.372051953444377</v>
      </c>
      <c r="K23" s="95">
        <f>IFERROR(IF(OR('3.3'!K23="x",'3.3'!K23=".",'3.3'!K23="*",'3.3'!K23=0),'3.3'!K23,
'3.3'!K23/'3.3'!K$15*100),"x")</f>
        <v>16.629707074962568</v>
      </c>
      <c r="L23" s="96">
        <f>IFERROR(IF(OR('3.3'!L23="x",'3.3'!L23=".",'3.3'!L23="*",'3.3'!L23=0),'3.3'!L23,
'3.3'!L23/'3.3'!L$15*100),"x")</f>
        <v>18.333549794091429</v>
      </c>
    </row>
    <row r="24" spans="1:17" s="155" customFormat="1" ht="14.25" customHeight="1" x14ac:dyDescent="0.2">
      <c r="A24" s="156" t="s">
        <v>108</v>
      </c>
      <c r="B24" s="121">
        <f>IFERROR(IF(OR('3.3'!B24="x",'3.3'!B24=".",'3.3'!B24="*",'3.3'!B24=0),'3.3'!B24,
'3.3'!B24/'3.3'!B$15*100),"x")</f>
        <v>66.112415071031506</v>
      </c>
      <c r="C24" s="99">
        <f>IFERROR(IF(OR('3.3'!C24="x",'3.3'!C24=".",'3.3'!C24="*",'3.3'!C24=0),'3.3'!C24,
'3.3'!C24/'3.3'!C$15*100),"x")</f>
        <v>68.404379617822258</v>
      </c>
      <c r="D24" s="99">
        <f>IFERROR(IF(OR('3.3'!D24="x",'3.3'!D24=".",'3.3'!D24="*",'3.3'!D24=0),'3.3'!D24,
'3.3'!D24/'3.3'!D$15*100),"x")</f>
        <v>62.445865610683541</v>
      </c>
      <c r="E24" s="99">
        <f>IFERROR(IF(OR('3.3'!E24="x",'3.3'!E24=".",'3.3'!E24="*",'3.3'!E24=0),'3.3'!E24,
'3.3'!E24/'3.3'!E$15*100),"x")</f>
        <v>62.163236576408067</v>
      </c>
      <c r="F24" s="99">
        <f>IFERROR(IF(OR('3.3'!F24="x",'3.3'!F24=".",'3.3'!F24="*",'3.3'!F24=0),'3.3'!F24,
'3.3'!F24/'3.3'!F$15*100),"x")</f>
        <v>61.784845346035041</v>
      </c>
      <c r="G24" s="99">
        <f>IFERROR(IF(OR('3.3'!G24="x",'3.3'!G24=".",'3.3'!G24="*",'3.3'!G24=0),'3.3'!G24,
'3.3'!G24/'3.3'!G$15*100),"x")</f>
        <v>66.332542459774558</v>
      </c>
      <c r="H24" s="99">
        <f>IFERROR(IF(OR('3.3'!H24="x",'3.3'!H24=".",'3.3'!H24="*",'3.3'!H24=0),'3.3'!H24,
'3.3'!H24/'3.3'!H$15*100),"x")</f>
        <v>74.320045506996053</v>
      </c>
      <c r="I24" s="99">
        <f>IFERROR(IF(OR('3.3'!I24="x",'3.3'!I24=".",'3.3'!I24="*",'3.3'!I24=0),'3.3'!I24,
'3.3'!I24/'3.3'!I$15*100),"x")</f>
        <v>65.305156592597939</v>
      </c>
      <c r="J24" s="99">
        <f>IFERROR(IF(OR('3.3'!J24="x",'3.3'!J24=".",'3.3'!J24="*",'3.3'!J24=0),'3.3'!J24,
'3.3'!J24/'3.3'!J$15*100),"x")</f>
        <v>65.852493666250922</v>
      </c>
      <c r="K24" s="99">
        <f>IFERROR(IF(OR('3.3'!K24="x",'3.3'!K24=".",'3.3'!K24="*",'3.3'!K24=0),'3.3'!K24,
'3.3'!K24/'3.3'!K$15*100),"x")</f>
        <v>64.58186501332635</v>
      </c>
      <c r="L24" s="100">
        <f>IFERROR(IF(OR('3.3'!L24="x",'3.3'!L24=".",'3.3'!L24="*",'3.3'!L24=0),'3.3'!L24,
'3.3'!L24/'3.3'!L$15*100),"x")</f>
        <v>60.572279833101881</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23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80950</v>
      </c>
      <c r="E2">
        <v>80949.999999999505</v>
      </c>
      <c r="F2">
        <v>49812.281797025797</v>
      </c>
      <c r="G2">
        <v>31137.718202973701</v>
      </c>
      <c r="H2">
        <v>27911.026515800098</v>
      </c>
      <c r="I2">
        <v>25561.690516977898</v>
      </c>
      <c r="J2">
        <v>2300.8798088796598</v>
      </c>
      <c r="K2">
        <v>1007.47167721379</v>
      </c>
      <c r="L2">
        <v>2944.07626304008</v>
      </c>
      <c r="M2">
        <v>1641.5642900380899</v>
      </c>
      <c r="N2">
        <v>1297.7606705410101</v>
      </c>
      <c r="O2">
        <v>282.615424133506</v>
      </c>
      <c r="P2" t="e">
        <v>#N/A</v>
      </c>
    </row>
    <row r="3" spans="1:16" x14ac:dyDescent="0.25">
      <c r="A3">
        <v>202603</v>
      </c>
      <c r="B3" t="s">
        <v>234</v>
      </c>
      <c r="C3" t="s">
        <v>137</v>
      </c>
      <c r="D3">
        <v>41758</v>
      </c>
      <c r="E3">
        <v>41758.000000000298</v>
      </c>
      <c r="F3">
        <v>27214.935876367999</v>
      </c>
      <c r="G3">
        <v>14543.064123632301</v>
      </c>
      <c r="H3">
        <v>12928.5970170494</v>
      </c>
      <c r="I3">
        <v>11737.5415803418</v>
      </c>
      <c r="J3">
        <v>1169.6477527751599</v>
      </c>
      <c r="K3">
        <v>473.94309378938402</v>
      </c>
      <c r="L3">
        <v>1485.0790328227199</v>
      </c>
      <c r="M3">
        <v>815.50765797873703</v>
      </c>
      <c r="N3">
        <v>669.57137484398697</v>
      </c>
      <c r="O3">
        <v>129.388073760156</v>
      </c>
      <c r="P3" t="e">
        <v>#N/A</v>
      </c>
    </row>
    <row r="4" spans="1:16" x14ac:dyDescent="0.25">
      <c r="A4">
        <v>202603</v>
      </c>
      <c r="B4" t="s">
        <v>234</v>
      </c>
      <c r="C4" t="s">
        <v>138</v>
      </c>
      <c r="D4">
        <v>39192</v>
      </c>
      <c r="E4">
        <v>39191.999999999302</v>
      </c>
      <c r="F4">
        <v>22597.345920657801</v>
      </c>
      <c r="G4">
        <v>16594.654079341501</v>
      </c>
      <c r="H4">
        <v>14982.4294987507</v>
      </c>
      <c r="I4">
        <v>13824.1489366361</v>
      </c>
      <c r="J4">
        <v>1131.2320561045001</v>
      </c>
      <c r="K4">
        <v>533.52858342440504</v>
      </c>
      <c r="L4">
        <v>1458.9972302173601</v>
      </c>
      <c r="M4">
        <v>826.05663205935502</v>
      </c>
      <c r="N4">
        <v>628.18929569702595</v>
      </c>
      <c r="O4">
        <v>153.22735037334999</v>
      </c>
      <c r="P4" t="e">
        <v>#N/A</v>
      </c>
    </row>
    <row r="5" spans="1:16" x14ac:dyDescent="0.25">
      <c r="A5">
        <v>202603</v>
      </c>
      <c r="B5" t="s">
        <v>234</v>
      </c>
      <c r="C5" t="s">
        <v>139</v>
      </c>
      <c r="D5">
        <v>15170</v>
      </c>
      <c r="E5">
        <v>15170.0000000001</v>
      </c>
      <c r="F5">
        <v>7132.3688031666097</v>
      </c>
      <c r="G5">
        <v>8037.6311968334803</v>
      </c>
      <c r="H5">
        <v>7228.4193061548203</v>
      </c>
      <c r="I5">
        <v>6861.4596734405404</v>
      </c>
      <c r="J5">
        <v>356.21480441047498</v>
      </c>
      <c r="K5">
        <v>76.313550133754006</v>
      </c>
      <c r="L5">
        <v>720.31220319012095</v>
      </c>
      <c r="M5">
        <v>321.02022453227301</v>
      </c>
      <c r="N5">
        <v>399.29197865784801</v>
      </c>
      <c r="O5">
        <v>88.899687488541005</v>
      </c>
      <c r="P5" t="e">
        <v>#N/A</v>
      </c>
    </row>
    <row r="6" spans="1:16" x14ac:dyDescent="0.25">
      <c r="A6">
        <v>202603</v>
      </c>
      <c r="B6" t="s">
        <v>234</v>
      </c>
      <c r="C6" t="s">
        <v>140</v>
      </c>
      <c r="D6">
        <v>14855</v>
      </c>
      <c r="E6">
        <v>14855.0000000001</v>
      </c>
      <c r="F6">
        <v>8589.7508529041606</v>
      </c>
      <c r="G6">
        <v>6265.2491470959003</v>
      </c>
      <c r="H6">
        <v>5619.3921418724904</v>
      </c>
      <c r="I6">
        <v>5266.5109486082001</v>
      </c>
      <c r="J6">
        <v>346.28721386462399</v>
      </c>
      <c r="K6">
        <v>99.177056298517996</v>
      </c>
      <c r="L6">
        <v>601.968589828277</v>
      </c>
      <c r="M6">
        <v>399.01165864141598</v>
      </c>
      <c r="N6">
        <v>201.710177940108</v>
      </c>
      <c r="O6">
        <v>43.888415395130998</v>
      </c>
      <c r="P6" t="e">
        <v>#N/A</v>
      </c>
    </row>
    <row r="7" spans="1:16" x14ac:dyDescent="0.25">
      <c r="A7">
        <v>202603</v>
      </c>
      <c r="B7" t="s">
        <v>234</v>
      </c>
      <c r="C7" t="s">
        <v>141</v>
      </c>
      <c r="D7">
        <v>20111</v>
      </c>
      <c r="E7">
        <v>20110.999999999302</v>
      </c>
      <c r="F7">
        <v>12609.011926852199</v>
      </c>
      <c r="G7">
        <v>7501.9880731470303</v>
      </c>
      <c r="H7">
        <v>6821.90762095847</v>
      </c>
      <c r="I7">
        <v>6293.9499726452204</v>
      </c>
      <c r="J7">
        <v>516.46763987143197</v>
      </c>
      <c r="K7">
        <v>238.75102828589101</v>
      </c>
      <c r="L7">
        <v>616.84357425242899</v>
      </c>
      <c r="M7">
        <v>419.80344516808202</v>
      </c>
      <c r="N7">
        <v>195.99711833165901</v>
      </c>
      <c r="O7">
        <v>63.23687793613</v>
      </c>
      <c r="P7" t="e">
        <v>#N/A</v>
      </c>
    </row>
    <row r="8" spans="1:16" x14ac:dyDescent="0.25">
      <c r="A8">
        <v>202603</v>
      </c>
      <c r="B8" t="s">
        <v>234</v>
      </c>
      <c r="C8" t="s">
        <v>142</v>
      </c>
      <c r="D8">
        <v>14138</v>
      </c>
      <c r="E8">
        <v>14140.741413957199</v>
      </c>
      <c r="F8">
        <v>8990.0334873900701</v>
      </c>
      <c r="G8">
        <v>5150.70792656715</v>
      </c>
      <c r="H8">
        <v>4683.9569939346202</v>
      </c>
      <c r="I8">
        <v>4272.1129598852403</v>
      </c>
      <c r="J8">
        <v>400.16490552810899</v>
      </c>
      <c r="K8">
        <v>208.98258876714601</v>
      </c>
      <c r="L8">
        <v>416.895903927468</v>
      </c>
      <c r="M8">
        <v>288.52588965737402</v>
      </c>
      <c r="N8">
        <v>128.370014270094</v>
      </c>
      <c r="O8">
        <v>49.855028705058999</v>
      </c>
      <c r="P8" t="e">
        <v>#N/A</v>
      </c>
    </row>
    <row r="9" spans="1:16" x14ac:dyDescent="0.25">
      <c r="A9">
        <v>202603</v>
      </c>
      <c r="B9" t="s">
        <v>234</v>
      </c>
      <c r="C9" t="s">
        <v>143</v>
      </c>
      <c r="D9">
        <v>16676</v>
      </c>
      <c r="E9">
        <v>16673.258586042899</v>
      </c>
      <c r="F9">
        <v>12491.1167267127</v>
      </c>
      <c r="G9">
        <v>4182.1418593301696</v>
      </c>
      <c r="H9">
        <v>3557.3504528797298</v>
      </c>
      <c r="I9">
        <v>2867.6569623986502</v>
      </c>
      <c r="J9">
        <v>681.74524520501996</v>
      </c>
      <c r="K9">
        <v>384.24745372848002</v>
      </c>
      <c r="L9">
        <v>588.05599184178902</v>
      </c>
      <c r="M9">
        <v>213.203072038947</v>
      </c>
      <c r="N9">
        <v>372.391381341304</v>
      </c>
      <c r="O9">
        <v>36.735414608645002</v>
      </c>
      <c r="P9" t="e">
        <v>#N/A</v>
      </c>
    </row>
    <row r="10" spans="1:16" x14ac:dyDescent="0.25">
      <c r="A10">
        <v>202603</v>
      </c>
      <c r="B10" t="s">
        <v>234</v>
      </c>
      <c r="C10" t="s">
        <v>144</v>
      </c>
      <c r="D10">
        <v>14255</v>
      </c>
      <c r="E10">
        <v>14326.9801195124</v>
      </c>
      <c r="F10">
        <v>8564.3614000609305</v>
      </c>
      <c r="G10">
        <v>5762.6187194514596</v>
      </c>
      <c r="H10">
        <v>5159.5711518813696</v>
      </c>
      <c r="I10">
        <v>4571.1276268029997</v>
      </c>
      <c r="J10">
        <v>580.76746968540704</v>
      </c>
      <c r="K10">
        <v>263.63691840116599</v>
      </c>
      <c r="L10">
        <v>551.23412806079</v>
      </c>
      <c r="M10">
        <v>334.42033001574998</v>
      </c>
      <c r="N10">
        <v>215.81379804503999</v>
      </c>
      <c r="O10">
        <v>51.813439509299002</v>
      </c>
      <c r="P10" t="e">
        <v>#N/A</v>
      </c>
    </row>
    <row r="11" spans="1:16" x14ac:dyDescent="0.25">
      <c r="A11">
        <v>202603</v>
      </c>
      <c r="B11" t="s">
        <v>234</v>
      </c>
      <c r="C11" t="s">
        <v>145</v>
      </c>
      <c r="D11">
        <v>53518</v>
      </c>
      <c r="E11">
        <v>53517.9999999992</v>
      </c>
      <c r="F11">
        <v>34073.782336736898</v>
      </c>
      <c r="G11">
        <v>19444.217663262301</v>
      </c>
      <c r="H11">
        <v>17350.3974439208</v>
      </c>
      <c r="I11">
        <v>15793.2509537469</v>
      </c>
      <c r="J11">
        <v>1526.23207617348</v>
      </c>
      <c r="K11">
        <v>748.75340897538501</v>
      </c>
      <c r="L11">
        <v>1922.63361378383</v>
      </c>
      <c r="M11">
        <v>1081.0110201247701</v>
      </c>
      <c r="N11">
        <v>838.11804444483403</v>
      </c>
      <c r="O11">
        <v>171.18660555765501</v>
      </c>
      <c r="P11" t="e">
        <v>#N/A</v>
      </c>
    </row>
    <row r="12" spans="1:16" x14ac:dyDescent="0.25">
      <c r="A12">
        <v>202603</v>
      </c>
      <c r="B12" t="s">
        <v>236</v>
      </c>
      <c r="C12" t="s">
        <v>136</v>
      </c>
      <c r="D12">
        <v>9332</v>
      </c>
      <c r="E12">
        <v>9332.00000000008</v>
      </c>
      <c r="F12">
        <v>5072.9551309467897</v>
      </c>
      <c r="G12">
        <v>4259.0448690532803</v>
      </c>
      <c r="H12">
        <v>3732.0215534907502</v>
      </c>
      <c r="I12">
        <v>3347.76813061658</v>
      </c>
      <c r="J12">
        <v>368.425785077265</v>
      </c>
      <c r="K12">
        <v>170.00412728446301</v>
      </c>
      <c r="L12">
        <v>477.48305261955898</v>
      </c>
      <c r="M12">
        <v>246.42477333689999</v>
      </c>
      <c r="N12">
        <v>230.015268529971</v>
      </c>
      <c r="O12">
        <v>49.540262942973001</v>
      </c>
      <c r="P12" t="e">
        <v>#N/A</v>
      </c>
    </row>
    <row r="13" spans="1:16" x14ac:dyDescent="0.25">
      <c r="A13">
        <v>202603</v>
      </c>
      <c r="B13" t="s">
        <v>236</v>
      </c>
      <c r="C13" t="s">
        <v>137</v>
      </c>
      <c r="D13">
        <v>4693</v>
      </c>
      <c r="E13">
        <v>4693.0000000001401</v>
      </c>
      <c r="F13">
        <v>2705.9178439873299</v>
      </c>
      <c r="G13">
        <v>1987.0821560128099</v>
      </c>
      <c r="H13">
        <v>1702.18100434695</v>
      </c>
      <c r="I13">
        <v>1536.3777685443099</v>
      </c>
      <c r="J13">
        <v>159.176707481102</v>
      </c>
      <c r="K13">
        <v>70.358216060660993</v>
      </c>
      <c r="L13">
        <v>262.35857517850201</v>
      </c>
      <c r="M13">
        <v>119.841244466863</v>
      </c>
      <c r="N13">
        <v>142.517330711639</v>
      </c>
      <c r="O13">
        <v>22.542576487358001</v>
      </c>
      <c r="P13" t="e">
        <v>#N/A</v>
      </c>
    </row>
    <row r="14" spans="1:16" x14ac:dyDescent="0.25">
      <c r="A14">
        <v>202603</v>
      </c>
      <c r="B14" t="s">
        <v>236</v>
      </c>
      <c r="C14" t="s">
        <v>138</v>
      </c>
      <c r="D14">
        <v>4639</v>
      </c>
      <c r="E14">
        <v>4638.99999999994</v>
      </c>
      <c r="F14">
        <v>2367.0372869594598</v>
      </c>
      <c r="G14">
        <v>2271.9627130404801</v>
      </c>
      <c r="H14">
        <v>2029.8405491438</v>
      </c>
      <c r="I14">
        <v>1811.3903620722699</v>
      </c>
      <c r="J14">
        <v>209.249077596163</v>
      </c>
      <c r="K14">
        <v>99.645911223802003</v>
      </c>
      <c r="L14">
        <v>215.124477441057</v>
      </c>
      <c r="M14">
        <v>126.583528870037</v>
      </c>
      <c r="N14">
        <v>87.497937818332005</v>
      </c>
      <c r="O14">
        <v>26.997686455615</v>
      </c>
      <c r="P14" t="e">
        <v>#N/A</v>
      </c>
    </row>
    <row r="15" spans="1:16" x14ac:dyDescent="0.25">
      <c r="A15">
        <v>202603</v>
      </c>
      <c r="B15" t="s">
        <v>236</v>
      </c>
      <c r="C15" t="s">
        <v>139</v>
      </c>
      <c r="D15">
        <v>1784</v>
      </c>
      <c r="E15">
        <v>1784.00000000006</v>
      </c>
      <c r="F15">
        <v>781.47153938421798</v>
      </c>
      <c r="G15">
        <v>1002.52846061584</v>
      </c>
      <c r="H15">
        <v>816.74523650241497</v>
      </c>
      <c r="I15">
        <v>764.03522450205901</v>
      </c>
      <c r="J15">
        <v>49.364086365452003</v>
      </c>
      <c r="K15">
        <v>6.5077848860450001</v>
      </c>
      <c r="L15">
        <v>165.809244335317</v>
      </c>
      <c r="M15">
        <v>47.858420345901003</v>
      </c>
      <c r="N15">
        <v>117.95082398941599</v>
      </c>
      <c r="O15">
        <v>19.973979778105001</v>
      </c>
      <c r="P15" t="e">
        <v>#N/A</v>
      </c>
    </row>
    <row r="16" spans="1:16" x14ac:dyDescent="0.25">
      <c r="A16">
        <v>202603</v>
      </c>
      <c r="B16" t="s">
        <v>236</v>
      </c>
      <c r="C16" t="s">
        <v>140</v>
      </c>
      <c r="D16">
        <v>1894</v>
      </c>
      <c r="E16">
        <v>1894.00000000005</v>
      </c>
      <c r="F16">
        <v>977.34110112095095</v>
      </c>
      <c r="G16">
        <v>916.658898879096</v>
      </c>
      <c r="H16">
        <v>813.30187250730398</v>
      </c>
      <c r="I16">
        <v>754.22529727720496</v>
      </c>
      <c r="J16">
        <v>58.028956182480002</v>
      </c>
      <c r="K16">
        <v>19.625114899153999</v>
      </c>
      <c r="L16">
        <v>94.929670748692999</v>
      </c>
      <c r="M16">
        <v>49.587528278577999</v>
      </c>
      <c r="N16">
        <v>45.342142470115</v>
      </c>
      <c r="O16">
        <v>8.4273556230990003</v>
      </c>
      <c r="P16" t="e">
        <v>#N/A</v>
      </c>
    </row>
    <row r="17" spans="1:16" x14ac:dyDescent="0.25">
      <c r="A17">
        <v>202603</v>
      </c>
      <c r="B17" t="s">
        <v>236</v>
      </c>
      <c r="C17" t="s">
        <v>141</v>
      </c>
      <c r="D17">
        <v>2372</v>
      </c>
      <c r="E17">
        <v>2371.9999999996298</v>
      </c>
      <c r="F17">
        <v>1386.8235174931599</v>
      </c>
      <c r="G17">
        <v>985.17648250646596</v>
      </c>
      <c r="H17">
        <v>879.90434232739801</v>
      </c>
      <c r="I17">
        <v>782.72244628841895</v>
      </c>
      <c r="J17">
        <v>90.966309845495999</v>
      </c>
      <c r="K17">
        <v>39.300573787348</v>
      </c>
      <c r="L17">
        <v>96.670498287648002</v>
      </c>
      <c r="M17">
        <v>63.786207802836003</v>
      </c>
      <c r="N17">
        <v>31.841279732124001</v>
      </c>
      <c r="O17">
        <v>8.6016418914199999</v>
      </c>
      <c r="P17" t="e">
        <v>#N/A</v>
      </c>
    </row>
    <row r="18" spans="1:16" x14ac:dyDescent="0.25">
      <c r="A18">
        <v>202603</v>
      </c>
      <c r="B18" t="s">
        <v>236</v>
      </c>
      <c r="C18" t="s">
        <v>142</v>
      </c>
      <c r="D18">
        <v>1629</v>
      </c>
      <c r="E18">
        <v>1629.0000000002699</v>
      </c>
      <c r="F18">
        <v>895.76845456658498</v>
      </c>
      <c r="G18">
        <v>733.23154543368298</v>
      </c>
      <c r="H18">
        <v>663.16685988537404</v>
      </c>
      <c r="I18">
        <v>589.80197067528798</v>
      </c>
      <c r="J18">
        <v>71.270378060856999</v>
      </c>
      <c r="K18">
        <v>44.044444775076002</v>
      </c>
      <c r="L18">
        <v>64.818869702170005</v>
      </c>
      <c r="M18">
        <v>50.592497413308003</v>
      </c>
      <c r="N18">
        <v>14.226372288862001</v>
      </c>
      <c r="O18">
        <v>5.2458158461390001</v>
      </c>
      <c r="P18" t="e">
        <v>#N/A</v>
      </c>
    </row>
    <row r="19" spans="1:16" x14ac:dyDescent="0.25">
      <c r="A19">
        <v>202603</v>
      </c>
      <c r="B19" t="s">
        <v>236</v>
      </c>
      <c r="C19" t="s">
        <v>143</v>
      </c>
      <c r="D19">
        <v>1653</v>
      </c>
      <c r="E19">
        <v>1653.00000000008</v>
      </c>
      <c r="F19">
        <v>1031.55051838188</v>
      </c>
      <c r="G19">
        <v>621.44948161820002</v>
      </c>
      <c r="H19">
        <v>558.90324226825896</v>
      </c>
      <c r="I19">
        <v>456.98319187360897</v>
      </c>
      <c r="J19">
        <v>98.796054622979995</v>
      </c>
      <c r="K19">
        <v>60.52620893684</v>
      </c>
      <c r="L19">
        <v>55.254769545731001</v>
      </c>
      <c r="M19">
        <v>34.600119496277003</v>
      </c>
      <c r="N19">
        <v>20.654650049453998</v>
      </c>
      <c r="O19">
        <v>7.2914698042100001</v>
      </c>
      <c r="P19" t="e">
        <v>#N/A</v>
      </c>
    </row>
    <row r="20" spans="1:16" x14ac:dyDescent="0.25">
      <c r="A20">
        <v>202603</v>
      </c>
      <c r="B20" t="s">
        <v>236</v>
      </c>
      <c r="C20" t="s">
        <v>144</v>
      </c>
      <c r="D20">
        <v>1925</v>
      </c>
      <c r="E20">
        <v>1927.40874206587</v>
      </c>
      <c r="F20">
        <v>896.097290603224</v>
      </c>
      <c r="G20">
        <v>1031.31145146264</v>
      </c>
      <c r="H20">
        <v>926.350506703272</v>
      </c>
      <c r="I20">
        <v>828.81650516204502</v>
      </c>
      <c r="J20">
        <v>95.444096678647995</v>
      </c>
      <c r="K20">
        <v>45.998958567381003</v>
      </c>
      <c r="L20">
        <v>96.446021988618</v>
      </c>
      <c r="M20">
        <v>58.639202387864998</v>
      </c>
      <c r="N20">
        <v>37.806819600753002</v>
      </c>
      <c r="O20">
        <v>8.5149227707529995</v>
      </c>
      <c r="P20" t="e">
        <v>#N/A</v>
      </c>
    </row>
    <row r="21" spans="1:16" x14ac:dyDescent="0.25">
      <c r="A21">
        <v>202603</v>
      </c>
      <c r="B21" t="s">
        <v>236</v>
      </c>
      <c r="C21" t="s">
        <v>145</v>
      </c>
      <c r="D21">
        <v>5924</v>
      </c>
      <c r="E21">
        <v>5923.99999999989</v>
      </c>
      <c r="F21">
        <v>3272.25977770605</v>
      </c>
      <c r="G21">
        <v>2651.7402222938399</v>
      </c>
      <c r="H21">
        <v>2352.40907177995</v>
      </c>
      <c r="I21">
        <v>2082.9638559411901</v>
      </c>
      <c r="J21">
        <v>257.24040451749198</v>
      </c>
      <c r="K21">
        <v>137.45833676609999</v>
      </c>
      <c r="L21">
        <v>270.65368696249197</v>
      </c>
      <c r="M21">
        <v>145.98090921003401</v>
      </c>
      <c r="N21">
        <v>123.62976699977</v>
      </c>
      <c r="O21">
        <v>28.677463551393998</v>
      </c>
      <c r="P21" t="e">
        <v>#N/A</v>
      </c>
    </row>
    <row r="22" spans="1:16" x14ac:dyDescent="0.25">
      <c r="A22">
        <v>202603</v>
      </c>
      <c r="B22" t="s">
        <v>237</v>
      </c>
      <c r="C22" t="s">
        <v>136</v>
      </c>
      <c r="D22">
        <v>7446</v>
      </c>
      <c r="E22">
        <v>7445.9999999993397</v>
      </c>
      <c r="F22">
        <v>3530.7452595969498</v>
      </c>
      <c r="G22">
        <v>3915.2547404023899</v>
      </c>
      <c r="H22">
        <v>3556.5017831847199</v>
      </c>
      <c r="I22">
        <v>3336.47095964951</v>
      </c>
      <c r="J22">
        <v>208.13074523729099</v>
      </c>
      <c r="K22">
        <v>106.076379333788</v>
      </c>
      <c r="L22">
        <v>336.36504769552602</v>
      </c>
      <c r="M22">
        <v>204.06574067488199</v>
      </c>
      <c r="N22">
        <v>132.29930702064399</v>
      </c>
      <c r="O22">
        <v>22.387909522141001</v>
      </c>
      <c r="P22" t="e">
        <v>#N/A</v>
      </c>
    </row>
    <row r="23" spans="1:16" x14ac:dyDescent="0.25">
      <c r="A23">
        <v>202603</v>
      </c>
      <c r="B23" t="s">
        <v>237</v>
      </c>
      <c r="C23" t="s">
        <v>137</v>
      </c>
      <c r="D23">
        <v>3761</v>
      </c>
      <c r="E23">
        <v>3760.99999999991</v>
      </c>
      <c r="F23">
        <v>1893.10374646742</v>
      </c>
      <c r="G23">
        <v>1867.8962535324799</v>
      </c>
      <c r="H23">
        <v>1686.07735191284</v>
      </c>
      <c r="I23">
        <v>1559.6065938970401</v>
      </c>
      <c r="J23">
        <v>120.468781651786</v>
      </c>
      <c r="K23">
        <v>52.781680806842999</v>
      </c>
      <c r="L23">
        <v>171.77960677025001</v>
      </c>
      <c r="M23">
        <v>91.815842819028006</v>
      </c>
      <c r="N23">
        <v>79.963763951222006</v>
      </c>
      <c r="O23">
        <v>10.039294849396001</v>
      </c>
      <c r="P23" t="e">
        <v>#N/A</v>
      </c>
    </row>
    <row r="24" spans="1:16" x14ac:dyDescent="0.25">
      <c r="A24">
        <v>202603</v>
      </c>
      <c r="B24" t="s">
        <v>237</v>
      </c>
      <c r="C24" t="s">
        <v>138</v>
      </c>
      <c r="D24">
        <v>3685</v>
      </c>
      <c r="E24">
        <v>3684.9999999994302</v>
      </c>
      <c r="F24">
        <v>1637.64151312953</v>
      </c>
      <c r="G24">
        <v>2047.3584868698999</v>
      </c>
      <c r="H24">
        <v>1870.4244312718799</v>
      </c>
      <c r="I24">
        <v>1776.8643657524599</v>
      </c>
      <c r="J24">
        <v>87.661963585505006</v>
      </c>
      <c r="K24">
        <v>53.294698526944998</v>
      </c>
      <c r="L24">
        <v>164.585440925276</v>
      </c>
      <c r="M24">
        <v>112.249897855854</v>
      </c>
      <c r="N24">
        <v>52.335543069422002</v>
      </c>
      <c r="O24">
        <v>12.348614672745001</v>
      </c>
      <c r="P24" t="e">
        <v>#N/A</v>
      </c>
    </row>
    <row r="25" spans="1:16" x14ac:dyDescent="0.25">
      <c r="A25">
        <v>202603</v>
      </c>
      <c r="B25" t="s">
        <v>237</v>
      </c>
      <c r="C25" t="s">
        <v>139</v>
      </c>
      <c r="D25">
        <v>1543</v>
      </c>
      <c r="E25">
        <v>1543.00000000006</v>
      </c>
      <c r="F25">
        <v>489.53943645594302</v>
      </c>
      <c r="G25">
        <v>1053.4605635441201</v>
      </c>
      <c r="H25">
        <v>964.48652304489099</v>
      </c>
      <c r="I25" t="s">
        <v>235</v>
      </c>
      <c r="J25" t="s">
        <v>235</v>
      </c>
      <c r="K25" t="s">
        <v>235</v>
      </c>
      <c r="L25">
        <v>76.371476465363997</v>
      </c>
      <c r="M25">
        <v>34.115449634207003</v>
      </c>
      <c r="N25">
        <v>42.256026831157001</v>
      </c>
      <c r="O25">
        <v>12.602564033866001</v>
      </c>
      <c r="P25" t="e">
        <v>#N/A</v>
      </c>
    </row>
    <row r="26" spans="1:16" x14ac:dyDescent="0.25">
      <c r="A26">
        <v>202603</v>
      </c>
      <c r="B26" t="s">
        <v>237</v>
      </c>
      <c r="C26" t="s">
        <v>140</v>
      </c>
      <c r="D26">
        <v>1362</v>
      </c>
      <c r="E26">
        <v>1361.9999999998399</v>
      </c>
      <c r="F26">
        <v>573.20204265322604</v>
      </c>
      <c r="G26">
        <v>788.79795734661604</v>
      </c>
      <c r="H26">
        <v>714.52022263200604</v>
      </c>
      <c r="I26" t="s">
        <v>235</v>
      </c>
      <c r="J26" t="s">
        <v>235</v>
      </c>
      <c r="K26" t="s">
        <v>235</v>
      </c>
      <c r="L26" t="s">
        <v>235</v>
      </c>
      <c r="M26">
        <v>49.982107008291997</v>
      </c>
      <c r="N26" t="s">
        <v>235</v>
      </c>
      <c r="O26" t="s">
        <v>235</v>
      </c>
      <c r="P26" t="e">
        <v>#N/A</v>
      </c>
    </row>
    <row r="27" spans="1:16" x14ac:dyDescent="0.25">
      <c r="A27">
        <v>202603</v>
      </c>
      <c r="B27" t="s">
        <v>237</v>
      </c>
      <c r="C27" t="s">
        <v>141</v>
      </c>
      <c r="D27">
        <v>1823</v>
      </c>
      <c r="E27">
        <v>1822.9999999998299</v>
      </c>
      <c r="F27">
        <v>862.92830137541</v>
      </c>
      <c r="G27">
        <v>960.07169862442197</v>
      </c>
      <c r="H27">
        <v>885.19489915578004</v>
      </c>
      <c r="I27">
        <v>838.18847693257601</v>
      </c>
      <c r="J27">
        <v>43.73199997487</v>
      </c>
      <c r="K27">
        <v>19.028825517811999</v>
      </c>
      <c r="L27" t="s">
        <v>235</v>
      </c>
      <c r="M27">
        <v>60.178285824303003</v>
      </c>
      <c r="N27" t="s">
        <v>235</v>
      </c>
      <c r="O27" t="s">
        <v>235</v>
      </c>
      <c r="P27" t="e">
        <v>#N/A</v>
      </c>
    </row>
    <row r="28" spans="1:16" x14ac:dyDescent="0.25">
      <c r="A28">
        <v>202603</v>
      </c>
      <c r="B28" t="s">
        <v>237</v>
      </c>
      <c r="C28" t="s">
        <v>142</v>
      </c>
      <c r="D28">
        <v>1327</v>
      </c>
      <c r="E28">
        <v>1326.9999999997201</v>
      </c>
      <c r="F28">
        <v>677.15652367985103</v>
      </c>
      <c r="G28">
        <v>649.84347631986998</v>
      </c>
      <c r="H28">
        <v>594.858606807559</v>
      </c>
      <c r="I28">
        <v>557.722611178894</v>
      </c>
      <c r="J28">
        <v>34.995644751473002</v>
      </c>
      <c r="K28">
        <v>23.475980623834001</v>
      </c>
      <c r="L28">
        <v>50.224905846751</v>
      </c>
      <c r="M28">
        <v>36.817750257988003</v>
      </c>
      <c r="N28">
        <v>13.407155588763001</v>
      </c>
      <c r="O28">
        <v>4.7599636655599999</v>
      </c>
      <c r="P28" t="e">
        <v>#N/A</v>
      </c>
    </row>
    <row r="29" spans="1:16" x14ac:dyDescent="0.25">
      <c r="A29">
        <v>202603</v>
      </c>
      <c r="B29" t="s">
        <v>237</v>
      </c>
      <c r="C29" t="s">
        <v>143</v>
      </c>
      <c r="D29">
        <v>1391</v>
      </c>
      <c r="E29">
        <v>1390.9999999998799</v>
      </c>
      <c r="F29">
        <v>927.91895543252303</v>
      </c>
      <c r="G29">
        <v>463.08104456735799</v>
      </c>
      <c r="H29">
        <v>397.44153154448401</v>
      </c>
      <c r="I29">
        <v>324.38198501879998</v>
      </c>
      <c r="J29">
        <v>73.059546525683999</v>
      </c>
      <c r="K29">
        <v>47.095372275109</v>
      </c>
      <c r="L29">
        <v>65.639513022873999</v>
      </c>
      <c r="M29">
        <v>22.972147950092001</v>
      </c>
      <c r="N29">
        <v>42.667365072781998</v>
      </c>
      <c r="O29">
        <v>0</v>
      </c>
      <c r="P29" t="e">
        <v>#N/A</v>
      </c>
    </row>
    <row r="30" spans="1:16" x14ac:dyDescent="0.25">
      <c r="A30">
        <v>202603</v>
      </c>
      <c r="B30" t="s">
        <v>237</v>
      </c>
      <c r="C30" t="s">
        <v>144</v>
      </c>
      <c r="D30">
        <v>1153</v>
      </c>
      <c r="E30">
        <v>1191.8524976885001</v>
      </c>
      <c r="F30">
        <v>595.34851810928296</v>
      </c>
      <c r="G30">
        <v>596.50397957922098</v>
      </c>
      <c r="H30">
        <v>537.32339804396895</v>
      </c>
      <c r="I30">
        <v>480.340092002657</v>
      </c>
      <c r="J30">
        <v>53.562955164119998</v>
      </c>
      <c r="K30">
        <v>21.127769766882999</v>
      </c>
      <c r="L30">
        <v>52.914876581036999</v>
      </c>
      <c r="M30">
        <v>26.993784697096999</v>
      </c>
      <c r="N30">
        <v>25.921091883940001</v>
      </c>
      <c r="O30">
        <v>6.2657049542149998</v>
      </c>
      <c r="P30" t="e">
        <v>#N/A</v>
      </c>
    </row>
    <row r="31" spans="1:16" x14ac:dyDescent="0.25">
      <c r="A31">
        <v>202603</v>
      </c>
      <c r="B31" t="s">
        <v>237</v>
      </c>
      <c r="C31" t="s">
        <v>145</v>
      </c>
      <c r="D31">
        <v>4922</v>
      </c>
      <c r="E31">
        <v>4921.9999999992997</v>
      </c>
      <c r="F31">
        <v>2527.9487421620702</v>
      </c>
      <c r="G31">
        <v>2394.05125783723</v>
      </c>
      <c r="H31">
        <v>2158.2307273409201</v>
      </c>
      <c r="I31">
        <v>2004.18787852737</v>
      </c>
      <c r="J31">
        <v>145.144685857512</v>
      </c>
      <c r="K31">
        <v>83.191897328652999</v>
      </c>
      <c r="L31">
        <v>225.32308473924601</v>
      </c>
      <c r="M31">
        <v>141.44327098305601</v>
      </c>
      <c r="N31">
        <v>83.879813756190003</v>
      </c>
      <c r="O31">
        <v>10.497445757061</v>
      </c>
      <c r="P31" t="e">
        <v>#N/A</v>
      </c>
    </row>
    <row r="32" spans="1:16" x14ac:dyDescent="0.25">
      <c r="A32">
        <v>202603</v>
      </c>
      <c r="B32" t="s">
        <v>238</v>
      </c>
      <c r="C32" t="s">
        <v>136</v>
      </c>
      <c r="D32">
        <v>4153</v>
      </c>
      <c r="E32">
        <v>4152.9999999998799</v>
      </c>
      <c r="F32">
        <v>2362.3339198550598</v>
      </c>
      <c r="G32">
        <v>1790.6660801448199</v>
      </c>
      <c r="H32">
        <v>1478.73352751276</v>
      </c>
      <c r="I32">
        <v>1367.94537853055</v>
      </c>
      <c r="J32">
        <v>109.746482315544</v>
      </c>
      <c r="K32">
        <v>45.172160815647999</v>
      </c>
      <c r="L32">
        <v>300.72849108544801</v>
      </c>
      <c r="M32">
        <v>267.77109223591401</v>
      </c>
      <c r="N32">
        <v>32.957398849534002</v>
      </c>
      <c r="O32">
        <v>11.204061546607999</v>
      </c>
      <c r="P32" t="e">
        <v>#N/A</v>
      </c>
    </row>
    <row r="33" spans="1:16" x14ac:dyDescent="0.25">
      <c r="A33">
        <v>202603</v>
      </c>
      <c r="B33" t="s">
        <v>238</v>
      </c>
      <c r="C33" t="s">
        <v>137</v>
      </c>
      <c r="D33">
        <v>2112</v>
      </c>
      <c r="E33">
        <v>2111.9999999999</v>
      </c>
      <c r="F33">
        <v>1302.55252337978</v>
      </c>
      <c r="G33">
        <v>809.44747662012105</v>
      </c>
      <c r="H33">
        <v>656.88839251298896</v>
      </c>
      <c r="I33">
        <v>600.07010791283506</v>
      </c>
      <c r="J33">
        <v>55.776617933487003</v>
      </c>
      <c r="K33">
        <v>23.190029032001998</v>
      </c>
      <c r="L33">
        <v>146.164852854895</v>
      </c>
      <c r="M33">
        <v>128.97201645263999</v>
      </c>
      <c r="N33">
        <v>17.192836402255001</v>
      </c>
      <c r="O33">
        <v>6.3942312522369997</v>
      </c>
      <c r="P33" t="e">
        <v>#N/A</v>
      </c>
    </row>
    <row r="34" spans="1:16" x14ac:dyDescent="0.25">
      <c r="A34">
        <v>202603</v>
      </c>
      <c r="B34" t="s">
        <v>238</v>
      </c>
      <c r="C34" t="s">
        <v>138</v>
      </c>
      <c r="D34">
        <v>2041</v>
      </c>
      <c r="E34">
        <v>2040.99999999998</v>
      </c>
      <c r="F34">
        <v>1059.78139647529</v>
      </c>
      <c r="G34">
        <v>981.21860352469605</v>
      </c>
      <c r="H34">
        <v>821.84513499977197</v>
      </c>
      <c r="I34">
        <v>767.87527061771505</v>
      </c>
      <c r="J34">
        <v>53.969864382056997</v>
      </c>
      <c r="K34">
        <v>21.982131783646</v>
      </c>
      <c r="L34">
        <v>154.56363823055301</v>
      </c>
      <c r="M34">
        <v>138.79907578327399</v>
      </c>
      <c r="N34">
        <v>15.764562447278999</v>
      </c>
      <c r="O34">
        <v>4.8098302943710003</v>
      </c>
      <c r="P34" t="e">
        <v>#N/A</v>
      </c>
    </row>
    <row r="35" spans="1:16" x14ac:dyDescent="0.25">
      <c r="A35">
        <v>202603</v>
      </c>
      <c r="B35" t="s">
        <v>238</v>
      </c>
      <c r="C35" t="s">
        <v>139</v>
      </c>
      <c r="D35">
        <v>769</v>
      </c>
      <c r="E35">
        <v>768.99999999990996</v>
      </c>
      <c r="F35">
        <v>360.22014187131799</v>
      </c>
      <c r="G35">
        <v>408.77985812859202</v>
      </c>
      <c r="H35">
        <v>332.95966407781202</v>
      </c>
      <c r="I35" t="s">
        <v>235</v>
      </c>
      <c r="J35" t="s">
        <v>235</v>
      </c>
      <c r="K35" t="s">
        <v>235</v>
      </c>
      <c r="L35" t="s">
        <v>235</v>
      </c>
      <c r="M35">
        <v>68.063916691599999</v>
      </c>
      <c r="N35" t="s">
        <v>235</v>
      </c>
      <c r="O35" t="s">
        <v>235</v>
      </c>
      <c r="P35" t="e">
        <v>#N/A</v>
      </c>
    </row>
    <row r="36" spans="1:16" x14ac:dyDescent="0.25">
      <c r="A36">
        <v>202603</v>
      </c>
      <c r="B36" t="s">
        <v>238</v>
      </c>
      <c r="C36" t="s">
        <v>140</v>
      </c>
      <c r="D36">
        <v>938</v>
      </c>
      <c r="E36">
        <v>938.00000000013802</v>
      </c>
      <c r="F36">
        <v>561.35801467683098</v>
      </c>
      <c r="G36">
        <v>376.64198532330698</v>
      </c>
      <c r="H36">
        <v>306.41457602908099</v>
      </c>
      <c r="I36">
        <v>289.715941483915</v>
      </c>
      <c r="J36">
        <v>16.698634545166001</v>
      </c>
      <c r="K36">
        <v>5.5773264917279999</v>
      </c>
      <c r="L36" t="s">
        <v>235</v>
      </c>
      <c r="M36">
        <v>61.288208543548997</v>
      </c>
      <c r="N36" t="s">
        <v>235</v>
      </c>
      <c r="O36" t="s">
        <v>235</v>
      </c>
      <c r="P36" t="e">
        <v>#N/A</v>
      </c>
    </row>
    <row r="37" spans="1:16" x14ac:dyDescent="0.25">
      <c r="A37">
        <v>202603</v>
      </c>
      <c r="B37" t="s">
        <v>238</v>
      </c>
      <c r="C37" t="s">
        <v>141</v>
      </c>
      <c r="D37">
        <v>1008</v>
      </c>
      <c r="E37">
        <v>1007.9999999998601</v>
      </c>
      <c r="F37">
        <v>631.490561868746</v>
      </c>
      <c r="G37">
        <v>376.50943813111599</v>
      </c>
      <c r="H37">
        <v>309.26543057744198</v>
      </c>
      <c r="I37">
        <v>279.971045815286</v>
      </c>
      <c r="J37">
        <v>29.294384762156</v>
      </c>
      <c r="K37">
        <v>14.658490482322</v>
      </c>
      <c r="L37">
        <v>63.924342562048999</v>
      </c>
      <c r="M37">
        <v>59.114306982693002</v>
      </c>
      <c r="N37">
        <v>4.8100355793559997</v>
      </c>
      <c r="O37">
        <v>3.3196649916249998</v>
      </c>
      <c r="P37" t="e">
        <v>#N/A</v>
      </c>
    </row>
    <row r="38" spans="1:16" x14ac:dyDescent="0.25">
      <c r="A38">
        <v>202603</v>
      </c>
      <c r="B38" t="s">
        <v>238</v>
      </c>
      <c r="C38" t="s">
        <v>142</v>
      </c>
      <c r="D38">
        <v>690</v>
      </c>
      <c r="E38">
        <v>689.99999999999795</v>
      </c>
      <c r="F38">
        <v>374.70463647961998</v>
      </c>
      <c r="G38">
        <v>315.29536352037798</v>
      </c>
      <c r="H38">
        <v>266.13048589782301</v>
      </c>
      <c r="I38" t="s">
        <v>235</v>
      </c>
      <c r="J38" t="s">
        <v>235</v>
      </c>
      <c r="K38" t="s">
        <v>235</v>
      </c>
      <c r="L38">
        <v>45.750402064889997</v>
      </c>
      <c r="M38">
        <v>41.710542371011996</v>
      </c>
      <c r="N38">
        <v>4.0398596938780003</v>
      </c>
      <c r="O38">
        <v>3.4144755576649999</v>
      </c>
      <c r="P38" t="e">
        <v>#N/A</v>
      </c>
    </row>
    <row r="39" spans="1:16" x14ac:dyDescent="0.25">
      <c r="A39">
        <v>202603</v>
      </c>
      <c r="B39" t="s">
        <v>238</v>
      </c>
      <c r="C39" t="s">
        <v>143</v>
      </c>
      <c r="D39">
        <v>748</v>
      </c>
      <c r="E39">
        <v>747.99999999997203</v>
      </c>
      <c r="F39">
        <v>434.56056495854801</v>
      </c>
      <c r="G39">
        <v>313.43943504142402</v>
      </c>
      <c r="H39">
        <v>263.96337093060299</v>
      </c>
      <c r="I39">
        <v>221.94411921579899</v>
      </c>
      <c r="J39">
        <v>40.977585048137001</v>
      </c>
      <c r="K39">
        <v>21.295261321634001</v>
      </c>
      <c r="L39" t="s">
        <v>235</v>
      </c>
      <c r="M39">
        <v>37.594117647060003</v>
      </c>
      <c r="N39" t="s">
        <v>235</v>
      </c>
      <c r="O39" t="s">
        <v>235</v>
      </c>
      <c r="P39" t="e">
        <v>#N/A</v>
      </c>
    </row>
    <row r="40" spans="1:16" x14ac:dyDescent="0.25">
      <c r="A40">
        <v>202603</v>
      </c>
      <c r="B40" t="s">
        <v>238</v>
      </c>
      <c r="C40" t="s">
        <v>144</v>
      </c>
      <c r="D40">
        <v>873</v>
      </c>
      <c r="E40">
        <v>860.81740116787796</v>
      </c>
      <c r="F40">
        <v>444.26066233195098</v>
      </c>
      <c r="G40">
        <v>416.55673883592698</v>
      </c>
      <c r="H40">
        <v>344.81120196664301</v>
      </c>
      <c r="I40">
        <v>315.940310612948</v>
      </c>
      <c r="J40">
        <v>28.870891353695001</v>
      </c>
      <c r="K40">
        <v>12.592306243348</v>
      </c>
      <c r="L40">
        <v>68.672875370575994</v>
      </c>
      <c r="M40">
        <v>61.451302654229004</v>
      </c>
      <c r="N40">
        <v>7.2215727163469996</v>
      </c>
      <c r="O40">
        <v>3.0726614987079999</v>
      </c>
      <c r="P40" t="e">
        <v>#N/A</v>
      </c>
    </row>
    <row r="41" spans="1:16" x14ac:dyDescent="0.25">
      <c r="A41">
        <v>202603</v>
      </c>
      <c r="B41" t="s">
        <v>238</v>
      </c>
      <c r="C41" t="s">
        <v>145</v>
      </c>
      <c r="D41">
        <v>2670</v>
      </c>
      <c r="E41">
        <v>2669.99999999994</v>
      </c>
      <c r="F41">
        <v>1451.17912929515</v>
      </c>
      <c r="G41">
        <v>1218.82087070479</v>
      </c>
      <c r="H41">
        <v>1007.20862025408</v>
      </c>
      <c r="I41">
        <v>930.12426344971198</v>
      </c>
      <c r="J41">
        <v>77.084356804370003</v>
      </c>
      <c r="K41">
        <v>33.922799268026999</v>
      </c>
      <c r="L41">
        <v>202.51083440674401</v>
      </c>
      <c r="M41">
        <v>177.59039286451099</v>
      </c>
      <c r="N41">
        <v>24.920441542233</v>
      </c>
      <c r="O41">
        <v>9.1014160439630007</v>
      </c>
      <c r="P41" t="e">
        <v>#N/A</v>
      </c>
    </row>
    <row r="42" spans="1:16" x14ac:dyDescent="0.25">
      <c r="A42">
        <v>202603</v>
      </c>
      <c r="B42" t="s">
        <v>239</v>
      </c>
      <c r="C42" t="s">
        <v>136</v>
      </c>
      <c r="D42">
        <v>1286</v>
      </c>
      <c r="E42">
        <v>1286.00000000005</v>
      </c>
      <c r="F42">
        <v>868.76000024210305</v>
      </c>
      <c r="G42">
        <v>417.23999975794601</v>
      </c>
      <c r="H42">
        <v>359.19215493364601</v>
      </c>
      <c r="I42">
        <v>298.54075616321899</v>
      </c>
      <c r="J42">
        <v>60.651398770427001</v>
      </c>
      <c r="K42">
        <v>21.283295912303</v>
      </c>
      <c r="L42" t="s">
        <v>235</v>
      </c>
      <c r="M42" t="s">
        <v>235</v>
      </c>
      <c r="N42">
        <v>31.609217503343</v>
      </c>
      <c r="O42" t="s">
        <v>235</v>
      </c>
      <c r="P42" t="e">
        <v>#N/A</v>
      </c>
    </row>
    <row r="43" spans="1:16" x14ac:dyDescent="0.25">
      <c r="A43">
        <v>202603</v>
      </c>
      <c r="B43" t="s">
        <v>239</v>
      </c>
      <c r="C43" t="s">
        <v>137</v>
      </c>
      <c r="D43">
        <v>707</v>
      </c>
      <c r="E43">
        <v>707.00000000002103</v>
      </c>
      <c r="F43">
        <v>499.44716529422698</v>
      </c>
      <c r="G43">
        <v>207.552834705794</v>
      </c>
      <c r="H43">
        <v>171.25576984062701</v>
      </c>
      <c r="I43">
        <v>135.77291666667099</v>
      </c>
      <c r="J43">
        <v>35.482853173956002</v>
      </c>
      <c r="K43">
        <v>14.339555753493</v>
      </c>
      <c r="L43" t="s">
        <v>235</v>
      </c>
      <c r="M43" t="s">
        <v>235</v>
      </c>
      <c r="N43">
        <v>23.167898198500001</v>
      </c>
      <c r="O43" t="s">
        <v>235</v>
      </c>
      <c r="P43" t="e">
        <v>#N/A</v>
      </c>
    </row>
    <row r="44" spans="1:16" x14ac:dyDescent="0.25">
      <c r="A44">
        <v>202603</v>
      </c>
      <c r="B44" t="s">
        <v>239</v>
      </c>
      <c r="C44" t="s">
        <v>138</v>
      </c>
      <c r="D44">
        <v>579</v>
      </c>
      <c r="E44">
        <v>579.00000000002797</v>
      </c>
      <c r="F44">
        <v>369.31283494787601</v>
      </c>
      <c r="G44">
        <v>209.68716505215201</v>
      </c>
      <c r="H44">
        <v>187.936385093019</v>
      </c>
      <c r="I44">
        <v>162.76783949654799</v>
      </c>
      <c r="J44">
        <v>25.168545596470999</v>
      </c>
      <c r="K44">
        <v>6.9437401588099998</v>
      </c>
      <c r="L44">
        <v>21.750779959132998</v>
      </c>
      <c r="M44">
        <v>13.30946065429</v>
      </c>
      <c r="N44">
        <v>8.4413193048430006</v>
      </c>
      <c r="O44">
        <v>0</v>
      </c>
      <c r="P44" t="e">
        <v>#N/A</v>
      </c>
    </row>
    <row r="45" spans="1:16" x14ac:dyDescent="0.25">
      <c r="A45">
        <v>202603</v>
      </c>
      <c r="B45" t="s">
        <v>239</v>
      </c>
      <c r="C45" t="s">
        <v>139</v>
      </c>
      <c r="D45">
        <v>220</v>
      </c>
      <c r="E45">
        <v>219.99999999999301</v>
      </c>
      <c r="F45">
        <v>115.452825670492</v>
      </c>
      <c r="G45">
        <v>104.547174329501</v>
      </c>
      <c r="H45">
        <v>93.318965517240997</v>
      </c>
      <c r="I45" t="s">
        <v>235</v>
      </c>
      <c r="J45" t="s">
        <v>235</v>
      </c>
      <c r="K45" t="s">
        <v>235</v>
      </c>
      <c r="L45" t="s">
        <v>235</v>
      </c>
      <c r="M45" t="s">
        <v>235</v>
      </c>
      <c r="N45">
        <v>7.1657088122600001</v>
      </c>
      <c r="O45" t="s">
        <v>235</v>
      </c>
      <c r="P45" t="e">
        <v>#N/A</v>
      </c>
    </row>
    <row r="46" spans="1:16" x14ac:dyDescent="0.25">
      <c r="A46">
        <v>202603</v>
      </c>
      <c r="B46" t="s">
        <v>239</v>
      </c>
      <c r="C46" t="s">
        <v>140</v>
      </c>
      <c r="D46">
        <v>226</v>
      </c>
      <c r="E46">
        <v>226.00000000001299</v>
      </c>
      <c r="F46">
        <v>157.134539907087</v>
      </c>
      <c r="G46">
        <v>68.865460092926</v>
      </c>
      <c r="H46">
        <v>63.265300603291998</v>
      </c>
      <c r="I46" t="s">
        <v>235</v>
      </c>
      <c r="J46" t="s">
        <v>235</v>
      </c>
      <c r="K46" t="s">
        <v>235</v>
      </c>
      <c r="L46">
        <v>5.6001594896339997</v>
      </c>
      <c r="M46" t="s">
        <v>235</v>
      </c>
      <c r="N46" t="s">
        <v>235</v>
      </c>
      <c r="O46">
        <v>0</v>
      </c>
      <c r="P46" t="e">
        <v>#N/A</v>
      </c>
    </row>
    <row r="47" spans="1:16" x14ac:dyDescent="0.25">
      <c r="A47">
        <v>202603</v>
      </c>
      <c r="B47" t="s">
        <v>239</v>
      </c>
      <c r="C47" t="s">
        <v>141</v>
      </c>
      <c r="D47">
        <v>327</v>
      </c>
      <c r="E47">
        <v>326.99999999995799</v>
      </c>
      <c r="F47">
        <v>221.11005501543701</v>
      </c>
      <c r="G47">
        <v>105.88994498452099</v>
      </c>
      <c r="H47">
        <v>90.688283142939</v>
      </c>
      <c r="I47">
        <v>72.871794871793995</v>
      </c>
      <c r="J47">
        <v>17.816488271145001</v>
      </c>
      <c r="K47">
        <v>5.8870528947010001</v>
      </c>
      <c r="L47">
        <v>15.201661841582</v>
      </c>
      <c r="M47">
        <v>7.1025641025640001</v>
      </c>
      <c r="N47">
        <v>8.0990977390179992</v>
      </c>
      <c r="O47">
        <v>0</v>
      </c>
      <c r="P47" t="e">
        <v>#N/A</v>
      </c>
    </row>
    <row r="48" spans="1:16" x14ac:dyDescent="0.25">
      <c r="A48">
        <v>202603</v>
      </c>
      <c r="B48" t="s">
        <v>239</v>
      </c>
      <c r="C48" t="s">
        <v>142</v>
      </c>
      <c r="D48">
        <v>220</v>
      </c>
      <c r="E48">
        <v>226.10714285714701</v>
      </c>
      <c r="F48">
        <v>164.47897384306299</v>
      </c>
      <c r="G48">
        <v>61.628169014084001</v>
      </c>
      <c r="H48">
        <v>52.677464788732003</v>
      </c>
      <c r="I48">
        <v>39</v>
      </c>
      <c r="J48">
        <v>13.677464788731999</v>
      </c>
      <c r="K48">
        <v>6.001408450704</v>
      </c>
      <c r="L48">
        <v>8.9507042253520002</v>
      </c>
      <c r="M48" t="s">
        <v>235</v>
      </c>
      <c r="N48" t="s">
        <v>235</v>
      </c>
      <c r="O48">
        <v>0</v>
      </c>
      <c r="P48" t="e">
        <v>#N/A</v>
      </c>
    </row>
    <row r="49" spans="1:16" x14ac:dyDescent="0.25">
      <c r="A49">
        <v>202603</v>
      </c>
      <c r="B49" t="s">
        <v>239</v>
      </c>
      <c r="C49" t="s">
        <v>143</v>
      </c>
      <c r="D49">
        <v>293</v>
      </c>
      <c r="E49">
        <v>286.892857142938</v>
      </c>
      <c r="F49">
        <v>210.583605806024</v>
      </c>
      <c r="G49">
        <v>76.309251336914002</v>
      </c>
      <c r="H49">
        <v>59.242140881441998</v>
      </c>
      <c r="I49">
        <v>46.896044624753998</v>
      </c>
      <c r="J49">
        <v>12.346096256688</v>
      </c>
      <c r="K49">
        <v>4.9738502673809997</v>
      </c>
      <c r="L49">
        <v>17.067110455472001</v>
      </c>
      <c r="M49">
        <v>8.2068965517260004</v>
      </c>
      <c r="N49">
        <v>8.8602139037460006</v>
      </c>
      <c r="O49">
        <v>0</v>
      </c>
      <c r="P49" t="e">
        <v>#N/A</v>
      </c>
    </row>
    <row r="50" spans="1:16" x14ac:dyDescent="0.25">
      <c r="A50">
        <v>202603</v>
      </c>
      <c r="B50" t="s">
        <v>239</v>
      </c>
      <c r="C50" t="s">
        <v>144</v>
      </c>
      <c r="D50">
        <v>208</v>
      </c>
      <c r="E50">
        <v>204.312938266792</v>
      </c>
      <c r="F50">
        <v>124.354044850351</v>
      </c>
      <c r="G50">
        <v>79.958893416441001</v>
      </c>
      <c r="H50">
        <v>70.291054550325995</v>
      </c>
      <c r="I50" t="s">
        <v>235</v>
      </c>
      <c r="J50" t="s">
        <v>235</v>
      </c>
      <c r="K50" t="s">
        <v>235</v>
      </c>
      <c r="L50">
        <v>9.6678388661149999</v>
      </c>
      <c r="M50">
        <v>6.0256410256409998</v>
      </c>
      <c r="N50">
        <v>3.6421978404740001</v>
      </c>
      <c r="O50">
        <v>0</v>
      </c>
      <c r="P50" t="e">
        <v>#N/A</v>
      </c>
    </row>
    <row r="51" spans="1:16" x14ac:dyDescent="0.25">
      <c r="A51">
        <v>202603</v>
      </c>
      <c r="B51" t="s">
        <v>239</v>
      </c>
      <c r="C51" t="s">
        <v>145</v>
      </c>
      <c r="D51">
        <v>835</v>
      </c>
      <c r="E51">
        <v>835.00000000003297</v>
      </c>
      <c r="F51">
        <v>564.22004506188</v>
      </c>
      <c r="G51">
        <v>270.77995493815303</v>
      </c>
      <c r="H51">
        <v>228.770923449641</v>
      </c>
      <c r="I51">
        <v>187.76783949654799</v>
      </c>
      <c r="J51">
        <v>41.003083953092997</v>
      </c>
      <c r="K51">
        <v>16.486176347086001</v>
      </c>
      <c r="L51" t="s">
        <v>235</v>
      </c>
      <c r="M51" t="s">
        <v>235</v>
      </c>
      <c r="N51">
        <v>20.699570834222001</v>
      </c>
      <c r="O51" t="s">
        <v>235</v>
      </c>
      <c r="P51" t="e">
        <v>#N/A</v>
      </c>
    </row>
    <row r="52" spans="1:16" x14ac:dyDescent="0.25">
      <c r="A52">
        <v>202603</v>
      </c>
      <c r="B52" t="s">
        <v>240</v>
      </c>
      <c r="C52" t="s">
        <v>136</v>
      </c>
      <c r="D52">
        <v>2990</v>
      </c>
      <c r="E52">
        <v>2989.99999999999</v>
      </c>
      <c r="F52">
        <v>1900.95658597089</v>
      </c>
      <c r="G52">
        <v>1089.0434140290999</v>
      </c>
      <c r="H52">
        <v>974.27197596069198</v>
      </c>
      <c r="I52">
        <v>843.16516162699497</v>
      </c>
      <c r="J52">
        <v>130.04558984390101</v>
      </c>
      <c r="K52">
        <v>60.402749591434002</v>
      </c>
      <c r="L52">
        <v>103.761285703368</v>
      </c>
      <c r="M52">
        <v>48.952567947875998</v>
      </c>
      <c r="N52">
        <v>54.808717755491998</v>
      </c>
      <c r="O52">
        <v>11.01015236504</v>
      </c>
      <c r="P52" t="e">
        <v>#N/A</v>
      </c>
    </row>
    <row r="53" spans="1:16" x14ac:dyDescent="0.25">
      <c r="A53">
        <v>202603</v>
      </c>
      <c r="B53" t="s">
        <v>240</v>
      </c>
      <c r="C53" t="s">
        <v>137</v>
      </c>
      <c r="D53">
        <v>1537</v>
      </c>
      <c r="E53">
        <v>1537.00000000006</v>
      </c>
      <c r="F53">
        <v>1018.4065216000899</v>
      </c>
      <c r="G53">
        <v>518.59347839997201</v>
      </c>
      <c r="H53">
        <v>466.07382006225998</v>
      </c>
      <c r="I53">
        <v>401.56113753913002</v>
      </c>
      <c r="J53">
        <v>64.512682523129996</v>
      </c>
      <c r="K53">
        <v>29.456537677208001</v>
      </c>
      <c r="L53">
        <v>45.952741044478003</v>
      </c>
      <c r="M53">
        <v>26.096622785438001</v>
      </c>
      <c r="N53">
        <v>19.856118259039999</v>
      </c>
      <c r="O53">
        <v>6.5669172932339999</v>
      </c>
      <c r="P53" t="e">
        <v>#N/A</v>
      </c>
    </row>
    <row r="54" spans="1:16" x14ac:dyDescent="0.25">
      <c r="A54">
        <v>202603</v>
      </c>
      <c r="B54" t="s">
        <v>240</v>
      </c>
      <c r="C54" t="s">
        <v>138</v>
      </c>
      <c r="D54">
        <v>1453</v>
      </c>
      <c r="E54">
        <v>1452.99999999993</v>
      </c>
      <c r="F54">
        <v>882.55006437080101</v>
      </c>
      <c r="G54">
        <v>570.44993562912805</v>
      </c>
      <c r="H54">
        <v>508.19815589843199</v>
      </c>
      <c r="I54">
        <v>441.60402408786501</v>
      </c>
      <c r="J54">
        <v>65.532907320771002</v>
      </c>
      <c r="K54">
        <v>30.946211914226001</v>
      </c>
      <c r="L54">
        <v>57.80854465889</v>
      </c>
      <c r="M54">
        <v>22.855945162438001</v>
      </c>
      <c r="N54">
        <v>34.952599496452002</v>
      </c>
      <c r="O54">
        <v>4.4432350718059999</v>
      </c>
      <c r="P54" t="e">
        <v>#N/A</v>
      </c>
    </row>
    <row r="55" spans="1:16" x14ac:dyDescent="0.25">
      <c r="A55">
        <v>202603</v>
      </c>
      <c r="B55" t="s">
        <v>240</v>
      </c>
      <c r="C55" t="s">
        <v>139</v>
      </c>
      <c r="D55">
        <v>513</v>
      </c>
      <c r="E55">
        <v>513.00000000000898</v>
      </c>
      <c r="F55">
        <v>263.79607784058999</v>
      </c>
      <c r="G55">
        <v>249.20392215941899</v>
      </c>
      <c r="H55">
        <v>233.257054764792</v>
      </c>
      <c r="I55">
        <v>214.58641984415999</v>
      </c>
      <c r="J55">
        <v>18.670634920632001</v>
      </c>
      <c r="K55">
        <v>5.6051587301580001</v>
      </c>
      <c r="L55">
        <v>15.946867394627001</v>
      </c>
      <c r="M55" t="s">
        <v>235</v>
      </c>
      <c r="N55" t="s">
        <v>235</v>
      </c>
      <c r="O55">
        <v>0</v>
      </c>
      <c r="P55" t="e">
        <v>#N/A</v>
      </c>
    </row>
    <row r="56" spans="1:16" x14ac:dyDescent="0.25">
      <c r="A56">
        <v>202603</v>
      </c>
      <c r="B56" t="s">
        <v>240</v>
      </c>
      <c r="C56" t="s">
        <v>140</v>
      </c>
      <c r="D56">
        <v>565</v>
      </c>
      <c r="E56">
        <v>565.00000000003297</v>
      </c>
      <c r="F56">
        <v>334.14421798760497</v>
      </c>
      <c r="G56">
        <v>230.85578201242799</v>
      </c>
      <c r="H56">
        <v>204.87980875344201</v>
      </c>
      <c r="I56">
        <v>173.000895094882</v>
      </c>
      <c r="J56">
        <v>30.817689168764002</v>
      </c>
      <c r="K56">
        <v>9.6596967347299998</v>
      </c>
      <c r="L56" t="s">
        <v>235</v>
      </c>
      <c r="M56" t="s">
        <v>235</v>
      </c>
      <c r="N56">
        <v>17.304759510328999</v>
      </c>
      <c r="O56" t="s">
        <v>235</v>
      </c>
      <c r="P56" t="e">
        <v>#N/A</v>
      </c>
    </row>
    <row r="57" spans="1:16" x14ac:dyDescent="0.25">
      <c r="A57">
        <v>202603</v>
      </c>
      <c r="B57" t="s">
        <v>240</v>
      </c>
      <c r="C57" t="s">
        <v>141</v>
      </c>
      <c r="D57">
        <v>768</v>
      </c>
      <c r="E57">
        <v>768.000000000044</v>
      </c>
      <c r="F57">
        <v>496.51920360276102</v>
      </c>
      <c r="G57">
        <v>271.48079639728297</v>
      </c>
      <c r="H57">
        <v>237.94808317899</v>
      </c>
      <c r="I57">
        <v>216.158789593732</v>
      </c>
      <c r="J57">
        <v>21.789293585258001</v>
      </c>
      <c r="K57">
        <v>12.459858402351999</v>
      </c>
      <c r="L57">
        <v>27.975264039791</v>
      </c>
      <c r="M57" t="s">
        <v>235</v>
      </c>
      <c r="N57" t="s">
        <v>235</v>
      </c>
      <c r="O57">
        <v>5.5574491785019999</v>
      </c>
      <c r="P57" t="e">
        <v>#N/A</v>
      </c>
    </row>
    <row r="58" spans="1:16" x14ac:dyDescent="0.25">
      <c r="A58">
        <v>202603</v>
      </c>
      <c r="B58" t="s">
        <v>240</v>
      </c>
      <c r="C58" t="s">
        <v>142</v>
      </c>
      <c r="D58">
        <v>525</v>
      </c>
      <c r="E58">
        <v>524.99999999995703</v>
      </c>
      <c r="F58">
        <v>339.61523389843899</v>
      </c>
      <c r="G58">
        <v>185.38476610151801</v>
      </c>
      <c r="H58">
        <v>163.88312257903999</v>
      </c>
      <c r="I58">
        <v>139.216847452764</v>
      </c>
      <c r="J58">
        <v>24.666275126275998</v>
      </c>
      <c r="K58">
        <v>13.408774749376001</v>
      </c>
      <c r="L58" t="s">
        <v>235</v>
      </c>
      <c r="M58">
        <v>13.810589884906999</v>
      </c>
      <c r="N58" t="s">
        <v>235</v>
      </c>
      <c r="O58" t="s">
        <v>235</v>
      </c>
      <c r="P58" t="e">
        <v>#N/A</v>
      </c>
    </row>
    <row r="59" spans="1:16" x14ac:dyDescent="0.25">
      <c r="A59">
        <v>202603</v>
      </c>
      <c r="B59" t="s">
        <v>240</v>
      </c>
      <c r="C59" t="s">
        <v>143</v>
      </c>
      <c r="D59">
        <v>619</v>
      </c>
      <c r="E59">
        <v>618.99999999994498</v>
      </c>
      <c r="F59">
        <v>466.88185264149303</v>
      </c>
      <c r="G59">
        <v>152.11814735845201</v>
      </c>
      <c r="H59">
        <v>134.303906684428</v>
      </c>
      <c r="I59">
        <v>100.202209641457</v>
      </c>
      <c r="J59">
        <v>34.101697042970997</v>
      </c>
      <c r="K59">
        <v>19.269260974818</v>
      </c>
      <c r="L59">
        <v>17.814240674023999</v>
      </c>
      <c r="M59">
        <v>7.5110344827600004</v>
      </c>
      <c r="N59">
        <v>10.303206191264</v>
      </c>
      <c r="O59">
        <v>0</v>
      </c>
      <c r="P59" t="e">
        <v>#N/A</v>
      </c>
    </row>
    <row r="60" spans="1:16" x14ac:dyDescent="0.25">
      <c r="A60">
        <v>202603</v>
      </c>
      <c r="B60" t="s">
        <v>240</v>
      </c>
      <c r="C60" t="s">
        <v>144</v>
      </c>
      <c r="D60">
        <v>716</v>
      </c>
      <c r="E60">
        <v>705.52486645064903</v>
      </c>
      <c r="F60">
        <v>435.31199906689898</v>
      </c>
      <c r="G60">
        <v>270.21286738374999</v>
      </c>
      <c r="H60">
        <v>246.539124537399</v>
      </c>
      <c r="I60">
        <v>209.53535208193799</v>
      </c>
      <c r="J60">
        <v>35.942547965665</v>
      </c>
      <c r="K60">
        <v>20.972796364729</v>
      </c>
      <c r="L60">
        <v>19.227349084166999</v>
      </c>
      <c r="M60">
        <v>15.207896179485999</v>
      </c>
      <c r="N60">
        <v>4.0194529046809997</v>
      </c>
      <c r="O60">
        <v>4.446393762184</v>
      </c>
      <c r="P60" t="e">
        <v>#N/A</v>
      </c>
    </row>
    <row r="61" spans="1:16" x14ac:dyDescent="0.25">
      <c r="A61">
        <v>202603</v>
      </c>
      <c r="B61" t="s">
        <v>240</v>
      </c>
      <c r="C61" t="s">
        <v>145</v>
      </c>
      <c r="D61">
        <v>1971</v>
      </c>
      <c r="E61">
        <v>1970.99999999995</v>
      </c>
      <c r="F61">
        <v>1303.4267217847701</v>
      </c>
      <c r="G61">
        <v>667.57327821518504</v>
      </c>
      <c r="H61">
        <v>591.82985273760301</v>
      </c>
      <c r="I61">
        <v>507.041079934533</v>
      </c>
      <c r="J61">
        <v>83.727548313273999</v>
      </c>
      <c r="K61">
        <v>46.725844801786003</v>
      </c>
      <c r="L61">
        <v>66.866606445874993</v>
      </c>
      <c r="M61">
        <v>32.851734636124</v>
      </c>
      <c r="N61">
        <v>34.014871809751</v>
      </c>
      <c r="O61">
        <v>8.8768190317070008</v>
      </c>
      <c r="P61" t="e">
        <v>#N/A</v>
      </c>
    </row>
    <row r="62" spans="1:16" x14ac:dyDescent="0.25">
      <c r="A62">
        <v>202603</v>
      </c>
      <c r="B62" t="s">
        <v>241</v>
      </c>
      <c r="C62" t="s">
        <v>136</v>
      </c>
      <c r="D62">
        <v>2516</v>
      </c>
      <c r="E62">
        <v>2516</v>
      </c>
      <c r="F62">
        <v>1506.9236903982401</v>
      </c>
      <c r="G62">
        <v>1009.07630960177</v>
      </c>
      <c r="H62">
        <v>957.91836850559298</v>
      </c>
      <c r="I62">
        <v>847.44567347883799</v>
      </c>
      <c r="J62">
        <v>110.47269502675501</v>
      </c>
      <c r="K62">
        <v>61.679212423355999</v>
      </c>
      <c r="L62">
        <v>38.454591930417998</v>
      </c>
      <c r="M62">
        <v>23.847703222703998</v>
      </c>
      <c r="N62">
        <v>14.606888707714001</v>
      </c>
      <c r="O62">
        <v>12.703349165754</v>
      </c>
      <c r="P62" t="e">
        <v>#N/A</v>
      </c>
    </row>
    <row r="63" spans="1:16" x14ac:dyDescent="0.25">
      <c r="A63">
        <v>202603</v>
      </c>
      <c r="B63" t="s">
        <v>241</v>
      </c>
      <c r="C63" t="s">
        <v>137</v>
      </c>
      <c r="D63">
        <v>1253</v>
      </c>
      <c r="E63">
        <v>1252.99999999997</v>
      </c>
      <c r="F63">
        <v>788.65867852358497</v>
      </c>
      <c r="G63">
        <v>464.34132147638798</v>
      </c>
      <c r="H63">
        <v>441.59587057034003</v>
      </c>
      <c r="I63">
        <v>390.28684781264297</v>
      </c>
      <c r="J63">
        <v>51.309022757697001</v>
      </c>
      <c r="K63">
        <v>26.190552686937998</v>
      </c>
      <c r="L63" t="s">
        <v>235</v>
      </c>
      <c r="M63">
        <v>13.657142857143</v>
      </c>
      <c r="N63" t="s">
        <v>235</v>
      </c>
      <c r="O63" t="s">
        <v>235</v>
      </c>
      <c r="P63" t="e">
        <v>#N/A</v>
      </c>
    </row>
    <row r="64" spans="1:16" x14ac:dyDescent="0.25">
      <c r="A64">
        <v>202603</v>
      </c>
      <c r="B64" t="s">
        <v>241</v>
      </c>
      <c r="C64" t="s">
        <v>138</v>
      </c>
      <c r="D64">
        <v>1263</v>
      </c>
      <c r="E64">
        <v>1263.00000000003</v>
      </c>
      <c r="F64">
        <v>718.26501187464999</v>
      </c>
      <c r="G64">
        <v>544.73498812537696</v>
      </c>
      <c r="H64">
        <v>516.32249793525295</v>
      </c>
      <c r="I64">
        <v>457.15882566619501</v>
      </c>
      <c r="J64">
        <v>59.163672269057997</v>
      </c>
      <c r="K64">
        <v>35.488659736418001</v>
      </c>
      <c r="L64" t="s">
        <v>235</v>
      </c>
      <c r="M64">
        <v>10.190560365561</v>
      </c>
      <c r="N64" t="s">
        <v>235</v>
      </c>
      <c r="O64" t="s">
        <v>235</v>
      </c>
      <c r="P64" t="e">
        <v>#N/A</v>
      </c>
    </row>
    <row r="65" spans="1:16" x14ac:dyDescent="0.25">
      <c r="A65">
        <v>202603</v>
      </c>
      <c r="B65" t="s">
        <v>241</v>
      </c>
      <c r="C65" t="s">
        <v>139</v>
      </c>
      <c r="D65">
        <v>436</v>
      </c>
      <c r="E65">
        <v>436.000000000044</v>
      </c>
      <c r="F65">
        <v>178.142857142888</v>
      </c>
      <c r="G65">
        <v>257.85714285715602</v>
      </c>
      <c r="H65">
        <v>243.864488017442</v>
      </c>
      <c r="I65">
        <v>231.94702769998</v>
      </c>
      <c r="J65">
        <v>11.917460317462</v>
      </c>
      <c r="K65">
        <v>4.6984126984139998</v>
      </c>
      <c r="L65">
        <v>13.992654839714</v>
      </c>
      <c r="M65" t="s">
        <v>235</v>
      </c>
      <c r="N65" t="s">
        <v>235</v>
      </c>
      <c r="O65">
        <v>0</v>
      </c>
      <c r="P65" t="e">
        <v>#N/A</v>
      </c>
    </row>
    <row r="66" spans="1:16" x14ac:dyDescent="0.25">
      <c r="A66">
        <v>202603</v>
      </c>
      <c r="B66" t="s">
        <v>241</v>
      </c>
      <c r="C66" t="s">
        <v>140</v>
      </c>
      <c r="D66">
        <v>370</v>
      </c>
      <c r="E66">
        <v>369.99999999999102</v>
      </c>
      <c r="F66">
        <v>231.26166666665401</v>
      </c>
      <c r="G66">
        <v>138.73833333333701</v>
      </c>
      <c r="H66">
        <v>127.90366310160699</v>
      </c>
      <c r="I66">
        <v>118.69263746058201</v>
      </c>
      <c r="J66">
        <v>9.2110256410249995</v>
      </c>
      <c r="K66">
        <v>3.9833333333329999</v>
      </c>
      <c r="L66">
        <v>10.83467023173</v>
      </c>
      <c r="M66" t="s">
        <v>235</v>
      </c>
      <c r="N66" t="s">
        <v>235</v>
      </c>
      <c r="O66">
        <v>0</v>
      </c>
      <c r="P66" t="e">
        <v>#N/A</v>
      </c>
    </row>
    <row r="67" spans="1:16" x14ac:dyDescent="0.25">
      <c r="A67">
        <v>202603</v>
      </c>
      <c r="B67" t="s">
        <v>241</v>
      </c>
      <c r="C67" t="s">
        <v>141</v>
      </c>
      <c r="D67">
        <v>666</v>
      </c>
      <c r="E67">
        <v>665.99999999990996</v>
      </c>
      <c r="F67">
        <v>398.30267834466298</v>
      </c>
      <c r="G67">
        <v>267.69732165524698</v>
      </c>
      <c r="H67">
        <v>255.28343276635701</v>
      </c>
      <c r="I67">
        <v>222.36292629263801</v>
      </c>
      <c r="J67">
        <v>32.920506473719001</v>
      </c>
      <c r="K67">
        <v>21.936320555127999</v>
      </c>
      <c r="L67">
        <v>6.1305555555559996</v>
      </c>
      <c r="M67" t="s">
        <v>235</v>
      </c>
      <c r="N67" t="s">
        <v>235</v>
      </c>
      <c r="O67">
        <v>6.2833333333340002</v>
      </c>
      <c r="P67" t="e">
        <v>#N/A</v>
      </c>
    </row>
    <row r="68" spans="1:16" x14ac:dyDescent="0.25">
      <c r="A68">
        <v>202603</v>
      </c>
      <c r="B68" t="s">
        <v>241</v>
      </c>
      <c r="C68" t="s">
        <v>142</v>
      </c>
      <c r="D68">
        <v>486</v>
      </c>
      <c r="E68">
        <v>481.63427109980103</v>
      </c>
      <c r="F68">
        <v>275.43137254905002</v>
      </c>
      <c r="G68">
        <v>206.202898550751</v>
      </c>
      <c r="H68">
        <v>201.63512361468901</v>
      </c>
      <c r="I68">
        <v>176.22559980516201</v>
      </c>
      <c r="J68">
        <v>25.409523809526998</v>
      </c>
      <c r="K68">
        <v>10.614285714287</v>
      </c>
      <c r="L68" t="s">
        <v>235</v>
      </c>
      <c r="M68" t="s">
        <v>235</v>
      </c>
      <c r="N68">
        <v>0</v>
      </c>
      <c r="O68" t="s">
        <v>235</v>
      </c>
      <c r="P68" t="e">
        <v>#N/A</v>
      </c>
    </row>
    <row r="69" spans="1:16" x14ac:dyDescent="0.25">
      <c r="A69">
        <v>202603</v>
      </c>
      <c r="B69" t="s">
        <v>241</v>
      </c>
      <c r="C69" t="s">
        <v>143</v>
      </c>
      <c r="D69">
        <v>558</v>
      </c>
      <c r="E69">
        <v>562.365728900254</v>
      </c>
      <c r="F69">
        <v>423.78511569497999</v>
      </c>
      <c r="G69">
        <v>138.58061320527401</v>
      </c>
      <c r="H69">
        <v>129.23166100549801</v>
      </c>
      <c r="I69">
        <v>98.217482220476001</v>
      </c>
      <c r="J69">
        <v>31.014178785022001</v>
      </c>
      <c r="K69">
        <v>20.446860122194</v>
      </c>
      <c r="L69" t="s">
        <v>235</v>
      </c>
      <c r="M69" t="s">
        <v>235</v>
      </c>
      <c r="N69">
        <v>3.717999818824</v>
      </c>
      <c r="O69" t="s">
        <v>235</v>
      </c>
      <c r="P69" t="e">
        <v>#N/A</v>
      </c>
    </row>
    <row r="70" spans="1:16" x14ac:dyDescent="0.25">
      <c r="A70">
        <v>202603</v>
      </c>
      <c r="B70" t="s">
        <v>241</v>
      </c>
      <c r="C70" t="s">
        <v>144</v>
      </c>
      <c r="D70">
        <v>426</v>
      </c>
      <c r="E70">
        <v>480.222436571706</v>
      </c>
      <c r="F70">
        <v>226.648482497646</v>
      </c>
      <c r="G70">
        <v>253.57395407406</v>
      </c>
      <c r="H70">
        <v>249.23683286193801</v>
      </c>
      <c r="I70">
        <v>218.23611994952901</v>
      </c>
      <c r="J70">
        <v>31.000712912409</v>
      </c>
      <c r="K70">
        <v>14.663154272218</v>
      </c>
      <c r="L70" t="s">
        <v>235</v>
      </c>
      <c r="M70" t="s">
        <v>235</v>
      </c>
      <c r="N70">
        <v>0</v>
      </c>
      <c r="O70" t="s">
        <v>235</v>
      </c>
      <c r="P70" t="e">
        <v>#N/A</v>
      </c>
    </row>
    <row r="71" spans="1:16" x14ac:dyDescent="0.25">
      <c r="A71">
        <v>202603</v>
      </c>
      <c r="B71" t="s">
        <v>241</v>
      </c>
      <c r="C71" t="s">
        <v>145</v>
      </c>
      <c r="D71">
        <v>1691</v>
      </c>
      <c r="E71">
        <v>1690.99999999997</v>
      </c>
      <c r="F71">
        <v>1023.67371661381</v>
      </c>
      <c r="G71">
        <v>667.32628338615302</v>
      </c>
      <c r="H71">
        <v>640.21864134680197</v>
      </c>
      <c r="I71">
        <v>567.00120452589397</v>
      </c>
      <c r="J71">
        <v>73.217436820908006</v>
      </c>
      <c r="K71">
        <v>44.096184340328001</v>
      </c>
      <c r="L71">
        <v>18.745597221423001</v>
      </c>
      <c r="M71">
        <v>11.235930735932</v>
      </c>
      <c r="N71">
        <v>7.5096664854909996</v>
      </c>
      <c r="O71">
        <v>8.362044817928</v>
      </c>
      <c r="P71" t="e">
        <v>#N/A</v>
      </c>
    </row>
    <row r="72" spans="1:16" x14ac:dyDescent="0.25">
      <c r="A72">
        <v>202603</v>
      </c>
      <c r="B72" t="s">
        <v>242</v>
      </c>
      <c r="C72" t="s">
        <v>136</v>
      </c>
      <c r="D72">
        <v>4172</v>
      </c>
      <c r="E72">
        <v>4172.0000000002301</v>
      </c>
      <c r="F72">
        <v>2663.4637159285699</v>
      </c>
      <c r="G72">
        <v>1508.53628407167</v>
      </c>
      <c r="H72">
        <v>1384.9296130749501</v>
      </c>
      <c r="I72">
        <v>1303.97784409572</v>
      </c>
      <c r="J72">
        <v>79.892945449823003</v>
      </c>
      <c r="K72">
        <v>31.183145844079998</v>
      </c>
      <c r="L72">
        <v>113.303586821153</v>
      </c>
      <c r="M72">
        <v>57.324047250017998</v>
      </c>
      <c r="N72">
        <v>55.979539571135</v>
      </c>
      <c r="O72">
        <v>10.303084175558</v>
      </c>
      <c r="P72" t="e">
        <v>#N/A</v>
      </c>
    </row>
    <row r="73" spans="1:16" x14ac:dyDescent="0.25">
      <c r="A73">
        <v>202603</v>
      </c>
      <c r="B73" t="s">
        <v>242</v>
      </c>
      <c r="C73" t="s">
        <v>137</v>
      </c>
      <c r="D73">
        <v>2156</v>
      </c>
      <c r="E73">
        <v>2156.0000000002101</v>
      </c>
      <c r="F73">
        <v>1448.4977725280601</v>
      </c>
      <c r="G73">
        <v>707.50222747215298</v>
      </c>
      <c r="H73">
        <v>647.75913906934795</v>
      </c>
      <c r="I73">
        <v>597.47508112836204</v>
      </c>
      <c r="J73">
        <v>49.225234411574</v>
      </c>
      <c r="K73">
        <v>18.548486592688</v>
      </c>
      <c r="L73">
        <v>52.503180235113</v>
      </c>
      <c r="M73">
        <v>30.306807429898999</v>
      </c>
      <c r="N73">
        <v>22.196372805214001</v>
      </c>
      <c r="O73">
        <v>7.2399081676919996</v>
      </c>
      <c r="P73" t="e">
        <v>#N/A</v>
      </c>
    </row>
    <row r="74" spans="1:16" x14ac:dyDescent="0.25">
      <c r="A74">
        <v>202603</v>
      </c>
      <c r="B74" t="s">
        <v>242</v>
      </c>
      <c r="C74" t="s">
        <v>138</v>
      </c>
      <c r="D74">
        <v>2016</v>
      </c>
      <c r="E74">
        <v>2016.00000000002</v>
      </c>
      <c r="F74">
        <v>1214.96594340051</v>
      </c>
      <c r="G74">
        <v>801.03405659951295</v>
      </c>
      <c r="H74">
        <v>737.17047400560705</v>
      </c>
      <c r="I74">
        <v>706.50276296735797</v>
      </c>
      <c r="J74">
        <v>30.667711038248999</v>
      </c>
      <c r="K74">
        <v>12.634659251392</v>
      </c>
      <c r="L74">
        <v>60.800406586039998</v>
      </c>
      <c r="M74">
        <v>27.017239820118998</v>
      </c>
      <c r="N74">
        <v>33.783166765921003</v>
      </c>
      <c r="O74">
        <v>3.0631760078660002</v>
      </c>
      <c r="P74" t="e">
        <v>#N/A</v>
      </c>
    </row>
    <row r="75" spans="1:16" x14ac:dyDescent="0.25">
      <c r="A75">
        <v>202603</v>
      </c>
      <c r="B75" t="s">
        <v>242</v>
      </c>
      <c r="C75" t="s">
        <v>139</v>
      </c>
      <c r="D75">
        <v>795</v>
      </c>
      <c r="E75">
        <v>795.00000000003797</v>
      </c>
      <c r="F75">
        <v>410.464940121604</v>
      </c>
      <c r="G75">
        <v>384.53505987843403</v>
      </c>
      <c r="H75">
        <v>355.61910821590197</v>
      </c>
      <c r="I75" t="s">
        <v>235</v>
      </c>
      <c r="J75" t="s">
        <v>235</v>
      </c>
      <c r="K75" t="s">
        <v>235</v>
      </c>
      <c r="L75">
        <v>25.739481074295998</v>
      </c>
      <c r="M75">
        <v>9.6943163311839999</v>
      </c>
      <c r="N75">
        <v>16.045164743112</v>
      </c>
      <c r="O75">
        <v>3.176470588236</v>
      </c>
      <c r="P75" t="e">
        <v>#N/A</v>
      </c>
    </row>
    <row r="76" spans="1:16" x14ac:dyDescent="0.25">
      <c r="A76">
        <v>202603</v>
      </c>
      <c r="B76" t="s">
        <v>242</v>
      </c>
      <c r="C76" t="s">
        <v>140</v>
      </c>
      <c r="D76">
        <v>797</v>
      </c>
      <c r="E76">
        <v>796.99999999997499</v>
      </c>
      <c r="F76">
        <v>482.25862450447897</v>
      </c>
      <c r="G76">
        <v>314.74137549549602</v>
      </c>
      <c r="H76">
        <v>286.91792861214799</v>
      </c>
      <c r="I76" t="s">
        <v>235</v>
      </c>
      <c r="J76" t="s">
        <v>235</v>
      </c>
      <c r="K76" t="s">
        <v>235</v>
      </c>
      <c r="L76">
        <v>24.749159764371001</v>
      </c>
      <c r="M76">
        <v>19.974130321613998</v>
      </c>
      <c r="N76">
        <v>4.7750294427569999</v>
      </c>
      <c r="O76">
        <v>3.0742871189769998</v>
      </c>
      <c r="P76" t="e">
        <v>#N/A</v>
      </c>
    </row>
    <row r="77" spans="1:16" x14ac:dyDescent="0.25">
      <c r="A77">
        <v>202603</v>
      </c>
      <c r="B77" t="s">
        <v>242</v>
      </c>
      <c r="C77" t="s">
        <v>141</v>
      </c>
      <c r="D77">
        <v>1075</v>
      </c>
      <c r="E77">
        <v>1075.0000000002301</v>
      </c>
      <c r="F77">
        <v>686.84972720178598</v>
      </c>
      <c r="G77">
        <v>388.15027279844702</v>
      </c>
      <c r="H77">
        <v>361.79953853017298</v>
      </c>
      <c r="I77">
        <v>343.68965284804602</v>
      </c>
      <c r="J77">
        <v>18.109885682127</v>
      </c>
      <c r="K77">
        <v>10.247362452779001</v>
      </c>
      <c r="L77" t="s">
        <v>235</v>
      </c>
      <c r="M77">
        <v>16.275564543312001</v>
      </c>
      <c r="N77" t="s">
        <v>235</v>
      </c>
      <c r="O77" t="s">
        <v>235</v>
      </c>
      <c r="P77" t="e">
        <v>#N/A</v>
      </c>
    </row>
    <row r="78" spans="1:16" x14ac:dyDescent="0.25">
      <c r="A78">
        <v>202603</v>
      </c>
      <c r="B78" t="s">
        <v>242</v>
      </c>
      <c r="C78" t="s">
        <v>142</v>
      </c>
      <c r="D78">
        <v>666</v>
      </c>
      <c r="E78">
        <v>666.00000000008401</v>
      </c>
      <c r="F78">
        <v>442.494315325748</v>
      </c>
      <c r="G78">
        <v>223.50568467433601</v>
      </c>
      <c r="H78">
        <v>209.680214903115</v>
      </c>
      <c r="I78">
        <v>195.81458670315499</v>
      </c>
      <c r="J78">
        <v>13.86562819996</v>
      </c>
      <c r="K78">
        <v>9.1908415303959998</v>
      </c>
      <c r="L78" t="s">
        <v>235</v>
      </c>
      <c r="M78">
        <v>6.1678694371859999</v>
      </c>
      <c r="N78" t="s">
        <v>235</v>
      </c>
      <c r="O78" t="s">
        <v>235</v>
      </c>
      <c r="P78" t="e">
        <v>#N/A</v>
      </c>
    </row>
    <row r="79" spans="1:16" x14ac:dyDescent="0.25">
      <c r="A79">
        <v>202603</v>
      </c>
      <c r="B79" t="s">
        <v>242</v>
      </c>
      <c r="C79" t="s">
        <v>143</v>
      </c>
      <c r="D79">
        <v>839</v>
      </c>
      <c r="E79">
        <v>838.99999999990303</v>
      </c>
      <c r="F79">
        <v>641.39610877494999</v>
      </c>
      <c r="G79">
        <v>197.603891224953</v>
      </c>
      <c r="H79">
        <v>170.912822813617</v>
      </c>
      <c r="I79">
        <v>144.83288099690901</v>
      </c>
      <c r="J79">
        <v>26.079941816708001</v>
      </c>
      <c r="K79">
        <v>9.0433151485759993</v>
      </c>
      <c r="L79">
        <v>26.691068411336001</v>
      </c>
      <c r="M79">
        <v>5.2121666167220004</v>
      </c>
      <c r="N79">
        <v>21.478901794614</v>
      </c>
      <c r="O79">
        <v>0</v>
      </c>
      <c r="P79" t="e">
        <v>#N/A</v>
      </c>
    </row>
    <row r="80" spans="1:16" x14ac:dyDescent="0.25">
      <c r="A80">
        <v>202603</v>
      </c>
      <c r="B80" t="s">
        <v>242</v>
      </c>
      <c r="C80" t="s">
        <v>144</v>
      </c>
      <c r="D80">
        <v>646</v>
      </c>
      <c r="E80">
        <v>639.95033574161903</v>
      </c>
      <c r="F80">
        <v>386.90345816353198</v>
      </c>
      <c r="G80">
        <v>253.04687757808699</v>
      </c>
      <c r="H80">
        <v>235.89985917948101</v>
      </c>
      <c r="I80">
        <v>217.330910389731</v>
      </c>
      <c r="J80">
        <v>18.568948789749999</v>
      </c>
      <c r="K80">
        <v>9.0289747711179995</v>
      </c>
      <c r="L80" t="s">
        <v>235</v>
      </c>
      <c r="M80">
        <v>8.2770003402550003</v>
      </c>
      <c r="N80" t="s">
        <v>235</v>
      </c>
      <c r="O80" t="s">
        <v>235</v>
      </c>
      <c r="P80" t="e">
        <v>#N/A</v>
      </c>
    </row>
    <row r="81" spans="1:16" x14ac:dyDescent="0.25">
      <c r="A81">
        <v>202603</v>
      </c>
      <c r="B81" t="s">
        <v>242</v>
      </c>
      <c r="C81" t="s">
        <v>145</v>
      </c>
      <c r="D81">
        <v>2932</v>
      </c>
      <c r="E81">
        <v>2932.00000000006</v>
      </c>
      <c r="F81">
        <v>1888.7864178749201</v>
      </c>
      <c r="G81">
        <v>1043.21358212514</v>
      </c>
      <c r="H81">
        <v>958.06904614670395</v>
      </c>
      <c r="I81">
        <v>900.28109845296399</v>
      </c>
      <c r="J81">
        <v>57.787947693740001</v>
      </c>
      <c r="K81">
        <v>27.248156527839999</v>
      </c>
      <c r="L81">
        <v>80.045700168896005</v>
      </c>
      <c r="M81">
        <v>42.407399528126</v>
      </c>
      <c r="N81">
        <v>37.638300640769998</v>
      </c>
      <c r="O81">
        <v>5.0988358095440001</v>
      </c>
      <c r="P81" t="e">
        <v>#N/A</v>
      </c>
    </row>
    <row r="82" spans="1:16" x14ac:dyDescent="0.25">
      <c r="A82">
        <v>202603</v>
      </c>
      <c r="B82" t="s">
        <v>243</v>
      </c>
      <c r="C82" t="s">
        <v>136</v>
      </c>
      <c r="D82">
        <v>5052</v>
      </c>
      <c r="E82">
        <v>5052.0000000004102</v>
      </c>
      <c r="F82">
        <v>3115.10129479445</v>
      </c>
      <c r="G82">
        <v>1936.8987052059599</v>
      </c>
      <c r="H82">
        <v>1722.02247223515</v>
      </c>
      <c r="I82">
        <v>1573.47656735898</v>
      </c>
      <c r="J82">
        <v>148.54590487617901</v>
      </c>
      <c r="K82">
        <v>76.966687297912998</v>
      </c>
      <c r="L82">
        <v>203.792440428519</v>
      </c>
      <c r="M82">
        <v>136.81340322400399</v>
      </c>
      <c r="N82">
        <v>65.732283957761993</v>
      </c>
      <c r="O82">
        <v>11.083792542285</v>
      </c>
      <c r="P82" t="e">
        <v>#N/A</v>
      </c>
    </row>
    <row r="83" spans="1:16" x14ac:dyDescent="0.25">
      <c r="A83">
        <v>202603</v>
      </c>
      <c r="B83" t="s">
        <v>243</v>
      </c>
      <c r="C83" t="s">
        <v>137</v>
      </c>
      <c r="D83">
        <v>2600</v>
      </c>
      <c r="E83">
        <v>2600.0000000002701</v>
      </c>
      <c r="F83">
        <v>1700.7051057137501</v>
      </c>
      <c r="G83">
        <v>899.29489428652198</v>
      </c>
      <c r="H83">
        <v>796.57720554354</v>
      </c>
      <c r="I83">
        <v>726.23771058355203</v>
      </c>
      <c r="J83">
        <v>70.339494959988002</v>
      </c>
      <c r="K83">
        <v>38.326243667537</v>
      </c>
      <c r="L83">
        <v>96.651022470653004</v>
      </c>
      <c r="M83">
        <v>65.206799893265</v>
      </c>
      <c r="N83">
        <v>31.444222577388</v>
      </c>
      <c r="O83">
        <v>6.0666662723289999</v>
      </c>
      <c r="P83" t="e">
        <v>#N/A</v>
      </c>
    </row>
    <row r="84" spans="1:16" x14ac:dyDescent="0.25">
      <c r="A84">
        <v>202603</v>
      </c>
      <c r="B84" t="s">
        <v>243</v>
      </c>
      <c r="C84" t="s">
        <v>138</v>
      </c>
      <c r="D84">
        <v>2452</v>
      </c>
      <c r="E84">
        <v>2452.0000000001401</v>
      </c>
      <c r="F84">
        <v>1414.3961890807</v>
      </c>
      <c r="G84">
        <v>1037.6038109194401</v>
      </c>
      <c r="H84">
        <v>925.44526669161496</v>
      </c>
      <c r="I84">
        <v>847.23885677542398</v>
      </c>
      <c r="J84">
        <v>78.206409916191006</v>
      </c>
      <c r="K84">
        <v>38.640443630375998</v>
      </c>
      <c r="L84">
        <v>107.141417957866</v>
      </c>
      <c r="M84">
        <v>71.606603330739006</v>
      </c>
      <c r="N84">
        <v>34.288061380374003</v>
      </c>
      <c r="O84">
        <v>5.017126269956</v>
      </c>
      <c r="P84" t="e">
        <v>#N/A</v>
      </c>
    </row>
    <row r="85" spans="1:16" x14ac:dyDescent="0.25">
      <c r="A85">
        <v>202603</v>
      </c>
      <c r="B85" t="s">
        <v>243</v>
      </c>
      <c r="C85" t="s">
        <v>139</v>
      </c>
      <c r="D85">
        <v>895</v>
      </c>
      <c r="E85">
        <v>895.00000000003195</v>
      </c>
      <c r="F85">
        <v>383.57018725191199</v>
      </c>
      <c r="G85">
        <v>511.42981274812001</v>
      </c>
      <c r="H85">
        <v>459.09593900668301</v>
      </c>
      <c r="I85">
        <v>441.98291201843801</v>
      </c>
      <c r="J85">
        <v>17.113026988245</v>
      </c>
      <c r="K85">
        <v>4.7843137254919998</v>
      </c>
      <c r="L85">
        <v>46.276465095629</v>
      </c>
      <c r="M85">
        <v>25.212106520180001</v>
      </c>
      <c r="N85">
        <v>21.064358575448999</v>
      </c>
      <c r="O85">
        <v>6.0574086458079996</v>
      </c>
      <c r="P85" t="e">
        <v>#N/A</v>
      </c>
    </row>
    <row r="86" spans="1:16" x14ac:dyDescent="0.25">
      <c r="A86">
        <v>202603</v>
      </c>
      <c r="B86" t="s">
        <v>243</v>
      </c>
      <c r="C86" t="s">
        <v>140</v>
      </c>
      <c r="D86">
        <v>939</v>
      </c>
      <c r="E86">
        <v>939.00000000007503</v>
      </c>
      <c r="F86">
        <v>525.21231331459296</v>
      </c>
      <c r="G86">
        <v>413.78768668548202</v>
      </c>
      <c r="H86">
        <v>359.493495552105</v>
      </c>
      <c r="I86">
        <v>334.48588184312399</v>
      </c>
      <c r="J86">
        <v>25.007613708981001</v>
      </c>
      <c r="K86">
        <v>7.1421780833559998</v>
      </c>
      <c r="L86" t="s">
        <v>235</v>
      </c>
      <c r="M86">
        <v>37.461350363878999</v>
      </c>
      <c r="N86" t="s">
        <v>235</v>
      </c>
      <c r="O86" t="s">
        <v>235</v>
      </c>
      <c r="P86" t="e">
        <v>#N/A</v>
      </c>
    </row>
    <row r="87" spans="1:16" x14ac:dyDescent="0.25">
      <c r="A87">
        <v>202603</v>
      </c>
      <c r="B87" t="s">
        <v>243</v>
      </c>
      <c r="C87" t="s">
        <v>141</v>
      </c>
      <c r="D87">
        <v>1231</v>
      </c>
      <c r="E87">
        <v>1230.99999999999</v>
      </c>
      <c r="F87">
        <v>786.80880315519005</v>
      </c>
      <c r="G87">
        <v>444.19119684480302</v>
      </c>
      <c r="H87">
        <v>399.02491952033603</v>
      </c>
      <c r="I87">
        <v>366.60418422445201</v>
      </c>
      <c r="J87">
        <v>32.420735295884</v>
      </c>
      <c r="K87">
        <v>14.897156195660999</v>
      </c>
      <c r="L87">
        <v>45.166277324467003</v>
      </c>
      <c r="M87">
        <v>40.552051459768997</v>
      </c>
      <c r="N87">
        <v>4.6142258646979997</v>
      </c>
      <c r="O87">
        <v>0</v>
      </c>
      <c r="P87" t="e">
        <v>#N/A</v>
      </c>
    </row>
    <row r="88" spans="1:16" x14ac:dyDescent="0.25">
      <c r="A88">
        <v>202603</v>
      </c>
      <c r="B88" t="s">
        <v>243</v>
      </c>
      <c r="C88" t="s">
        <v>142</v>
      </c>
      <c r="D88">
        <v>891</v>
      </c>
      <c r="E88">
        <v>891.00000000009402</v>
      </c>
      <c r="F88">
        <v>579.26202509988798</v>
      </c>
      <c r="G88">
        <v>311.73797490020598</v>
      </c>
      <c r="H88">
        <v>284.75855607042001</v>
      </c>
      <c r="I88">
        <v>255.48577852135901</v>
      </c>
      <c r="J88">
        <v>29.272777549061001</v>
      </c>
      <c r="K88">
        <v>17.643594978223</v>
      </c>
      <c r="L88" t="s">
        <v>235</v>
      </c>
      <c r="M88">
        <v>18.142361111111001</v>
      </c>
      <c r="N88" t="s">
        <v>235</v>
      </c>
      <c r="O88" t="s">
        <v>235</v>
      </c>
      <c r="P88" t="e">
        <v>#N/A</v>
      </c>
    </row>
    <row r="89" spans="1:16" x14ac:dyDescent="0.25">
      <c r="A89">
        <v>202603</v>
      </c>
      <c r="B89" t="s">
        <v>243</v>
      </c>
      <c r="C89" t="s">
        <v>143</v>
      </c>
      <c r="D89">
        <v>1096</v>
      </c>
      <c r="E89">
        <v>1096.0000000002201</v>
      </c>
      <c r="F89">
        <v>840.24796597287104</v>
      </c>
      <c r="G89">
        <v>255.752034027348</v>
      </c>
      <c r="H89">
        <v>219.649562085611</v>
      </c>
      <c r="I89">
        <v>174.91781075160301</v>
      </c>
      <c r="J89">
        <v>44.731751334008003</v>
      </c>
      <c r="K89">
        <v>32.499444315181002</v>
      </c>
      <c r="L89">
        <v>36.102471941737001</v>
      </c>
      <c r="M89">
        <v>15.445533769064999</v>
      </c>
      <c r="N89">
        <v>20.656938172672</v>
      </c>
      <c r="O89">
        <v>0</v>
      </c>
      <c r="P89" t="e">
        <v>#N/A</v>
      </c>
    </row>
    <row r="90" spans="1:16" x14ac:dyDescent="0.25">
      <c r="A90">
        <v>202603</v>
      </c>
      <c r="B90" t="s">
        <v>243</v>
      </c>
      <c r="C90" t="s">
        <v>144</v>
      </c>
      <c r="D90">
        <v>805</v>
      </c>
      <c r="E90">
        <v>812.15966675136804</v>
      </c>
      <c r="F90">
        <v>488.20517393127398</v>
      </c>
      <c r="G90">
        <v>323.954492820094</v>
      </c>
      <c r="H90">
        <v>286.39186998866398</v>
      </c>
      <c r="I90">
        <v>251.95469981422599</v>
      </c>
      <c r="J90">
        <v>34.437170174438002</v>
      </c>
      <c r="K90">
        <v>19.475346346873</v>
      </c>
      <c r="L90">
        <v>37.562622831429998</v>
      </c>
      <c r="M90">
        <v>23.353361317051</v>
      </c>
      <c r="N90">
        <v>14.209261514379</v>
      </c>
      <c r="O90">
        <v>0</v>
      </c>
      <c r="P90" t="e">
        <v>#N/A</v>
      </c>
    </row>
    <row r="91" spans="1:16" x14ac:dyDescent="0.25">
      <c r="A91">
        <v>202603</v>
      </c>
      <c r="B91" t="s">
        <v>243</v>
      </c>
      <c r="C91" t="s">
        <v>145</v>
      </c>
      <c r="D91">
        <v>3416</v>
      </c>
      <c r="E91">
        <v>3416.0000000004902</v>
      </c>
      <c r="F91">
        <v>2207.1006007395199</v>
      </c>
      <c r="G91">
        <v>1208.8993992609701</v>
      </c>
      <c r="H91">
        <v>1065.45645428231</v>
      </c>
      <c r="I91">
        <v>963.09345816406199</v>
      </c>
      <c r="J91">
        <v>102.362996118244</v>
      </c>
      <c r="K91">
        <v>52.379071635568998</v>
      </c>
      <c r="L91">
        <v>136.42525267096701</v>
      </c>
      <c r="M91">
        <v>101.135021237771</v>
      </c>
      <c r="N91">
        <v>35.290231433195999</v>
      </c>
      <c r="O91">
        <v>7.0176923076920001</v>
      </c>
      <c r="P91" t="e">
        <v>#N/A</v>
      </c>
    </row>
    <row r="92" spans="1:16" x14ac:dyDescent="0.25">
      <c r="A92">
        <v>202603</v>
      </c>
      <c r="B92" t="s">
        <v>244</v>
      </c>
      <c r="C92" t="s">
        <v>136</v>
      </c>
      <c r="D92">
        <v>4328</v>
      </c>
      <c r="E92">
        <v>4327.99999999992</v>
      </c>
      <c r="F92">
        <v>2877.4249707519598</v>
      </c>
      <c r="G92">
        <v>1450.5750292479599</v>
      </c>
      <c r="H92">
        <v>1245.50250293818</v>
      </c>
      <c r="I92">
        <v>1101.92033901585</v>
      </c>
      <c r="J92">
        <v>140.859761324933</v>
      </c>
      <c r="K92">
        <v>45.542028092827998</v>
      </c>
      <c r="L92">
        <v>185.673467822573</v>
      </c>
      <c r="M92">
        <v>88.315891759595004</v>
      </c>
      <c r="N92">
        <v>95.89603760144</v>
      </c>
      <c r="O92">
        <v>19.399058487202002</v>
      </c>
      <c r="P92" t="e">
        <v>#N/A</v>
      </c>
    </row>
    <row r="93" spans="1:16" x14ac:dyDescent="0.25">
      <c r="A93">
        <v>202603</v>
      </c>
      <c r="B93" t="s">
        <v>244</v>
      </c>
      <c r="C93" t="s">
        <v>137</v>
      </c>
      <c r="D93">
        <v>2270</v>
      </c>
      <c r="E93">
        <v>2270.00000000001</v>
      </c>
      <c r="F93">
        <v>1537.70460162432</v>
      </c>
      <c r="G93">
        <v>732.295398375692</v>
      </c>
      <c r="H93">
        <v>613.02505217744897</v>
      </c>
      <c r="I93">
        <v>540.59700653411096</v>
      </c>
      <c r="J93">
        <v>71.160188500480999</v>
      </c>
      <c r="K93">
        <v>20.161561356418002</v>
      </c>
      <c r="L93">
        <v>109.985140524893</v>
      </c>
      <c r="M93">
        <v>64.527002740482999</v>
      </c>
      <c r="N93">
        <v>45.458137784409999</v>
      </c>
      <c r="O93">
        <v>9.2852056733499992</v>
      </c>
      <c r="P93" t="e">
        <v>#N/A</v>
      </c>
    </row>
    <row r="94" spans="1:16" x14ac:dyDescent="0.25">
      <c r="A94">
        <v>202603</v>
      </c>
      <c r="B94" t="s">
        <v>244</v>
      </c>
      <c r="C94" t="s">
        <v>138</v>
      </c>
      <c r="D94">
        <v>2058</v>
      </c>
      <c r="E94">
        <v>2057.99999999991</v>
      </c>
      <c r="F94">
        <v>1339.72036912764</v>
      </c>
      <c r="G94">
        <v>718.27963087226794</v>
      </c>
      <c r="H94">
        <v>632.47745076073602</v>
      </c>
      <c r="I94">
        <v>561.32333248173904</v>
      </c>
      <c r="J94">
        <v>69.699572824452005</v>
      </c>
      <c r="K94">
        <v>25.38046673641</v>
      </c>
      <c r="L94">
        <v>75.688327297680004</v>
      </c>
      <c r="M94">
        <v>23.788889019111998</v>
      </c>
      <c r="N94">
        <v>50.437899817030001</v>
      </c>
      <c r="O94">
        <v>10.113852813852001</v>
      </c>
      <c r="P94" t="e">
        <v>#N/A</v>
      </c>
    </row>
    <row r="95" spans="1:16" x14ac:dyDescent="0.25">
      <c r="A95">
        <v>202603</v>
      </c>
      <c r="B95" t="s">
        <v>244</v>
      </c>
      <c r="C95" t="s">
        <v>139</v>
      </c>
      <c r="D95">
        <v>885</v>
      </c>
      <c r="E95">
        <v>884.99999999995498</v>
      </c>
      <c r="F95">
        <v>480.72836929523999</v>
      </c>
      <c r="G95">
        <v>404.27163070471499</v>
      </c>
      <c r="H95">
        <v>376.47548095066901</v>
      </c>
      <c r="I95">
        <v>341.74026548559402</v>
      </c>
      <c r="J95">
        <v>34.735215465075001</v>
      </c>
      <c r="K95">
        <v>11.306192065256999</v>
      </c>
      <c r="L95">
        <v>20.349970174225</v>
      </c>
      <c r="M95" t="s">
        <v>235</v>
      </c>
      <c r="N95" t="s">
        <v>235</v>
      </c>
      <c r="O95">
        <v>7.446179579821</v>
      </c>
      <c r="P95" t="e">
        <v>#N/A</v>
      </c>
    </row>
    <row r="96" spans="1:16" x14ac:dyDescent="0.25">
      <c r="A96">
        <v>202603</v>
      </c>
      <c r="B96" t="s">
        <v>244</v>
      </c>
      <c r="C96" t="s">
        <v>140</v>
      </c>
      <c r="D96">
        <v>872</v>
      </c>
      <c r="E96">
        <v>872.00000000004002</v>
      </c>
      <c r="F96">
        <v>561.05063060879297</v>
      </c>
      <c r="G96">
        <v>310.94936939124699</v>
      </c>
      <c r="H96">
        <v>262.19582007678201</v>
      </c>
      <c r="I96" t="s">
        <v>235</v>
      </c>
      <c r="J96" t="s">
        <v>235</v>
      </c>
      <c r="K96" t="s">
        <v>235</v>
      </c>
      <c r="L96">
        <v>42.326508498137997</v>
      </c>
      <c r="M96">
        <v>31.404891956783999</v>
      </c>
      <c r="N96">
        <v>10.921616541354</v>
      </c>
      <c r="O96">
        <v>6.4270408163269996</v>
      </c>
      <c r="P96" t="e">
        <v>#N/A</v>
      </c>
    </row>
    <row r="97" spans="1:16" x14ac:dyDescent="0.25">
      <c r="A97">
        <v>202603</v>
      </c>
      <c r="B97" t="s">
        <v>244</v>
      </c>
      <c r="C97" t="s">
        <v>141</v>
      </c>
      <c r="D97">
        <v>1072</v>
      </c>
      <c r="E97">
        <v>1072.00000000005</v>
      </c>
      <c r="F97">
        <v>713.40430822893495</v>
      </c>
      <c r="G97">
        <v>358.59569177111098</v>
      </c>
      <c r="H97">
        <v>314.295807391133</v>
      </c>
      <c r="I97">
        <v>276.42149097851097</v>
      </c>
      <c r="J97">
        <v>37.874316412622001</v>
      </c>
      <c r="K97">
        <v>14.620472906831001</v>
      </c>
      <c r="L97" t="s">
        <v>235</v>
      </c>
      <c r="M97">
        <v>24.339255830473999</v>
      </c>
      <c r="N97" t="s">
        <v>235</v>
      </c>
      <c r="O97" t="s">
        <v>235</v>
      </c>
      <c r="P97" t="e">
        <v>#N/A</v>
      </c>
    </row>
    <row r="98" spans="1:16" x14ac:dyDescent="0.25">
      <c r="A98">
        <v>202603</v>
      </c>
      <c r="B98" t="s">
        <v>244</v>
      </c>
      <c r="C98" t="s">
        <v>142</v>
      </c>
      <c r="D98">
        <v>718</v>
      </c>
      <c r="E98">
        <v>718.00000000005002</v>
      </c>
      <c r="F98">
        <v>498.24025974031503</v>
      </c>
      <c r="G98">
        <v>219.759740259735</v>
      </c>
      <c r="H98">
        <v>187.31695804195101</v>
      </c>
      <c r="I98">
        <v>166.68946886446</v>
      </c>
      <c r="J98">
        <v>20.627489177491</v>
      </c>
      <c r="K98">
        <v>9.0965367965370003</v>
      </c>
      <c r="L98">
        <v>32.442782217784</v>
      </c>
      <c r="M98" t="s">
        <v>235</v>
      </c>
      <c r="N98" t="s">
        <v>235</v>
      </c>
      <c r="O98">
        <v>0</v>
      </c>
      <c r="P98" t="e">
        <v>#N/A</v>
      </c>
    </row>
    <row r="99" spans="1:16" x14ac:dyDescent="0.25">
      <c r="A99">
        <v>202603</v>
      </c>
      <c r="B99" t="s">
        <v>244</v>
      </c>
      <c r="C99" t="s">
        <v>143</v>
      </c>
      <c r="D99">
        <v>781</v>
      </c>
      <c r="E99">
        <v>780.99999999982799</v>
      </c>
      <c r="F99">
        <v>624.001402878676</v>
      </c>
      <c r="G99">
        <v>156.99859712115199</v>
      </c>
      <c r="H99">
        <v>105.21843647765</v>
      </c>
      <c r="I99" t="s">
        <v>235</v>
      </c>
      <c r="J99" t="s">
        <v>235</v>
      </c>
      <c r="K99" t="s">
        <v>235</v>
      </c>
      <c r="L99" t="s">
        <v>235</v>
      </c>
      <c r="M99" t="s">
        <v>235</v>
      </c>
      <c r="N99">
        <v>33.698503645344999</v>
      </c>
      <c r="O99" t="s">
        <v>235</v>
      </c>
      <c r="P99" t="e">
        <v>#N/A</v>
      </c>
    </row>
    <row r="100" spans="1:16" x14ac:dyDescent="0.25">
      <c r="A100">
        <v>202603</v>
      </c>
      <c r="B100" t="s">
        <v>244</v>
      </c>
      <c r="C100" t="s">
        <v>144</v>
      </c>
      <c r="D100">
        <v>733</v>
      </c>
      <c r="E100">
        <v>745.42809410661005</v>
      </c>
      <c r="F100">
        <v>484.16329766897201</v>
      </c>
      <c r="G100">
        <v>261.26479643763798</v>
      </c>
      <c r="H100">
        <v>215.06258239352499</v>
      </c>
      <c r="I100">
        <v>170.44524025968801</v>
      </c>
      <c r="J100">
        <v>44.617342133836999</v>
      </c>
      <c r="K100">
        <v>17.200378986491</v>
      </c>
      <c r="L100">
        <v>42.186945714559002</v>
      </c>
      <c r="M100">
        <v>23.498579227305001</v>
      </c>
      <c r="N100">
        <v>18.688366487254001</v>
      </c>
      <c r="O100">
        <v>4.0152683295539999</v>
      </c>
      <c r="P100" t="e">
        <v>#N/A</v>
      </c>
    </row>
    <row r="101" spans="1:16" x14ac:dyDescent="0.25">
      <c r="A101">
        <v>202603</v>
      </c>
      <c r="B101" t="s">
        <v>244</v>
      </c>
      <c r="C101" t="s">
        <v>145</v>
      </c>
      <c r="D101">
        <v>2914</v>
      </c>
      <c r="E101">
        <v>2913.99999999993</v>
      </c>
      <c r="F101">
        <v>2033.1050298277701</v>
      </c>
      <c r="G101">
        <v>880.89497017215899</v>
      </c>
      <c r="H101">
        <v>737.83554482917896</v>
      </c>
      <c r="I101">
        <v>657.53137747523203</v>
      </c>
      <c r="J101">
        <v>80.304167353946994</v>
      </c>
      <c r="K101">
        <v>22.812532851758998</v>
      </c>
      <c r="L101">
        <v>135.90811454833701</v>
      </c>
      <c r="M101">
        <v>54.747625591800002</v>
      </c>
      <c r="N101">
        <v>79.698950494998996</v>
      </c>
      <c r="O101">
        <v>7.1513107946429999</v>
      </c>
      <c r="P101" t="e">
        <v>#N/A</v>
      </c>
    </row>
    <row r="102" spans="1:16" x14ac:dyDescent="0.25">
      <c r="A102">
        <v>202603</v>
      </c>
      <c r="B102" t="s">
        <v>245</v>
      </c>
      <c r="C102" t="s">
        <v>136</v>
      </c>
      <c r="D102">
        <v>3591</v>
      </c>
      <c r="E102">
        <v>3591.0000000005598</v>
      </c>
      <c r="F102">
        <v>2613.9802388405801</v>
      </c>
      <c r="G102">
        <v>977.01976115997502</v>
      </c>
      <c r="H102">
        <v>874.63529353409695</v>
      </c>
      <c r="I102">
        <v>808.83421393559001</v>
      </c>
      <c r="J102">
        <v>65.801079598507002</v>
      </c>
      <c r="K102">
        <v>36.501802800926001</v>
      </c>
      <c r="L102">
        <v>85.856549377434007</v>
      </c>
      <c r="M102">
        <v>52.883656619744002</v>
      </c>
      <c r="N102">
        <v>32.972892757689998</v>
      </c>
      <c r="O102">
        <v>16.527918248443999</v>
      </c>
      <c r="P102" t="e">
        <v>#N/A</v>
      </c>
    </row>
    <row r="103" spans="1:16" x14ac:dyDescent="0.25">
      <c r="A103">
        <v>202603</v>
      </c>
      <c r="B103" t="s">
        <v>245</v>
      </c>
      <c r="C103" t="s">
        <v>137</v>
      </c>
      <c r="D103">
        <v>1893</v>
      </c>
      <c r="E103">
        <v>1893.0000000002699</v>
      </c>
      <c r="F103">
        <v>1441.1012651696699</v>
      </c>
      <c r="G103">
        <v>451.89873483060302</v>
      </c>
      <c r="H103">
        <v>399.82471458362801</v>
      </c>
      <c r="I103">
        <v>369.622250205434</v>
      </c>
      <c r="J103">
        <v>30.202464378194001</v>
      </c>
      <c r="K103">
        <v>16.405395386452</v>
      </c>
      <c r="L103">
        <v>42.710477575593004</v>
      </c>
      <c r="M103">
        <v>23.163359665582</v>
      </c>
      <c r="N103">
        <v>19.547117910011</v>
      </c>
      <c r="O103">
        <v>9.3635426713819996</v>
      </c>
      <c r="P103" t="e">
        <v>#N/A</v>
      </c>
    </row>
    <row r="104" spans="1:16" x14ac:dyDescent="0.25">
      <c r="A104">
        <v>202603</v>
      </c>
      <c r="B104" t="s">
        <v>245</v>
      </c>
      <c r="C104" t="s">
        <v>138</v>
      </c>
      <c r="D104">
        <v>1698</v>
      </c>
      <c r="E104">
        <v>1698.0000000002799</v>
      </c>
      <c r="F104">
        <v>1172.87897367091</v>
      </c>
      <c r="G104">
        <v>525.12102632937194</v>
      </c>
      <c r="H104">
        <v>474.81057895046899</v>
      </c>
      <c r="I104">
        <v>439.21196373015601</v>
      </c>
      <c r="J104">
        <v>35.598615220313</v>
      </c>
      <c r="K104">
        <v>20.096407414474001</v>
      </c>
      <c r="L104">
        <v>43.146071801841003</v>
      </c>
      <c r="M104">
        <v>29.720296954161999</v>
      </c>
      <c r="N104">
        <v>13.425774847679</v>
      </c>
      <c r="O104">
        <v>7.1643755770619997</v>
      </c>
      <c r="P104" t="e">
        <v>#N/A</v>
      </c>
    </row>
    <row r="105" spans="1:16" x14ac:dyDescent="0.25">
      <c r="A105">
        <v>202603</v>
      </c>
      <c r="B105" t="s">
        <v>245</v>
      </c>
      <c r="C105" t="s">
        <v>139</v>
      </c>
      <c r="D105">
        <v>630</v>
      </c>
      <c r="E105">
        <v>630.00000000009402</v>
      </c>
      <c r="F105">
        <v>378.19466205844202</v>
      </c>
      <c r="G105">
        <v>251.805337941652</v>
      </c>
      <c r="H105">
        <v>224.93362135178799</v>
      </c>
      <c r="I105" t="s">
        <v>235</v>
      </c>
      <c r="J105" t="s">
        <v>235</v>
      </c>
      <c r="K105" t="s">
        <v>235</v>
      </c>
      <c r="L105" t="s">
        <v>235</v>
      </c>
      <c r="M105">
        <v>15.18380952381</v>
      </c>
      <c r="N105" t="s">
        <v>235</v>
      </c>
      <c r="O105" t="s">
        <v>235</v>
      </c>
      <c r="P105" t="e">
        <v>#N/A</v>
      </c>
    </row>
    <row r="106" spans="1:16" x14ac:dyDescent="0.25">
      <c r="A106">
        <v>202603</v>
      </c>
      <c r="B106" t="s">
        <v>245</v>
      </c>
      <c r="C106" t="s">
        <v>140</v>
      </c>
      <c r="D106">
        <v>589</v>
      </c>
      <c r="E106">
        <v>589.00000000003695</v>
      </c>
      <c r="F106">
        <v>393.49054423809503</v>
      </c>
      <c r="G106">
        <v>195.50945576194201</v>
      </c>
      <c r="H106">
        <v>178.22087788352701</v>
      </c>
      <c r="I106" t="s">
        <v>235</v>
      </c>
      <c r="J106" t="s">
        <v>235</v>
      </c>
      <c r="K106" t="s">
        <v>235</v>
      </c>
      <c r="L106" t="s">
        <v>235</v>
      </c>
      <c r="M106">
        <v>11.558139534884001</v>
      </c>
      <c r="N106" t="s">
        <v>235</v>
      </c>
      <c r="O106" t="s">
        <v>235</v>
      </c>
      <c r="P106" t="e">
        <v>#N/A</v>
      </c>
    </row>
    <row r="107" spans="1:16" x14ac:dyDescent="0.25">
      <c r="A107">
        <v>202603</v>
      </c>
      <c r="B107" t="s">
        <v>245</v>
      </c>
      <c r="C107" t="s">
        <v>141</v>
      </c>
      <c r="D107">
        <v>852</v>
      </c>
      <c r="E107">
        <v>852.00000000014995</v>
      </c>
      <c r="F107">
        <v>619.29399480271195</v>
      </c>
      <c r="G107">
        <v>232.706005197438</v>
      </c>
      <c r="H107">
        <v>211.56546770549201</v>
      </c>
      <c r="I107">
        <v>195.56776556777299</v>
      </c>
      <c r="J107">
        <v>15.997702137718999</v>
      </c>
      <c r="K107">
        <v>9.3101560987650007</v>
      </c>
      <c r="L107">
        <v>15.107570458979</v>
      </c>
      <c r="M107" t="s">
        <v>235</v>
      </c>
      <c r="N107" t="s">
        <v>235</v>
      </c>
      <c r="O107">
        <v>6.032967032967</v>
      </c>
      <c r="P107" t="e">
        <v>#N/A</v>
      </c>
    </row>
    <row r="108" spans="1:16" x14ac:dyDescent="0.25">
      <c r="A108">
        <v>202603</v>
      </c>
      <c r="B108" t="s">
        <v>245</v>
      </c>
      <c r="C108" t="s">
        <v>142</v>
      </c>
      <c r="D108">
        <v>651</v>
      </c>
      <c r="E108">
        <v>651.00000000011505</v>
      </c>
      <c r="F108">
        <v>490.857624798215</v>
      </c>
      <c r="G108">
        <v>160.14237520189999</v>
      </c>
      <c r="H108">
        <v>141.59743154104601</v>
      </c>
      <c r="I108">
        <v>127.10931166296299</v>
      </c>
      <c r="J108">
        <v>14.488119878082999</v>
      </c>
      <c r="K108">
        <v>10.898229310077999</v>
      </c>
      <c r="L108">
        <v>14.306462237429001</v>
      </c>
      <c r="M108">
        <v>10.622795148914999</v>
      </c>
      <c r="N108">
        <v>3.6836670885139999</v>
      </c>
      <c r="O108">
        <v>4.2384814234250001</v>
      </c>
      <c r="P108" t="e">
        <v>#N/A</v>
      </c>
    </row>
    <row r="109" spans="1:16" x14ac:dyDescent="0.25">
      <c r="A109">
        <v>202603</v>
      </c>
      <c r="B109" t="s">
        <v>245</v>
      </c>
      <c r="C109" t="s">
        <v>143</v>
      </c>
      <c r="D109">
        <v>869</v>
      </c>
      <c r="E109">
        <v>869.00000000015905</v>
      </c>
      <c r="F109">
        <v>732.143412943116</v>
      </c>
      <c r="G109">
        <v>136.85658705704299</v>
      </c>
      <c r="H109">
        <v>118.317895052244</v>
      </c>
      <c r="I109">
        <v>99.870370370391996</v>
      </c>
      <c r="J109">
        <v>18.447524681851998</v>
      </c>
      <c r="K109">
        <v>12.637855960741</v>
      </c>
      <c r="L109" t="s">
        <v>235</v>
      </c>
      <c r="M109" t="s">
        <v>235</v>
      </c>
      <c r="N109">
        <v>9.2784283513119998</v>
      </c>
      <c r="O109" t="s">
        <v>235</v>
      </c>
      <c r="P109" t="e">
        <v>#N/A</v>
      </c>
    </row>
    <row r="110" spans="1:16" x14ac:dyDescent="0.25">
      <c r="A110">
        <v>202603</v>
      </c>
      <c r="B110" t="s">
        <v>245</v>
      </c>
      <c r="C110" t="s">
        <v>144</v>
      </c>
      <c r="D110">
        <v>594</v>
      </c>
      <c r="E110">
        <v>592.79772492414895</v>
      </c>
      <c r="F110">
        <v>449.66536214147999</v>
      </c>
      <c r="G110">
        <v>143.13236278266899</v>
      </c>
      <c r="H110">
        <v>130.64903437107199</v>
      </c>
      <c r="I110">
        <v>103.96070064770799</v>
      </c>
      <c r="J110">
        <v>26.688333723364</v>
      </c>
      <c r="K110">
        <v>18.571008565223998</v>
      </c>
      <c r="L110" t="s">
        <v>235</v>
      </c>
      <c r="M110">
        <v>8.1095075295080008</v>
      </c>
      <c r="N110" t="s">
        <v>235</v>
      </c>
      <c r="O110" t="s">
        <v>235</v>
      </c>
      <c r="P110" t="e">
        <v>#N/A</v>
      </c>
    </row>
    <row r="111" spans="1:16" x14ac:dyDescent="0.25">
      <c r="A111">
        <v>202603</v>
      </c>
      <c r="B111" t="s">
        <v>245</v>
      </c>
      <c r="C111" t="s">
        <v>145</v>
      </c>
      <c r="D111">
        <v>2507</v>
      </c>
      <c r="E111">
        <v>2507.0000000004302</v>
      </c>
      <c r="F111">
        <v>1898.73011432619</v>
      </c>
      <c r="G111">
        <v>608.26988567424598</v>
      </c>
      <c r="H111">
        <v>540.92103967774904</v>
      </c>
      <c r="I111">
        <v>490.50107078952101</v>
      </c>
      <c r="J111">
        <v>50.419968888227999</v>
      </c>
      <c r="K111">
        <v>32.747219157971998</v>
      </c>
      <c r="L111">
        <v>57.235690615788997</v>
      </c>
      <c r="M111">
        <v>32.476007077958997</v>
      </c>
      <c r="N111">
        <v>24.75968353783</v>
      </c>
      <c r="O111">
        <v>10.113155380707999</v>
      </c>
      <c r="P111" t="e">
        <v>#N/A</v>
      </c>
    </row>
    <row r="112" spans="1:16" x14ac:dyDescent="0.25">
      <c r="A112">
        <v>202603</v>
      </c>
      <c r="B112" t="s">
        <v>246</v>
      </c>
      <c r="C112" t="s">
        <v>136</v>
      </c>
      <c r="D112">
        <v>2861</v>
      </c>
      <c r="E112">
        <v>2860.9999999998299</v>
      </c>
      <c r="F112">
        <v>1993.28565579932</v>
      </c>
      <c r="G112">
        <v>867.71434420051503</v>
      </c>
      <c r="H112">
        <v>789.09258925404094</v>
      </c>
      <c r="I112">
        <v>714.18214346007596</v>
      </c>
      <c r="J112">
        <v>74.910445793964996</v>
      </c>
      <c r="K112">
        <v>25.864618929045001</v>
      </c>
      <c r="L112" t="s">
        <v>235</v>
      </c>
      <c r="M112" t="s">
        <v>235</v>
      </c>
      <c r="N112">
        <v>60.271262822384998</v>
      </c>
      <c r="O112" t="s">
        <v>235</v>
      </c>
      <c r="P112" t="e">
        <v>#N/A</v>
      </c>
    </row>
    <row r="113" spans="1:16" x14ac:dyDescent="0.25">
      <c r="A113">
        <v>202603</v>
      </c>
      <c r="B113" t="s">
        <v>246</v>
      </c>
      <c r="C113" t="s">
        <v>137</v>
      </c>
      <c r="D113">
        <v>1567</v>
      </c>
      <c r="E113">
        <v>1566.99999999995</v>
      </c>
      <c r="F113">
        <v>1134.6397577410801</v>
      </c>
      <c r="G113">
        <v>432.36024225887502</v>
      </c>
      <c r="H113" t="s">
        <v>235</v>
      </c>
      <c r="I113">
        <v>352.62237502558401</v>
      </c>
      <c r="J113" t="s">
        <v>235</v>
      </c>
      <c r="K113" t="s">
        <v>235</v>
      </c>
      <c r="L113" t="s">
        <v>235</v>
      </c>
      <c r="M113" t="s">
        <v>235</v>
      </c>
      <c r="N113">
        <v>26.435794543229001</v>
      </c>
      <c r="O113">
        <v>0</v>
      </c>
      <c r="P113" t="e">
        <v>#N/A</v>
      </c>
    </row>
    <row r="114" spans="1:16" x14ac:dyDescent="0.25">
      <c r="A114">
        <v>202603</v>
      </c>
      <c r="B114" t="s">
        <v>246</v>
      </c>
      <c r="C114" t="s">
        <v>138</v>
      </c>
      <c r="D114">
        <v>1294</v>
      </c>
      <c r="E114">
        <v>1293.9999999998799</v>
      </c>
      <c r="F114">
        <v>858.64589805823903</v>
      </c>
      <c r="G114">
        <v>435.35410194164001</v>
      </c>
      <c r="H114" t="s">
        <v>235</v>
      </c>
      <c r="I114">
        <v>361.55976843449201</v>
      </c>
      <c r="J114" t="s">
        <v>235</v>
      </c>
      <c r="K114" t="s">
        <v>235</v>
      </c>
      <c r="L114" t="s">
        <v>235</v>
      </c>
      <c r="M114" t="s">
        <v>235</v>
      </c>
      <c r="N114">
        <v>33.835468279155997</v>
      </c>
      <c r="O114" t="s">
        <v>235</v>
      </c>
      <c r="P114" t="e">
        <v>#N/A</v>
      </c>
    </row>
    <row r="115" spans="1:16" x14ac:dyDescent="0.25">
      <c r="A115">
        <v>202603</v>
      </c>
      <c r="B115" t="s">
        <v>246</v>
      </c>
      <c r="C115" t="s">
        <v>139</v>
      </c>
      <c r="D115">
        <v>479</v>
      </c>
      <c r="E115">
        <v>478.99999999999699</v>
      </c>
      <c r="F115">
        <v>236.445641646458</v>
      </c>
      <c r="G115">
        <v>242.55435835353899</v>
      </c>
      <c r="H115">
        <v>224.417659647351</v>
      </c>
      <c r="I115" t="s">
        <v>235</v>
      </c>
      <c r="J115" t="s">
        <v>235</v>
      </c>
      <c r="K115" t="s">
        <v>235</v>
      </c>
      <c r="L115">
        <v>18.136698706188</v>
      </c>
      <c r="M115" t="s">
        <v>235</v>
      </c>
      <c r="N115" t="s">
        <v>235</v>
      </c>
      <c r="O115">
        <v>0</v>
      </c>
      <c r="P115" t="e">
        <v>#N/A</v>
      </c>
    </row>
    <row r="116" spans="1:16" x14ac:dyDescent="0.25">
      <c r="A116">
        <v>202603</v>
      </c>
      <c r="B116" t="s">
        <v>246</v>
      </c>
      <c r="C116" t="s">
        <v>140</v>
      </c>
      <c r="D116">
        <v>504</v>
      </c>
      <c r="E116">
        <v>503.99999999997601</v>
      </c>
      <c r="F116">
        <v>341.41309291746398</v>
      </c>
      <c r="G116">
        <v>162.586907082512</v>
      </c>
      <c r="H116">
        <v>149.81249999999301</v>
      </c>
      <c r="I116" t="s">
        <v>235</v>
      </c>
      <c r="J116" t="s">
        <v>235</v>
      </c>
      <c r="K116" t="s">
        <v>235</v>
      </c>
      <c r="L116">
        <v>12.774407082519</v>
      </c>
      <c r="M116" t="s">
        <v>235</v>
      </c>
      <c r="N116" t="s">
        <v>235</v>
      </c>
      <c r="O116">
        <v>0</v>
      </c>
      <c r="P116" t="e">
        <v>#N/A</v>
      </c>
    </row>
    <row r="117" spans="1:16" x14ac:dyDescent="0.25">
      <c r="A117">
        <v>202603</v>
      </c>
      <c r="B117" t="s">
        <v>246</v>
      </c>
      <c r="C117" t="s">
        <v>141</v>
      </c>
      <c r="D117">
        <v>784</v>
      </c>
      <c r="E117">
        <v>783.99999999986903</v>
      </c>
      <c r="F117">
        <v>558.53257963361204</v>
      </c>
      <c r="G117">
        <v>225.46742036625699</v>
      </c>
      <c r="H117">
        <v>202.200986112782</v>
      </c>
      <c r="I117">
        <v>178.88711716088099</v>
      </c>
      <c r="J117">
        <v>23.313868951901</v>
      </c>
      <c r="K117">
        <v>8.5206304899489993</v>
      </c>
      <c r="L117" t="s">
        <v>235</v>
      </c>
      <c r="M117" t="s">
        <v>235</v>
      </c>
      <c r="N117">
        <v>13.613052980527</v>
      </c>
      <c r="O117" t="s">
        <v>235</v>
      </c>
      <c r="P117" t="e">
        <v>#N/A</v>
      </c>
    </row>
    <row r="118" spans="1:16" x14ac:dyDescent="0.25">
      <c r="A118">
        <v>202603</v>
      </c>
      <c r="B118" t="s">
        <v>246</v>
      </c>
      <c r="C118" t="s">
        <v>142</v>
      </c>
      <c r="D118">
        <v>482</v>
      </c>
      <c r="E118">
        <v>481.99999999997902</v>
      </c>
      <c r="F118">
        <v>352.576042254078</v>
      </c>
      <c r="G118">
        <v>129.42395774590099</v>
      </c>
      <c r="H118">
        <v>121.793850067834</v>
      </c>
      <c r="I118" t="s">
        <v>235</v>
      </c>
      <c r="J118" t="s">
        <v>235</v>
      </c>
      <c r="K118" t="s">
        <v>235</v>
      </c>
      <c r="L118" t="s">
        <v>235</v>
      </c>
      <c r="M118" t="s">
        <v>235</v>
      </c>
      <c r="N118">
        <v>4.3782558262149998</v>
      </c>
      <c r="O118" t="s">
        <v>235</v>
      </c>
      <c r="P118" t="e">
        <v>#N/A</v>
      </c>
    </row>
    <row r="119" spans="1:16" x14ac:dyDescent="0.25">
      <c r="A119">
        <v>202603</v>
      </c>
      <c r="B119" t="s">
        <v>246</v>
      </c>
      <c r="C119" t="s">
        <v>143</v>
      </c>
      <c r="D119">
        <v>612</v>
      </c>
      <c r="E119">
        <v>612.00000000001296</v>
      </c>
      <c r="F119">
        <v>504.31829934770701</v>
      </c>
      <c r="G119">
        <v>107.68170065230601</v>
      </c>
      <c r="H119">
        <v>90.867593426081001</v>
      </c>
      <c r="I119">
        <v>66.482956324054001</v>
      </c>
      <c r="J119">
        <v>24.384637102027</v>
      </c>
      <c r="K119">
        <v>11.366633366632</v>
      </c>
      <c r="L119">
        <v>16.814107226225001</v>
      </c>
      <c r="M119" t="s">
        <v>235</v>
      </c>
      <c r="N119" t="s">
        <v>235</v>
      </c>
      <c r="O119">
        <v>0</v>
      </c>
      <c r="P119" t="e">
        <v>#N/A</v>
      </c>
    </row>
    <row r="120" spans="1:16" x14ac:dyDescent="0.25">
      <c r="A120">
        <v>202603</v>
      </c>
      <c r="B120" t="s">
        <v>246</v>
      </c>
      <c r="C120" t="s">
        <v>144</v>
      </c>
      <c r="D120">
        <v>458</v>
      </c>
      <c r="E120">
        <v>438.21976554810601</v>
      </c>
      <c r="F120">
        <v>278.83830821794299</v>
      </c>
      <c r="G120">
        <v>159.38145733016299</v>
      </c>
      <c r="H120">
        <v>145.68001700071599</v>
      </c>
      <c r="I120">
        <v>129.91649997835</v>
      </c>
      <c r="J120">
        <v>15.763517022366001</v>
      </c>
      <c r="K120">
        <v>5.6357591683679997</v>
      </c>
      <c r="L120">
        <v>13.701440329446999</v>
      </c>
      <c r="M120" t="s">
        <v>235</v>
      </c>
      <c r="N120" t="s">
        <v>235</v>
      </c>
      <c r="O120">
        <v>0</v>
      </c>
      <c r="P120" t="e">
        <v>#N/A</v>
      </c>
    </row>
    <row r="121" spans="1:16" x14ac:dyDescent="0.25">
      <c r="A121">
        <v>202603</v>
      </c>
      <c r="B121" t="s">
        <v>246</v>
      </c>
      <c r="C121" t="s">
        <v>145</v>
      </c>
      <c r="D121">
        <v>1840</v>
      </c>
      <c r="E121">
        <v>1839.99999999991</v>
      </c>
      <c r="F121">
        <v>1296.4844743312699</v>
      </c>
      <c r="G121">
        <v>543.51552566863404</v>
      </c>
      <c r="H121">
        <v>498.93878513020599</v>
      </c>
      <c r="I121">
        <v>449.52806445303702</v>
      </c>
      <c r="J121">
        <v>49.410720677169003</v>
      </c>
      <c r="K121">
        <v>18.962700612214</v>
      </c>
      <c r="L121">
        <v>44.576740538427998</v>
      </c>
      <c r="M121">
        <v>9.5818052554019992</v>
      </c>
      <c r="N121">
        <v>34.994935283026003</v>
      </c>
      <c r="O121">
        <v>0</v>
      </c>
      <c r="P121" t="e">
        <v>#N/A</v>
      </c>
    </row>
    <row r="122" spans="1:16" x14ac:dyDescent="0.25">
      <c r="A122">
        <v>202603</v>
      </c>
      <c r="B122" t="s">
        <v>247</v>
      </c>
      <c r="C122" t="s">
        <v>136</v>
      </c>
      <c r="D122">
        <v>4974</v>
      </c>
      <c r="E122">
        <v>4974.0000000004602</v>
      </c>
      <c r="F122">
        <v>3230.1390452303199</v>
      </c>
      <c r="G122">
        <v>1743.8609547701401</v>
      </c>
      <c r="H122">
        <v>1592.2719760898699</v>
      </c>
      <c r="I122">
        <v>1446.10116323943</v>
      </c>
      <c r="J122">
        <v>142.85547604658001</v>
      </c>
      <c r="K122">
        <v>65.810442064360998</v>
      </c>
      <c r="L122">
        <v>143.600772722503</v>
      </c>
      <c r="M122">
        <v>74.216203507922998</v>
      </c>
      <c r="N122">
        <v>69.384569214579997</v>
      </c>
      <c r="O122">
        <v>7.9882059577659996</v>
      </c>
      <c r="P122" t="e">
        <v>#N/A</v>
      </c>
    </row>
    <row r="123" spans="1:16" x14ac:dyDescent="0.25">
      <c r="A123">
        <v>202603</v>
      </c>
      <c r="B123" t="s">
        <v>247</v>
      </c>
      <c r="C123" t="s">
        <v>137</v>
      </c>
      <c r="D123">
        <v>2537</v>
      </c>
      <c r="E123">
        <v>2537.0000000003101</v>
      </c>
      <c r="F123">
        <v>1728.0244835727799</v>
      </c>
      <c r="G123">
        <v>808.97551642752603</v>
      </c>
      <c r="H123">
        <v>742.33694689635695</v>
      </c>
      <c r="I123">
        <v>664.71102945137898</v>
      </c>
      <c r="J123">
        <v>76.553453676862006</v>
      </c>
      <c r="K123">
        <v>31.534486332153001</v>
      </c>
      <c r="L123" t="s">
        <v>235</v>
      </c>
      <c r="M123" t="s">
        <v>235</v>
      </c>
      <c r="N123" t="s">
        <v>235</v>
      </c>
      <c r="O123" t="s">
        <v>235</v>
      </c>
      <c r="P123" t="e">
        <v>#N/A</v>
      </c>
    </row>
    <row r="124" spans="1:16" x14ac:dyDescent="0.25">
      <c r="A124">
        <v>202603</v>
      </c>
      <c r="B124" t="s">
        <v>247</v>
      </c>
      <c r="C124" t="s">
        <v>138</v>
      </c>
      <c r="D124">
        <v>2437</v>
      </c>
      <c r="E124">
        <v>2437.0000000001501</v>
      </c>
      <c r="F124">
        <v>1502.11456165754</v>
      </c>
      <c r="G124">
        <v>934.885438342611</v>
      </c>
      <c r="H124">
        <v>849.93502919351101</v>
      </c>
      <c r="I124">
        <v>781.39013378805396</v>
      </c>
      <c r="J124">
        <v>66.302022369718003</v>
      </c>
      <c r="K124">
        <v>34.275955732207997</v>
      </c>
      <c r="L124" t="s">
        <v>235</v>
      </c>
      <c r="M124" t="s">
        <v>235</v>
      </c>
      <c r="N124" t="s">
        <v>235</v>
      </c>
      <c r="O124" t="s">
        <v>235</v>
      </c>
      <c r="P124" t="e">
        <v>#N/A</v>
      </c>
    </row>
    <row r="125" spans="1:16" x14ac:dyDescent="0.25">
      <c r="A125">
        <v>202603</v>
      </c>
      <c r="B125" t="s">
        <v>247</v>
      </c>
      <c r="C125" t="s">
        <v>139</v>
      </c>
      <c r="D125">
        <v>936</v>
      </c>
      <c r="E125">
        <v>935.99999999999602</v>
      </c>
      <c r="F125">
        <v>518.71954663690701</v>
      </c>
      <c r="G125">
        <v>417.28045336308901</v>
      </c>
      <c r="H125">
        <v>371.419487976722</v>
      </c>
      <c r="I125">
        <v>349.02044177332999</v>
      </c>
      <c r="J125">
        <v>22.399046203392</v>
      </c>
      <c r="K125">
        <v>5.3072463768120004</v>
      </c>
      <c r="L125">
        <v>42.246111932795003</v>
      </c>
      <c r="M125">
        <v>10.764704773128001</v>
      </c>
      <c r="N125">
        <v>31.481407159667</v>
      </c>
      <c r="O125">
        <v>3.6148534535720001</v>
      </c>
      <c r="P125" t="e">
        <v>#N/A</v>
      </c>
    </row>
    <row r="126" spans="1:16" x14ac:dyDescent="0.25">
      <c r="A126">
        <v>202603</v>
      </c>
      <c r="B126" t="s">
        <v>247</v>
      </c>
      <c r="C126" t="s">
        <v>140</v>
      </c>
      <c r="D126">
        <v>998</v>
      </c>
      <c r="E126">
        <v>997.99999999998204</v>
      </c>
      <c r="F126">
        <v>613.48813131309203</v>
      </c>
      <c r="G126">
        <v>384.51186868689001</v>
      </c>
      <c r="H126">
        <v>361.313309506248</v>
      </c>
      <c r="I126">
        <v>336.63174384968301</v>
      </c>
      <c r="J126">
        <v>24.681565656564999</v>
      </c>
      <c r="K126">
        <v>7.9613636363640001</v>
      </c>
      <c r="L126" t="s">
        <v>235</v>
      </c>
      <c r="M126">
        <v>18.478819730061002</v>
      </c>
      <c r="N126" t="s">
        <v>235</v>
      </c>
      <c r="O126" t="s">
        <v>235</v>
      </c>
      <c r="P126" t="e">
        <v>#N/A</v>
      </c>
    </row>
    <row r="127" spans="1:16" x14ac:dyDescent="0.25">
      <c r="A127">
        <v>202603</v>
      </c>
      <c r="B127" t="s">
        <v>247</v>
      </c>
      <c r="C127" t="s">
        <v>141</v>
      </c>
      <c r="D127">
        <v>1252</v>
      </c>
      <c r="E127">
        <v>1252.0000000001301</v>
      </c>
      <c r="F127">
        <v>821.672993573074</v>
      </c>
      <c r="G127">
        <v>430.32700642705402</v>
      </c>
      <c r="H127">
        <v>394.77683648850802</v>
      </c>
      <c r="I127">
        <v>360.01528541852798</v>
      </c>
      <c r="J127">
        <v>34.761551069980001</v>
      </c>
      <c r="K127">
        <v>19.763395227216002</v>
      </c>
      <c r="L127" t="s">
        <v>235</v>
      </c>
      <c r="M127">
        <v>22.930321670424</v>
      </c>
      <c r="N127" t="s">
        <v>235</v>
      </c>
      <c r="O127" t="s">
        <v>235</v>
      </c>
      <c r="P127" t="e">
        <v>#N/A</v>
      </c>
    </row>
    <row r="128" spans="1:16" x14ac:dyDescent="0.25">
      <c r="A128">
        <v>202603</v>
      </c>
      <c r="B128" t="s">
        <v>247</v>
      </c>
      <c r="C128" t="s">
        <v>142</v>
      </c>
      <c r="D128">
        <v>840</v>
      </c>
      <c r="E128">
        <v>840.000000000113</v>
      </c>
      <c r="F128">
        <v>556.45712934308904</v>
      </c>
      <c r="G128">
        <v>283.54287065702403</v>
      </c>
      <c r="H128">
        <v>261.37226406490498</v>
      </c>
      <c r="I128">
        <v>235.61218181900901</v>
      </c>
      <c r="J128">
        <v>22.444745442041</v>
      </c>
      <c r="K128">
        <v>6.7310801513599996</v>
      </c>
      <c r="L128">
        <v>22.170606592119</v>
      </c>
      <c r="M128" t="s">
        <v>235</v>
      </c>
      <c r="N128" t="s">
        <v>235</v>
      </c>
      <c r="O128">
        <v>0</v>
      </c>
      <c r="P128" t="e">
        <v>#N/A</v>
      </c>
    </row>
    <row r="129" spans="1:16" x14ac:dyDescent="0.25">
      <c r="A129">
        <v>202603</v>
      </c>
      <c r="B129" t="s">
        <v>247</v>
      </c>
      <c r="C129" t="s">
        <v>143</v>
      </c>
      <c r="D129">
        <v>948</v>
      </c>
      <c r="E129">
        <v>948.00000000024204</v>
      </c>
      <c r="F129">
        <v>719.80124436416202</v>
      </c>
      <c r="G129">
        <v>228.19875563607999</v>
      </c>
      <c r="H129">
        <v>203.39007805348501</v>
      </c>
      <c r="I129">
        <v>164.821510378883</v>
      </c>
      <c r="J129">
        <v>38.568567674602001</v>
      </c>
      <c r="K129">
        <v>26.047356672608998</v>
      </c>
      <c r="L129">
        <v>24.808677582594999</v>
      </c>
      <c r="M129" t="s">
        <v>235</v>
      </c>
      <c r="N129" t="s">
        <v>235</v>
      </c>
      <c r="O129">
        <v>0</v>
      </c>
      <c r="P129" t="e">
        <v>#N/A</v>
      </c>
    </row>
    <row r="130" spans="1:16" x14ac:dyDescent="0.25">
      <c r="A130">
        <v>202603</v>
      </c>
      <c r="B130" t="s">
        <v>247</v>
      </c>
      <c r="C130" t="s">
        <v>144</v>
      </c>
      <c r="D130">
        <v>825</v>
      </c>
      <c r="E130">
        <v>825.71505370309796</v>
      </c>
      <c r="F130">
        <v>484.87879063616299</v>
      </c>
      <c r="G130">
        <v>340.83626306693498</v>
      </c>
      <c r="H130">
        <v>311.71662453344402</v>
      </c>
      <c r="I130">
        <v>277.180988823066</v>
      </c>
      <c r="J130">
        <v>33.431060546978998</v>
      </c>
      <c r="K130">
        <v>10.657237910578999</v>
      </c>
      <c r="L130">
        <v>29.119638533490999</v>
      </c>
      <c r="M130">
        <v>18.264868459431</v>
      </c>
      <c r="N130">
        <v>10.854770074059999</v>
      </c>
      <c r="O130">
        <v>0</v>
      </c>
      <c r="P130" t="e">
        <v>#N/A</v>
      </c>
    </row>
    <row r="131" spans="1:16" x14ac:dyDescent="0.25">
      <c r="A131">
        <v>202603</v>
      </c>
      <c r="B131" t="s">
        <v>247</v>
      </c>
      <c r="C131" t="s">
        <v>145</v>
      </c>
      <c r="D131">
        <v>3189</v>
      </c>
      <c r="E131">
        <v>3189.0000000004202</v>
      </c>
      <c r="F131">
        <v>2143.09714913067</v>
      </c>
      <c r="G131">
        <v>1045.90285086975</v>
      </c>
      <c r="H131">
        <v>955.73513088502398</v>
      </c>
      <c r="I131">
        <v>859.70652651003104</v>
      </c>
      <c r="J131">
        <v>92.713267571138005</v>
      </c>
      <c r="K131">
        <v>50.001458111901002</v>
      </c>
      <c r="L131">
        <v>84.625353396028999</v>
      </c>
      <c r="M131">
        <v>45.056679606381998</v>
      </c>
      <c r="N131">
        <v>39.568673789647001</v>
      </c>
      <c r="O131">
        <v>5.5423665887010003</v>
      </c>
      <c r="P131" t="e">
        <v>#N/A</v>
      </c>
    </row>
    <row r="132" spans="1:16" x14ac:dyDescent="0.25">
      <c r="A132">
        <v>202603</v>
      </c>
      <c r="B132" t="s">
        <v>248</v>
      </c>
      <c r="C132" t="s">
        <v>136</v>
      </c>
      <c r="D132">
        <v>2427</v>
      </c>
      <c r="E132">
        <v>2426.99999999992</v>
      </c>
      <c r="F132">
        <v>1766.2073299060501</v>
      </c>
      <c r="G132">
        <v>660.79267009386797</v>
      </c>
      <c r="H132">
        <v>572.61150127153201</v>
      </c>
      <c r="I132">
        <v>524.36073742194606</v>
      </c>
      <c r="J132">
        <v>45.865049563871999</v>
      </c>
      <c r="K132">
        <v>13.655814969316999</v>
      </c>
      <c r="L132" t="s">
        <v>235</v>
      </c>
      <c r="M132" t="s">
        <v>235</v>
      </c>
      <c r="N132">
        <v>71.252509492957998</v>
      </c>
      <c r="O132" t="s">
        <v>235</v>
      </c>
      <c r="P132" t="e">
        <v>#N/A</v>
      </c>
    </row>
    <row r="133" spans="1:16" x14ac:dyDescent="0.25">
      <c r="A133">
        <v>202603</v>
      </c>
      <c r="B133" t="s">
        <v>248</v>
      </c>
      <c r="C133" t="s">
        <v>137</v>
      </c>
      <c r="D133">
        <v>1293</v>
      </c>
      <c r="E133">
        <v>1292.99999999992</v>
      </c>
      <c r="F133">
        <v>974.75353983867501</v>
      </c>
      <c r="G133">
        <v>318.246460161242</v>
      </c>
      <c r="H133">
        <v>277.36577781125902</v>
      </c>
      <c r="I133" t="s">
        <v>235</v>
      </c>
      <c r="J133" t="s">
        <v>235</v>
      </c>
      <c r="K133" t="s">
        <v>235</v>
      </c>
      <c r="L133" t="s">
        <v>235</v>
      </c>
      <c r="M133" t="s">
        <v>235</v>
      </c>
      <c r="N133">
        <v>31.779978886780999</v>
      </c>
      <c r="O133" t="s">
        <v>235</v>
      </c>
      <c r="P133" t="e">
        <v>#N/A</v>
      </c>
    </row>
    <row r="134" spans="1:16" x14ac:dyDescent="0.25">
      <c r="A134">
        <v>202603</v>
      </c>
      <c r="B134" t="s">
        <v>248</v>
      </c>
      <c r="C134" t="s">
        <v>138</v>
      </c>
      <c r="D134">
        <v>1134</v>
      </c>
      <c r="E134">
        <v>1134</v>
      </c>
      <c r="F134">
        <v>791.45379006737403</v>
      </c>
      <c r="G134">
        <v>342.54620993262603</v>
      </c>
      <c r="H134">
        <v>295.24572346027298</v>
      </c>
      <c r="I134" t="s">
        <v>235</v>
      </c>
      <c r="J134" t="s">
        <v>235</v>
      </c>
      <c r="K134" t="s">
        <v>235</v>
      </c>
      <c r="L134" t="s">
        <v>235</v>
      </c>
      <c r="M134" t="s">
        <v>235</v>
      </c>
      <c r="N134">
        <v>39.472530606177003</v>
      </c>
      <c r="O134" t="s">
        <v>235</v>
      </c>
      <c r="P134" t="e">
        <v>#N/A</v>
      </c>
    </row>
    <row r="135" spans="1:16" x14ac:dyDescent="0.25">
      <c r="A135">
        <v>202603</v>
      </c>
      <c r="B135" t="s">
        <v>248</v>
      </c>
      <c r="C135" t="s">
        <v>139</v>
      </c>
      <c r="D135">
        <v>414</v>
      </c>
      <c r="E135">
        <v>414.00000000001899</v>
      </c>
      <c r="F135">
        <v>248.453975848727</v>
      </c>
      <c r="G135">
        <v>165.54602415129199</v>
      </c>
      <c r="H135">
        <v>151.67985523249101</v>
      </c>
      <c r="I135" t="s">
        <v>235</v>
      </c>
      <c r="J135" t="s">
        <v>235</v>
      </c>
      <c r="K135" t="s">
        <v>235</v>
      </c>
      <c r="L135" t="s">
        <v>235</v>
      </c>
      <c r="M135" t="s">
        <v>235</v>
      </c>
      <c r="N135">
        <v>9.4321029847349998</v>
      </c>
      <c r="O135" t="s">
        <v>235</v>
      </c>
      <c r="P135" t="e">
        <v>#N/A</v>
      </c>
    </row>
    <row r="136" spans="1:16" x14ac:dyDescent="0.25">
      <c r="A136">
        <v>202603</v>
      </c>
      <c r="B136" t="s">
        <v>248</v>
      </c>
      <c r="C136" t="s">
        <v>140</v>
      </c>
      <c r="D136">
        <v>440</v>
      </c>
      <c r="E136">
        <v>439.999999999968</v>
      </c>
      <c r="F136">
        <v>290.60679379100702</v>
      </c>
      <c r="G136">
        <v>149.393206208961</v>
      </c>
      <c r="H136">
        <v>139.82832210625699</v>
      </c>
      <c r="I136">
        <v>130.17533474274401</v>
      </c>
      <c r="J136">
        <v>9.6529873635130006</v>
      </c>
      <c r="K136">
        <v>0</v>
      </c>
      <c r="L136">
        <v>9.5648841027039992</v>
      </c>
      <c r="M136">
        <v>4.8246652572219997</v>
      </c>
      <c r="N136">
        <v>4.7402188454819996</v>
      </c>
      <c r="O136">
        <v>0</v>
      </c>
      <c r="P136" t="e">
        <v>#N/A</v>
      </c>
    </row>
    <row r="137" spans="1:16" x14ac:dyDescent="0.25">
      <c r="A137">
        <v>202603</v>
      </c>
      <c r="B137" t="s">
        <v>248</v>
      </c>
      <c r="C137" t="s">
        <v>141</v>
      </c>
      <c r="D137">
        <v>614</v>
      </c>
      <c r="E137">
        <v>613.99999999995305</v>
      </c>
      <c r="F137">
        <v>459.18123165689201</v>
      </c>
      <c r="G137">
        <v>154.81876834306101</v>
      </c>
      <c r="H137">
        <v>140.91614580457301</v>
      </c>
      <c r="I137" t="s">
        <v>235</v>
      </c>
      <c r="J137" t="s">
        <v>235</v>
      </c>
      <c r="K137" t="s">
        <v>235</v>
      </c>
      <c r="L137" t="s">
        <v>235</v>
      </c>
      <c r="M137" t="s">
        <v>235</v>
      </c>
      <c r="N137">
        <v>9.4684086861119994</v>
      </c>
      <c r="O137" t="s">
        <v>235</v>
      </c>
      <c r="P137" t="e">
        <v>#N/A</v>
      </c>
    </row>
    <row r="138" spans="1:16" x14ac:dyDescent="0.25">
      <c r="A138">
        <v>202603</v>
      </c>
      <c r="B138" t="s">
        <v>248</v>
      </c>
      <c r="C138" t="s">
        <v>142</v>
      </c>
      <c r="D138">
        <v>400</v>
      </c>
      <c r="E138">
        <v>400.00000000007799</v>
      </c>
      <c r="F138">
        <v>306.78740693204901</v>
      </c>
      <c r="G138">
        <v>93.212593068028994</v>
      </c>
      <c r="H138">
        <v>83.911898037769006</v>
      </c>
      <c r="I138">
        <v>77.958571428561996</v>
      </c>
      <c r="J138">
        <v>4.8676123234929998</v>
      </c>
      <c r="K138">
        <v>4.8676123234929998</v>
      </c>
      <c r="L138" t="s">
        <v>235</v>
      </c>
      <c r="M138" t="s">
        <v>235</v>
      </c>
      <c r="N138">
        <v>6.0649807445460002</v>
      </c>
      <c r="O138" t="s">
        <v>235</v>
      </c>
      <c r="P138" t="e">
        <v>#N/A</v>
      </c>
    </row>
    <row r="139" spans="1:16" x14ac:dyDescent="0.25">
      <c r="A139">
        <v>202603</v>
      </c>
      <c r="B139" t="s">
        <v>248</v>
      </c>
      <c r="C139" t="s">
        <v>143</v>
      </c>
      <c r="D139">
        <v>559</v>
      </c>
      <c r="E139">
        <v>558.99999999989905</v>
      </c>
      <c r="F139">
        <v>461.177921677374</v>
      </c>
      <c r="G139">
        <v>97.822078322525002</v>
      </c>
      <c r="H139">
        <v>56.275280090442003</v>
      </c>
      <c r="I139">
        <v>37.571631205669</v>
      </c>
      <c r="J139">
        <v>17.403648884772998</v>
      </c>
      <c r="K139">
        <v>6.1835748792249996</v>
      </c>
      <c r="L139">
        <v>41.546798232082999</v>
      </c>
      <c r="M139">
        <v>0</v>
      </c>
      <c r="N139">
        <v>41.546798232082999</v>
      </c>
      <c r="O139">
        <v>0</v>
      </c>
      <c r="P139" t="e">
        <v>#N/A</v>
      </c>
    </row>
    <row r="140" spans="1:16" x14ac:dyDescent="0.25">
      <c r="A140">
        <v>202603</v>
      </c>
      <c r="B140" t="s">
        <v>248</v>
      </c>
      <c r="C140" t="s">
        <v>144</v>
      </c>
      <c r="D140">
        <v>401</v>
      </c>
      <c r="E140">
        <v>403.944224815658</v>
      </c>
      <c r="F140">
        <v>291.46009539503001</v>
      </c>
      <c r="G140">
        <v>112.48412942062799</v>
      </c>
      <c r="H140">
        <v>89.203430006743005</v>
      </c>
      <c r="I140" t="s">
        <v>235</v>
      </c>
      <c r="J140" t="s">
        <v>235</v>
      </c>
      <c r="K140" t="s">
        <v>235</v>
      </c>
      <c r="L140">
        <v>23.280699413884999</v>
      </c>
      <c r="M140">
        <v>4.359294871795</v>
      </c>
      <c r="N140">
        <v>18.921404542089999</v>
      </c>
      <c r="O140">
        <v>0</v>
      </c>
      <c r="P140" t="e">
        <v>#N/A</v>
      </c>
    </row>
    <row r="141" spans="1:16" x14ac:dyDescent="0.25">
      <c r="A141">
        <v>202603</v>
      </c>
      <c r="B141" t="s">
        <v>248</v>
      </c>
      <c r="C141" t="s">
        <v>145</v>
      </c>
      <c r="D141">
        <v>1664</v>
      </c>
      <c r="E141">
        <v>1663.99999999993</v>
      </c>
      <c r="F141">
        <v>1259.22416906277</v>
      </c>
      <c r="G141">
        <v>404.77583093715702</v>
      </c>
      <c r="H141">
        <v>337.65551840574602</v>
      </c>
      <c r="I141">
        <v>303.58389947728398</v>
      </c>
      <c r="J141">
        <v>31.685904642748</v>
      </c>
      <c r="K141">
        <v>10.947243540745999</v>
      </c>
      <c r="L141" t="s">
        <v>235</v>
      </c>
      <c r="M141" t="s">
        <v>235</v>
      </c>
      <c r="N141">
        <v>53.694815257369001</v>
      </c>
      <c r="O141" t="s">
        <v>235</v>
      </c>
      <c r="P141" t="e">
        <v>#N/A</v>
      </c>
    </row>
    <row r="142" spans="1:16" x14ac:dyDescent="0.25">
      <c r="A142">
        <v>202603</v>
      </c>
      <c r="B142" t="s">
        <v>249</v>
      </c>
      <c r="C142" t="s">
        <v>136</v>
      </c>
      <c r="D142">
        <v>1325</v>
      </c>
      <c r="E142">
        <v>1324.99999999998</v>
      </c>
      <c r="F142">
        <v>818.32197561735097</v>
      </c>
      <c r="G142">
        <v>506.67802438262902</v>
      </c>
      <c r="H142">
        <v>478.72528939588102</v>
      </c>
      <c r="I142">
        <v>437.50066898643399</v>
      </c>
      <c r="J142">
        <v>41.224620409446999</v>
      </c>
      <c r="K142">
        <v>20.63125638548</v>
      </c>
      <c r="L142" t="s">
        <v>235</v>
      </c>
      <c r="M142" t="s">
        <v>235</v>
      </c>
      <c r="N142">
        <v>23.881306415318999</v>
      </c>
      <c r="O142" t="s">
        <v>235</v>
      </c>
      <c r="P142" t="e">
        <v>#N/A</v>
      </c>
    </row>
    <row r="143" spans="1:16" x14ac:dyDescent="0.25">
      <c r="A143">
        <v>202603</v>
      </c>
      <c r="B143" t="s">
        <v>249</v>
      </c>
      <c r="C143" t="s">
        <v>137</v>
      </c>
      <c r="D143">
        <v>709</v>
      </c>
      <c r="E143">
        <v>709</v>
      </c>
      <c r="F143">
        <v>469.50094765853999</v>
      </c>
      <c r="G143">
        <v>239.49905234145999</v>
      </c>
      <c r="H143">
        <v>223.301366009144</v>
      </c>
      <c r="I143">
        <v>199.19246031746599</v>
      </c>
      <c r="J143">
        <v>24.108905691678</v>
      </c>
      <c r="K143">
        <v>9.9998203110079995</v>
      </c>
      <c r="L143">
        <v>16.197686332316</v>
      </c>
      <c r="M143" t="s">
        <v>235</v>
      </c>
      <c r="N143" t="s">
        <v>235</v>
      </c>
      <c r="O143">
        <v>0</v>
      </c>
      <c r="P143" t="e">
        <v>#N/A</v>
      </c>
    </row>
    <row r="144" spans="1:16" x14ac:dyDescent="0.25">
      <c r="A144">
        <v>202603</v>
      </c>
      <c r="B144" t="s">
        <v>249</v>
      </c>
      <c r="C144" t="s">
        <v>138</v>
      </c>
      <c r="D144">
        <v>616</v>
      </c>
      <c r="E144">
        <v>615.99999999997999</v>
      </c>
      <c r="F144">
        <v>348.82102795881099</v>
      </c>
      <c r="G144">
        <v>267.178972041169</v>
      </c>
      <c r="H144">
        <v>255.42392338673699</v>
      </c>
      <c r="I144">
        <v>238.30820866896801</v>
      </c>
      <c r="J144">
        <v>17.115714717768999</v>
      </c>
      <c r="K144">
        <v>10.631436074471999</v>
      </c>
      <c r="L144" t="s">
        <v>235</v>
      </c>
      <c r="M144">
        <v>0</v>
      </c>
      <c r="N144" t="s">
        <v>235</v>
      </c>
      <c r="O144" t="s">
        <v>235</v>
      </c>
      <c r="P144" t="e">
        <v>#N/A</v>
      </c>
    </row>
    <row r="145" spans="1:16" x14ac:dyDescent="0.25">
      <c r="A145">
        <v>202603</v>
      </c>
      <c r="B145" t="s">
        <v>249</v>
      </c>
      <c r="C145" t="s">
        <v>139</v>
      </c>
      <c r="D145">
        <v>233</v>
      </c>
      <c r="E145">
        <v>232.999999999994</v>
      </c>
      <c r="F145">
        <v>88.324015151509997</v>
      </c>
      <c r="G145">
        <v>144.67598484848401</v>
      </c>
      <c r="H145">
        <v>138.108156565656</v>
      </c>
      <c r="I145" t="s">
        <v>235</v>
      </c>
      <c r="J145" t="s">
        <v>235</v>
      </c>
      <c r="K145" t="s">
        <v>235</v>
      </c>
      <c r="L145">
        <v>6.5678282828279997</v>
      </c>
      <c r="M145">
        <v>0</v>
      </c>
      <c r="N145">
        <v>6.5678282828279997</v>
      </c>
      <c r="O145">
        <v>0</v>
      </c>
      <c r="P145" t="e">
        <v>#N/A</v>
      </c>
    </row>
    <row r="146" spans="1:16" x14ac:dyDescent="0.25">
      <c r="A146">
        <v>202603</v>
      </c>
      <c r="B146" t="s">
        <v>249</v>
      </c>
      <c r="C146" t="s">
        <v>140</v>
      </c>
      <c r="D146">
        <v>245</v>
      </c>
      <c r="E146">
        <v>245.00000000001</v>
      </c>
      <c r="F146">
        <v>146.58159276661701</v>
      </c>
      <c r="G146">
        <v>98.418407233392998</v>
      </c>
      <c r="H146">
        <v>91.739774229277003</v>
      </c>
      <c r="I146" t="s">
        <v>235</v>
      </c>
      <c r="J146" t="s">
        <v>235</v>
      </c>
      <c r="K146" t="s">
        <v>235</v>
      </c>
      <c r="L146">
        <v>6.6786330041159996</v>
      </c>
      <c r="M146" t="s">
        <v>235</v>
      </c>
      <c r="N146" t="s">
        <v>235</v>
      </c>
      <c r="O146">
        <v>0</v>
      </c>
      <c r="P146" t="e">
        <v>#N/A</v>
      </c>
    </row>
    <row r="147" spans="1:16" x14ac:dyDescent="0.25">
      <c r="A147">
        <v>202603</v>
      </c>
      <c r="B147" t="s">
        <v>249</v>
      </c>
      <c r="C147" t="s">
        <v>141</v>
      </c>
      <c r="D147">
        <v>331</v>
      </c>
      <c r="E147">
        <v>330.99999999999301</v>
      </c>
      <c r="F147">
        <v>223.867424242417</v>
      </c>
      <c r="G147">
        <v>107.13257575757601</v>
      </c>
      <c r="H147" t="s">
        <v>235</v>
      </c>
      <c r="I147" t="s">
        <v>235</v>
      </c>
      <c r="J147">
        <v>0</v>
      </c>
      <c r="K147">
        <v>0</v>
      </c>
      <c r="L147" t="s">
        <v>235</v>
      </c>
      <c r="M147" t="s">
        <v>235</v>
      </c>
      <c r="N147">
        <v>0</v>
      </c>
      <c r="O147">
        <v>0</v>
      </c>
      <c r="P147" t="e">
        <v>#N/A</v>
      </c>
    </row>
    <row r="148" spans="1:16" x14ac:dyDescent="0.25">
      <c r="A148">
        <v>202603</v>
      </c>
      <c r="B148" t="s">
        <v>249</v>
      </c>
      <c r="C148" t="s">
        <v>142</v>
      </c>
      <c r="D148">
        <v>249</v>
      </c>
      <c r="E148">
        <v>249.000000000006</v>
      </c>
      <c r="F148">
        <v>156.93698625936099</v>
      </c>
      <c r="G148">
        <v>92.063013740645005</v>
      </c>
      <c r="H148" t="s">
        <v>235</v>
      </c>
      <c r="I148">
        <v>76</v>
      </c>
      <c r="J148" t="s">
        <v>235</v>
      </c>
      <c r="K148" t="s">
        <v>235</v>
      </c>
      <c r="L148" t="s">
        <v>235</v>
      </c>
      <c r="M148">
        <v>0</v>
      </c>
      <c r="N148" t="s">
        <v>235</v>
      </c>
      <c r="O148">
        <v>0</v>
      </c>
      <c r="P148" t="e">
        <v>#N/A</v>
      </c>
    </row>
    <row r="149" spans="1:16" x14ac:dyDescent="0.25">
      <c r="A149">
        <v>202603</v>
      </c>
      <c r="B149" t="s">
        <v>249</v>
      </c>
      <c r="C149" t="s">
        <v>143</v>
      </c>
      <c r="D149">
        <v>267</v>
      </c>
      <c r="E149">
        <v>266.99999999997698</v>
      </c>
      <c r="F149">
        <v>202.611957197446</v>
      </c>
      <c r="G149">
        <v>64.388042802531004</v>
      </c>
      <c r="H149">
        <v>53.817335290925001</v>
      </c>
      <c r="I149" t="s">
        <v>235</v>
      </c>
      <c r="J149" t="s">
        <v>235</v>
      </c>
      <c r="K149" t="s">
        <v>235</v>
      </c>
      <c r="L149" t="s">
        <v>235</v>
      </c>
      <c r="M149">
        <v>0</v>
      </c>
      <c r="N149" t="s">
        <v>235</v>
      </c>
      <c r="O149" t="s">
        <v>235</v>
      </c>
      <c r="P149" t="e">
        <v>#N/A</v>
      </c>
    </row>
    <row r="150" spans="1:16" x14ac:dyDescent="0.25">
      <c r="A150">
        <v>202603</v>
      </c>
      <c r="B150" t="s">
        <v>249</v>
      </c>
      <c r="C150" t="s">
        <v>144</v>
      </c>
      <c r="D150">
        <v>207</v>
      </c>
      <c r="E150">
        <v>206.86741505799</v>
      </c>
      <c r="F150">
        <v>135.560026933176</v>
      </c>
      <c r="G150">
        <v>71.307388124813997</v>
      </c>
      <c r="H150" t="s">
        <v>235</v>
      </c>
      <c r="I150">
        <v>62.645871006633001</v>
      </c>
      <c r="J150" t="s">
        <v>235</v>
      </c>
      <c r="K150" t="s">
        <v>235</v>
      </c>
      <c r="L150" t="s">
        <v>235</v>
      </c>
      <c r="M150">
        <v>0</v>
      </c>
      <c r="N150" t="s">
        <v>235</v>
      </c>
      <c r="O150">
        <v>0</v>
      </c>
      <c r="P150" t="e">
        <v>#N/A</v>
      </c>
    </row>
    <row r="151" spans="1:16" x14ac:dyDescent="0.25">
      <c r="A151">
        <v>202603</v>
      </c>
      <c r="B151" t="s">
        <v>249</v>
      </c>
      <c r="C151" t="s">
        <v>145</v>
      </c>
      <c r="D151">
        <v>810</v>
      </c>
      <c r="E151">
        <v>809.999999999941</v>
      </c>
      <c r="F151">
        <v>527.93763920104197</v>
      </c>
      <c r="G151">
        <v>282.06236079889902</v>
      </c>
      <c r="H151">
        <v>262.722900494459</v>
      </c>
      <c r="I151">
        <v>242.2923356531</v>
      </c>
      <c r="J151">
        <v>20.430564841359001</v>
      </c>
      <c r="K151">
        <v>7.5355166682080004</v>
      </c>
      <c r="L151">
        <v>19.339460304439999</v>
      </c>
      <c r="M151">
        <v>3.0714285714290002</v>
      </c>
      <c r="N151">
        <v>16.268031733011</v>
      </c>
      <c r="O151">
        <v>0</v>
      </c>
      <c r="P151" t="e">
        <v>#N/A</v>
      </c>
    </row>
    <row r="152" spans="1:16" x14ac:dyDescent="0.25">
      <c r="A152">
        <v>202603</v>
      </c>
      <c r="B152" t="s">
        <v>250</v>
      </c>
      <c r="C152" t="s">
        <v>136</v>
      </c>
      <c r="D152">
        <v>4183</v>
      </c>
      <c r="E152">
        <v>4182.9999999998699</v>
      </c>
      <c r="F152">
        <v>2644.8531950750598</v>
      </c>
      <c r="G152">
        <v>1538.1468049248101</v>
      </c>
      <c r="H152">
        <v>1343.0188753940599</v>
      </c>
      <c r="I152">
        <v>1216.5804045305399</v>
      </c>
      <c r="J152">
        <v>126.43847086351801</v>
      </c>
      <c r="K152">
        <v>61.493423485161003</v>
      </c>
      <c r="L152">
        <v>183.953869515793</v>
      </c>
      <c r="M152">
        <v>120.21428906016401</v>
      </c>
      <c r="N152">
        <v>63.739580455629003</v>
      </c>
      <c r="O152">
        <v>11.174060014958</v>
      </c>
      <c r="P152" t="e">
        <v>#N/A</v>
      </c>
    </row>
    <row r="153" spans="1:16" x14ac:dyDescent="0.25">
      <c r="A153">
        <v>202603</v>
      </c>
      <c r="B153" t="s">
        <v>250</v>
      </c>
      <c r="C153" t="s">
        <v>137</v>
      </c>
      <c r="D153">
        <v>2146</v>
      </c>
      <c r="E153">
        <v>2145.9999999998699</v>
      </c>
      <c r="F153">
        <v>1430.4806912117299</v>
      </c>
      <c r="G153">
        <v>715.51930878814005</v>
      </c>
      <c r="H153">
        <v>617.53315564553395</v>
      </c>
      <c r="I153">
        <v>565.03427582079496</v>
      </c>
      <c r="J153">
        <v>52.498879824738999</v>
      </c>
      <c r="K153">
        <v>19.368548342804001</v>
      </c>
      <c r="L153">
        <v>94.932152809344004</v>
      </c>
      <c r="M153">
        <v>61.310090991324003</v>
      </c>
      <c r="N153">
        <v>33.622061818020001</v>
      </c>
      <c r="O153">
        <v>3.054000333262</v>
      </c>
      <c r="P153" t="e">
        <v>#N/A</v>
      </c>
    </row>
    <row r="154" spans="1:16" x14ac:dyDescent="0.25">
      <c r="A154">
        <v>202603</v>
      </c>
      <c r="B154" t="s">
        <v>250</v>
      </c>
      <c r="C154" t="s">
        <v>138</v>
      </c>
      <c r="D154">
        <v>2037</v>
      </c>
      <c r="E154">
        <v>2037</v>
      </c>
      <c r="F154">
        <v>1214.3725038633299</v>
      </c>
      <c r="G154">
        <v>822.62749613666699</v>
      </c>
      <c r="H154">
        <v>725.485719748522</v>
      </c>
      <c r="I154">
        <v>651.54612870974302</v>
      </c>
      <c r="J154">
        <v>73.939591038779</v>
      </c>
      <c r="K154">
        <v>42.124875142356998</v>
      </c>
      <c r="L154">
        <v>89.021716706448998</v>
      </c>
      <c r="M154">
        <v>58.904198068840003</v>
      </c>
      <c r="N154">
        <v>30.117518637608999</v>
      </c>
      <c r="O154">
        <v>8.1200596816960005</v>
      </c>
      <c r="P154" t="e">
        <v>#N/A</v>
      </c>
    </row>
    <row r="155" spans="1:16" x14ac:dyDescent="0.25">
      <c r="A155">
        <v>202603</v>
      </c>
      <c r="B155" t="s">
        <v>250</v>
      </c>
      <c r="C155" t="s">
        <v>139</v>
      </c>
      <c r="D155">
        <v>788</v>
      </c>
      <c r="E155">
        <v>788.00000000010698</v>
      </c>
      <c r="F155">
        <v>379.24658385095103</v>
      </c>
      <c r="G155">
        <v>408.75341614915601</v>
      </c>
      <c r="H155">
        <v>356.21473467971799</v>
      </c>
      <c r="I155">
        <v>329.62314701490402</v>
      </c>
      <c r="J155">
        <v>26.591587664814</v>
      </c>
      <c r="K155">
        <v>6.6598343685300003</v>
      </c>
      <c r="L155" t="s">
        <v>235</v>
      </c>
      <c r="M155">
        <v>31.359309125534001</v>
      </c>
      <c r="N155" t="s">
        <v>235</v>
      </c>
      <c r="O155" t="s">
        <v>235</v>
      </c>
      <c r="P155" t="e">
        <v>#N/A</v>
      </c>
    </row>
    <row r="156" spans="1:16" x14ac:dyDescent="0.25">
      <c r="A156">
        <v>202603</v>
      </c>
      <c r="B156" t="s">
        <v>250</v>
      </c>
      <c r="C156" t="s">
        <v>140</v>
      </c>
      <c r="D156">
        <v>780</v>
      </c>
      <c r="E156">
        <v>780.00000000001103</v>
      </c>
      <c r="F156">
        <v>422.54453425817098</v>
      </c>
      <c r="G156">
        <v>357.45546574183999</v>
      </c>
      <c r="H156">
        <v>316.18432670834898</v>
      </c>
      <c r="I156">
        <v>299.67573491884099</v>
      </c>
      <c r="J156">
        <v>16.508591789507999</v>
      </c>
      <c r="K156">
        <v>6.5601604278080003</v>
      </c>
      <c r="L156" t="s">
        <v>235</v>
      </c>
      <c r="M156">
        <v>32.807219626574998</v>
      </c>
      <c r="N156" t="s">
        <v>235</v>
      </c>
      <c r="O156" t="s">
        <v>235</v>
      </c>
      <c r="P156" t="e">
        <v>#N/A</v>
      </c>
    </row>
    <row r="157" spans="1:16" x14ac:dyDescent="0.25">
      <c r="A157">
        <v>202603</v>
      </c>
      <c r="B157" t="s">
        <v>250</v>
      </c>
      <c r="C157" t="s">
        <v>141</v>
      </c>
      <c r="D157">
        <v>1011</v>
      </c>
      <c r="E157">
        <v>1010.99999999998</v>
      </c>
      <c r="F157">
        <v>656.348611997646</v>
      </c>
      <c r="G157">
        <v>354.65138800233501</v>
      </c>
      <c r="H157">
        <v>318.77636146760199</v>
      </c>
      <c r="I157">
        <v>289.36960517830198</v>
      </c>
      <c r="J157">
        <v>29.406756289299999</v>
      </c>
      <c r="K157">
        <v>11.100176696658</v>
      </c>
      <c r="L157">
        <v>32.851949611656998</v>
      </c>
      <c r="M157">
        <v>22.099999999996001</v>
      </c>
      <c r="N157">
        <v>10.751949611661001</v>
      </c>
      <c r="O157">
        <v>3.0230769230760002</v>
      </c>
      <c r="P157" t="e">
        <v>#N/A</v>
      </c>
    </row>
    <row r="158" spans="1:16" x14ac:dyDescent="0.25">
      <c r="A158">
        <v>202603</v>
      </c>
      <c r="B158" t="s">
        <v>250</v>
      </c>
      <c r="C158" t="s">
        <v>142</v>
      </c>
      <c r="D158">
        <v>737</v>
      </c>
      <c r="E158">
        <v>736.99999999983595</v>
      </c>
      <c r="F158">
        <v>501.640644095786</v>
      </c>
      <c r="G158">
        <v>235.35935590405001</v>
      </c>
      <c r="H158">
        <v>207.697848305143</v>
      </c>
      <c r="I158">
        <v>187.859885355778</v>
      </c>
      <c r="J158">
        <v>19.837962949365</v>
      </c>
      <c r="K158">
        <v>13.028408718304</v>
      </c>
      <c r="L158" t="s">
        <v>235</v>
      </c>
      <c r="M158">
        <v>20.662493850381001</v>
      </c>
      <c r="N158" t="s">
        <v>235</v>
      </c>
      <c r="O158" t="s">
        <v>235</v>
      </c>
      <c r="P158" t="e">
        <v>#N/A</v>
      </c>
    </row>
    <row r="159" spans="1:16" x14ac:dyDescent="0.25">
      <c r="A159">
        <v>202603</v>
      </c>
      <c r="B159" t="s">
        <v>250</v>
      </c>
      <c r="C159" t="s">
        <v>143</v>
      </c>
      <c r="D159">
        <v>867</v>
      </c>
      <c r="E159">
        <v>866.99999999993395</v>
      </c>
      <c r="F159">
        <v>685.07282087250803</v>
      </c>
      <c r="G159">
        <v>181.927179127426</v>
      </c>
      <c r="H159">
        <v>144.145604233244</v>
      </c>
      <c r="I159">
        <v>110.052032062713</v>
      </c>
      <c r="J159">
        <v>34.093572170530997</v>
      </c>
      <c r="K159">
        <v>24.144843273860999</v>
      </c>
      <c r="L159">
        <v>33.716789105258997</v>
      </c>
      <c r="M159">
        <v>13.285266457678</v>
      </c>
      <c r="N159">
        <v>20.431522647581001</v>
      </c>
      <c r="O159">
        <v>4.0647857889230004</v>
      </c>
      <c r="P159" t="e">
        <v>#N/A</v>
      </c>
    </row>
    <row r="160" spans="1:16" x14ac:dyDescent="0.25">
      <c r="A160">
        <v>202603</v>
      </c>
      <c r="B160" t="s">
        <v>250</v>
      </c>
      <c r="C160" t="s">
        <v>144</v>
      </c>
      <c r="D160">
        <v>722</v>
      </c>
      <c r="E160">
        <v>710.75393717093505</v>
      </c>
      <c r="F160">
        <v>457.31203969149999</v>
      </c>
      <c r="G160">
        <v>253.441897479435</v>
      </c>
      <c r="H160">
        <v>214.48044113411299</v>
      </c>
      <c r="I160">
        <v>188.42984217732899</v>
      </c>
      <c r="J160">
        <v>26.050598956784</v>
      </c>
      <c r="K160">
        <v>11.020321645399999</v>
      </c>
      <c r="L160" t="s">
        <v>235</v>
      </c>
      <c r="M160">
        <v>21.277773640526998</v>
      </c>
      <c r="N160" t="s">
        <v>235</v>
      </c>
      <c r="O160" t="s">
        <v>235</v>
      </c>
      <c r="P160" t="e">
        <v>#N/A</v>
      </c>
    </row>
    <row r="161" spans="1:16" x14ac:dyDescent="0.25">
      <c r="A161">
        <v>202603</v>
      </c>
      <c r="B161" t="s">
        <v>250</v>
      </c>
      <c r="C161" t="s">
        <v>145</v>
      </c>
      <c r="D161">
        <v>2755</v>
      </c>
      <c r="E161">
        <v>2754.9999999998399</v>
      </c>
      <c r="F161">
        <v>1792.2972428646599</v>
      </c>
      <c r="G161">
        <v>962.70275713518504</v>
      </c>
      <c r="H161">
        <v>830.16482092471006</v>
      </c>
      <c r="I161">
        <v>740.41610889004505</v>
      </c>
      <c r="J161">
        <v>89.748712034665004</v>
      </c>
      <c r="K161">
        <v>45.386060914009001</v>
      </c>
      <c r="L161">
        <v>125.435148125342</v>
      </c>
      <c r="M161">
        <v>87.489494725396995</v>
      </c>
      <c r="N161">
        <v>37.945653399945002</v>
      </c>
      <c r="O161">
        <v>7.1027880851329996</v>
      </c>
      <c r="P161" t="e">
        <v>#N/A</v>
      </c>
    </row>
    <row r="162" spans="1:16" x14ac:dyDescent="0.25">
      <c r="A162">
        <v>202603</v>
      </c>
      <c r="B162" t="s">
        <v>251</v>
      </c>
      <c r="C162" t="s">
        <v>136</v>
      </c>
      <c r="D162">
        <v>2560</v>
      </c>
      <c r="E162">
        <v>2559.9999999999</v>
      </c>
      <c r="F162">
        <v>1643.5914468873</v>
      </c>
      <c r="G162">
        <v>916.40855311259804</v>
      </c>
      <c r="H162">
        <v>839.68078612515103</v>
      </c>
      <c r="I162">
        <v>787.61443549862202</v>
      </c>
      <c r="J162">
        <v>51.066350626529001</v>
      </c>
      <c r="K162">
        <v>17.554870951163</v>
      </c>
      <c r="L162">
        <v>73.666523415685006</v>
      </c>
      <c r="M162">
        <v>48.361091597684002</v>
      </c>
      <c r="N162">
        <v>25.305431818001001</v>
      </c>
      <c r="O162">
        <v>3.0612435717620001</v>
      </c>
      <c r="P162" t="e">
        <v>#N/A</v>
      </c>
    </row>
    <row r="163" spans="1:16" x14ac:dyDescent="0.25">
      <c r="A163">
        <v>202603</v>
      </c>
      <c r="B163" t="s">
        <v>251</v>
      </c>
      <c r="C163" t="s">
        <v>137</v>
      </c>
      <c r="D163">
        <v>1328</v>
      </c>
      <c r="E163">
        <v>1328.00000000001</v>
      </c>
      <c r="F163">
        <v>907.04523082119499</v>
      </c>
      <c r="G163">
        <v>420.95476917881899</v>
      </c>
      <c r="H163">
        <v>386.27922932004799</v>
      </c>
      <c r="I163">
        <v>362.346682094166</v>
      </c>
      <c r="J163">
        <v>23.932547225882001</v>
      </c>
      <c r="K163">
        <v>4.5218400093310001</v>
      </c>
      <c r="L163">
        <v>34.675539858771003</v>
      </c>
      <c r="M163">
        <v>22.943640486499</v>
      </c>
      <c r="N163">
        <v>11.731899372272</v>
      </c>
      <c r="O163">
        <v>0</v>
      </c>
      <c r="P163" t="e">
        <v>#N/A</v>
      </c>
    </row>
    <row r="164" spans="1:16" x14ac:dyDescent="0.25">
      <c r="A164">
        <v>202603</v>
      </c>
      <c r="B164" t="s">
        <v>251</v>
      </c>
      <c r="C164" t="s">
        <v>138</v>
      </c>
      <c r="D164">
        <v>1232</v>
      </c>
      <c r="E164">
        <v>1231.99999999989</v>
      </c>
      <c r="F164">
        <v>736.54621606610795</v>
      </c>
      <c r="G164">
        <v>495.45378393377899</v>
      </c>
      <c r="H164">
        <v>453.40155680510298</v>
      </c>
      <c r="I164">
        <v>425.26775340445602</v>
      </c>
      <c r="J164">
        <v>27.133803400647</v>
      </c>
      <c r="K164">
        <v>13.033030941831999</v>
      </c>
      <c r="L164">
        <v>38.990983556914003</v>
      </c>
      <c r="M164">
        <v>25.417451111184999</v>
      </c>
      <c r="N164">
        <v>13.573532445729001</v>
      </c>
      <c r="O164">
        <v>3.0612435717620001</v>
      </c>
      <c r="P164" t="e">
        <v>#N/A</v>
      </c>
    </row>
    <row r="165" spans="1:16" x14ac:dyDescent="0.25">
      <c r="A165">
        <v>202603</v>
      </c>
      <c r="B165" t="s">
        <v>251</v>
      </c>
      <c r="C165" t="s">
        <v>139</v>
      </c>
      <c r="D165">
        <v>523</v>
      </c>
      <c r="E165">
        <v>522.99999999996601</v>
      </c>
      <c r="F165">
        <v>270.37674089782598</v>
      </c>
      <c r="G165">
        <v>252.62325910214</v>
      </c>
      <c r="H165">
        <v>237.311794028306</v>
      </c>
      <c r="I165">
        <v>228.51292517005299</v>
      </c>
      <c r="J165">
        <v>8.7988688582529999</v>
      </c>
      <c r="K165">
        <v>0</v>
      </c>
      <c r="L165">
        <v>15.311465073834</v>
      </c>
      <c r="M165">
        <v>10.020408163265</v>
      </c>
      <c r="N165">
        <v>5.291056910569</v>
      </c>
      <c r="O165">
        <v>0</v>
      </c>
      <c r="P165" t="e">
        <v>#N/A</v>
      </c>
    </row>
    <row r="166" spans="1:16" x14ac:dyDescent="0.25">
      <c r="A166">
        <v>202603</v>
      </c>
      <c r="B166" t="s">
        <v>251</v>
      </c>
      <c r="C166" t="s">
        <v>140</v>
      </c>
      <c r="D166">
        <v>476</v>
      </c>
      <c r="E166">
        <v>476</v>
      </c>
      <c r="F166">
        <v>281.92745748814502</v>
      </c>
      <c r="G166">
        <v>194.072542511855</v>
      </c>
      <c r="H166">
        <v>168.20474649645999</v>
      </c>
      <c r="I166" t="s">
        <v>235</v>
      </c>
      <c r="J166" t="s">
        <v>235</v>
      </c>
      <c r="K166" t="s">
        <v>235</v>
      </c>
      <c r="L166" t="s">
        <v>235</v>
      </c>
      <c r="M166">
        <v>15.393570487483</v>
      </c>
      <c r="N166" t="s">
        <v>235</v>
      </c>
      <c r="O166" t="s">
        <v>235</v>
      </c>
      <c r="P166" t="e">
        <v>#N/A</v>
      </c>
    </row>
    <row r="167" spans="1:16" x14ac:dyDescent="0.25">
      <c r="A167">
        <v>202603</v>
      </c>
      <c r="B167" t="s">
        <v>251</v>
      </c>
      <c r="C167" t="s">
        <v>141</v>
      </c>
      <c r="D167">
        <v>638</v>
      </c>
      <c r="E167">
        <v>638.00000000004104</v>
      </c>
      <c r="F167">
        <v>401.117396619793</v>
      </c>
      <c r="G167">
        <v>236.88260338024801</v>
      </c>
      <c r="H167">
        <v>220.44387845078799</v>
      </c>
      <c r="I167">
        <v>206.050179211482</v>
      </c>
      <c r="J167">
        <v>13.393699239306001</v>
      </c>
      <c r="K167">
        <v>7.7596338080529996</v>
      </c>
      <c r="L167" t="s">
        <v>235</v>
      </c>
      <c r="M167">
        <v>13.20788530466</v>
      </c>
      <c r="N167" t="s">
        <v>235</v>
      </c>
      <c r="O167" t="s">
        <v>235</v>
      </c>
      <c r="P167" t="e">
        <v>#N/A</v>
      </c>
    </row>
    <row r="168" spans="1:16" x14ac:dyDescent="0.25">
      <c r="A168">
        <v>202603</v>
      </c>
      <c r="B168" t="s">
        <v>251</v>
      </c>
      <c r="C168" t="s">
        <v>142</v>
      </c>
      <c r="D168">
        <v>421</v>
      </c>
      <c r="E168">
        <v>420.99999999995202</v>
      </c>
      <c r="F168">
        <v>297.57735175898898</v>
      </c>
      <c r="G168">
        <v>123.422648240963</v>
      </c>
      <c r="H168">
        <v>115.638757545635</v>
      </c>
      <c r="I168" t="s">
        <v>235</v>
      </c>
      <c r="J168" t="s">
        <v>235</v>
      </c>
      <c r="K168" t="s">
        <v>235</v>
      </c>
      <c r="L168">
        <v>7.783890695328</v>
      </c>
      <c r="M168" t="s">
        <v>235</v>
      </c>
      <c r="N168" t="s">
        <v>235</v>
      </c>
      <c r="O168">
        <v>0</v>
      </c>
      <c r="P168" t="e">
        <v>#N/A</v>
      </c>
    </row>
    <row r="169" spans="1:16" x14ac:dyDescent="0.25">
      <c r="A169">
        <v>202603</v>
      </c>
      <c r="B169" t="s">
        <v>251</v>
      </c>
      <c r="C169" t="s">
        <v>143</v>
      </c>
      <c r="D169">
        <v>502</v>
      </c>
      <c r="E169">
        <v>501.99999999994202</v>
      </c>
      <c r="F169">
        <v>392.59250012255001</v>
      </c>
      <c r="G169">
        <v>109.407499877392</v>
      </c>
      <c r="H169">
        <v>98.081609603961994</v>
      </c>
      <c r="I169">
        <v>85.302439024394005</v>
      </c>
      <c r="J169">
        <v>12.779170579568</v>
      </c>
      <c r="K169">
        <v>6.0345622119810001</v>
      </c>
      <c r="L169">
        <v>11.32589027343</v>
      </c>
      <c r="M169" t="s">
        <v>235</v>
      </c>
      <c r="N169" t="s">
        <v>235</v>
      </c>
      <c r="O169">
        <v>0</v>
      </c>
      <c r="P169" t="e">
        <v>#N/A</v>
      </c>
    </row>
    <row r="170" spans="1:16" x14ac:dyDescent="0.25">
      <c r="A170">
        <v>202603</v>
      </c>
      <c r="B170" t="s">
        <v>251</v>
      </c>
      <c r="C170" t="s">
        <v>144</v>
      </c>
      <c r="D170">
        <v>485</v>
      </c>
      <c r="E170">
        <v>488.94637233324602</v>
      </c>
      <c r="F170">
        <v>324.62449356468801</v>
      </c>
      <c r="G170">
        <v>164.32187876855801</v>
      </c>
      <c r="H170">
        <v>149.39237750785699</v>
      </c>
      <c r="I170">
        <v>139.13481102257799</v>
      </c>
      <c r="J170">
        <v>10.257566485279</v>
      </c>
      <c r="K170">
        <v>3.4986509507629999</v>
      </c>
      <c r="L170">
        <v>14.929501260701</v>
      </c>
      <c r="M170">
        <v>10.167304177823</v>
      </c>
      <c r="N170">
        <v>4.762197082878</v>
      </c>
      <c r="O170">
        <v>0</v>
      </c>
      <c r="P170" t="e">
        <v>#N/A</v>
      </c>
    </row>
    <row r="171" spans="1:16" x14ac:dyDescent="0.25">
      <c r="A171">
        <v>202603</v>
      </c>
      <c r="B171" t="s">
        <v>251</v>
      </c>
      <c r="C171" t="s">
        <v>145</v>
      </c>
      <c r="D171">
        <v>1645</v>
      </c>
      <c r="E171">
        <v>1644.9999999999</v>
      </c>
      <c r="F171">
        <v>1087.58880828114</v>
      </c>
      <c r="G171">
        <v>557.41119171876198</v>
      </c>
      <c r="H171">
        <v>505.60186687773802</v>
      </c>
      <c r="I171">
        <v>477.80183204469699</v>
      </c>
      <c r="J171">
        <v>26.800034833041</v>
      </c>
      <c r="K171">
        <v>9.1255849546160004</v>
      </c>
      <c r="L171" t="s">
        <v>235</v>
      </c>
      <c r="M171">
        <v>28.382297202114</v>
      </c>
      <c r="N171" t="s">
        <v>235</v>
      </c>
      <c r="O171" t="s">
        <v>235</v>
      </c>
      <c r="P171" t="e">
        <v>#N/A</v>
      </c>
    </row>
    <row r="172" spans="1:16" x14ac:dyDescent="0.25">
      <c r="A172">
        <v>202603</v>
      </c>
      <c r="B172" t="s">
        <v>252</v>
      </c>
      <c r="C172" t="s">
        <v>136</v>
      </c>
      <c r="D172">
        <v>1465</v>
      </c>
      <c r="E172">
        <v>1464.99999999999</v>
      </c>
      <c r="F172">
        <v>911.05088016501304</v>
      </c>
      <c r="G172">
        <v>553.949119834974</v>
      </c>
      <c r="H172">
        <v>511.182365841967</v>
      </c>
      <c r="I172">
        <v>466.20711092186599</v>
      </c>
      <c r="J172">
        <v>44.975254920101001</v>
      </c>
      <c r="K172">
        <v>20.182305805656998</v>
      </c>
      <c r="L172">
        <v>39.766753993007001</v>
      </c>
      <c r="M172">
        <v>21.171428571429001</v>
      </c>
      <c r="N172">
        <v>18.595325421578</v>
      </c>
      <c r="O172">
        <v>3</v>
      </c>
      <c r="P172" t="e">
        <v>#N/A</v>
      </c>
    </row>
    <row r="173" spans="1:16" x14ac:dyDescent="0.25">
      <c r="A173">
        <v>202603</v>
      </c>
      <c r="B173" t="s">
        <v>252</v>
      </c>
      <c r="C173" t="s">
        <v>137</v>
      </c>
      <c r="D173">
        <v>777</v>
      </c>
      <c r="E173">
        <v>777.00000000002296</v>
      </c>
      <c r="F173">
        <v>504.556884057986</v>
      </c>
      <c r="G173">
        <v>272.44311594203702</v>
      </c>
      <c r="H173">
        <v>249.010982495772</v>
      </c>
      <c r="I173">
        <v>225.06038961039499</v>
      </c>
      <c r="J173">
        <v>23.950592885376999</v>
      </c>
      <c r="K173">
        <v>12.052999898654001</v>
      </c>
      <c r="L173">
        <v>20.432133446264999</v>
      </c>
      <c r="M173">
        <v>10.121428571429</v>
      </c>
      <c r="N173">
        <v>10.310704874836</v>
      </c>
      <c r="O173">
        <v>3</v>
      </c>
      <c r="P173" t="e">
        <v>#N/A</v>
      </c>
    </row>
    <row r="174" spans="1:16" x14ac:dyDescent="0.25">
      <c r="A174">
        <v>202603</v>
      </c>
      <c r="B174" t="s">
        <v>252</v>
      </c>
      <c r="C174" t="s">
        <v>138</v>
      </c>
      <c r="D174">
        <v>688</v>
      </c>
      <c r="E174">
        <v>687.99999999996396</v>
      </c>
      <c r="F174">
        <v>406.49399610702699</v>
      </c>
      <c r="G174">
        <v>281.50600389293697</v>
      </c>
      <c r="H174">
        <v>262.171383346195</v>
      </c>
      <c r="I174">
        <v>241.146721311471</v>
      </c>
      <c r="J174">
        <v>21.024662034723999</v>
      </c>
      <c r="K174">
        <v>8.1293059070029994</v>
      </c>
      <c r="L174">
        <v>19.334620546741998</v>
      </c>
      <c r="M174">
        <v>11.05</v>
      </c>
      <c r="N174">
        <v>8.2846205467419995</v>
      </c>
      <c r="O174">
        <v>0</v>
      </c>
      <c r="P174" t="e">
        <v>#N/A</v>
      </c>
    </row>
    <row r="175" spans="1:16" x14ac:dyDescent="0.25">
      <c r="A175">
        <v>202603</v>
      </c>
      <c r="B175" t="s">
        <v>252</v>
      </c>
      <c r="C175" t="s">
        <v>139</v>
      </c>
      <c r="D175">
        <v>273</v>
      </c>
      <c r="E175">
        <v>273.00000000001899</v>
      </c>
      <c r="F175">
        <v>133.31799516909999</v>
      </c>
      <c r="G175">
        <v>139.682004830919</v>
      </c>
      <c r="H175">
        <v>127.01256038647399</v>
      </c>
      <c r="I175" t="s">
        <v>235</v>
      </c>
      <c r="J175" t="s">
        <v>235</v>
      </c>
      <c r="K175">
        <v>0</v>
      </c>
      <c r="L175">
        <v>12.669444444445</v>
      </c>
      <c r="M175">
        <v>3</v>
      </c>
      <c r="N175">
        <v>9.6694444444450003</v>
      </c>
      <c r="O175">
        <v>0</v>
      </c>
      <c r="P175" t="e">
        <v>#N/A</v>
      </c>
    </row>
    <row r="176" spans="1:16" x14ac:dyDescent="0.25">
      <c r="A176">
        <v>202603</v>
      </c>
      <c r="B176" t="s">
        <v>252</v>
      </c>
      <c r="C176" t="s">
        <v>140</v>
      </c>
      <c r="D176">
        <v>270</v>
      </c>
      <c r="E176">
        <v>270.000000000005</v>
      </c>
      <c r="F176">
        <v>163.639717425436</v>
      </c>
      <c r="G176">
        <v>106.360282574569</v>
      </c>
      <c r="H176">
        <v>94.194897959184004</v>
      </c>
      <c r="I176" t="s">
        <v>235</v>
      </c>
      <c r="J176" t="s">
        <v>235</v>
      </c>
      <c r="K176">
        <v>0</v>
      </c>
      <c r="L176">
        <v>12.165384615384999</v>
      </c>
      <c r="M176" t="s">
        <v>235</v>
      </c>
      <c r="N176" t="s">
        <v>235</v>
      </c>
      <c r="O176">
        <v>0</v>
      </c>
      <c r="P176" t="e">
        <v>#N/A</v>
      </c>
    </row>
    <row r="177" spans="1:16" x14ac:dyDescent="0.25">
      <c r="A177">
        <v>202603</v>
      </c>
      <c r="B177" t="s">
        <v>252</v>
      </c>
      <c r="C177" t="s">
        <v>141</v>
      </c>
      <c r="D177">
        <v>393</v>
      </c>
      <c r="E177">
        <v>392.99999999995299</v>
      </c>
      <c r="F177">
        <v>248.535955272753</v>
      </c>
      <c r="G177">
        <v>144.46404472719999</v>
      </c>
      <c r="H177">
        <v>135.948095763884</v>
      </c>
      <c r="I177">
        <v>125.181818181818</v>
      </c>
      <c r="J177">
        <v>10.766277582065999</v>
      </c>
      <c r="K177">
        <v>5.4562542720430001</v>
      </c>
      <c r="L177" t="s">
        <v>235</v>
      </c>
      <c r="M177" t="s">
        <v>235</v>
      </c>
      <c r="N177">
        <v>5.5159489633160002</v>
      </c>
      <c r="O177" t="s">
        <v>235</v>
      </c>
      <c r="P177" t="e">
        <v>#N/A</v>
      </c>
    </row>
    <row r="178" spans="1:16" x14ac:dyDescent="0.25">
      <c r="A178">
        <v>202603</v>
      </c>
      <c r="B178" t="s">
        <v>252</v>
      </c>
      <c r="C178" t="s">
        <v>142</v>
      </c>
      <c r="D178">
        <v>232</v>
      </c>
      <c r="E178">
        <v>231.99999999998801</v>
      </c>
      <c r="F178">
        <v>150.28506787328601</v>
      </c>
      <c r="G178">
        <v>81.714932126701996</v>
      </c>
      <c r="H178">
        <v>77.593503555273003</v>
      </c>
      <c r="I178">
        <v>69.878571428577004</v>
      </c>
      <c r="J178">
        <v>7.7149321266959996</v>
      </c>
      <c r="K178">
        <v>3.3036199095019998</v>
      </c>
      <c r="L178">
        <v>4.121428571429</v>
      </c>
      <c r="M178">
        <v>4.121428571429</v>
      </c>
      <c r="N178">
        <v>0</v>
      </c>
      <c r="O178">
        <v>0</v>
      </c>
      <c r="P178" t="e">
        <v>#N/A</v>
      </c>
    </row>
    <row r="179" spans="1:16" x14ac:dyDescent="0.25">
      <c r="A179">
        <v>202603</v>
      </c>
      <c r="B179" t="s">
        <v>252</v>
      </c>
      <c r="C179" t="s">
        <v>143</v>
      </c>
      <c r="D179">
        <v>297</v>
      </c>
      <c r="E179">
        <v>297.000000000022</v>
      </c>
      <c r="F179">
        <v>215.27214442443801</v>
      </c>
      <c r="G179">
        <v>81.727855575584002</v>
      </c>
      <c r="H179">
        <v>76.433308177152</v>
      </c>
      <c r="I179">
        <v>58.196721311471002</v>
      </c>
      <c r="J179">
        <v>18.236586865681002</v>
      </c>
      <c r="K179">
        <v>11.422431624112001</v>
      </c>
      <c r="L179" t="s">
        <v>235</v>
      </c>
      <c r="M179" t="s">
        <v>235</v>
      </c>
      <c r="N179" t="s">
        <v>235</v>
      </c>
      <c r="O179" t="s">
        <v>235</v>
      </c>
      <c r="P179" t="e">
        <v>#N/A</v>
      </c>
    </row>
    <row r="180" spans="1:16" x14ac:dyDescent="0.25">
      <c r="A180">
        <v>202603</v>
      </c>
      <c r="B180" t="s">
        <v>252</v>
      </c>
      <c r="C180" t="s">
        <v>144</v>
      </c>
      <c r="D180">
        <v>210</v>
      </c>
      <c r="E180">
        <v>211.730882151537</v>
      </c>
      <c r="F180">
        <v>141.062342732948</v>
      </c>
      <c r="G180">
        <v>70.668539418589006</v>
      </c>
      <c r="H180">
        <v>64.536960471220993</v>
      </c>
      <c r="I180">
        <v>58.773387978141002</v>
      </c>
      <c r="J180">
        <v>5.7635724930799999</v>
      </c>
      <c r="K180">
        <v>5.7635724930799999</v>
      </c>
      <c r="L180" t="s">
        <v>235</v>
      </c>
      <c r="M180">
        <v>3</v>
      </c>
      <c r="N180" t="s">
        <v>235</v>
      </c>
      <c r="O180" t="s">
        <v>235</v>
      </c>
      <c r="P180" t="e">
        <v>#N/A</v>
      </c>
    </row>
    <row r="181" spans="1:16" x14ac:dyDescent="0.25">
      <c r="A181">
        <v>202603</v>
      </c>
      <c r="B181" t="s">
        <v>252</v>
      </c>
      <c r="C181" t="s">
        <v>145</v>
      </c>
      <c r="D181">
        <v>859</v>
      </c>
      <c r="E181">
        <v>858.99999999998101</v>
      </c>
      <c r="F181">
        <v>566.92229437171795</v>
      </c>
      <c r="G181">
        <v>292.077705628263</v>
      </c>
      <c r="H181">
        <v>264.592209266515</v>
      </c>
      <c r="I181">
        <v>231.32853949329299</v>
      </c>
      <c r="J181">
        <v>33.263669773221999</v>
      </c>
      <c r="K181">
        <v>16.696311407898001</v>
      </c>
      <c r="L181" t="s">
        <v>235</v>
      </c>
      <c r="M181" t="s">
        <v>235</v>
      </c>
      <c r="N181">
        <v>13.435496361747999</v>
      </c>
      <c r="O181" t="s">
        <v>235</v>
      </c>
      <c r="P181" t="e">
        <v>#N/A</v>
      </c>
    </row>
    <row r="182" spans="1:16" x14ac:dyDescent="0.25">
      <c r="A182">
        <v>202603</v>
      </c>
      <c r="B182" t="s">
        <v>253</v>
      </c>
      <c r="C182" t="s">
        <v>136</v>
      </c>
      <c r="D182">
        <v>3800</v>
      </c>
      <c r="E182">
        <v>3799.9999999996298</v>
      </c>
      <c r="F182">
        <v>2403.0045950808699</v>
      </c>
      <c r="G182">
        <v>1396.99540491876</v>
      </c>
      <c r="H182">
        <v>1279.04638835433</v>
      </c>
      <c r="I182">
        <v>1197.3094774029701</v>
      </c>
      <c r="J182">
        <v>81.736910951355995</v>
      </c>
      <c r="K182">
        <v>24.624260088555999</v>
      </c>
      <c r="L182">
        <v>98.656656653751995</v>
      </c>
      <c r="M182">
        <v>40.465689097123999</v>
      </c>
      <c r="N182">
        <v>58.190967556628003</v>
      </c>
      <c r="O182">
        <v>19.292359910685999</v>
      </c>
      <c r="P182" t="e">
        <v>#N/A</v>
      </c>
    </row>
    <row r="183" spans="1:16" x14ac:dyDescent="0.25">
      <c r="A183">
        <v>202603</v>
      </c>
      <c r="B183" t="s">
        <v>253</v>
      </c>
      <c r="C183" t="s">
        <v>137</v>
      </c>
      <c r="D183">
        <v>2007</v>
      </c>
      <c r="E183">
        <v>2006.9999999997799</v>
      </c>
      <c r="F183">
        <v>1369.7662233502899</v>
      </c>
      <c r="G183">
        <v>637.23377664949203</v>
      </c>
      <c r="H183">
        <v>573.25141521983801</v>
      </c>
      <c r="I183">
        <v>532.89690052234005</v>
      </c>
      <c r="J183">
        <v>40.354514697497997</v>
      </c>
      <c r="K183">
        <v>11.042642979009999</v>
      </c>
      <c r="L183">
        <v>51.180500028719003</v>
      </c>
      <c r="M183">
        <v>23.797335916154001</v>
      </c>
      <c r="N183">
        <v>27.383164112565002</v>
      </c>
      <c r="O183">
        <v>12.801861400935</v>
      </c>
      <c r="P183" t="e">
        <v>#N/A</v>
      </c>
    </row>
    <row r="184" spans="1:16" x14ac:dyDescent="0.25">
      <c r="A184">
        <v>202603</v>
      </c>
      <c r="B184" t="s">
        <v>253</v>
      </c>
      <c r="C184" t="s">
        <v>138</v>
      </c>
      <c r="D184">
        <v>1793</v>
      </c>
      <c r="E184">
        <v>1792.9999999998499</v>
      </c>
      <c r="F184">
        <v>1033.23837173058</v>
      </c>
      <c r="G184">
        <v>759.76162826927305</v>
      </c>
      <c r="H184">
        <v>705.79497313448906</v>
      </c>
      <c r="I184">
        <v>664.41257688063104</v>
      </c>
      <c r="J184">
        <v>41.382396253857998</v>
      </c>
      <c r="K184">
        <v>13.581617109546</v>
      </c>
      <c r="L184">
        <v>47.476156625032999</v>
      </c>
      <c r="M184">
        <v>16.668353180970001</v>
      </c>
      <c r="N184">
        <v>30.807803444063001</v>
      </c>
      <c r="O184">
        <v>6.4904985097510002</v>
      </c>
      <c r="P184" t="e">
        <v>#N/A</v>
      </c>
    </row>
    <row r="185" spans="1:16" x14ac:dyDescent="0.25">
      <c r="A185">
        <v>202603</v>
      </c>
      <c r="B185" t="s">
        <v>253</v>
      </c>
      <c r="C185" t="s">
        <v>139</v>
      </c>
      <c r="D185">
        <v>718</v>
      </c>
      <c r="E185">
        <v>717.99999999995498</v>
      </c>
      <c r="F185">
        <v>325.47376419772797</v>
      </c>
      <c r="G185">
        <v>392.52623580222701</v>
      </c>
      <c r="H185">
        <v>376.56244431568803</v>
      </c>
      <c r="I185">
        <v>355.021170919432</v>
      </c>
      <c r="J185">
        <v>21.541273396255999</v>
      </c>
      <c r="K185">
        <v>6.3709006558950003</v>
      </c>
      <c r="L185" t="s">
        <v>235</v>
      </c>
      <c r="M185">
        <v>7.074215852539</v>
      </c>
      <c r="N185" t="s">
        <v>235</v>
      </c>
      <c r="O185" t="s">
        <v>235</v>
      </c>
      <c r="P185" t="e">
        <v>#N/A</v>
      </c>
    </row>
    <row r="186" spans="1:16" x14ac:dyDescent="0.25">
      <c r="A186">
        <v>202603</v>
      </c>
      <c r="B186" t="s">
        <v>253</v>
      </c>
      <c r="C186" t="s">
        <v>140</v>
      </c>
      <c r="D186">
        <v>599</v>
      </c>
      <c r="E186">
        <v>598.99999999996999</v>
      </c>
      <c r="F186">
        <v>367.48669119325598</v>
      </c>
      <c r="G186">
        <v>231.51330880671401</v>
      </c>
      <c r="H186">
        <v>214.415636048529</v>
      </c>
      <c r="I186">
        <v>200.98523863421701</v>
      </c>
      <c r="J186">
        <v>13.430397414312001</v>
      </c>
      <c r="K186">
        <v>0</v>
      </c>
      <c r="L186" t="s">
        <v>235</v>
      </c>
      <c r="M186">
        <v>8.6463403131490004</v>
      </c>
      <c r="N186" t="s">
        <v>235</v>
      </c>
      <c r="O186" t="s">
        <v>235</v>
      </c>
      <c r="P186" t="e">
        <v>#N/A</v>
      </c>
    </row>
    <row r="187" spans="1:16" x14ac:dyDescent="0.25">
      <c r="A187">
        <v>202603</v>
      </c>
      <c r="B187" t="s">
        <v>253</v>
      </c>
      <c r="C187" t="s">
        <v>141</v>
      </c>
      <c r="D187">
        <v>960</v>
      </c>
      <c r="E187">
        <v>959.99999999987995</v>
      </c>
      <c r="F187">
        <v>605.31665549003799</v>
      </c>
      <c r="G187">
        <v>354.68334450984202</v>
      </c>
      <c r="H187">
        <v>324.69464907039901</v>
      </c>
      <c r="I187">
        <v>314.34441265591499</v>
      </c>
      <c r="J187">
        <v>10.350236414484</v>
      </c>
      <c r="K187">
        <v>3.048219682039</v>
      </c>
      <c r="L187">
        <v>26.080982862166</v>
      </c>
      <c r="M187">
        <v>6.3193033381700001</v>
      </c>
      <c r="N187">
        <v>19.761679523996001</v>
      </c>
      <c r="O187">
        <v>3.9077125772770001</v>
      </c>
      <c r="P187" t="e">
        <v>#N/A</v>
      </c>
    </row>
    <row r="188" spans="1:16" x14ac:dyDescent="0.25">
      <c r="A188">
        <v>202603</v>
      </c>
      <c r="B188" t="s">
        <v>253</v>
      </c>
      <c r="C188" t="s">
        <v>142</v>
      </c>
      <c r="D188">
        <v>657</v>
      </c>
      <c r="E188">
        <v>657.00000000004297</v>
      </c>
      <c r="F188">
        <v>451.938854744987</v>
      </c>
      <c r="G188">
        <v>205.061145255056</v>
      </c>
      <c r="H188">
        <v>191.52338573749199</v>
      </c>
      <c r="I188">
        <v>183.14265285353599</v>
      </c>
      <c r="J188">
        <v>8.380732883956</v>
      </c>
      <c r="K188">
        <v>5.649963653186</v>
      </c>
      <c r="L188" t="s">
        <v>235</v>
      </c>
      <c r="M188">
        <v>9.5747384507779998</v>
      </c>
      <c r="N188" t="s">
        <v>235</v>
      </c>
      <c r="O188" t="s">
        <v>235</v>
      </c>
      <c r="P188" t="e">
        <v>#N/A</v>
      </c>
    </row>
    <row r="189" spans="1:16" x14ac:dyDescent="0.25">
      <c r="A189">
        <v>202603</v>
      </c>
      <c r="B189" t="s">
        <v>253</v>
      </c>
      <c r="C189" t="s">
        <v>143</v>
      </c>
      <c r="D189">
        <v>866</v>
      </c>
      <c r="E189">
        <v>865.99999999978502</v>
      </c>
      <c r="F189">
        <v>652.78862945485901</v>
      </c>
      <c r="G189">
        <v>213.21137054492601</v>
      </c>
      <c r="H189">
        <v>171.85027318221901</v>
      </c>
      <c r="I189">
        <v>143.81600233987101</v>
      </c>
      <c r="J189">
        <v>28.034270842348</v>
      </c>
      <c r="K189">
        <v>9.555176097436</v>
      </c>
      <c r="L189">
        <v>32.167431351432</v>
      </c>
      <c r="M189">
        <v>8.8510911424880003</v>
      </c>
      <c r="N189">
        <v>23.316340208943998</v>
      </c>
      <c r="O189">
        <v>9.1936660112750008</v>
      </c>
      <c r="P189" t="e">
        <v>#N/A</v>
      </c>
    </row>
    <row r="190" spans="1:16" x14ac:dyDescent="0.25">
      <c r="A190">
        <v>202603</v>
      </c>
      <c r="B190" t="s">
        <v>253</v>
      </c>
      <c r="C190" t="s">
        <v>144</v>
      </c>
      <c r="D190">
        <v>702</v>
      </c>
      <c r="E190">
        <v>704.022039099719</v>
      </c>
      <c r="F190">
        <v>444.09095174710001</v>
      </c>
      <c r="G190">
        <v>259.93108735261899</v>
      </c>
      <c r="H190">
        <v>244.60968407015</v>
      </c>
      <c r="I190">
        <v>220.04483835382501</v>
      </c>
      <c r="J190">
        <v>24.564845716324999</v>
      </c>
      <c r="K190">
        <v>10.094984642719</v>
      </c>
      <c r="L190">
        <v>11.458681066731</v>
      </c>
      <c r="M190" t="s">
        <v>235</v>
      </c>
      <c r="N190" t="s">
        <v>235</v>
      </c>
      <c r="O190">
        <v>3.8627222157380001</v>
      </c>
      <c r="P190" t="e">
        <v>#N/A</v>
      </c>
    </row>
    <row r="191" spans="1:16" x14ac:dyDescent="0.25">
      <c r="A191">
        <v>202603</v>
      </c>
      <c r="B191" t="s">
        <v>253</v>
      </c>
      <c r="C191" t="s">
        <v>145</v>
      </c>
      <c r="D191">
        <v>2588</v>
      </c>
      <c r="E191">
        <v>2587.9999999996699</v>
      </c>
      <c r="F191">
        <v>1682.90238349538</v>
      </c>
      <c r="G191">
        <v>905.09761650429903</v>
      </c>
      <c r="H191">
        <v>824.27822838358702</v>
      </c>
      <c r="I191">
        <v>780.03152776173397</v>
      </c>
      <c r="J191">
        <v>44.246700621853002</v>
      </c>
      <c r="K191">
        <v>15.899994501516</v>
      </c>
      <c r="L191">
        <v>70.369200370306999</v>
      </c>
      <c r="M191">
        <v>21.300096612962001</v>
      </c>
      <c r="N191">
        <v>49.069103757344998</v>
      </c>
      <c r="O191">
        <v>10.450187750405</v>
      </c>
      <c r="P191" t="e">
        <v>#N/A</v>
      </c>
    </row>
    <row r="192" spans="1:16" x14ac:dyDescent="0.25">
      <c r="A192">
        <v>202603</v>
      </c>
      <c r="B192" t="s">
        <v>254</v>
      </c>
      <c r="C192" t="s">
        <v>136</v>
      </c>
      <c r="D192">
        <v>1986</v>
      </c>
      <c r="E192">
        <v>1985.9999999997201</v>
      </c>
      <c r="F192">
        <v>1511.1995152362099</v>
      </c>
      <c r="G192">
        <v>474.80048476350299</v>
      </c>
      <c r="H192">
        <v>431.37704627146798</v>
      </c>
      <c r="I192">
        <v>385.492684559015</v>
      </c>
      <c r="J192">
        <v>44.847324675415997</v>
      </c>
      <c r="K192">
        <v>16.869161712254002</v>
      </c>
      <c r="L192">
        <v>43.423438492034997</v>
      </c>
      <c r="M192">
        <v>15.420912326284</v>
      </c>
      <c r="N192">
        <v>28.002526165751</v>
      </c>
      <c r="O192">
        <v>0</v>
      </c>
      <c r="P192" t="e">
        <v>#N/A</v>
      </c>
    </row>
    <row r="193" spans="1:16" x14ac:dyDescent="0.25">
      <c r="A193">
        <v>202603</v>
      </c>
      <c r="B193" t="s">
        <v>254</v>
      </c>
      <c r="C193" t="s">
        <v>137</v>
      </c>
      <c r="D193">
        <v>1093</v>
      </c>
      <c r="E193">
        <v>1092.9999999997999</v>
      </c>
      <c r="F193">
        <v>881.25369655703298</v>
      </c>
      <c r="G193">
        <v>211.74630344276599</v>
      </c>
      <c r="H193">
        <v>184.523584586353</v>
      </c>
      <c r="I193">
        <v>161.08060861752799</v>
      </c>
      <c r="J193">
        <v>23.442975968824999</v>
      </c>
      <c r="K193">
        <v>8.5333833230289997</v>
      </c>
      <c r="L193">
        <v>27.222718856413</v>
      </c>
      <c r="M193">
        <v>7.3250517598349996</v>
      </c>
      <c r="N193">
        <v>19.897667096578001</v>
      </c>
      <c r="O193">
        <v>0</v>
      </c>
      <c r="P193" t="e">
        <v>#N/A</v>
      </c>
    </row>
    <row r="194" spans="1:16" x14ac:dyDescent="0.25">
      <c r="A194">
        <v>202603</v>
      </c>
      <c r="B194" t="s">
        <v>254</v>
      </c>
      <c r="C194" t="s">
        <v>138</v>
      </c>
      <c r="D194">
        <v>893</v>
      </c>
      <c r="E194">
        <v>892.99999999991701</v>
      </c>
      <c r="F194">
        <v>629.94581867917998</v>
      </c>
      <c r="G194">
        <v>263.05418132073697</v>
      </c>
      <c r="H194">
        <v>246.85346168511501</v>
      </c>
      <c r="I194">
        <v>224.41207594148699</v>
      </c>
      <c r="J194">
        <v>21.404348706591001</v>
      </c>
      <c r="K194">
        <v>8.3357783892250001</v>
      </c>
      <c r="L194">
        <v>16.200719635622001</v>
      </c>
      <c r="M194">
        <v>8.0958605664489998</v>
      </c>
      <c r="N194">
        <v>8.1048590691729991</v>
      </c>
      <c r="O194">
        <v>0</v>
      </c>
      <c r="P194" t="e">
        <v>#N/A</v>
      </c>
    </row>
    <row r="195" spans="1:16" x14ac:dyDescent="0.25">
      <c r="A195">
        <v>202603</v>
      </c>
      <c r="B195" t="s">
        <v>254</v>
      </c>
      <c r="C195" t="s">
        <v>139</v>
      </c>
      <c r="D195">
        <v>326</v>
      </c>
      <c r="E195">
        <v>326.00000000000102</v>
      </c>
      <c r="F195">
        <v>214.51869429943099</v>
      </c>
      <c r="G195">
        <v>111.48130570057</v>
      </c>
      <c r="H195">
        <v>100.730826697599</v>
      </c>
      <c r="I195">
        <v>91.650793650788003</v>
      </c>
      <c r="J195">
        <v>8.0429960097740008</v>
      </c>
      <c r="K195">
        <v>0</v>
      </c>
      <c r="L195">
        <v>10.750479002971</v>
      </c>
      <c r="M195" t="s">
        <v>235</v>
      </c>
      <c r="N195" t="s">
        <v>235</v>
      </c>
      <c r="O195">
        <v>0</v>
      </c>
      <c r="P195" t="e">
        <v>#N/A</v>
      </c>
    </row>
    <row r="196" spans="1:16" x14ac:dyDescent="0.25">
      <c r="A196">
        <v>202603</v>
      </c>
      <c r="B196" t="s">
        <v>254</v>
      </c>
      <c r="C196" t="s">
        <v>140</v>
      </c>
      <c r="D196">
        <v>286</v>
      </c>
      <c r="E196">
        <v>285.99999999998499</v>
      </c>
      <c r="F196">
        <v>192.99256876816099</v>
      </c>
      <c r="G196">
        <v>93.007431231824</v>
      </c>
      <c r="H196">
        <v>82.487208216623003</v>
      </c>
      <c r="I196" t="s">
        <v>235</v>
      </c>
      <c r="J196" t="s">
        <v>235</v>
      </c>
      <c r="K196" t="s">
        <v>235</v>
      </c>
      <c r="L196">
        <v>10.520223015200999</v>
      </c>
      <c r="M196">
        <v>5.0588235294119999</v>
      </c>
      <c r="N196">
        <v>5.4613994857890003</v>
      </c>
      <c r="O196">
        <v>0</v>
      </c>
      <c r="P196" t="e">
        <v>#N/A</v>
      </c>
    </row>
    <row r="197" spans="1:16" x14ac:dyDescent="0.25">
      <c r="A197">
        <v>202603</v>
      </c>
      <c r="B197" t="s">
        <v>254</v>
      </c>
      <c r="C197" t="s">
        <v>141</v>
      </c>
      <c r="D197">
        <v>465</v>
      </c>
      <c r="E197">
        <v>464.99999999993503</v>
      </c>
      <c r="F197">
        <v>360.122536945749</v>
      </c>
      <c r="G197">
        <v>104.87746305418599</v>
      </c>
      <c r="H197">
        <v>101.5671182266</v>
      </c>
      <c r="I197" t="s">
        <v>235</v>
      </c>
      <c r="J197" t="s">
        <v>235</v>
      </c>
      <c r="K197" t="s">
        <v>235</v>
      </c>
      <c r="L197">
        <v>3.3103448275859999</v>
      </c>
      <c r="M197" t="s">
        <v>235</v>
      </c>
      <c r="N197" t="s">
        <v>235</v>
      </c>
      <c r="O197">
        <v>0</v>
      </c>
      <c r="P197" t="e">
        <v>#N/A</v>
      </c>
    </row>
    <row r="198" spans="1:16" x14ac:dyDescent="0.25">
      <c r="A198">
        <v>202603</v>
      </c>
      <c r="B198" t="s">
        <v>254</v>
      </c>
      <c r="C198" t="s">
        <v>142</v>
      </c>
      <c r="D198">
        <v>384</v>
      </c>
      <c r="E198">
        <v>384.99999999992798</v>
      </c>
      <c r="F198">
        <v>288.42941054254197</v>
      </c>
      <c r="G198">
        <v>96.570589457386006</v>
      </c>
      <c r="H198">
        <v>90.264904773523</v>
      </c>
      <c r="I198" t="s">
        <v>235</v>
      </c>
      <c r="J198" t="s">
        <v>235</v>
      </c>
      <c r="K198" t="s">
        <v>235</v>
      </c>
      <c r="L198">
        <v>6.3056846838630003</v>
      </c>
      <c r="M198" t="s">
        <v>235</v>
      </c>
      <c r="N198" t="s">
        <v>235</v>
      </c>
      <c r="O198">
        <v>0</v>
      </c>
      <c r="P198" t="e">
        <v>#N/A</v>
      </c>
    </row>
    <row r="199" spans="1:16" x14ac:dyDescent="0.25">
      <c r="A199">
        <v>202603</v>
      </c>
      <c r="B199" t="s">
        <v>254</v>
      </c>
      <c r="C199" t="s">
        <v>143</v>
      </c>
      <c r="D199">
        <v>525</v>
      </c>
      <c r="E199">
        <v>523.99999999986699</v>
      </c>
      <c r="F199">
        <v>455.13630468033</v>
      </c>
      <c r="G199">
        <v>68.863695319537001</v>
      </c>
      <c r="H199">
        <v>56.326988357123</v>
      </c>
      <c r="I199">
        <v>35</v>
      </c>
      <c r="J199">
        <v>21.326988357123</v>
      </c>
      <c r="K199">
        <v>11.335107460959</v>
      </c>
      <c r="L199">
        <v>12.536706962414</v>
      </c>
      <c r="M199">
        <v>4</v>
      </c>
      <c r="N199">
        <v>8.5367069624139997</v>
      </c>
      <c r="O199">
        <v>0</v>
      </c>
      <c r="P199" t="e">
        <v>#N/A</v>
      </c>
    </row>
    <row r="200" spans="1:16" x14ac:dyDescent="0.25">
      <c r="A200">
        <v>202603</v>
      </c>
      <c r="B200" t="s">
        <v>254</v>
      </c>
      <c r="C200" t="s">
        <v>144</v>
      </c>
      <c r="D200">
        <v>402</v>
      </c>
      <c r="E200">
        <v>401.39141518188899</v>
      </c>
      <c r="F200">
        <v>304.711882885531</v>
      </c>
      <c r="G200">
        <v>96.679532296358005</v>
      </c>
      <c r="H200">
        <v>93.305893952131001</v>
      </c>
      <c r="I200">
        <v>85.080840014432994</v>
      </c>
      <c r="J200">
        <v>8.2250539376980001</v>
      </c>
      <c r="K200">
        <v>5.7518396519839996</v>
      </c>
      <c r="L200">
        <v>3.3736383442269999</v>
      </c>
      <c r="M200" t="s">
        <v>235</v>
      </c>
      <c r="N200" t="s">
        <v>235</v>
      </c>
      <c r="O200">
        <v>0</v>
      </c>
      <c r="P200" t="e">
        <v>#N/A</v>
      </c>
    </row>
    <row r="201" spans="1:16" x14ac:dyDescent="0.25">
      <c r="A201">
        <v>202603</v>
      </c>
      <c r="B201" t="s">
        <v>254</v>
      </c>
      <c r="C201" t="s">
        <v>145</v>
      </c>
      <c r="D201">
        <v>1377</v>
      </c>
      <c r="E201">
        <v>1376.9999999997499</v>
      </c>
      <c r="F201">
        <v>1077.5421268621501</v>
      </c>
      <c r="G201">
        <v>299.45787313760599</v>
      </c>
      <c r="H201">
        <v>272.888695832667</v>
      </c>
      <c r="I201">
        <v>245.318703855628</v>
      </c>
      <c r="J201">
        <v>27.569991977038999</v>
      </c>
      <c r="K201">
        <v>14.060670294007</v>
      </c>
      <c r="L201">
        <v>26.569177304939</v>
      </c>
      <c r="M201">
        <v>10.086956521739999</v>
      </c>
      <c r="N201">
        <v>16.482220783199001</v>
      </c>
      <c r="O201">
        <v>0</v>
      </c>
      <c r="P201" t="e">
        <v>#N/A</v>
      </c>
    </row>
    <row r="202" spans="1:16" x14ac:dyDescent="0.25">
      <c r="A202">
        <v>202603</v>
      </c>
      <c r="B202" t="s">
        <v>255</v>
      </c>
      <c r="C202" t="s">
        <v>136</v>
      </c>
      <c r="D202">
        <v>2311</v>
      </c>
      <c r="E202">
        <v>2310.99999999997</v>
      </c>
      <c r="F202">
        <v>1555.5030962382</v>
      </c>
      <c r="G202">
        <v>755.49690376176602</v>
      </c>
      <c r="H202">
        <v>673.179448053481</v>
      </c>
      <c r="I202">
        <v>625.85796992481596</v>
      </c>
      <c r="J202">
        <v>46.321478128664999</v>
      </c>
      <c r="K202">
        <v>16.87340941934</v>
      </c>
      <c r="L202">
        <v>75.317455708284996</v>
      </c>
      <c r="M202">
        <v>26.142030075188</v>
      </c>
      <c r="N202">
        <v>48.175425633096999</v>
      </c>
      <c r="O202">
        <v>7</v>
      </c>
      <c r="P202" t="e">
        <v>#N/A</v>
      </c>
    </row>
    <row r="203" spans="1:16" x14ac:dyDescent="0.25">
      <c r="A203">
        <v>202603</v>
      </c>
      <c r="B203" t="s">
        <v>255</v>
      </c>
      <c r="C203" t="s">
        <v>137</v>
      </c>
      <c r="D203">
        <v>1176</v>
      </c>
      <c r="E203">
        <v>1176.00000000004</v>
      </c>
      <c r="F203">
        <v>843.41042968640295</v>
      </c>
      <c r="G203">
        <v>332.58957031363599</v>
      </c>
      <c r="H203">
        <v>302.89215074316297</v>
      </c>
      <c r="I203">
        <v>279.92</v>
      </c>
      <c r="J203">
        <v>21.972150743162999</v>
      </c>
      <c r="K203">
        <v>6.2471681633419998</v>
      </c>
      <c r="L203">
        <v>29.697419570472999</v>
      </c>
      <c r="M203">
        <v>10.08</v>
      </c>
      <c r="N203">
        <v>19.617419570473</v>
      </c>
      <c r="O203">
        <v>0</v>
      </c>
      <c r="P203" t="e">
        <v>#N/A</v>
      </c>
    </row>
    <row r="204" spans="1:16" x14ac:dyDescent="0.25">
      <c r="A204">
        <v>202603</v>
      </c>
      <c r="B204" t="s">
        <v>255</v>
      </c>
      <c r="C204" t="s">
        <v>138</v>
      </c>
      <c r="D204">
        <v>1135</v>
      </c>
      <c r="E204">
        <v>1134.99999999993</v>
      </c>
      <c r="F204">
        <v>712.09266655179897</v>
      </c>
      <c r="G204">
        <v>422.90733344812998</v>
      </c>
      <c r="H204">
        <v>370.28729731031802</v>
      </c>
      <c r="I204">
        <v>345.937969924816</v>
      </c>
      <c r="J204">
        <v>24.349327385502001</v>
      </c>
      <c r="K204">
        <v>10.626241255998</v>
      </c>
      <c r="L204">
        <v>45.620036137812001</v>
      </c>
      <c r="M204">
        <v>16.062030075188002</v>
      </c>
      <c r="N204">
        <v>28.558006062623999</v>
      </c>
      <c r="O204">
        <v>7</v>
      </c>
      <c r="P204" t="e">
        <v>#N/A</v>
      </c>
    </row>
    <row r="205" spans="1:16" x14ac:dyDescent="0.25">
      <c r="A205">
        <v>202603</v>
      </c>
      <c r="B205" t="s">
        <v>255</v>
      </c>
      <c r="C205" t="s">
        <v>139</v>
      </c>
      <c r="D205">
        <v>397</v>
      </c>
      <c r="E205">
        <v>397.00000000000898</v>
      </c>
      <c r="F205">
        <v>196.18832565285101</v>
      </c>
      <c r="G205">
        <v>200.811674347158</v>
      </c>
      <c r="H205">
        <v>177.36958525345599</v>
      </c>
      <c r="I205" t="s">
        <v>235</v>
      </c>
      <c r="J205" t="s">
        <v>235</v>
      </c>
      <c r="K205" t="s">
        <v>235</v>
      </c>
      <c r="L205">
        <v>19.442089093701998</v>
      </c>
      <c r="M205">
        <v>5</v>
      </c>
      <c r="N205">
        <v>14.442089093702</v>
      </c>
      <c r="O205">
        <v>4</v>
      </c>
      <c r="P205" t="e">
        <v>#N/A</v>
      </c>
    </row>
    <row r="206" spans="1:16" x14ac:dyDescent="0.25">
      <c r="A206">
        <v>202603</v>
      </c>
      <c r="B206" t="s">
        <v>255</v>
      </c>
      <c r="C206" t="s">
        <v>140</v>
      </c>
      <c r="D206">
        <v>365</v>
      </c>
      <c r="E206">
        <v>365.00000000001501</v>
      </c>
      <c r="F206">
        <v>242.969561688315</v>
      </c>
      <c r="G206">
        <v>122.0304383117</v>
      </c>
      <c r="H206">
        <v>115.210808128287</v>
      </c>
      <c r="I206" t="s">
        <v>235</v>
      </c>
      <c r="J206" t="s">
        <v>235</v>
      </c>
      <c r="K206" t="s">
        <v>235</v>
      </c>
      <c r="L206" t="s">
        <v>235</v>
      </c>
      <c r="M206">
        <v>3.0663157894739999</v>
      </c>
      <c r="N206" t="s">
        <v>235</v>
      </c>
      <c r="O206" t="s">
        <v>235</v>
      </c>
      <c r="P206" t="e">
        <v>#N/A</v>
      </c>
    </row>
    <row r="207" spans="1:16" x14ac:dyDescent="0.25">
      <c r="A207">
        <v>202603</v>
      </c>
      <c r="B207" t="s">
        <v>255</v>
      </c>
      <c r="C207" t="s">
        <v>141</v>
      </c>
      <c r="D207">
        <v>571</v>
      </c>
      <c r="E207">
        <v>571.00000000004297</v>
      </c>
      <c r="F207">
        <v>399.75443268065698</v>
      </c>
      <c r="G207">
        <v>171.245567319386</v>
      </c>
      <c r="H207">
        <v>158.47553716695401</v>
      </c>
      <c r="I207">
        <v>147.924285714278</v>
      </c>
      <c r="J207">
        <v>10.551251452676</v>
      </c>
      <c r="K207">
        <v>4.681496989467</v>
      </c>
      <c r="L207">
        <v>12.770030152432</v>
      </c>
      <c r="M207" t="s">
        <v>235</v>
      </c>
      <c r="N207" t="s">
        <v>235</v>
      </c>
      <c r="O207">
        <v>0</v>
      </c>
      <c r="P207" t="e">
        <v>#N/A</v>
      </c>
    </row>
    <row r="208" spans="1:16" x14ac:dyDescent="0.25">
      <c r="A208">
        <v>202603</v>
      </c>
      <c r="B208" t="s">
        <v>255</v>
      </c>
      <c r="C208" t="s">
        <v>142</v>
      </c>
      <c r="D208">
        <v>442</v>
      </c>
      <c r="E208">
        <v>441.99999999995498</v>
      </c>
      <c r="F208">
        <v>295.77628620004498</v>
      </c>
      <c r="G208">
        <v>146.22371379991</v>
      </c>
      <c r="H208">
        <v>133.459905660375</v>
      </c>
      <c r="I208">
        <v>122</v>
      </c>
      <c r="J208">
        <v>10.459905660375</v>
      </c>
      <c r="K208">
        <v>4.4982311320750004</v>
      </c>
      <c r="L208" t="s">
        <v>235</v>
      </c>
      <c r="M208" t="s">
        <v>235</v>
      </c>
      <c r="N208">
        <v>5.7638081395349996</v>
      </c>
      <c r="O208" t="s">
        <v>235</v>
      </c>
      <c r="P208" t="e">
        <v>#N/A</v>
      </c>
    </row>
    <row r="209" spans="1:16" x14ac:dyDescent="0.25">
      <c r="A209">
        <v>202603</v>
      </c>
      <c r="B209" t="s">
        <v>255</v>
      </c>
      <c r="C209" t="s">
        <v>143</v>
      </c>
      <c r="D209">
        <v>536</v>
      </c>
      <c r="E209">
        <v>535.999999999946</v>
      </c>
      <c r="F209">
        <v>420.81449001633399</v>
      </c>
      <c r="G209">
        <v>115.18550998361199</v>
      </c>
      <c r="H209">
        <v>88.663611844409004</v>
      </c>
      <c r="I209">
        <v>72</v>
      </c>
      <c r="J209">
        <v>16.663611844409001</v>
      </c>
      <c r="K209">
        <v>4.8504353300560004</v>
      </c>
      <c r="L209">
        <v>26.521898139203</v>
      </c>
      <c r="M209">
        <v>5</v>
      </c>
      <c r="N209">
        <v>20.521898139203</v>
      </c>
      <c r="O209">
        <v>0</v>
      </c>
      <c r="P209" t="e">
        <v>#N/A</v>
      </c>
    </row>
    <row r="210" spans="1:16" x14ac:dyDescent="0.25">
      <c r="A210">
        <v>202603</v>
      </c>
      <c r="B210" t="s">
        <v>255</v>
      </c>
      <c r="C210" t="s">
        <v>144</v>
      </c>
      <c r="D210">
        <v>409</v>
      </c>
      <c r="E210">
        <v>411.30338239473502</v>
      </c>
      <c r="F210">
        <v>287.009422026398</v>
      </c>
      <c r="G210">
        <v>124.293960368337</v>
      </c>
      <c r="H210">
        <v>108.123403240751</v>
      </c>
      <c r="I210">
        <v>92.617744360901995</v>
      </c>
      <c r="J210">
        <v>15.505658879848999</v>
      </c>
      <c r="K210">
        <v>6.868996989467</v>
      </c>
      <c r="L210">
        <v>13.170557127585999</v>
      </c>
      <c r="M210">
        <v>7.0663157894740003</v>
      </c>
      <c r="N210">
        <v>5.1042413381119998</v>
      </c>
      <c r="O210">
        <v>3</v>
      </c>
      <c r="P210" t="e">
        <v>#N/A</v>
      </c>
    </row>
    <row r="211" spans="1:16" x14ac:dyDescent="0.25">
      <c r="A211">
        <v>202603</v>
      </c>
      <c r="B211" t="s">
        <v>255</v>
      </c>
      <c r="C211" t="s">
        <v>145</v>
      </c>
      <c r="D211">
        <v>1487</v>
      </c>
      <c r="E211">
        <v>1486.99999999993</v>
      </c>
      <c r="F211">
        <v>1043.6815054454701</v>
      </c>
      <c r="G211">
        <v>443.31849455445899</v>
      </c>
      <c r="H211">
        <v>394.36433390633601</v>
      </c>
      <c r="I211">
        <v>359.93368421053799</v>
      </c>
      <c r="J211">
        <v>34.430649695798003</v>
      </c>
      <c r="K211">
        <v>14.423855541509001</v>
      </c>
      <c r="L211">
        <v>44.954160648123</v>
      </c>
      <c r="M211">
        <v>17.066315789474</v>
      </c>
      <c r="N211">
        <v>26.887844858649</v>
      </c>
      <c r="O211">
        <v>4</v>
      </c>
      <c r="P211" t="e">
        <v>#N/A</v>
      </c>
    </row>
    <row r="212" spans="1:16" x14ac:dyDescent="0.25">
      <c r="A212">
        <v>202603</v>
      </c>
      <c r="B212" t="s">
        <v>256</v>
      </c>
      <c r="C212" t="s">
        <v>136</v>
      </c>
      <c r="D212">
        <v>2802</v>
      </c>
      <c r="E212">
        <v>2801.9999999997599</v>
      </c>
      <c r="F212">
        <v>1943.26257610784</v>
      </c>
      <c r="G212">
        <v>858.737423891925</v>
      </c>
      <c r="H212">
        <v>818.50271499867495</v>
      </c>
      <c r="I212">
        <v>754.89648648647994</v>
      </c>
      <c r="J212">
        <v>63.606228512195003</v>
      </c>
      <c r="K212">
        <v>25.001279318984999</v>
      </c>
      <c r="L212">
        <v>40.234708893250001</v>
      </c>
      <c r="M212">
        <v>15.078513513513</v>
      </c>
      <c r="N212">
        <v>25.156195379736999</v>
      </c>
      <c r="O212">
        <v>0</v>
      </c>
      <c r="P212" t="e">
        <v>#N/A</v>
      </c>
    </row>
    <row r="213" spans="1:16" x14ac:dyDescent="0.25">
      <c r="A213">
        <v>202603</v>
      </c>
      <c r="B213" t="s">
        <v>256</v>
      </c>
      <c r="C213" t="s">
        <v>137</v>
      </c>
      <c r="D213">
        <v>1483</v>
      </c>
      <c r="E213">
        <v>1482.9999999998699</v>
      </c>
      <c r="F213">
        <v>1069.4982945735801</v>
      </c>
      <c r="G213">
        <v>413.50170542629598</v>
      </c>
      <c r="H213">
        <v>397.66146440124101</v>
      </c>
      <c r="I213">
        <v>361.98648648652198</v>
      </c>
      <c r="J213">
        <v>35.674977914719001</v>
      </c>
      <c r="K213">
        <v>8.4934195589720005</v>
      </c>
      <c r="L213">
        <v>15.840241025055001</v>
      </c>
      <c r="M213">
        <v>5.0135135135139999</v>
      </c>
      <c r="N213">
        <v>10.826727511541</v>
      </c>
      <c r="O213">
        <v>0</v>
      </c>
      <c r="P213" t="e">
        <v>#N/A</v>
      </c>
    </row>
    <row r="214" spans="1:16" x14ac:dyDescent="0.25">
      <c r="A214">
        <v>202603</v>
      </c>
      <c r="B214" t="s">
        <v>256</v>
      </c>
      <c r="C214" t="s">
        <v>138</v>
      </c>
      <c r="D214">
        <v>1319</v>
      </c>
      <c r="E214">
        <v>1318.99999999989</v>
      </c>
      <c r="F214">
        <v>873.76428153426298</v>
      </c>
      <c r="G214">
        <v>445.23571846562902</v>
      </c>
      <c r="H214">
        <v>420.841250597434</v>
      </c>
      <c r="I214">
        <v>392.90999999995802</v>
      </c>
      <c r="J214">
        <v>27.931250597476001</v>
      </c>
      <c r="K214">
        <v>16.507859760013002</v>
      </c>
      <c r="L214">
        <v>24.394467868195001</v>
      </c>
      <c r="M214">
        <v>10.064999999998999</v>
      </c>
      <c r="N214">
        <v>14.329467868196</v>
      </c>
      <c r="O214">
        <v>0</v>
      </c>
      <c r="P214" t="e">
        <v>#N/A</v>
      </c>
    </row>
    <row r="215" spans="1:16" x14ac:dyDescent="0.25">
      <c r="A215">
        <v>202603</v>
      </c>
      <c r="B215" t="s">
        <v>256</v>
      </c>
      <c r="C215" t="s">
        <v>139</v>
      </c>
      <c r="D215">
        <v>474</v>
      </c>
      <c r="E215">
        <v>473.99999999998801</v>
      </c>
      <c r="F215">
        <v>248.12527017896599</v>
      </c>
      <c r="G215">
        <v>225.87472982102199</v>
      </c>
      <c r="H215">
        <v>215.181589492244</v>
      </c>
      <c r="I215" t="s">
        <v>235</v>
      </c>
      <c r="J215" t="s">
        <v>235</v>
      </c>
      <c r="K215" t="s">
        <v>235</v>
      </c>
      <c r="L215">
        <v>10.693140328778</v>
      </c>
      <c r="M215" t="s">
        <v>235</v>
      </c>
      <c r="N215" t="s">
        <v>235</v>
      </c>
      <c r="O215">
        <v>0</v>
      </c>
      <c r="P215" t="e">
        <v>#N/A</v>
      </c>
    </row>
    <row r="216" spans="1:16" x14ac:dyDescent="0.25">
      <c r="A216">
        <v>202603</v>
      </c>
      <c r="B216" t="s">
        <v>256</v>
      </c>
      <c r="C216" t="s">
        <v>140</v>
      </c>
      <c r="D216">
        <v>454</v>
      </c>
      <c r="E216">
        <v>453.99999999993599</v>
      </c>
      <c r="F216">
        <v>276.40990028483702</v>
      </c>
      <c r="G216">
        <v>177.590099715099</v>
      </c>
      <c r="H216">
        <v>170.84490740740699</v>
      </c>
      <c r="I216">
        <v>166</v>
      </c>
      <c r="J216">
        <v>4.8449074074069998</v>
      </c>
      <c r="K216">
        <v>0</v>
      </c>
      <c r="L216">
        <v>6.7451923076920002</v>
      </c>
      <c r="M216" t="s">
        <v>235</v>
      </c>
      <c r="N216" t="s">
        <v>235</v>
      </c>
      <c r="O216">
        <v>0</v>
      </c>
      <c r="P216" t="e">
        <v>#N/A</v>
      </c>
    </row>
    <row r="217" spans="1:16" x14ac:dyDescent="0.25">
      <c r="A217">
        <v>202603</v>
      </c>
      <c r="B217" t="s">
        <v>256</v>
      </c>
      <c r="C217" t="s">
        <v>141</v>
      </c>
      <c r="D217">
        <v>661</v>
      </c>
      <c r="E217">
        <v>660.99999999987904</v>
      </c>
      <c r="F217">
        <v>464.64796188835697</v>
      </c>
      <c r="G217">
        <v>196.35203811152201</v>
      </c>
      <c r="H217">
        <v>186.59415213158701</v>
      </c>
      <c r="I217" t="s">
        <v>235</v>
      </c>
      <c r="J217" t="s">
        <v>235</v>
      </c>
      <c r="K217" t="s">
        <v>235</v>
      </c>
      <c r="L217">
        <v>9.7578859799350006</v>
      </c>
      <c r="M217">
        <v>5.0399999999989999</v>
      </c>
      <c r="N217">
        <v>4.7178859799359998</v>
      </c>
      <c r="O217">
        <v>0</v>
      </c>
      <c r="P217" t="e">
        <v>#N/A</v>
      </c>
    </row>
    <row r="218" spans="1:16" x14ac:dyDescent="0.25">
      <c r="A218">
        <v>202603</v>
      </c>
      <c r="B218" t="s">
        <v>256</v>
      </c>
      <c r="C218" t="s">
        <v>142</v>
      </c>
      <c r="D218">
        <v>543</v>
      </c>
      <c r="E218">
        <v>543.00000000001205</v>
      </c>
      <c r="F218">
        <v>394.02873145963503</v>
      </c>
      <c r="G218">
        <v>148.971268540377</v>
      </c>
      <c r="H218">
        <v>144.477562246671</v>
      </c>
      <c r="I218">
        <v>133</v>
      </c>
      <c r="J218">
        <v>11.477562246671001</v>
      </c>
      <c r="K218">
        <v>5.5864794441230003</v>
      </c>
      <c r="L218">
        <v>4.4937062937060004</v>
      </c>
      <c r="M218" t="s">
        <v>235</v>
      </c>
      <c r="N218" t="s">
        <v>235</v>
      </c>
      <c r="O218">
        <v>0</v>
      </c>
      <c r="P218" t="e">
        <v>#N/A</v>
      </c>
    </row>
    <row r="219" spans="1:16" x14ac:dyDescent="0.25">
      <c r="A219">
        <v>202603</v>
      </c>
      <c r="B219" t="s">
        <v>256</v>
      </c>
      <c r="C219" t="s">
        <v>143</v>
      </c>
      <c r="D219">
        <v>670</v>
      </c>
      <c r="E219">
        <v>669.99999999994998</v>
      </c>
      <c r="F219">
        <v>560.05071229604505</v>
      </c>
      <c r="G219">
        <v>109.949287703905</v>
      </c>
      <c r="H219">
        <v>101.404503720766</v>
      </c>
      <c r="I219">
        <v>78</v>
      </c>
      <c r="J219">
        <v>23.404503720766002</v>
      </c>
      <c r="K219">
        <v>11.445938094771</v>
      </c>
      <c r="L219">
        <v>8.5447839831390002</v>
      </c>
      <c r="M219">
        <v>3</v>
      </c>
      <c r="N219">
        <v>5.5447839831390002</v>
      </c>
      <c r="O219">
        <v>0</v>
      </c>
      <c r="P219" t="e">
        <v>#N/A</v>
      </c>
    </row>
    <row r="220" spans="1:16" x14ac:dyDescent="0.25">
      <c r="A220">
        <v>202603</v>
      </c>
      <c r="B220" t="s">
        <v>256</v>
      </c>
      <c r="C220" t="s">
        <v>144</v>
      </c>
      <c r="D220">
        <v>496</v>
      </c>
      <c r="E220">
        <v>506.928716459334</v>
      </c>
      <c r="F220">
        <v>372.786754636583</v>
      </c>
      <c r="G220">
        <v>134.141961822751</v>
      </c>
      <c r="H220">
        <v>123.46962865500799</v>
      </c>
      <c r="I220">
        <v>106.282903757413</v>
      </c>
      <c r="J220">
        <v>17.186724897594999</v>
      </c>
      <c r="K220">
        <v>5.9912324919330002</v>
      </c>
      <c r="L220">
        <v>10.672333167743</v>
      </c>
      <c r="M220">
        <v>7.0133333333329997</v>
      </c>
      <c r="N220">
        <v>3.6589998344099999</v>
      </c>
      <c r="O220">
        <v>0</v>
      </c>
      <c r="P220" t="e">
        <v>#N/A</v>
      </c>
    </row>
    <row r="221" spans="1:16" x14ac:dyDescent="0.25">
      <c r="A221">
        <v>202603</v>
      </c>
      <c r="B221" t="s">
        <v>256</v>
      </c>
      <c r="C221" t="s">
        <v>145</v>
      </c>
      <c r="D221">
        <v>1838</v>
      </c>
      <c r="E221">
        <v>1837.9999999998399</v>
      </c>
      <c r="F221">
        <v>1293.8455680372199</v>
      </c>
      <c r="G221">
        <v>544.15443196262595</v>
      </c>
      <c r="H221">
        <v>517.950973898764</v>
      </c>
      <c r="I221">
        <v>486.95999999995797</v>
      </c>
      <c r="J221">
        <v>30.990973898806001</v>
      </c>
      <c r="K221">
        <v>14.402424007631</v>
      </c>
      <c r="L221">
        <v>26.203458063862001</v>
      </c>
      <c r="M221">
        <v>10.039999999999001</v>
      </c>
      <c r="N221">
        <v>16.163458063863001</v>
      </c>
      <c r="O221">
        <v>0</v>
      </c>
      <c r="P221" t="e">
        <v>#N/A</v>
      </c>
    </row>
    <row r="222" spans="1:16" x14ac:dyDescent="0.25">
      <c r="A222">
        <v>202603</v>
      </c>
      <c r="B222" t="s">
        <v>257</v>
      </c>
      <c r="C222" t="s">
        <v>136</v>
      </c>
      <c r="D222">
        <v>5390</v>
      </c>
      <c r="E222">
        <v>5390.00000000002</v>
      </c>
      <c r="F222">
        <v>2879.2176783566401</v>
      </c>
      <c r="G222">
        <v>2510.7823216433899</v>
      </c>
      <c r="H222">
        <v>2296.6082893791399</v>
      </c>
      <c r="I222">
        <v>2176.0422100738301</v>
      </c>
      <c r="J222">
        <v>114.459810867391</v>
      </c>
      <c r="K222">
        <v>44.099244687731002</v>
      </c>
      <c r="L222">
        <v>156.00418390420899</v>
      </c>
      <c r="M222">
        <v>97.076165993583999</v>
      </c>
      <c r="N222">
        <v>58.928017910625002</v>
      </c>
      <c r="O222">
        <v>58.169848360038003</v>
      </c>
      <c r="P222" t="e">
        <v>#N/A</v>
      </c>
    </row>
    <row r="223" spans="1:16" x14ac:dyDescent="0.25">
      <c r="A223">
        <v>202603</v>
      </c>
      <c r="B223" t="s">
        <v>257</v>
      </c>
      <c r="C223" t="s">
        <v>137</v>
      </c>
      <c r="D223">
        <v>2660</v>
      </c>
      <c r="E223">
        <v>2659.99999999991</v>
      </c>
      <c r="F223">
        <v>1565.91047301046</v>
      </c>
      <c r="G223">
        <v>1094.08952698945</v>
      </c>
      <c r="H223">
        <v>996.91853192910196</v>
      </c>
      <c r="I223">
        <v>924.78365503472799</v>
      </c>
      <c r="J223">
        <v>70.096508754501002</v>
      </c>
      <c r="K223">
        <v>27.04703522262</v>
      </c>
      <c r="L223">
        <v>71.560374386562998</v>
      </c>
      <c r="M223">
        <v>48.188037264755003</v>
      </c>
      <c r="N223">
        <v>23.372337121807998</v>
      </c>
      <c r="O223">
        <v>25.610620673787</v>
      </c>
      <c r="P223" t="e">
        <v>#N/A</v>
      </c>
    </row>
    <row r="224" spans="1:16" x14ac:dyDescent="0.25">
      <c r="A224">
        <v>202603</v>
      </c>
      <c r="B224" t="s">
        <v>257</v>
      </c>
      <c r="C224" t="s">
        <v>138</v>
      </c>
      <c r="D224">
        <v>2730</v>
      </c>
      <c r="E224">
        <v>2730.00000000011</v>
      </c>
      <c r="F224">
        <v>1313.3072053461799</v>
      </c>
      <c r="G224">
        <v>1416.6927946539299</v>
      </c>
      <c r="H224">
        <v>1299.6897574500399</v>
      </c>
      <c r="I224">
        <v>1251.25855503911</v>
      </c>
      <c r="J224">
        <v>44.363302112889997</v>
      </c>
      <c r="K224">
        <v>17.052209465111002</v>
      </c>
      <c r="L224">
        <v>84.443809517646002</v>
      </c>
      <c r="M224">
        <v>48.888128728829003</v>
      </c>
      <c r="N224">
        <v>35.555680788817</v>
      </c>
      <c r="O224">
        <v>32.559227686250999</v>
      </c>
      <c r="P224" t="e">
        <v>#N/A</v>
      </c>
    </row>
    <row r="225" spans="1:16" x14ac:dyDescent="0.25">
      <c r="A225">
        <v>202603</v>
      </c>
      <c r="B225" t="s">
        <v>257</v>
      </c>
      <c r="C225" t="s">
        <v>139</v>
      </c>
      <c r="D225">
        <v>1139</v>
      </c>
      <c r="E225">
        <v>1138.9999999998499</v>
      </c>
      <c r="F225">
        <v>431.597212543507</v>
      </c>
      <c r="G225">
        <v>707.402787456341</v>
      </c>
      <c r="H225">
        <v>651.65453042948195</v>
      </c>
      <c r="I225" t="s">
        <v>235</v>
      </c>
      <c r="J225" t="s">
        <v>235</v>
      </c>
      <c r="K225" t="s">
        <v>235</v>
      </c>
      <c r="L225">
        <v>32.527796740447997</v>
      </c>
      <c r="M225" t="s">
        <v>235</v>
      </c>
      <c r="N225" t="s">
        <v>235</v>
      </c>
      <c r="O225">
        <v>23.220460286411001</v>
      </c>
      <c r="P225" t="e">
        <v>#N/A</v>
      </c>
    </row>
    <row r="226" spans="1:16" x14ac:dyDescent="0.25">
      <c r="A226">
        <v>202603</v>
      </c>
      <c r="B226" t="s">
        <v>257</v>
      </c>
      <c r="C226" t="s">
        <v>140</v>
      </c>
      <c r="D226">
        <v>886</v>
      </c>
      <c r="E226">
        <v>886.00000000001296</v>
      </c>
      <c r="F226">
        <v>453.23711533134502</v>
      </c>
      <c r="G226">
        <v>432.76288466866799</v>
      </c>
      <c r="H226">
        <v>398.042139314586</v>
      </c>
      <c r="I226" t="s">
        <v>235</v>
      </c>
      <c r="J226" t="s">
        <v>235</v>
      </c>
      <c r="K226" t="s">
        <v>235</v>
      </c>
      <c r="L226" t="s">
        <v>235</v>
      </c>
      <c r="M226">
        <v>17.584293171773002</v>
      </c>
      <c r="N226" t="s">
        <v>235</v>
      </c>
      <c r="O226" t="s">
        <v>235</v>
      </c>
      <c r="P226" t="e">
        <v>#N/A</v>
      </c>
    </row>
    <row r="227" spans="1:16" x14ac:dyDescent="0.25">
      <c r="A227">
        <v>202603</v>
      </c>
      <c r="B227" t="s">
        <v>257</v>
      </c>
      <c r="C227" t="s">
        <v>141</v>
      </c>
      <c r="D227">
        <v>1237</v>
      </c>
      <c r="E227">
        <v>1236.99999999996</v>
      </c>
      <c r="F227">
        <v>606.38299576245299</v>
      </c>
      <c r="G227">
        <v>630.61700423750904</v>
      </c>
      <c r="H227">
        <v>587.41108022117805</v>
      </c>
      <c r="I227">
        <v>569.46932150667396</v>
      </c>
      <c r="J227">
        <v>16.941758714504001</v>
      </c>
      <c r="K227">
        <v>8.4708793572520005</v>
      </c>
      <c r="L227">
        <v>31.059988597061</v>
      </c>
      <c r="M227" t="s">
        <v>235</v>
      </c>
      <c r="N227" t="s">
        <v>235</v>
      </c>
      <c r="O227">
        <v>12.14593541927</v>
      </c>
      <c r="P227" t="e">
        <v>#N/A</v>
      </c>
    </row>
    <row r="228" spans="1:16" x14ac:dyDescent="0.25">
      <c r="A228">
        <v>202603</v>
      </c>
      <c r="B228" t="s">
        <v>257</v>
      </c>
      <c r="C228" t="s">
        <v>142</v>
      </c>
      <c r="D228">
        <v>948</v>
      </c>
      <c r="E228">
        <v>948.000000000098</v>
      </c>
      <c r="F228">
        <v>499.59015594545298</v>
      </c>
      <c r="G228">
        <v>448.40984405464502</v>
      </c>
      <c r="H228">
        <v>400.590842257806</v>
      </c>
      <c r="I228">
        <v>383.06259482801698</v>
      </c>
      <c r="J228">
        <v>15.485032024504999</v>
      </c>
      <c r="K228">
        <v>8.3471874129770001</v>
      </c>
      <c r="L228">
        <v>33.386583629467999</v>
      </c>
      <c r="M228">
        <v>28.790718967813</v>
      </c>
      <c r="N228">
        <v>4.5958646616549998</v>
      </c>
      <c r="O228">
        <v>14.432418167371001</v>
      </c>
      <c r="P228" t="e">
        <v>#N/A</v>
      </c>
    </row>
    <row r="229" spans="1:16" x14ac:dyDescent="0.25">
      <c r="A229">
        <v>202603</v>
      </c>
      <c r="B229" t="s">
        <v>257</v>
      </c>
      <c r="C229" t="s">
        <v>143</v>
      </c>
      <c r="D229">
        <v>1180</v>
      </c>
      <c r="E229">
        <v>1180.0000000001</v>
      </c>
      <c r="F229">
        <v>888.41019877387805</v>
      </c>
      <c r="G229">
        <v>291.58980122622302</v>
      </c>
      <c r="H229">
        <v>258.90969715608702</v>
      </c>
      <c r="I229">
        <v>224.947089756574</v>
      </c>
      <c r="J229">
        <v>32.934570016335002</v>
      </c>
      <c r="K229">
        <v>19.940152894852002</v>
      </c>
      <c r="L229" t="s">
        <v>235</v>
      </c>
      <c r="M229" t="s">
        <v>235</v>
      </c>
      <c r="N229">
        <v>22.353381083163999</v>
      </c>
      <c r="O229" t="s">
        <v>235</v>
      </c>
      <c r="P229" t="e">
        <v>#N/A</v>
      </c>
    </row>
    <row r="230" spans="1:16" x14ac:dyDescent="0.25">
      <c r="A230">
        <v>202603</v>
      </c>
      <c r="B230" t="s">
        <v>257</v>
      </c>
      <c r="C230" t="s">
        <v>144</v>
      </c>
      <c r="D230">
        <v>859</v>
      </c>
      <c r="E230">
        <v>856.68221186099902</v>
      </c>
      <c r="F230">
        <v>511.06800222925301</v>
      </c>
      <c r="G230">
        <v>345.61420963174601</v>
      </c>
      <c r="H230">
        <v>302.41206081035898</v>
      </c>
      <c r="I230">
        <v>270.45190100060199</v>
      </c>
      <c r="J230">
        <v>31.960159809756998</v>
      </c>
      <c r="K230">
        <v>10.933029388546</v>
      </c>
      <c r="L230">
        <v>35.012259681662002</v>
      </c>
      <c r="M230">
        <v>22.634601545073</v>
      </c>
      <c r="N230">
        <v>12.377658136589</v>
      </c>
      <c r="O230">
        <v>8.1898891397250004</v>
      </c>
      <c r="P230" t="e">
        <v>#N/A</v>
      </c>
    </row>
    <row r="231" spans="1:16" x14ac:dyDescent="0.25">
      <c r="A231">
        <v>202603</v>
      </c>
      <c r="B231" t="s">
        <v>257</v>
      </c>
      <c r="C231" t="s">
        <v>145</v>
      </c>
      <c r="D231">
        <v>3684</v>
      </c>
      <c r="E231">
        <v>3684.00000000006</v>
      </c>
      <c r="F231">
        <v>2131.8286802612802</v>
      </c>
      <c r="G231">
        <v>1552.1713197387801</v>
      </c>
      <c r="H231">
        <v>1404.5540580701099</v>
      </c>
      <c r="I231">
        <v>1325.8566046405299</v>
      </c>
      <c r="J231">
        <v>76.648289285836995</v>
      </c>
      <c r="K231">
        <v>34.243369396010003</v>
      </c>
      <c r="L231">
        <v>104.629738965711</v>
      </c>
      <c r="M231">
        <v>64.461267474794994</v>
      </c>
      <c r="N231">
        <v>40.168471490915998</v>
      </c>
      <c r="O231">
        <v>42.987522702958998</v>
      </c>
      <c r="P23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259</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260</v>
      </c>
      <c r="B8" s="11"/>
      <c r="C8" s="11"/>
      <c r="D8" s="11"/>
      <c r="E8" s="11"/>
    </row>
    <row r="9" spans="1:6" ht="15" customHeight="1" x14ac:dyDescent="0.25">
      <c r="A9" s="11" t="s">
        <v>258</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Thüringen (Gebietsstand März 2026)</v>
      </c>
    </row>
    <row r="5" spans="1:14" ht="11.25" customHeight="1" x14ac:dyDescent="0.2">
      <c r="A5" s="44" t="s">
        <v>261</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72242</v>
      </c>
      <c r="C14" s="59">
        <f>IF(INDEX(roh_ast_merkmal!$1:$1048576,MATCH(INDEX(strg!$A:$A,strg!$B$1,1),roh_ast_merkmal!$B:$B,0)+MATCH("Insg",roh_ast_merkmal!$C:$C,0)-2,MATCH(C$6,roh_ast_merkmal!$1:$1,0))=-8888,"x",INDEX(roh_ast_merkmal!$1:$1048576,MATCH(INDEX(strg!$A:$A,strg!$B$1,1),roh_ast_merkmal!$B:$B,0)+MATCH("Insg",roh_ast_merkmal!$C:$C,0)-2,MATCH(C$6,roh_ast_merkmal!$1:$1,0)))</f>
        <v>52030.769459009898</v>
      </c>
      <c r="D14" s="59">
        <f>IF(INDEX(roh_ast_merkmal!$1:$1048576,MATCH(INDEX(strg!$A:$A,strg!$B$1,1),roh_ast_merkmal!$B:$B,0)+MATCH("Insg",roh_ast_merkmal!$C:$C,0)-2,MATCH(D$6,roh_ast_merkmal!$1:$1,0))=-8888,"x",INDEX(roh_ast_merkmal!$1:$1048576,MATCH(INDEX(strg!$A:$A,strg!$B$1,1),roh_ast_merkmal!$B:$B,0)+MATCH("Insg",roh_ast_merkmal!$C:$C,0)-2,MATCH(D$6,roh_ast_merkmal!$1:$1,0)))</f>
        <v>20211.2305409869</v>
      </c>
      <c r="E14" s="59">
        <f>IF(INDEX(roh_ast_merkmal!$1:$1048576,MATCH(INDEX(strg!$A:$A,strg!$B$1,1),roh_ast_merkmal!$B:$B,0)+MATCH("Insg",roh_ast_merkmal!$C:$C,0)-2,MATCH(E$6,roh_ast_merkmal!$1:$1,0))=-8888,"x",INDEX(roh_ast_merkmal!$1:$1048576,MATCH(INDEX(strg!$A:$A,strg!$B$1,1),roh_ast_merkmal!$B:$B,0)+MATCH("Insg",roh_ast_merkmal!$C:$C,0)-2,MATCH(E$6,roh_ast_merkmal!$1:$1,0)))</f>
        <v>17706.035172947799</v>
      </c>
      <c r="F14" s="59">
        <f>IF(INDEX(roh_ast_merkmal!$1:$1048576,MATCH(INDEX(strg!$A:$A,strg!$B$1,1),roh_ast_merkmal!$B:$B,0)+MATCH("Insg",roh_ast_merkmal!$C:$C,0)-2,MATCH(F$6,roh_ast_merkmal!$1:$1,0))=-8888,"x",INDEX(roh_ast_merkmal!$1:$1048576,MATCH(INDEX(strg!$A:$A,strg!$B$1,1),roh_ast_merkmal!$B:$B,0)+MATCH("Insg",roh_ast_merkmal!$C:$C,0)-2,MATCH(F$6,roh_ast_merkmal!$1:$1,0)))</f>
        <v>15406.662236075301</v>
      </c>
      <c r="G14" s="59">
        <f>IF(INDEX(roh_ast_merkmal!$1:$1048576,MATCH(INDEX(strg!$A:$A,strg!$B$1,1),roh_ast_merkmal!$B:$B,0)+MATCH("Insg",roh_ast_merkmal!$C:$C,0)-2,MATCH(G$6,roh_ast_merkmal!$1:$1,0))=-8888,"x",INDEX(roh_ast_merkmal!$1:$1048576,MATCH(INDEX(strg!$A:$A,strg!$B$1,1),roh_ast_merkmal!$B:$B,0)+MATCH("Insg",roh_ast_merkmal!$C:$C,0)-2,MATCH(G$6,roh_ast_merkmal!$1:$1,0)))</f>
        <v>2258.0623799453401</v>
      </c>
      <c r="H14" s="59">
        <f>IF(INDEX(roh_ast_merkmal!$1:$1048576,MATCH(INDEX(strg!$A:$A,strg!$B$1,1),roh_ast_merkmal!$B:$B,0)+MATCH("Insg",roh_ast_merkmal!$C:$C,0)-2,MATCH(H$6,roh_ast_merkmal!$1:$1,0))=-8888,"x",INDEX(roh_ast_merkmal!$1:$1048576,MATCH(INDEX(strg!$A:$A,strg!$B$1,1),roh_ast_merkmal!$B:$B,0)+MATCH("Insg",roh_ast_merkmal!$C:$C,0)-2,MATCH(H$6,roh_ast_merkmal!$1:$1,0)))</f>
        <v>777.76059236072194</v>
      </c>
      <c r="I14" s="59">
        <f>IF(INDEX(roh_ast_merkmal!$1:$1048576,MATCH(INDEX(strg!$A:$A,strg!$B$1,1),roh_ast_merkmal!$B:$B,0)+MATCH("Insg",roh_ast_merkmal!$C:$C,0)-2,MATCH(I$6,roh_ast_merkmal!$1:$1,0))=-8888,"x",INDEX(roh_ast_merkmal!$1:$1048576,MATCH(INDEX(strg!$A:$A,strg!$B$1,1),roh_ast_merkmal!$B:$B,0)+MATCH("Insg",roh_ast_merkmal!$C:$C,0)-2,MATCH(I$6,roh_ast_merkmal!$1:$1,0)))</f>
        <v>2303.5185169729102</v>
      </c>
      <c r="J14" s="59">
        <f>IF(INDEX(roh_ast_merkmal!$1:$1048576,MATCH(INDEX(strg!$A:$A,strg!$B$1,1),roh_ast_merkmal!$B:$B,0)+MATCH("Insg",roh_ast_merkmal!$C:$C,0)-2,MATCH(J$6,roh_ast_merkmal!$1:$1,0))=-8888,"x",INDEX(roh_ast_merkmal!$1:$1048576,MATCH(INDEX(strg!$A:$A,strg!$B$1,1),roh_ast_merkmal!$B:$B,0)+MATCH("Insg",roh_ast_merkmal!$C:$C,0)-2,MATCH(J$6,roh_ast_merkmal!$1:$1,0)))</f>
        <v>1285.7943239624001</v>
      </c>
      <c r="K14" s="59">
        <f>IF(INDEX(roh_ast_merkmal!$1:$1048576,MATCH(INDEX(strg!$A:$A,strg!$B$1,1),roh_ast_merkmal!$B:$B,0)+MATCH("Insg",roh_ast_merkmal!$C:$C,0)-2,MATCH(K$6,roh_ast_merkmal!$1:$1,0))=-8888,"x",INDEX(roh_ast_merkmal!$1:$1048576,MATCH(INDEX(strg!$A:$A,strg!$B$1,1),roh_ast_merkmal!$B:$B,0)+MATCH("Insg",roh_ast_merkmal!$C:$C,0)-2,MATCH(K$6,roh_ast_merkmal!$1:$1,0)))</f>
        <v>1012.53945911696</v>
      </c>
      <c r="L14" s="60">
        <f>IF(INDEX(roh_ast_merkmal!$1:$1048576,MATCH(INDEX(strg!$A:$A,strg!$B$1,1),roh_ast_merkmal!$B:$B,0)+MATCH("Insg",roh_ast_merkmal!$C:$C,0)-2,MATCH(L$6,roh_ast_merkmal!$1:$1,0))=-8888,"x",INDEX(roh_ast_merkmal!$1:$1048576,MATCH(INDEX(strg!$A:$A,strg!$B$1,1),roh_ast_merkmal!$B:$B,0)+MATCH("Insg",roh_ast_merkmal!$C:$C,0)-2,MATCH(L$6,roh_ast_merkmal!$1:$1,0)))</f>
        <v>201.67685106640499</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80950</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49812.281797025797</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31137.718202973701</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27911.026515800098</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25561.690516977898</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2300.8798088796598</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1007.47167721379</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2944.07626304008</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1641.5642900380899</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1297.7606705410101</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282.615424133506</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72.022880677458957</v>
      </c>
      <c r="D17" s="65">
        <f t="shared" si="0"/>
        <v>27.977119322536616</v>
      </c>
      <c r="E17" s="65">
        <f t="shared" si="0"/>
        <v>24.5093369133576</v>
      </c>
      <c r="F17" s="65">
        <f t="shared" si="0"/>
        <v>21.326461388216416</v>
      </c>
      <c r="G17" s="65">
        <f t="shared" si="0"/>
        <v>3.1256919519743915</v>
      </c>
      <c r="H17" s="65">
        <f t="shared" si="0"/>
        <v>1.0766044577402645</v>
      </c>
      <c r="I17" s="65">
        <f t="shared" si="0"/>
        <v>3.1886139876704829</v>
      </c>
      <c r="J17" s="65">
        <f t="shared" si="0"/>
        <v>1.7798431991949284</v>
      </c>
      <c r="K17" s="65">
        <f t="shared" si="0"/>
        <v>1.4015938915270341</v>
      </c>
      <c r="L17" s="66">
        <f t="shared" si="0"/>
        <v>0.27916842150882448</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61.534628532459287</v>
      </c>
      <c r="D18" s="70">
        <f t="shared" si="1"/>
        <v>38.465371467540088</v>
      </c>
      <c r="E18" s="70">
        <f t="shared" si="1"/>
        <v>34.479340970722788</v>
      </c>
      <c r="F18" s="70">
        <f t="shared" si="1"/>
        <v>31.577134671992464</v>
      </c>
      <c r="G18" s="70">
        <f t="shared" si="1"/>
        <v>2.8423468917599259</v>
      </c>
      <c r="H18" s="70">
        <f t="shared" si="1"/>
        <v>1.2445604412770723</v>
      </c>
      <c r="I18" s="70">
        <f t="shared" si="1"/>
        <v>3.6369070574923779</v>
      </c>
      <c r="J18" s="70">
        <f t="shared" si="1"/>
        <v>2.0278743545868934</v>
      </c>
      <c r="K18" s="70">
        <f t="shared" si="1"/>
        <v>1.6031632742940209</v>
      </c>
      <c r="L18" s="71">
        <f t="shared" si="1"/>
        <v>0.34912343932489931</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4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262</v>
      </c>
      <c r="B4" s="43"/>
      <c r="G4" s="76"/>
    </row>
    <row r="5" spans="1:15" ht="11.25" customHeight="1" x14ac:dyDescent="0.3">
      <c r="A5" s="44" t="s">
        <v>261</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72242</v>
      </c>
      <c r="D13" s="82">
        <v>52030.769459009898</v>
      </c>
      <c r="E13" s="82">
        <v>20211.2305409869</v>
      </c>
      <c r="F13" s="82">
        <v>17706.035172947799</v>
      </c>
      <c r="G13" s="82">
        <v>15406.662236075301</v>
      </c>
      <c r="H13" s="82">
        <v>2258.0623799453401</v>
      </c>
      <c r="I13" s="82">
        <v>777.76059236072194</v>
      </c>
      <c r="J13" s="82">
        <v>2303.5185169729102</v>
      </c>
      <c r="K13" s="82">
        <v>1285.7943239624001</v>
      </c>
      <c r="L13" s="82">
        <v>1012.53945911696</v>
      </c>
      <c r="M13" s="83">
        <v>201.67685106640499</v>
      </c>
    </row>
    <row r="14" spans="1:15" ht="18.75" customHeight="1" x14ac:dyDescent="0.3">
      <c r="A14" s="84" t="s">
        <v>257</v>
      </c>
      <c r="B14" s="85"/>
      <c r="C14" s="81">
        <v>4107</v>
      </c>
      <c r="D14" s="82">
        <v>2753.5922537225401</v>
      </c>
      <c r="E14" s="82">
        <v>1353.4077462774101</v>
      </c>
      <c r="F14" s="82">
        <v>1207.7350495304399</v>
      </c>
      <c r="G14" s="82">
        <v>1115.07687763697</v>
      </c>
      <c r="H14" s="82">
        <v>88.336632470416006</v>
      </c>
      <c r="I14" s="82">
        <v>33.134372330399003</v>
      </c>
      <c r="J14" s="82">
        <v>109.333219184876</v>
      </c>
      <c r="K14" s="82">
        <v>66.519805275715001</v>
      </c>
      <c r="L14" s="82">
        <v>42.813413909161</v>
      </c>
      <c r="M14" s="83">
        <v>36.339477562092</v>
      </c>
    </row>
    <row r="15" spans="1:15" ht="15" customHeight="1" x14ac:dyDescent="0.3">
      <c r="A15" s="84" t="s">
        <v>241</v>
      </c>
      <c r="B15" s="85"/>
      <c r="C15" s="81">
        <v>2451</v>
      </c>
      <c r="D15" s="82">
        <v>1884.40912828869</v>
      </c>
      <c r="E15" s="82">
        <v>566.590871711261</v>
      </c>
      <c r="F15" s="82">
        <v>517.93474962218897</v>
      </c>
      <c r="G15" s="82">
        <v>426.48735438674902</v>
      </c>
      <c r="H15" s="82">
        <v>90.336284124328998</v>
      </c>
      <c r="I15" s="82">
        <v>49.313117565615997</v>
      </c>
      <c r="J15" s="82">
        <v>35.332889765841003</v>
      </c>
      <c r="K15" s="82">
        <v>21.565295815294999</v>
      </c>
      <c r="L15" s="82">
        <v>13.767593950546001</v>
      </c>
      <c r="M15" s="83">
        <v>13.323232323231</v>
      </c>
    </row>
    <row r="16" spans="1:15" ht="15" customHeight="1" x14ac:dyDescent="0.3">
      <c r="A16" s="84" t="s">
        <v>236</v>
      </c>
      <c r="B16" s="85"/>
      <c r="C16" s="81">
        <v>7851</v>
      </c>
      <c r="D16" s="82">
        <v>4929.9897648227998</v>
      </c>
      <c r="E16" s="82">
        <v>2921.0102351775899</v>
      </c>
      <c r="F16" s="82">
        <v>2557.5368586377699</v>
      </c>
      <c r="G16" s="82">
        <v>2227.8153075283499</v>
      </c>
      <c r="H16" s="82">
        <v>316.24956837223198</v>
      </c>
      <c r="I16" s="82">
        <v>124.749302584844</v>
      </c>
      <c r="J16" s="82">
        <v>326.82770065895602</v>
      </c>
      <c r="K16" s="82">
        <v>202.839978623072</v>
      </c>
      <c r="L16" s="82">
        <v>121.23870242804099</v>
      </c>
      <c r="M16" s="83">
        <v>36.645675880855002</v>
      </c>
    </row>
    <row r="17" spans="1:14" ht="15" customHeight="1" x14ac:dyDescent="0.3">
      <c r="A17" s="84" t="s">
        <v>237</v>
      </c>
      <c r="B17" s="85"/>
      <c r="C17" s="81">
        <v>5036</v>
      </c>
      <c r="D17" s="82">
        <v>2901.28818499094</v>
      </c>
      <c r="E17" s="82">
        <v>2134.71181500897</v>
      </c>
      <c r="F17" s="82">
        <v>1895.06395816484</v>
      </c>
      <c r="G17" s="82">
        <v>1707.2403678533501</v>
      </c>
      <c r="H17" s="82">
        <v>184.45718654782399</v>
      </c>
      <c r="I17" s="82">
        <v>73.377974776070005</v>
      </c>
      <c r="J17" s="82">
        <v>230.81400371537899</v>
      </c>
      <c r="K17" s="82">
        <v>133.898245049292</v>
      </c>
      <c r="L17" s="82">
        <v>96.915758666087001</v>
      </c>
      <c r="M17" s="83">
        <v>8.8338531287480002</v>
      </c>
    </row>
    <row r="18" spans="1:14" ht="15" customHeight="1" x14ac:dyDescent="0.3">
      <c r="A18" s="84" t="s">
        <v>247</v>
      </c>
      <c r="B18" s="85"/>
      <c r="C18" s="81">
        <v>4807</v>
      </c>
      <c r="D18" s="82">
        <v>3429.9640662871998</v>
      </c>
      <c r="E18" s="82">
        <v>1377.03593371236</v>
      </c>
      <c r="F18" s="82">
        <v>1215.3924837434899</v>
      </c>
      <c r="G18" s="82">
        <v>1071.7503427010499</v>
      </c>
      <c r="H18" s="82">
        <v>138.32226152396001</v>
      </c>
      <c r="I18" s="82">
        <v>40.984588926116999</v>
      </c>
      <c r="J18" s="82">
        <v>150.039975576074</v>
      </c>
      <c r="K18" s="82">
        <v>99.599471145837995</v>
      </c>
      <c r="L18" s="82">
        <v>50.440504430235997</v>
      </c>
      <c r="M18" s="83">
        <v>11.603474392801999</v>
      </c>
    </row>
    <row r="19" spans="1:14" ht="15" customHeight="1" x14ac:dyDescent="0.3">
      <c r="A19" s="84" t="s">
        <v>256</v>
      </c>
      <c r="B19" s="85"/>
      <c r="C19" s="81">
        <v>2799</v>
      </c>
      <c r="D19" s="82">
        <v>2203.0586015634399</v>
      </c>
      <c r="E19" s="82">
        <v>595.94139843661401</v>
      </c>
      <c r="F19" s="82">
        <v>553.317174645151</v>
      </c>
      <c r="G19" s="82">
        <v>488.23972866508302</v>
      </c>
      <c r="H19" s="82">
        <v>63.806857744774</v>
      </c>
      <c r="I19" s="82">
        <v>20.166044711177999</v>
      </c>
      <c r="J19" s="82">
        <v>41.624223791463002</v>
      </c>
      <c r="K19" s="82">
        <v>18.900424787607999</v>
      </c>
      <c r="L19" s="82">
        <v>22.723799003855</v>
      </c>
      <c r="M19" s="83" t="s">
        <v>235</v>
      </c>
    </row>
    <row r="20" spans="1:14" ht="15" customHeight="1" x14ac:dyDescent="0.3">
      <c r="A20" s="84" t="s">
        <v>249</v>
      </c>
      <c r="B20" s="85"/>
      <c r="C20" s="81">
        <v>1575</v>
      </c>
      <c r="D20" s="82">
        <v>1213.8973060722201</v>
      </c>
      <c r="E20" s="82">
        <v>361.10269392775899</v>
      </c>
      <c r="F20" s="82">
        <v>322.43041056310199</v>
      </c>
      <c r="G20" s="82">
        <v>279.05872189386798</v>
      </c>
      <c r="H20" s="82">
        <v>43.371688669233997</v>
      </c>
      <c r="I20" s="82">
        <v>12.244238852136</v>
      </c>
      <c r="J20" s="82">
        <v>37.588950031324003</v>
      </c>
      <c r="K20" s="82">
        <v>8.4475816993469994</v>
      </c>
      <c r="L20" s="82">
        <v>29.141368331976999</v>
      </c>
      <c r="M20" s="83" t="s">
        <v>235</v>
      </c>
    </row>
    <row r="21" spans="1:14" ht="15" customHeight="1" x14ac:dyDescent="0.3">
      <c r="A21" s="84" t="s">
        <v>250</v>
      </c>
      <c r="B21" s="85"/>
      <c r="C21" s="81">
        <v>3658</v>
      </c>
      <c r="D21" s="82">
        <v>2619.1972060707699</v>
      </c>
      <c r="E21" s="82">
        <v>1038.80279392899</v>
      </c>
      <c r="F21" s="82">
        <v>916.39772983166904</v>
      </c>
      <c r="G21" s="82">
        <v>788.66860487298595</v>
      </c>
      <c r="H21" s="82">
        <v>127.729124958684</v>
      </c>
      <c r="I21" s="82">
        <v>48.599937933493003</v>
      </c>
      <c r="J21" s="82">
        <v>114.983424475959</v>
      </c>
      <c r="K21" s="82">
        <v>77.227063921479001</v>
      </c>
      <c r="L21" s="82">
        <v>37.756360554479997</v>
      </c>
      <c r="M21" s="83">
        <v>7.4216396213670004</v>
      </c>
    </row>
    <row r="22" spans="1:14" ht="15" customHeight="1" x14ac:dyDescent="0.3">
      <c r="A22" s="84" t="s">
        <v>238</v>
      </c>
      <c r="B22" s="85"/>
      <c r="C22" s="81">
        <v>3669</v>
      </c>
      <c r="D22" s="82">
        <v>2318.7877587820099</v>
      </c>
      <c r="E22" s="82">
        <v>1350.2122412178701</v>
      </c>
      <c r="F22" s="82">
        <v>1111.6805411053399</v>
      </c>
      <c r="G22" s="82">
        <v>969.98455288480204</v>
      </c>
      <c r="H22" s="82">
        <v>137.89598822054199</v>
      </c>
      <c r="I22" s="82">
        <v>37.485273653682</v>
      </c>
      <c r="J22" s="82">
        <v>222.72226665826901</v>
      </c>
      <c r="K22" s="82">
        <v>192.45262216516599</v>
      </c>
      <c r="L22" s="82">
        <v>30.269644493103002</v>
      </c>
      <c r="M22" s="83">
        <v>15.809433454257</v>
      </c>
    </row>
    <row r="23" spans="1:14" ht="15" customHeight="1" x14ac:dyDescent="0.3">
      <c r="A23" s="84" t="s">
        <v>245</v>
      </c>
      <c r="B23" s="85"/>
      <c r="C23" s="81">
        <v>3058</v>
      </c>
      <c r="D23" s="82">
        <v>2510.8763578508301</v>
      </c>
      <c r="E23" s="82">
        <v>547.12364214893501</v>
      </c>
      <c r="F23" s="82">
        <v>464.04878879176903</v>
      </c>
      <c r="G23" s="82">
        <v>392.21290376292598</v>
      </c>
      <c r="H23" s="82">
        <v>70.835885028842995</v>
      </c>
      <c r="I23" s="82">
        <v>26.047727840187999</v>
      </c>
      <c r="J23" s="82">
        <v>72.365035397347995</v>
      </c>
      <c r="K23" s="82">
        <v>39.117385229150997</v>
      </c>
      <c r="L23" s="82">
        <v>33.247650168196998</v>
      </c>
      <c r="M23" s="83">
        <v>10.709817959819</v>
      </c>
    </row>
    <row r="24" spans="1:14" ht="15" customHeight="1" x14ac:dyDescent="0.3">
      <c r="A24" s="84" t="s">
        <v>242</v>
      </c>
      <c r="B24" s="85"/>
      <c r="C24" s="81">
        <v>3420</v>
      </c>
      <c r="D24" s="82">
        <v>2526.22436172165</v>
      </c>
      <c r="E24" s="82">
        <v>893.77563827839299</v>
      </c>
      <c r="F24" s="82">
        <v>806.31243157022095</v>
      </c>
      <c r="G24" s="82">
        <v>721.22528067687495</v>
      </c>
      <c r="H24" s="82">
        <v>85.087150893344997</v>
      </c>
      <c r="I24" s="82">
        <v>31.308805900410999</v>
      </c>
      <c r="J24" s="82">
        <v>82.290004093792007</v>
      </c>
      <c r="K24" s="82">
        <v>35.766149762254003</v>
      </c>
      <c r="L24" s="82">
        <v>46.523854331537997</v>
      </c>
      <c r="M24" s="83">
        <v>5.1732026143800001</v>
      </c>
    </row>
    <row r="25" spans="1:14" ht="15" customHeight="1" x14ac:dyDescent="0.3">
      <c r="A25" s="84" t="s">
        <v>254</v>
      </c>
      <c r="B25" s="85"/>
      <c r="C25" s="81">
        <v>2248</v>
      </c>
      <c r="D25" s="82">
        <v>1834.81121190715</v>
      </c>
      <c r="E25" s="82">
        <v>413.188788092918</v>
      </c>
      <c r="F25" s="82">
        <v>366.94811584059897</v>
      </c>
      <c r="G25" s="82">
        <v>300.58542232125302</v>
      </c>
      <c r="H25" s="82">
        <v>66.362693519345996</v>
      </c>
      <c r="I25" s="82">
        <v>15.778001082236001</v>
      </c>
      <c r="J25" s="82">
        <v>42.366069077715999</v>
      </c>
      <c r="K25" s="82">
        <v>16.005952380951999</v>
      </c>
      <c r="L25" s="82">
        <v>26.360116696763999</v>
      </c>
      <c r="M25" s="83">
        <v>3.8746031746030001</v>
      </c>
    </row>
    <row r="26" spans="1:14" ht="15" customHeight="1" x14ac:dyDescent="0.3">
      <c r="A26" s="84" t="s">
        <v>255</v>
      </c>
      <c r="B26" s="85"/>
      <c r="C26" s="81">
        <v>2381</v>
      </c>
      <c r="D26" s="82">
        <v>1924.4436351422901</v>
      </c>
      <c r="E26" s="82">
        <v>456.55636485778001</v>
      </c>
      <c r="F26" s="82">
        <v>386.04046208602699</v>
      </c>
      <c r="G26" s="82">
        <v>327.10622710621999</v>
      </c>
      <c r="H26" s="82">
        <v>57.934234979807002</v>
      </c>
      <c r="I26" s="82">
        <v>20.339754805001999</v>
      </c>
      <c r="J26" s="82">
        <v>66.515902771753005</v>
      </c>
      <c r="K26" s="82">
        <v>16.124542124542</v>
      </c>
      <c r="L26" s="82">
        <v>50.391360647211002</v>
      </c>
      <c r="M26" s="83">
        <v>4</v>
      </c>
    </row>
    <row r="27" spans="1:14" ht="15" customHeight="1" x14ac:dyDescent="0.3">
      <c r="A27" s="84" t="s">
        <v>253</v>
      </c>
      <c r="B27" s="85"/>
      <c r="C27" s="81">
        <v>3340</v>
      </c>
      <c r="D27" s="82">
        <v>2598.7361047488598</v>
      </c>
      <c r="E27" s="82">
        <v>741.26389525102502</v>
      </c>
      <c r="F27" s="82">
        <v>643.35867090104705</v>
      </c>
      <c r="G27" s="82">
        <v>575.92603448619695</v>
      </c>
      <c r="H27" s="82">
        <v>67.432636414849995</v>
      </c>
      <c r="I27" s="82">
        <v>17.761056525280999</v>
      </c>
      <c r="J27" s="82">
        <v>86.661641462278993</v>
      </c>
      <c r="K27" s="82">
        <v>35.969075228895001</v>
      </c>
      <c r="L27" s="82">
        <v>50.692566233383999</v>
      </c>
      <c r="M27" s="83">
        <v>11.243582887699</v>
      </c>
    </row>
    <row r="28" spans="1:14" ht="15" customHeight="1" x14ac:dyDescent="0.3">
      <c r="A28" s="84" t="s">
        <v>246</v>
      </c>
      <c r="B28" s="85"/>
      <c r="C28" s="81">
        <v>3237</v>
      </c>
      <c r="D28" s="82">
        <v>2626.84228678318</v>
      </c>
      <c r="E28" s="82">
        <v>610.15771321673196</v>
      </c>
      <c r="F28" s="82">
        <v>534.12277335931901</v>
      </c>
      <c r="G28" s="82">
        <v>443.90066184050102</v>
      </c>
      <c r="H28" s="82">
        <v>90.222111518817997</v>
      </c>
      <c r="I28" s="82">
        <v>23.015464632899</v>
      </c>
      <c r="J28" s="82">
        <v>75.034939857411999</v>
      </c>
      <c r="K28" s="82">
        <v>19.507988452226002</v>
      </c>
      <c r="L28" s="82">
        <v>55.526951405185997</v>
      </c>
      <c r="M28" s="83" t="s">
        <v>235</v>
      </c>
      <c r="N28" s="75"/>
    </row>
    <row r="29" spans="1:14" ht="15" customHeight="1" x14ac:dyDescent="0.3">
      <c r="A29" s="84" t="s">
        <v>248</v>
      </c>
      <c r="B29" s="85"/>
      <c r="C29" s="81">
        <v>2182</v>
      </c>
      <c r="D29" s="82">
        <v>1748.50691509744</v>
      </c>
      <c r="E29" s="82">
        <v>433.49308490259602</v>
      </c>
      <c r="F29" s="82">
        <v>352.66544778371701</v>
      </c>
      <c r="G29" s="82">
        <v>306.40648024966299</v>
      </c>
      <c r="H29" s="82">
        <v>45.158967534054</v>
      </c>
      <c r="I29" s="82">
        <v>15.054475230206</v>
      </c>
      <c r="J29" s="82">
        <v>76.216677902656997</v>
      </c>
      <c r="K29" s="82">
        <v>15.319480519480001</v>
      </c>
      <c r="L29" s="82">
        <v>60.897197383177001</v>
      </c>
      <c r="M29" s="83">
        <v>4.6109592162219997</v>
      </c>
    </row>
    <row r="30" spans="1:14" ht="15" customHeight="1" x14ac:dyDescent="0.3">
      <c r="A30" s="84" t="s">
        <v>252</v>
      </c>
      <c r="B30" s="85"/>
      <c r="C30" s="81">
        <v>1694</v>
      </c>
      <c r="D30" s="82">
        <v>1181.4313119181199</v>
      </c>
      <c r="E30" s="82">
        <v>512.56868808187596</v>
      </c>
      <c r="F30" s="82">
        <v>469.08291915529003</v>
      </c>
      <c r="G30" s="82">
        <v>403.65326457587298</v>
      </c>
      <c r="H30" s="82">
        <v>65.429654579417004</v>
      </c>
      <c r="I30" s="82">
        <v>18.796396308889999</v>
      </c>
      <c r="J30" s="82">
        <v>42.485768926585997</v>
      </c>
      <c r="K30" s="82">
        <v>23.567999791971001</v>
      </c>
      <c r="L30" s="82">
        <v>18.917769134615</v>
      </c>
      <c r="M30" s="83" t="s">
        <v>235</v>
      </c>
    </row>
    <row r="31" spans="1:14" ht="15" customHeight="1" x14ac:dyDescent="0.3">
      <c r="A31" s="84" t="s">
        <v>239</v>
      </c>
      <c r="B31" s="85"/>
      <c r="C31" s="81">
        <v>1307</v>
      </c>
      <c r="D31" s="82">
        <v>967.67848846928598</v>
      </c>
      <c r="E31" s="82">
        <v>339.32151153063802</v>
      </c>
      <c r="F31" s="82">
        <v>291.14338632718102</v>
      </c>
      <c r="G31" s="82">
        <v>228.92380952380401</v>
      </c>
      <c r="H31" s="82">
        <v>62.219576803377002</v>
      </c>
      <c r="I31" s="82">
        <v>22.629231839532999</v>
      </c>
      <c r="J31" s="82">
        <v>47.178125203457</v>
      </c>
      <c r="K31" s="82">
        <v>23.07619047619</v>
      </c>
      <c r="L31" s="82">
        <v>24.101934727267</v>
      </c>
      <c r="M31" s="83" t="s">
        <v>235</v>
      </c>
    </row>
    <row r="32" spans="1:14" ht="15" customHeight="1" x14ac:dyDescent="0.3">
      <c r="A32" s="84" t="s">
        <v>244</v>
      </c>
      <c r="B32" s="85"/>
      <c r="C32" s="81">
        <v>3773</v>
      </c>
      <c r="D32" s="82">
        <v>2895.3559665379398</v>
      </c>
      <c r="E32" s="82">
        <v>877.64403346204597</v>
      </c>
      <c r="F32" s="82">
        <v>727.11603335773805</v>
      </c>
      <c r="G32" s="82">
        <v>600.27215193517497</v>
      </c>
      <c r="H32" s="82">
        <v>125.59898346337999</v>
      </c>
      <c r="I32" s="82">
        <v>20.788204237405999</v>
      </c>
      <c r="J32" s="82">
        <v>141.47664622942401</v>
      </c>
      <c r="K32" s="82">
        <v>64.350323893918997</v>
      </c>
      <c r="L32" s="82">
        <v>75.840608049791001</v>
      </c>
      <c r="M32" s="83">
        <v>9.0513538748830005</v>
      </c>
    </row>
    <row r="33" spans="1:15" ht="15" customHeight="1" x14ac:dyDescent="0.3">
      <c r="A33" s="84" t="s">
        <v>243</v>
      </c>
      <c r="B33" s="85"/>
      <c r="C33" s="81">
        <v>5269</v>
      </c>
      <c r="D33" s="82">
        <v>3870.9072235624899</v>
      </c>
      <c r="E33" s="82">
        <v>1398.0927764376099</v>
      </c>
      <c r="F33" s="82">
        <v>1212.1816455748401</v>
      </c>
      <c r="G33" s="82">
        <v>1037.9154831548799</v>
      </c>
      <c r="H33" s="82">
        <v>173.2277008815</v>
      </c>
      <c r="I33" s="82">
        <v>72.846694198275003</v>
      </c>
      <c r="J33" s="82">
        <v>174.556682956929</v>
      </c>
      <c r="K33" s="82">
        <v>108.582186919498</v>
      </c>
      <c r="L33" s="82">
        <v>64.824496037431004</v>
      </c>
      <c r="M33" s="83">
        <v>11.35444790585</v>
      </c>
    </row>
    <row r="34" spans="1:15" ht="15" customHeight="1" x14ac:dyDescent="0.3">
      <c r="A34" s="84" t="s">
        <v>240</v>
      </c>
      <c r="B34" s="85"/>
      <c r="C34" s="81">
        <v>2230</v>
      </c>
      <c r="D34" s="82">
        <v>1511.9613848583399</v>
      </c>
      <c r="E34" s="82">
        <v>718.03861514175401</v>
      </c>
      <c r="F34" s="82">
        <v>641.39560034726298</v>
      </c>
      <c r="G34" s="82">
        <v>535.84808076367096</v>
      </c>
      <c r="H34" s="82">
        <v>104.422519583593</v>
      </c>
      <c r="I34" s="82">
        <v>36.675904688692</v>
      </c>
      <c r="J34" s="82">
        <v>71.044251058227005</v>
      </c>
      <c r="K34" s="82">
        <v>35.629287973236998</v>
      </c>
      <c r="L34" s="82">
        <v>35.414963084989999</v>
      </c>
      <c r="M34" s="83">
        <v>5.5987637362639999</v>
      </c>
    </row>
    <row r="35" spans="1:15" ht="15" customHeight="1" x14ac:dyDescent="0.3">
      <c r="A35" s="84" t="s">
        <v>251</v>
      </c>
      <c r="B35" s="85"/>
      <c r="C35" s="81">
        <v>2150</v>
      </c>
      <c r="D35" s="82">
        <v>1578.8099398142799</v>
      </c>
      <c r="E35" s="82">
        <v>571.19006018579501</v>
      </c>
      <c r="F35" s="82">
        <v>514.12994200860396</v>
      </c>
      <c r="G35" s="82">
        <v>458.36457725490197</v>
      </c>
      <c r="H35" s="82">
        <v>53.624672113008998</v>
      </c>
      <c r="I35" s="82">
        <v>16.664023738168002</v>
      </c>
      <c r="J35" s="82">
        <v>56.060118177192003</v>
      </c>
      <c r="K35" s="82">
        <v>31.327272727274</v>
      </c>
      <c r="L35" s="82">
        <v>24.732845449917999</v>
      </c>
      <c r="M35" s="83" t="s">
        <v>235</v>
      </c>
    </row>
    <row r="36" spans="1:15" ht="11.25" customHeight="1" x14ac:dyDescent="0.2">
      <c r="A36" s="86"/>
      <c r="B36" s="87"/>
      <c r="C36" s="88"/>
      <c r="D36" s="88"/>
      <c r="E36" s="88"/>
      <c r="F36" s="88"/>
      <c r="G36" s="88"/>
      <c r="H36" s="88"/>
      <c r="I36" s="88"/>
      <c r="J36" s="88"/>
      <c r="K36" s="88"/>
      <c r="L36" s="88"/>
      <c r="M36" s="89" t="s">
        <v>20</v>
      </c>
    </row>
    <row r="37" spans="1:15" x14ac:dyDescent="0.2">
      <c r="A37" s="90"/>
      <c r="B37" s="91"/>
      <c r="C37" s="91"/>
      <c r="D37" s="91"/>
      <c r="E37" s="91"/>
      <c r="F37" s="91"/>
      <c r="G37" s="91"/>
      <c r="H37" s="91"/>
      <c r="I37" s="91"/>
      <c r="J37" s="91"/>
      <c r="K37" s="91"/>
      <c r="L37" s="91"/>
      <c r="M37" s="91"/>
    </row>
    <row r="38" spans="1:15" x14ac:dyDescent="0.2">
      <c r="A38" s="92" t="s">
        <v>61</v>
      </c>
      <c r="B38" s="92"/>
      <c r="C38" s="91"/>
      <c r="D38" s="91"/>
      <c r="E38" s="91"/>
      <c r="F38" s="91"/>
      <c r="G38" s="91"/>
      <c r="H38" s="91"/>
      <c r="I38" s="91"/>
      <c r="J38" s="91"/>
      <c r="K38" s="91"/>
      <c r="L38" s="91"/>
      <c r="M38" s="91"/>
    </row>
    <row r="39" spans="1:15" ht="18.75" customHeight="1" x14ac:dyDescent="0.25">
      <c r="A39" s="257"/>
      <c r="B39" s="258"/>
      <c r="C39" s="258"/>
      <c r="D39" s="258"/>
      <c r="E39" s="258"/>
      <c r="F39" s="258"/>
      <c r="G39" s="258"/>
      <c r="H39" s="258"/>
      <c r="I39" s="258"/>
      <c r="J39" s="258"/>
      <c r="K39" s="258"/>
      <c r="L39" s="258"/>
      <c r="M39" s="258"/>
      <c r="O39" s="39"/>
    </row>
    <row r="40" spans="1:15" ht="18.75" customHeight="1" x14ac:dyDescent="0.2">
      <c r="A40" s="257"/>
      <c r="B40" s="257"/>
      <c r="C40" s="257"/>
      <c r="D40" s="257"/>
      <c r="E40" s="257"/>
      <c r="F40" s="257"/>
      <c r="G40" s="257"/>
      <c r="H40" s="257"/>
      <c r="I40" s="257"/>
      <c r="J40" s="257"/>
      <c r="K40" s="257"/>
      <c r="L40" s="257"/>
      <c r="M40" s="257"/>
    </row>
    <row r="41" spans="1:15" ht="21.75" customHeight="1" x14ac:dyDescent="0.2">
      <c r="A41" s="257"/>
      <c r="B41" s="257"/>
      <c r="C41" s="257"/>
      <c r="D41" s="257"/>
      <c r="E41" s="257"/>
      <c r="F41" s="257"/>
      <c r="G41" s="257"/>
      <c r="H41" s="257"/>
      <c r="I41" s="257"/>
      <c r="J41" s="257"/>
      <c r="K41" s="257"/>
      <c r="L41" s="257"/>
      <c r="M41" s="257"/>
    </row>
    <row r="42" spans="1:15" x14ac:dyDescent="0.2">
      <c r="A42" s="257"/>
      <c r="B42" s="257"/>
      <c r="C42" s="257"/>
      <c r="D42" s="257"/>
      <c r="E42" s="257"/>
      <c r="F42" s="257"/>
      <c r="G42" s="257"/>
      <c r="H42" s="257"/>
      <c r="I42" s="257"/>
      <c r="J42" s="257"/>
      <c r="K42" s="257"/>
      <c r="L42" s="257"/>
      <c r="M42" s="257"/>
    </row>
  </sheetData>
  <mergeCells count="17">
    <mergeCell ref="M9:M11"/>
    <mergeCell ref="A41:M41"/>
    <mergeCell ref="A42:M42"/>
    <mergeCell ref="F10:F11"/>
    <mergeCell ref="G10:I10"/>
    <mergeCell ref="J10:J11"/>
    <mergeCell ref="K10:L10"/>
    <mergeCell ref="A39:M39"/>
    <mergeCell ref="A40:M40"/>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2026-08-04T17:39:48Z</dcterms:modified>
</cp:coreProperties>
</file>