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FCD9CA93-599C-4BC1-BBF4-1F61E9631A85}"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'2.1'!$A$1:$M$30</definedName>
    <definedName name="_xlnm.Print_Area" localSheetId="9">'2.2'!$A$1:$M$30</definedName>
    <definedName name="_xlnm.Print_Area" localSheetId="10">'2.3'!$A$1:$M$30</definedName>
    <definedName name="_xlnm.Print_Area" localSheetId="11">'2.4'!$A$1:$M$30</definedName>
    <definedName name="_xlnm.Print_Area" localSheetId="12">'2.5'!$A$1:$M$30</definedName>
    <definedName name="_xlnm.Print_Area" localSheetId="13">'2.6'!$A$1:$M$30</definedName>
    <definedName name="_xlnm.Print_Area" localSheetId="14">'2.7'!$A$1:$L$44</definedName>
    <definedName name="_xlnm.Print_Area" localSheetId="15">'2.8'!$A$1:$L$44</definedName>
    <definedName name="_xlnm.Print_Area" localSheetId="16">'2.9'!$A$1:$L$44</definedName>
    <definedName name="_xlnm.Print_Area" localSheetId="17">'3.1'!$A$1:$M$33</definedName>
    <definedName name="_xlnm.Print_Area" localSheetId="18">'3.2'!$A$1:$M$33</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B18" i="24" s="1"/>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6" i="24" l="1"/>
  <c r="B19" i="24"/>
  <c r="B17" i="24"/>
  <c r="B24" i="24"/>
  <c r="B23" i="24"/>
  <c r="B22" i="24"/>
  <c r="B21" i="24"/>
  <c r="B20"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K18" i="10" l="1"/>
  <c r="L18" i="10"/>
  <c r="C18" i="10"/>
  <c r="D18" i="10"/>
  <c r="E18" i="10"/>
  <c r="F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J31" i="17"/>
  <c r="I31" i="17"/>
  <c r="H31" i="17"/>
  <c r="G31" i="17"/>
  <c r="F31" i="17"/>
  <c r="E31" i="17"/>
  <c r="D31" i="17"/>
  <c r="C31" i="17"/>
  <c r="B31" i="17"/>
  <c r="L30" i="17"/>
  <c r="K30" i="17"/>
  <c r="J30" i="17"/>
  <c r="I30" i="17"/>
  <c r="H30" i="17"/>
  <c r="G30" i="17"/>
  <c r="F30" i="17"/>
  <c r="E30" i="17"/>
  <c r="D30" i="17"/>
  <c r="C30" i="17"/>
  <c r="B30" i="17"/>
  <c r="L29" i="17"/>
  <c r="L29" i="19" s="1"/>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L26" i="19" s="1"/>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J21" i="19" s="1"/>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L18" i="17"/>
  <c r="K18" i="17"/>
  <c r="J18" i="17"/>
  <c r="I18" i="17"/>
  <c r="H18" i="17"/>
  <c r="G18" i="17"/>
  <c r="G18" i="19" s="1"/>
  <c r="F18" i="17"/>
  <c r="E18" i="17"/>
  <c r="D18" i="17"/>
  <c r="C18" i="17"/>
  <c r="B18" i="17"/>
  <c r="L17" i="17"/>
  <c r="L17" i="19" s="1"/>
  <c r="K17" i="17"/>
  <c r="J17" i="17"/>
  <c r="I17" i="17"/>
  <c r="H17" i="17"/>
  <c r="G17" i="17"/>
  <c r="G17" i="19" s="1"/>
  <c r="F17" i="17"/>
  <c r="F17" i="19" s="1"/>
  <c r="E17" i="17"/>
  <c r="D17" i="17"/>
  <c r="C17" i="17"/>
  <c r="B17" i="17"/>
  <c r="L16" i="17"/>
  <c r="L16" i="19" s="1"/>
  <c r="K16" i="17"/>
  <c r="K16" i="19" s="1"/>
  <c r="J16" i="17"/>
  <c r="I16" i="17"/>
  <c r="H16" i="17"/>
  <c r="G16" i="17"/>
  <c r="G16" i="19" s="1"/>
  <c r="F16" i="17"/>
  <c r="F16" i="19" s="1"/>
  <c r="E16" i="17"/>
  <c r="E16" i="19" s="1"/>
  <c r="D16" i="17"/>
  <c r="C16" i="17"/>
  <c r="B16" i="17"/>
  <c r="L15" i="17"/>
  <c r="K15" i="17"/>
  <c r="J15" i="17"/>
  <c r="J15" i="19" s="1"/>
  <c r="I15" i="17"/>
  <c r="H15" i="17"/>
  <c r="G15" i="17"/>
  <c r="G15" i="19" s="1"/>
  <c r="F15" i="17"/>
  <c r="F15" i="19" s="1"/>
  <c r="E15" i="17"/>
  <c r="E15" i="19" s="1"/>
  <c r="D15" i="17"/>
  <c r="D15" i="19" s="1"/>
  <c r="C15" i="17"/>
  <c r="B15" i="17"/>
  <c r="L14" i="17"/>
  <c r="L14" i="19" s="1"/>
  <c r="K14" i="17"/>
  <c r="J14" i="17"/>
  <c r="J14" i="19" s="1"/>
  <c r="I14" i="17"/>
  <c r="I14" i="19" s="1"/>
  <c r="H14" i="17"/>
  <c r="G14" i="17"/>
  <c r="G14" i="19" s="1"/>
  <c r="F14" i="17"/>
  <c r="F14" i="19" s="1"/>
  <c r="E14" i="17"/>
  <c r="E14" i="19" s="1"/>
  <c r="D14" i="17"/>
  <c r="C14" i="17"/>
  <c r="C14" i="19" s="1"/>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D14" i="19" l="1"/>
  <c r="D21" i="19"/>
  <c r="C19" i="19"/>
  <c r="F21" i="19"/>
  <c r="B16" i="19"/>
  <c r="D18" i="19"/>
  <c r="G21" i="19"/>
  <c r="I23" i="19"/>
  <c r="C16" i="19"/>
  <c r="D17" i="19"/>
  <c r="E18" i="19"/>
  <c r="F19" i="19"/>
  <c r="G20" i="19"/>
  <c r="F31" i="19"/>
  <c r="G32" i="19"/>
  <c r="E21" i="19"/>
  <c r="D19" i="19"/>
  <c r="G22" i="19"/>
  <c r="C17" i="19"/>
  <c r="F20" i="19"/>
  <c r="B14" i="19"/>
  <c r="C15" i="19"/>
  <c r="D16" i="19"/>
  <c r="E17" i="19"/>
  <c r="F18" i="19"/>
  <c r="G19" i="19"/>
  <c r="J22" i="19"/>
  <c r="C27" i="19"/>
  <c r="D28" i="19"/>
  <c r="E29" i="19"/>
  <c r="F30" i="19"/>
  <c r="G31" i="19"/>
  <c r="C26" i="19"/>
  <c r="D27" i="19"/>
  <c r="E28" i="19"/>
  <c r="F29" i="19"/>
  <c r="G30" i="19"/>
  <c r="D26" i="19"/>
  <c r="E27" i="19"/>
  <c r="F28" i="19"/>
  <c r="G29" i="19"/>
  <c r="F27" i="19"/>
  <c r="G28" i="19"/>
  <c r="F26" i="19"/>
  <c r="G27" i="19"/>
  <c r="E22" i="19"/>
  <c r="F23" i="19"/>
  <c r="G24" i="19"/>
  <c r="I26" i="19"/>
  <c r="J27" i="19"/>
  <c r="B31" i="19"/>
  <c r="C32" i="19"/>
  <c r="D33" i="19"/>
  <c r="E34" i="19"/>
  <c r="F35" i="19"/>
  <c r="G36" i="19"/>
  <c r="B19" i="19"/>
  <c r="B18" i="19"/>
  <c r="F22" i="19"/>
  <c r="G23" i="19"/>
  <c r="F34" i="19"/>
  <c r="G35" i="19"/>
  <c r="C20" i="19"/>
  <c r="D20" i="19"/>
  <c r="E20" i="19"/>
  <c r="E19" i="19"/>
  <c r="J24" i="19"/>
  <c r="B28" i="19"/>
  <c r="C29" i="19"/>
  <c r="D30" i="19"/>
  <c r="E31" i="19"/>
  <c r="F32" i="19"/>
  <c r="G33" i="19"/>
  <c r="J36" i="19"/>
  <c r="H25" i="19"/>
  <c r="K25" i="19"/>
  <c r="K23" i="19"/>
  <c r="L23" i="19"/>
  <c r="I32" i="19"/>
  <c r="K21" i="19"/>
  <c r="C25" i="19"/>
  <c r="I31" i="19"/>
  <c r="L34" i="19"/>
  <c r="I18" i="19"/>
  <c r="J19" i="19"/>
  <c r="K20" i="19"/>
  <c r="L21" i="19"/>
  <c r="B23" i="19"/>
  <c r="C24" i="19"/>
  <c r="D25" i="19"/>
  <c r="E26" i="19"/>
  <c r="H29" i="19"/>
  <c r="I30" i="19"/>
  <c r="J31" i="19"/>
  <c r="K32" i="19"/>
  <c r="L33" i="19"/>
  <c r="B35" i="19"/>
  <c r="C36" i="19"/>
  <c r="L24" i="19"/>
  <c r="I20" i="19"/>
  <c r="B25" i="19"/>
  <c r="J33" i="19"/>
  <c r="I19" i="19"/>
  <c r="L22" i="19"/>
  <c r="H30" i="19"/>
  <c r="J32" i="19"/>
  <c r="B36" i="19"/>
  <c r="H17" i="19"/>
  <c r="H16" i="19"/>
  <c r="J18" i="19"/>
  <c r="L20" i="19"/>
  <c r="B22" i="19"/>
  <c r="D24" i="19"/>
  <c r="E25" i="19"/>
  <c r="H28" i="19"/>
  <c r="J30" i="19"/>
  <c r="L32" i="19"/>
  <c r="B34" i="19"/>
  <c r="C35" i="19"/>
  <c r="K22" i="19"/>
  <c r="H31" i="19"/>
  <c r="H18" i="19"/>
  <c r="B24" i="19"/>
  <c r="K19" i="19"/>
  <c r="C23" i="19"/>
  <c r="I29" i="19"/>
  <c r="K31" i="19"/>
  <c r="D36" i="19"/>
  <c r="I16" i="19"/>
  <c r="J17" i="19"/>
  <c r="K18" i="19"/>
  <c r="L19" i="19"/>
  <c r="B21" i="19"/>
  <c r="C22" i="19"/>
  <c r="D23" i="19"/>
  <c r="E24" i="19"/>
  <c r="F25" i="19"/>
  <c r="G26" i="19"/>
  <c r="H27" i="19"/>
  <c r="I28" i="19"/>
  <c r="J29" i="19"/>
  <c r="K30" i="19"/>
  <c r="B33" i="19"/>
  <c r="C34" i="19"/>
  <c r="D35" i="19"/>
  <c r="E36" i="19"/>
  <c r="H20" i="19"/>
  <c r="H19" i="19"/>
  <c r="K34" i="19"/>
  <c r="J20" i="19"/>
  <c r="K33" i="19"/>
  <c r="I17" i="19"/>
  <c r="H15" i="19"/>
  <c r="H14" i="19"/>
  <c r="I15" i="19"/>
  <c r="J16" i="19"/>
  <c r="K17" i="19"/>
  <c r="L18" i="19"/>
  <c r="B20" i="19"/>
  <c r="C21" i="19"/>
  <c r="D22" i="19"/>
  <c r="E23" i="19"/>
  <c r="F24" i="19"/>
  <c r="G25" i="19"/>
  <c r="H26" i="19"/>
  <c r="I27" i="19"/>
  <c r="J28" i="19"/>
  <c r="K29" i="19"/>
  <c r="L30" i="19"/>
  <c r="B32" i="19"/>
  <c r="C33" i="19"/>
  <c r="D34" i="19"/>
  <c r="E35" i="19"/>
  <c r="F36" i="19"/>
  <c r="K15" i="19"/>
  <c r="H24" i="19"/>
  <c r="I25" i="19"/>
  <c r="J26" i="19"/>
  <c r="K27" i="19"/>
  <c r="L28" i="19"/>
  <c r="B30" i="19"/>
  <c r="C31" i="19"/>
  <c r="D32" i="19"/>
  <c r="E33" i="19"/>
  <c r="H36" i="19"/>
  <c r="K28" i="19"/>
  <c r="K14" i="19"/>
  <c r="L15" i="19"/>
  <c r="B17" i="19"/>
  <c r="C18" i="19"/>
  <c r="H23" i="19"/>
  <c r="I24" i="19"/>
  <c r="J25" i="19"/>
  <c r="K26" i="19"/>
  <c r="L27" i="19"/>
  <c r="B29" i="19"/>
  <c r="C30" i="19"/>
  <c r="D31" i="19"/>
  <c r="E32" i="19"/>
  <c r="F33" i="19"/>
  <c r="G34" i="19"/>
  <c r="H35" i="19"/>
  <c r="I36" i="19"/>
  <c r="I35" i="19"/>
  <c r="H22" i="19"/>
  <c r="H34" i="19"/>
  <c r="B15" i="19"/>
  <c r="H21" i="19"/>
  <c r="I22" i="19"/>
  <c r="J23" i="19"/>
  <c r="K24" i="19"/>
  <c r="L25" i="19"/>
  <c r="B27" i="19"/>
  <c r="C28" i="19"/>
  <c r="D29" i="19"/>
  <c r="E30" i="19"/>
  <c r="H33" i="19"/>
  <c r="I34" i="19"/>
  <c r="J35" i="19"/>
  <c r="K36" i="19"/>
  <c r="B26" i="19"/>
  <c r="H32" i="19"/>
  <c r="I33" i="19"/>
  <c r="J34" i="19"/>
  <c r="K35" i="19"/>
  <c r="L36" i="19"/>
  <c r="I21" i="19"/>
  <c r="L35"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<sst xmlns="http://schemas.openxmlformats.org/spreadsheetml/2006/main" count="2500" uniqueCount="255">
  <si>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</si>
  <si>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</si>
  <si>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</si>
  <si>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</si>
  <si>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</si>
  <si>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</si>
  <si>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</si>
  <si>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</si>
  <si>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</si>
  <si>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</si>
  <si>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</si>
  <si>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</si>
  <si>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</si>
  <si>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</si>
  <si>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</si>
  <si>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</si>
  <si>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</si>
  <si>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</si>
  <si>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</si>
  <si>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</si>
  <si>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</si>
  <si>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</si>
  <si>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</si>
  <si>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</si>
  <si>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</si>
  <si>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</si>
  <si>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</si>
  <si>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</si>
  <si>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</si>
  <si>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</si>
  <si>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</si>
  <si>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</si>
  <si>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</si>
  <si>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</si>
  <si>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</si>
  <si>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</si>
  <si>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</si>
  <si>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</si>
  <si>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</si>
  <si>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</si>
  <si>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</si>
  <si>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</si>
  <si>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</si>
  <si>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</si>
  <si>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</si>
  <si>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</si>
  <si>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</si>
  <si>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</si>
  <si>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</si>
  <si>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</si>
  <si>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</si>
  <si>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</si>
  <si>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</si>
  <si>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</si>
  <si>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</si>
  <si>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</si>
  <si>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</si>
  <si>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</si>
  <si>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</si>
  <si>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</si>
  <si>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</si>
  <si>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</si>
  <si>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</si>
  <si>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</si>
  <si>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</si>
  <si>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</si>
  <si>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</si>
  <si>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</si>
  <si>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</si>
  <si>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</si>
  <si>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</si>
  <si>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</si>
  <si>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</si>
  <si>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</si>
  <si>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</si>
  <si>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</si>
  <si>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</si>
  <si>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</si>
  <si>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</si>
  <si>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</si>
  <si>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</si>
  <si>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</si>
  <si>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</si>
  <si>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</si>
  <si>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</si>
  <si>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</si>
  <si>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</si>
  <si>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</si>
  <si>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</si>
  <si>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</si>
  <si>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</si>
  <si>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</si>
  <si>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</si>
  <si>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</si>
  <si>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</si>
  <si>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</si>
  <si>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</si>
  <si>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</si>
  <si>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</si>
  <si>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</si>
  <si>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</si>
  <si>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</si>
  <si>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</si>
  <si>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</si>
  <si>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</si>
  <si>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</si>
  <si>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</si>
  <si>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</si>
  <si>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</si>
  <si>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</si>
  <si>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</si>
  <si>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</si>
  <si>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</si>
  <si>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</si>
  <si>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</si>
  <si>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</si>
  <si>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</si>
  <si>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</si>
  <si>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</si>
  <si>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</si>
  <si>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</si>
  <si>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</si>
  <si>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</si>
  <si>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</si>
  <si>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</si>
  <si>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</si>
  <si>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</si>
  <si>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</si>
  <si>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</si>
  <si>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</si>
  <si>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</si>
  <si>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</si>
  <si>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</si>
  <si>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</si>
  <si>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</si>
  <si>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</si>
  <si>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</si>
  <si>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</si>
  <si>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</si>
  <si>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</si>
  <si>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</si>
  <si>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</si>
  <si>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</si>
  <si>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</si>
  <si>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</si>
  <si>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</si>
  <si>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</si>
  <si>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</si>
  <si>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</si>
  <si>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</si>
  <si>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</si>
  <si>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</si>
  <si>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</si>
  <si>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</si>
  <si>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</si>
  <si>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</si>
  <si>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</si>
  <si>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</si>
  <si>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</si>
  <si>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</si>
  <si>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</si>
  <si>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</si>
  <si>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</si>
  <si>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</si>
  <si>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</si>
  <si>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</si>
  <si>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</si>
  <si>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</si>
  <si>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</si>
  <si>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</si>
  <si>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</si>
  <si>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</si>
  <si>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</si>
  <si>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</si>
  <si>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</si>
  <si>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</si>
  <si>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</si>
  <si>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</si>
  <si>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</si>
  <si>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</si>
  <si>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</si>
  <si>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</si>
  <si>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</si>
  <si>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</si>
  <si>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</si>
  <si>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</si>
  <si>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</si>
  <si>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</si>
  <si>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</si>
  <si>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</si>
  <si>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</si>
  <si>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</si>
  <si>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</si>
  <si>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</si>
  <si>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</si>
  <si>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</si>
  <si>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</si>
  <si>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</si>
  <si>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</si>
  <si>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</si>
  <si>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</si>
  <si>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</si>
  <si>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</si>
  <si>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</si>
  <si>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</si>
  <si>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</si>
  <si>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</si>
  <si>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</si>
  <si>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</si>
  <si>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</si>
  <si>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</si>
  <si>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</si>
  <si>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</si>
  <si>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</si>
  <si>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</si>
  <si>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</si>
  <si>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</si>
  <si>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</si>
  <si>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</si>
  <si>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</si>
  <si>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</si>
  <si>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</si>
  <si>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</si>
  <si>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</si>
  <si>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</si>
  <si>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</si>
  <si>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Ost</t>
  </si>
  <si>
    <t>Statistik-Service-Ost@arbeitsagentur.de</t>
  </si>
  <si>
    <t>10969 Berlin</t>
  </si>
  <si>
    <t>Friedrichstraße 34</t>
  </si>
  <si>
    <t>030/555599-7373</t>
  </si>
  <si>
    <t>BM</t>
  </si>
  <si>
    <t>Persmerk</t>
  </si>
  <si>
    <t>darunter: Befragte mit Angabe zum Migrationshintergrund</t>
  </si>
  <si>
    <t>Sachsen-Anhalt</t>
  </si>
  <si>
    <t>*</t>
  </si>
  <si>
    <t>Dessau-Roßlau, Stadt</t>
  </si>
  <si>
    <t>Halle (Saale), Stadt</t>
  </si>
  <si>
    <t>Magdeburg, Landeshauptstadt</t>
  </si>
  <si>
    <t>Altmarkkreis Salzwedel</t>
  </si>
  <si>
    <t>Anhalt-Bitterfeld</t>
  </si>
  <si>
    <t>Börde</t>
  </si>
  <si>
    <t>Burgenlandkreis</t>
  </si>
  <si>
    <t>Harz</t>
  </si>
  <si>
    <t>Jerichower Land</t>
  </si>
  <si>
    <t>Mansfeld-Südharz</t>
  </si>
  <si>
    <t>Saalekreis</t>
  </si>
  <si>
    <t>Salzlandkreis</t>
  </si>
  <si>
    <t>Stendal</t>
  </si>
  <si>
    <t>Wittenberg</t>
  </si>
  <si>
    <t>März 2026 (Datenstand August 2026 )</t>
  </si>
  <si>
    <t>Land Sachsen-Anhalt</t>
  </si>
  <si>
    <t>Land Sachsen-Anhalt (Gebietsstand März 2026)</t>
  </si>
  <si>
    <t>März 2026 (Datenstand Juli 2026)</t>
  </si>
  <si>
    <t>Sachsen-Anhalt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</si>
</sst>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5" noThreeD="1" sel="1" val="0"/>
</file>

<file path=xl/ctrlProps/ctrlProp2.xml><?xml version="1.0" encoding="utf-8"?>
<formControlPr xmlns="http://schemas.microsoft.com/office/spreadsheetml/2009/9/main" objectType="Drop" dropStyle="combo" dx="16" fmlaLink="strg!$B$1" fmlaRange="strg!$A$1:$A15" noThreeD="1" sel="1" val="7"/>
</file>

<file path=xl/ctrlProps/ctrlProp3.xml><?xml version="1.0" encoding="utf-8"?>
<formControlPr xmlns="http://schemas.microsoft.com/office/spreadsheetml/2009/9/main" objectType="Drop" dropStyle="combo" dx="16" fmlaLink="strg!$B$1" fmlaRange="strg!$A$1:$A$15" noThreeD="1" sel="1" val="0"/>
</file>

<file path=xl/ctrlProps/ctrlProp4.xml><?xml version="1.0" encoding="utf-8"?>
<formControlPr xmlns="http://schemas.microsoft.com/office/spreadsheetml/2009/9/main" objectType="Drop" dropStyle="combo" dx="16" fmlaLink="strg!$B$1" fmlaRange="strg!$A$1:$A$15" noThreeD="1" sel="1" val="0"/>
</file>

<file path=xl/ctrlProps/ctrlProp5.xml><?xml version="1.0" encoding="utf-8"?>
<formControlPr xmlns="http://schemas.microsoft.com/office/spreadsheetml/2009/9/main" objectType="Drop" dropStyle="combo" dx="16" fmlaLink="strg!$B$1" fmlaRange="strg!$A$1:$A$15" noThreeD="1" sel="1" val="0"/>
</file>

<file path=xl/ctrlProps/ctrlProp6.xml><?xml version="1.0" encoding="utf-8"?>
<formControlPr xmlns="http://schemas.microsoft.com/office/spreadsheetml/2009/9/main" objectType="Drop" dropStyle="combo" dx="16" fmlaLink="strg!$B$1" fmlaRange="strg!$A$1:$A$15" noThreeD="1" sel="1" val="4"/>
</file>

<file path=xl/ctrlProps/ctrlProp7.xml><?xml version="1.0" encoding="utf-8"?>
<formControlPr xmlns="http://schemas.microsoft.com/office/spreadsheetml/2009/9/main" objectType="Drop" dropStyle="combo" dx="16" fmlaLink="strg!$B$1" fmlaRange="strg!$A$1:$A$15"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Sachsen-Anhalt</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5"/>
  <sheetViews>
    <sheetView workbookViewId="0">
      <selection activeCell="B1" sqref="B1"/>
    </sheetView>
  </sheetViews>
  <sheetFormatPr baseColWidth="10" defaultRowHeight="12.5" x14ac:dyDescent="0.25"/>
  <sheetData>
    <row r="1" spans="1:2" x14ac:dyDescent="0.25">
      <c r="A1" t="s">
        <v>234</v>
      </c>
      <c r="B1">
        <v>1</v>
      </c>
    </row>
    <row r="2" spans="1:2" x14ac:dyDescent="0.25">
      <c r="A2" t="s">
        <v>239</v>
      </c>
    </row>
    <row r="3" spans="1:2" x14ac:dyDescent="0.25">
      <c r="A3" t="s">
        <v>240</v>
      </c>
    </row>
    <row r="4" spans="1:2" x14ac:dyDescent="0.25">
      <c r="A4" t="s">
        <v>241</v>
      </c>
    </row>
    <row r="5" spans="1:2" x14ac:dyDescent="0.25">
      <c r="A5" t="s">
        <v>242</v>
      </c>
    </row>
    <row r="6" spans="1:2" x14ac:dyDescent="0.25">
      <c r="A6" t="s">
        <v>236</v>
      </c>
    </row>
    <row r="7" spans="1:2" x14ac:dyDescent="0.25">
      <c r="A7" t="s">
        <v>237</v>
      </c>
    </row>
    <row r="8" spans="1:2" x14ac:dyDescent="0.25">
      <c r="A8" t="s">
        <v>243</v>
      </c>
    </row>
    <row r="9" spans="1:2" x14ac:dyDescent="0.25">
      <c r="A9" t="s">
        <v>244</v>
      </c>
    </row>
    <row r="10" spans="1:2" x14ac:dyDescent="0.25">
      <c r="A10" t="s">
        <v>238</v>
      </c>
    </row>
    <row r="11" spans="1:2" x14ac:dyDescent="0.25">
      <c r="A11" t="s">
        <v>245</v>
      </c>
    </row>
    <row r="12" spans="1:2" x14ac:dyDescent="0.25">
      <c r="A12" t="s">
        <v>246</v>
      </c>
    </row>
    <row r="13" spans="1:2" x14ac:dyDescent="0.25">
      <c r="A13" t="s">
        <v>247</v>
      </c>
    </row>
    <row r="14" spans="1:2" x14ac:dyDescent="0.25">
      <c r="A14" t="s">
        <v>248</v>
      </c>
    </row>
    <row r="15" spans="1:2" x14ac:dyDescent="0.25">
      <c r="A15" t="s">
        <v>249</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254</v>
      </c>
      <c r="B4" s="43"/>
    </row>
    <row r="5" spans="1:24" ht="11.25" customHeight="1" x14ac:dyDescent="0.2">
      <c r="A5" s="44" t="s">
        <v>253</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74.001862882916001</v>
      </c>
      <c r="E13" s="95">
        <v>25.998137117083893</v>
      </c>
      <c r="F13" s="95">
        <v>22.846355130192322</v>
      </c>
      <c r="G13" s="95">
        <v>19.810268476678914</v>
      </c>
      <c r="H13" s="95">
        <v>3.0091611515526728</v>
      </c>
      <c r="I13" s="95">
        <v>0.99563181603196438</v>
      </c>
      <c r="J13" s="95">
        <v>2.7116278726307717</v>
      </c>
      <c r="K13" s="95">
        <v>1.2284596020310297</v>
      </c>
      <c r="L13" s="95">
        <v>1.4763365774252195</v>
      </c>
      <c r="M13" s="96">
        <v>0.44015411426100082</v>
      </c>
    </row>
    <row r="14" spans="1:24" ht="18.75" customHeight="1" x14ac:dyDescent="0.3">
      <c r="A14" s="97" t="s">
        <v>239</v>
      </c>
      <c r="B14" s="98"/>
      <c r="C14" s="81">
        <v>100</v>
      </c>
      <c r="D14" s="95">
        <v>75.942109888680491</v>
      </c>
      <c r="E14" s="95">
        <v>24.057890111319509</v>
      </c>
      <c r="F14" s="95">
        <v>20.305187696871851</v>
      </c>
      <c r="G14" s="95">
        <v>18.560466405107181</v>
      </c>
      <c r="H14" s="95">
        <v>1.7447212917646739</v>
      </c>
      <c r="I14" s="95">
        <v>0.50174308712542903</v>
      </c>
      <c r="J14" s="95">
        <v>3.5880120323659606</v>
      </c>
      <c r="K14" s="95">
        <v>1.5873924136285755</v>
      </c>
      <c r="L14" s="95">
        <v>2.0006196187373857</v>
      </c>
      <c r="M14" s="96">
        <v>0.16469038208169337</v>
      </c>
      <c r="N14" s="67"/>
      <c r="O14" s="67"/>
      <c r="P14" s="67"/>
      <c r="Q14" s="67"/>
      <c r="R14" s="67"/>
      <c r="S14" s="67"/>
      <c r="T14" s="67"/>
      <c r="U14" s="67"/>
      <c r="V14" s="67"/>
      <c r="W14" s="67"/>
      <c r="X14" s="67"/>
    </row>
    <row r="15" spans="1:24" ht="15" customHeight="1" x14ac:dyDescent="0.3">
      <c r="A15" s="97" t="s">
        <v>240</v>
      </c>
      <c r="B15" s="98"/>
      <c r="C15" s="81">
        <v>100</v>
      </c>
      <c r="D15" s="95">
        <v>79.131940635920216</v>
      </c>
      <c r="E15" s="95">
        <v>20.86805936407708</v>
      </c>
      <c r="F15" s="95">
        <v>17.476386460602576</v>
      </c>
      <c r="G15" s="95">
        <v>14.71270019081406</v>
      </c>
      <c r="H15" s="95">
        <v>2.7636862697884297</v>
      </c>
      <c r="I15" s="95">
        <v>1.247836276634203</v>
      </c>
      <c r="J15" s="95">
        <v>2.6879385512187701</v>
      </c>
      <c r="K15" s="95">
        <v>1.2568115036351348</v>
      </c>
      <c r="L15" s="95">
        <v>1.4311270475836353</v>
      </c>
      <c r="M15" s="96">
        <v>0.70373435225583603</v>
      </c>
    </row>
    <row r="16" spans="1:24" ht="15" customHeight="1" x14ac:dyDescent="0.3">
      <c r="A16" s="97" t="s">
        <v>241</v>
      </c>
      <c r="B16" s="98"/>
      <c r="C16" s="81">
        <v>100</v>
      </c>
      <c r="D16" s="95">
        <v>77.392992013622205</v>
      </c>
      <c r="E16" s="95">
        <v>22.60700798637891</v>
      </c>
      <c r="F16" s="95">
        <v>20.346237712841734</v>
      </c>
      <c r="G16" s="95">
        <v>17.955519862770593</v>
      </c>
      <c r="H16" s="95">
        <v>2.3907178500711184</v>
      </c>
      <c r="I16" s="95">
        <v>0.95275372516225887</v>
      </c>
      <c r="J16" s="95">
        <v>2.1633463891540177</v>
      </c>
      <c r="K16" s="95">
        <v>0.9153212237846039</v>
      </c>
      <c r="L16" s="95">
        <v>1.2480251653694139</v>
      </c>
      <c r="M16" s="96">
        <v>9.7423884383124187E-2</v>
      </c>
    </row>
    <row r="17" spans="1:15" ht="15" customHeight="1" x14ac:dyDescent="0.3">
      <c r="A17" s="97" t="s">
        <v>242</v>
      </c>
      <c r="B17" s="98"/>
      <c r="C17" s="81">
        <v>100</v>
      </c>
      <c r="D17" s="95">
        <v>71.40099060118736</v>
      </c>
      <c r="E17" s="95">
        <v>28.599009398810704</v>
      </c>
      <c r="F17" s="95">
        <v>25.077965603936654</v>
      </c>
      <c r="G17" s="95">
        <v>22.213982557109293</v>
      </c>
      <c r="H17" s="95">
        <v>2.8639830468272862</v>
      </c>
      <c r="I17" s="95">
        <v>0.96138832412905584</v>
      </c>
      <c r="J17" s="95">
        <v>3.0461875097079849</v>
      </c>
      <c r="K17" s="95">
        <v>1.3425839265565056</v>
      </c>
      <c r="L17" s="95">
        <v>1.7036035831514795</v>
      </c>
      <c r="M17" s="96">
        <v>0.47485628516591821</v>
      </c>
    </row>
    <row r="18" spans="1:15" ht="15" customHeight="1" x14ac:dyDescent="0.3">
      <c r="A18" s="97" t="s">
        <v>236</v>
      </c>
      <c r="B18" s="98"/>
      <c r="C18" s="81">
        <v>100</v>
      </c>
      <c r="D18" s="95">
        <v>69.172105227181163</v>
      </c>
      <c r="E18" s="95">
        <v>30.827894772815572</v>
      </c>
      <c r="F18" s="95">
        <v>27.757980809451315</v>
      </c>
      <c r="G18" s="95">
        <v>23.709141535856553</v>
      </c>
      <c r="H18" s="95">
        <v>3.9275271559441278</v>
      </c>
      <c r="I18" s="95">
        <v>0.99234128501771102</v>
      </c>
      <c r="J18" s="95">
        <v>2.8658163402267971</v>
      </c>
      <c r="K18" s="95">
        <v>1.8286314753256576</v>
      </c>
      <c r="L18" s="95">
        <v>1.037184864901139</v>
      </c>
      <c r="M18" s="96">
        <v>0.20409762313748303</v>
      </c>
    </row>
    <row r="19" spans="1:15" ht="15" customHeight="1" x14ac:dyDescent="0.3">
      <c r="A19" s="97" t="s">
        <v>237</v>
      </c>
      <c r="B19" s="98"/>
      <c r="C19" s="81">
        <v>100</v>
      </c>
      <c r="D19" s="95">
        <v>61.114764419707335</v>
      </c>
      <c r="E19" s="95">
        <v>38.885235580286967</v>
      </c>
      <c r="F19" s="95">
        <v>34.042904026756901</v>
      </c>
      <c r="G19" s="95">
        <v>30.119366803602819</v>
      </c>
      <c r="H19" s="95">
        <v>3.8818307111181261</v>
      </c>
      <c r="I19" s="95">
        <v>1.0519363541513875</v>
      </c>
      <c r="J19" s="95">
        <v>4.2319142251345037</v>
      </c>
      <c r="K19" s="95">
        <v>2.4022159028240377</v>
      </c>
      <c r="L19" s="95">
        <v>1.8078369742366218</v>
      </c>
      <c r="M19" s="96">
        <v>0.61041732839517249</v>
      </c>
    </row>
    <row r="20" spans="1:15" ht="15" customHeight="1" x14ac:dyDescent="0.3">
      <c r="A20" s="97" t="s">
        <v>243</v>
      </c>
      <c r="B20" s="98"/>
      <c r="C20" s="81">
        <v>100</v>
      </c>
      <c r="D20" s="95">
        <v>85.209401144041792</v>
      </c>
      <c r="E20" s="95">
        <v>14.790598855950684</v>
      </c>
      <c r="F20" s="95">
        <v>11.721264026318732</v>
      </c>
      <c r="G20" s="95">
        <v>9.2489245850398412</v>
      </c>
      <c r="H20" s="95">
        <v>2.4568066671254116</v>
      </c>
      <c r="I20" s="95">
        <v>0.68034013853424979</v>
      </c>
      <c r="J20" s="95">
        <v>1.383295632016853</v>
      </c>
      <c r="K20" s="95">
        <v>0.52499692086192917</v>
      </c>
      <c r="L20" s="95">
        <v>0.85829871115492384</v>
      </c>
      <c r="M20" s="96">
        <v>1.6860391976151134</v>
      </c>
    </row>
    <row r="21" spans="1:15" ht="15" customHeight="1" x14ac:dyDescent="0.3">
      <c r="A21" s="97" t="s">
        <v>244</v>
      </c>
      <c r="B21" s="98"/>
      <c r="C21" s="81">
        <v>100</v>
      </c>
      <c r="D21" s="95">
        <v>78.770441477916933</v>
      </c>
      <c r="E21" s="95">
        <v>21.229558522091345</v>
      </c>
      <c r="F21" s="95">
        <v>18.893393568590959</v>
      </c>
      <c r="G21" s="95">
        <v>16.375394181094247</v>
      </c>
      <c r="H21" s="95">
        <v>2.5179993874967126</v>
      </c>
      <c r="I21" s="95">
        <v>0.94208112374476083</v>
      </c>
      <c r="J21" s="95">
        <v>2.1211405504990313</v>
      </c>
      <c r="K21" s="95">
        <v>0.56616221816160839</v>
      </c>
      <c r="L21" s="95">
        <v>1.5549783323374229</v>
      </c>
      <c r="M21" s="96">
        <v>0.21502440300137951</v>
      </c>
    </row>
    <row r="22" spans="1:15" ht="15" customHeight="1" x14ac:dyDescent="0.3">
      <c r="A22" s="97" t="s">
        <v>238</v>
      </c>
      <c r="B22" s="98"/>
      <c r="C22" s="81">
        <v>100</v>
      </c>
      <c r="D22" s="95">
        <v>63.914614316428555</v>
      </c>
      <c r="E22" s="95">
        <v>36.085385683566265</v>
      </c>
      <c r="F22" s="95">
        <v>31.94393432513537</v>
      </c>
      <c r="G22" s="95">
        <v>27.455822069499082</v>
      </c>
      <c r="H22" s="95">
        <v>4.4363605946025872</v>
      </c>
      <c r="I22" s="95">
        <v>1.3140626529023454</v>
      </c>
      <c r="J22" s="95">
        <v>3.5516778198166419</v>
      </c>
      <c r="K22" s="95">
        <v>1.8057256801585713</v>
      </c>
      <c r="L22" s="95">
        <v>1.7165525234295191</v>
      </c>
      <c r="M22" s="96">
        <v>0.58977353861417126</v>
      </c>
    </row>
    <row r="23" spans="1:15" ht="15" customHeight="1" x14ac:dyDescent="0.3">
      <c r="A23" s="97" t="s">
        <v>245</v>
      </c>
      <c r="B23" s="98"/>
      <c r="C23" s="81">
        <v>100</v>
      </c>
      <c r="D23" s="95">
        <v>79.753892052820419</v>
      </c>
      <c r="E23" s="95">
        <v>20.246107947175762</v>
      </c>
      <c r="F23" s="95">
        <v>17.102905274067684</v>
      </c>
      <c r="G23" s="95">
        <v>14.637941559491477</v>
      </c>
      <c r="H23" s="95">
        <v>2.4487363345604423</v>
      </c>
      <c r="I23" s="95">
        <v>0.85279679100074701</v>
      </c>
      <c r="J23" s="95">
        <v>3.0093859720280944</v>
      </c>
      <c r="K23" s="95">
        <v>0.88914822272498462</v>
      </c>
      <c r="L23" s="95">
        <v>2.1202377493031097</v>
      </c>
      <c r="M23" s="96">
        <v>0.13381670107996951</v>
      </c>
    </row>
    <row r="24" spans="1:15" ht="15" customHeight="1" x14ac:dyDescent="0.3">
      <c r="A24" s="97" t="s">
        <v>246</v>
      </c>
      <c r="B24" s="98"/>
      <c r="C24" s="81">
        <v>100</v>
      </c>
      <c r="D24" s="95">
        <v>75.779020530808054</v>
      </c>
      <c r="E24" s="95">
        <v>24.220979469197985</v>
      </c>
      <c r="F24" s="95">
        <v>22.160160409926473</v>
      </c>
      <c r="G24" s="95">
        <v>19.388404005541727</v>
      </c>
      <c r="H24" s="95">
        <v>2.7198879991727916</v>
      </c>
      <c r="I24" s="95">
        <v>0.81441628283420142</v>
      </c>
      <c r="J24" s="95">
        <v>1.76885011855459</v>
      </c>
      <c r="K24" s="95">
        <v>0.37319603797428774</v>
      </c>
      <c r="L24" s="95">
        <v>1.3956540805803022</v>
      </c>
      <c r="M24" s="96">
        <v>0.29196894071692087</v>
      </c>
    </row>
    <row r="25" spans="1:15" ht="15" customHeight="1" x14ac:dyDescent="0.3">
      <c r="A25" s="97" t="s">
        <v>247</v>
      </c>
      <c r="B25" s="98"/>
      <c r="C25" s="81">
        <v>100</v>
      </c>
      <c r="D25" s="95">
        <v>82.689275424959519</v>
      </c>
      <c r="E25" s="95">
        <v>17.310724575038385</v>
      </c>
      <c r="F25" s="95">
        <v>16.124692159817233</v>
      </c>
      <c r="G25" s="95">
        <v>14.0901911922273</v>
      </c>
      <c r="H25" s="95">
        <v>2.0113071835239826</v>
      </c>
      <c r="I25" s="95">
        <v>0.97692541884245621</v>
      </c>
      <c r="J25" s="95">
        <v>1.1022749920806796</v>
      </c>
      <c r="K25" s="95">
        <v>0.4453754177571147</v>
      </c>
      <c r="L25" s="95">
        <v>0.65689957432356483</v>
      </c>
      <c r="M25" s="96">
        <v>8.3757423140461557E-2</v>
      </c>
    </row>
    <row r="26" spans="1:15" ht="15" customHeight="1" x14ac:dyDescent="0.3">
      <c r="A26" s="97" t="s">
        <v>248</v>
      </c>
      <c r="B26" s="98"/>
      <c r="C26" s="81">
        <v>100</v>
      </c>
      <c r="D26" s="95">
        <v>79.724165642406135</v>
      </c>
      <c r="E26" s="95">
        <v>20.275834357603152</v>
      </c>
      <c r="F26" s="95">
        <v>18.127038541885916</v>
      </c>
      <c r="G26" s="95">
        <v>15.009437551064101</v>
      </c>
      <c r="H26" s="95">
        <v>3.0975020421514476</v>
      </c>
      <c r="I26" s="95">
        <v>1.031556914105102</v>
      </c>
      <c r="J26" s="95">
        <v>2.0840366431392954</v>
      </c>
      <c r="K26" s="95">
        <v>0.65867876289346949</v>
      </c>
      <c r="L26" s="95">
        <v>1.4253578802458255</v>
      </c>
      <c r="M26" s="96">
        <v>6.4759172577977739E-2</v>
      </c>
    </row>
    <row r="27" spans="1:15" ht="15" customHeight="1" x14ac:dyDescent="0.3">
      <c r="A27" s="97" t="s">
        <v>249</v>
      </c>
      <c r="B27" s="98"/>
      <c r="C27" s="81">
        <v>100</v>
      </c>
      <c r="D27" s="95">
        <v>77.880950745756522</v>
      </c>
      <c r="E27" s="95">
        <v>22.119049254249276</v>
      </c>
      <c r="F27" s="95">
        <v>19.094661508298685</v>
      </c>
      <c r="G27" s="95">
        <v>16.569549513287491</v>
      </c>
      <c r="H27" s="95">
        <v>2.5251119950111733</v>
      </c>
      <c r="I27" s="95">
        <v>1.1220917152866681</v>
      </c>
      <c r="J27" s="95">
        <v>2.8423269331415977</v>
      </c>
      <c r="K27" s="95">
        <v>1.3390979109244159</v>
      </c>
      <c r="L27" s="95">
        <v>1.503229022217182</v>
      </c>
      <c r="M27" s="96">
        <v>0.18206081280901401</v>
      </c>
    </row>
    <row r="28" spans="1:15" ht="11.25" customHeight="1" x14ac:dyDescent="0.2">
      <c r="A28" s="86"/>
      <c r="B28" s="101"/>
      <c r="C28" s="88"/>
      <c r="D28" s="88"/>
      <c r="E28" s="88"/>
      <c r="F28" s="88"/>
      <c r="G28" s="88"/>
      <c r="H28" s="88"/>
      <c r="I28" s="88"/>
      <c r="J28" s="88"/>
      <c r="K28" s="88"/>
      <c r="L28" s="88"/>
      <c r="M28" s="89" t="s">
        <v>20</v>
      </c>
    </row>
    <row r="29" spans="1:15" x14ac:dyDescent="0.2">
      <c r="A29" s="90"/>
    </row>
    <row r="30" spans="1:15" x14ac:dyDescent="0.2">
      <c r="A30" s="74" t="s">
        <v>61</v>
      </c>
      <c r="B30" s="74"/>
    </row>
    <row r="31" spans="1:15" ht="18.75" customHeight="1" x14ac:dyDescent="0.2">
      <c r="A31" s="257"/>
      <c r="B31" s="257"/>
      <c r="C31" s="257"/>
      <c r="D31" s="257"/>
      <c r="E31" s="257"/>
      <c r="F31" s="257"/>
      <c r="G31" s="257"/>
      <c r="H31" s="257"/>
      <c r="I31" s="257"/>
      <c r="J31" s="257"/>
      <c r="K31" s="257"/>
      <c r="L31" s="257"/>
      <c r="M31" s="257"/>
      <c r="O31" s="39"/>
    </row>
    <row r="32" spans="1:15" ht="20.25" customHeight="1" x14ac:dyDescent="0.2">
      <c r="A32" s="257"/>
      <c r="B32" s="257"/>
      <c r="C32" s="257"/>
      <c r="D32" s="257"/>
      <c r="E32" s="257"/>
      <c r="F32" s="257"/>
      <c r="G32" s="257"/>
      <c r="H32" s="257"/>
      <c r="I32" s="257"/>
      <c r="J32" s="257"/>
      <c r="K32" s="257"/>
      <c r="L32" s="257"/>
      <c r="M32" s="257"/>
    </row>
    <row r="33" spans="1:13" ht="20.25" customHeight="1" x14ac:dyDescent="0.2">
      <c r="A33" s="257"/>
      <c r="B33" s="257"/>
      <c r="C33" s="257"/>
      <c r="D33" s="257"/>
      <c r="E33" s="257"/>
      <c r="F33" s="257"/>
      <c r="G33" s="257"/>
      <c r="H33" s="257"/>
      <c r="I33" s="257"/>
      <c r="J33" s="257"/>
      <c r="K33" s="257"/>
      <c r="L33" s="257"/>
      <c r="M33" s="257"/>
    </row>
  </sheetData>
  <mergeCells count="16">
    <mergeCell ref="A33:M33"/>
    <mergeCell ref="A7:B12"/>
    <mergeCell ref="C7:C11"/>
    <mergeCell ref="D7:M7"/>
    <mergeCell ref="D8:D11"/>
    <mergeCell ref="E8:M8"/>
    <mergeCell ref="E9:E11"/>
    <mergeCell ref="F9:I9"/>
    <mergeCell ref="J9:L9"/>
    <mergeCell ref="M9:M11"/>
    <mergeCell ref="F10:F11"/>
    <mergeCell ref="G10:I10"/>
    <mergeCell ref="J10:J11"/>
    <mergeCell ref="K10:L10"/>
    <mergeCell ref="A31:M31"/>
    <mergeCell ref="A32:M3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254</v>
      </c>
      <c r="B4" s="43"/>
    </row>
    <row r="5" spans="1:13" ht="11.25" customHeight="1" x14ac:dyDescent="0.3">
      <c r="A5" s="44" t="s">
        <v>253</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32519</v>
      </c>
      <c r="D13" s="82">
        <v>25962.473159071898</v>
      </c>
      <c r="E13" s="82">
        <v>6556.5268409272703</v>
      </c>
      <c r="F13" s="82">
        <v>5609.5741515823702</v>
      </c>
      <c r="G13" s="82">
        <v>4474.2962152017999</v>
      </c>
      <c r="H13" s="82">
        <v>1127.62023525002</v>
      </c>
      <c r="I13" s="82">
        <v>255.858706694137</v>
      </c>
      <c r="J13" s="82">
        <v>830.21950341543902</v>
      </c>
      <c r="K13" s="82">
        <v>402.45387483836703</v>
      </c>
      <c r="L13" s="82">
        <v>424.74779883647898</v>
      </c>
      <c r="M13" s="83">
        <v>116.73318592944401</v>
      </c>
    </row>
    <row r="14" spans="1:13" ht="18.75" customHeight="1" x14ac:dyDescent="0.3">
      <c r="A14" s="84" t="s">
        <v>239</v>
      </c>
      <c r="B14" s="103"/>
      <c r="C14" s="81">
        <v>1210</v>
      </c>
      <c r="D14" s="82">
        <v>1078.5213723479901</v>
      </c>
      <c r="E14" s="82">
        <v>131.47862765199301</v>
      </c>
      <c r="F14" s="82">
        <v>108.67334406709</v>
      </c>
      <c r="G14" s="82">
        <v>85.884923409918002</v>
      </c>
      <c r="H14" s="82">
        <v>22.788420657172001</v>
      </c>
      <c r="I14" s="82">
        <v>4.5881410256419999</v>
      </c>
      <c r="J14" s="82">
        <v>20.138616918236</v>
      </c>
      <c r="K14" s="82">
        <v>4.3557692307689999</v>
      </c>
      <c r="L14" s="82">
        <v>15.782847687466999</v>
      </c>
      <c r="M14" s="83" t="s">
        <v>235</v>
      </c>
    </row>
    <row r="15" spans="1:13" ht="15" customHeight="1" x14ac:dyDescent="0.3">
      <c r="A15" s="84" t="s">
        <v>240</v>
      </c>
      <c r="B15" s="103"/>
      <c r="C15" s="81">
        <v>2474</v>
      </c>
      <c r="D15" s="82">
        <v>2048.1941940197999</v>
      </c>
      <c r="E15" s="82">
        <v>425.80580598011397</v>
      </c>
      <c r="F15" s="82">
        <v>360.99308333856601</v>
      </c>
      <c r="G15" s="82">
        <v>287.88109984900098</v>
      </c>
      <c r="H15" s="82">
        <v>73.111983489565006</v>
      </c>
      <c r="I15" s="82">
        <v>24.310250806713999</v>
      </c>
      <c r="J15" s="82">
        <v>55.193416678695002</v>
      </c>
      <c r="K15" s="82">
        <v>31.117106286024001</v>
      </c>
      <c r="L15" s="82">
        <v>24.076310392671001</v>
      </c>
      <c r="M15" s="83">
        <v>9.6193059628529998</v>
      </c>
    </row>
    <row r="16" spans="1:13" ht="15" customHeight="1" x14ac:dyDescent="0.3">
      <c r="A16" s="84" t="s">
        <v>241</v>
      </c>
      <c r="B16" s="103"/>
      <c r="C16" s="81">
        <v>2242</v>
      </c>
      <c r="D16" s="82">
        <v>1919.3578771274899</v>
      </c>
      <c r="E16" s="82">
        <v>322.64212287238399</v>
      </c>
      <c r="F16" s="82">
        <v>277.75987196934301</v>
      </c>
      <c r="G16" s="82">
        <v>222.25933638349801</v>
      </c>
      <c r="H16" s="82">
        <v>55.500535585845</v>
      </c>
      <c r="I16" s="82">
        <v>14.879766267521999</v>
      </c>
      <c r="J16" s="82">
        <v>40.735584236374002</v>
      </c>
      <c r="K16" s="82">
        <v>12.652637782387</v>
      </c>
      <c r="L16" s="82">
        <v>28.082946453986999</v>
      </c>
      <c r="M16" s="83">
        <v>4.1466666666669996</v>
      </c>
    </row>
    <row r="17" spans="1:15" ht="15" customHeight="1" x14ac:dyDescent="0.3">
      <c r="A17" s="84" t="s">
        <v>242</v>
      </c>
      <c r="B17" s="103"/>
      <c r="C17" s="81">
        <v>2528</v>
      </c>
      <c r="D17" s="82">
        <v>1920.0106195445501</v>
      </c>
      <c r="E17" s="82">
        <v>607.98938045525597</v>
      </c>
      <c r="F17" s="82">
        <v>518.97489138418302</v>
      </c>
      <c r="G17" s="82">
        <v>424.50625494504999</v>
      </c>
      <c r="H17" s="82">
        <v>94.468636439132993</v>
      </c>
      <c r="I17" s="82">
        <v>23.287248136639999</v>
      </c>
      <c r="J17" s="82">
        <v>83.312429869013997</v>
      </c>
      <c r="K17" s="82">
        <v>49.277536816369</v>
      </c>
      <c r="L17" s="82">
        <v>34.034893052645003</v>
      </c>
      <c r="M17" s="83">
        <v>5.702059202059</v>
      </c>
    </row>
    <row r="18" spans="1:15" ht="15" customHeight="1" x14ac:dyDescent="0.3">
      <c r="A18" s="84" t="s">
        <v>236</v>
      </c>
      <c r="B18" s="103"/>
      <c r="C18" s="81">
        <v>1100</v>
      </c>
      <c r="D18" s="82">
        <v>866.92650084602201</v>
      </c>
      <c r="E18" s="82">
        <v>233.07349915387701</v>
      </c>
      <c r="F18" s="82">
        <v>199.43477227883599</v>
      </c>
      <c r="G18" s="82">
        <v>136.37141201384799</v>
      </c>
      <c r="H18" s="82">
        <v>63.063360264987999</v>
      </c>
      <c r="I18" s="82">
        <v>13.401564856709999</v>
      </c>
      <c r="J18" s="82">
        <v>31.527615763930001</v>
      </c>
      <c r="K18" s="82">
        <v>20.297337986153</v>
      </c>
      <c r="L18" s="82">
        <v>11.230277777776999</v>
      </c>
      <c r="M18" s="83" t="s">
        <v>235</v>
      </c>
    </row>
    <row r="19" spans="1:15" ht="15" customHeight="1" x14ac:dyDescent="0.3">
      <c r="A19" s="84" t="s">
        <v>237</v>
      </c>
      <c r="B19" s="103"/>
      <c r="C19" s="81">
        <v>3918</v>
      </c>
      <c r="D19" s="82">
        <v>2554.47372016798</v>
      </c>
      <c r="E19" s="82">
        <v>1363.52627983197</v>
      </c>
      <c r="F19" s="82">
        <v>1167.4591797958101</v>
      </c>
      <c r="G19" s="82">
        <v>985.04606004060997</v>
      </c>
      <c r="H19" s="82">
        <v>182.413119755205</v>
      </c>
      <c r="I19" s="82">
        <v>26.281526138303999</v>
      </c>
      <c r="J19" s="82">
        <v>170.53643227480501</v>
      </c>
      <c r="K19" s="82">
        <v>97.994095442935105</v>
      </c>
      <c r="L19" s="82">
        <v>70.983330620689998</v>
      </c>
      <c r="M19" s="83">
        <v>25.530667761357002</v>
      </c>
    </row>
    <row r="20" spans="1:15" ht="15" customHeight="1" x14ac:dyDescent="0.3">
      <c r="A20" s="84" t="s">
        <v>243</v>
      </c>
      <c r="B20" s="103"/>
      <c r="C20" s="81">
        <v>3019</v>
      </c>
      <c r="D20" s="82">
        <v>2694.4261005932399</v>
      </c>
      <c r="E20" s="82">
        <v>324.57389940652502</v>
      </c>
      <c r="F20" s="82">
        <v>261.52832594232899</v>
      </c>
      <c r="G20" s="82">
        <v>170.63215089280999</v>
      </c>
      <c r="H20" s="82">
        <v>90.896175049519002</v>
      </c>
      <c r="I20" s="82">
        <v>23.493476697220999</v>
      </c>
      <c r="J20" s="82">
        <v>58.241011585244003</v>
      </c>
      <c r="K20" s="82">
        <v>26.501561065196999</v>
      </c>
      <c r="L20" s="82">
        <v>31.739450520047001</v>
      </c>
      <c r="M20" s="83">
        <v>4.8045618789519997</v>
      </c>
    </row>
    <row r="21" spans="1:15" ht="15" customHeight="1" x14ac:dyDescent="0.3">
      <c r="A21" s="84" t="s">
        <v>244</v>
      </c>
      <c r="B21" s="103"/>
      <c r="C21" s="81">
        <v>1294</v>
      </c>
      <c r="D21" s="82">
        <v>1092.98486167699</v>
      </c>
      <c r="E21" s="82">
        <v>201.01513832305901</v>
      </c>
      <c r="F21" s="82">
        <v>178.816134731582</v>
      </c>
      <c r="G21" s="82">
        <v>138.36120218580299</v>
      </c>
      <c r="H21" s="82">
        <v>40.454932545779002</v>
      </c>
      <c r="I21" s="82">
        <v>13.648174421984001</v>
      </c>
      <c r="J21" s="82">
        <v>20.03233692481</v>
      </c>
      <c r="K21" s="82">
        <v>8.8416666666670007</v>
      </c>
      <c r="L21" s="82">
        <v>11.190670258142999</v>
      </c>
      <c r="M21" s="83" t="s">
        <v>235</v>
      </c>
    </row>
    <row r="22" spans="1:15" ht="15" customHeight="1" x14ac:dyDescent="0.3">
      <c r="A22" s="84" t="s">
        <v>238</v>
      </c>
      <c r="B22" s="103"/>
      <c r="C22" s="81">
        <v>4005</v>
      </c>
      <c r="D22" s="82">
        <v>2550.9733795852799</v>
      </c>
      <c r="E22" s="82">
        <v>1454.0266204147299</v>
      </c>
      <c r="F22" s="82">
        <v>1275.2903794469701</v>
      </c>
      <c r="G22" s="82">
        <v>1066.2384973267999</v>
      </c>
      <c r="H22" s="82">
        <v>206.98400782946999</v>
      </c>
      <c r="I22" s="82">
        <v>38.710583809195001</v>
      </c>
      <c r="J22" s="82">
        <v>136.98062606836399</v>
      </c>
      <c r="K22" s="82">
        <v>76.172165121662999</v>
      </c>
      <c r="L22" s="82">
        <v>59.349637417289003</v>
      </c>
      <c r="M22" s="83">
        <v>41.755614899397997</v>
      </c>
    </row>
    <row r="23" spans="1:15" ht="15" customHeight="1" x14ac:dyDescent="0.3">
      <c r="A23" s="84" t="s">
        <v>245</v>
      </c>
      <c r="B23" s="103"/>
      <c r="C23" s="81">
        <v>1995</v>
      </c>
      <c r="D23" s="82">
        <v>1732.30098335291</v>
      </c>
      <c r="E23" s="82">
        <v>262.69901664693799</v>
      </c>
      <c r="F23" s="82">
        <v>206.96089700859699</v>
      </c>
      <c r="G23" s="82">
        <v>163.64531912531501</v>
      </c>
      <c r="H23" s="82">
        <v>43.315577883282003</v>
      </c>
      <c r="I23" s="82">
        <v>8.7256991583799994</v>
      </c>
      <c r="J23" s="82">
        <v>53.360830261052001</v>
      </c>
      <c r="K23" s="82">
        <v>16.571910728159999</v>
      </c>
      <c r="L23" s="82">
        <v>36.788919532892002</v>
      </c>
      <c r="M23" s="83" t="s">
        <v>235</v>
      </c>
    </row>
    <row r="24" spans="1:15" ht="15" customHeight="1" x14ac:dyDescent="0.3">
      <c r="A24" s="84" t="s">
        <v>246</v>
      </c>
      <c r="B24" s="103"/>
      <c r="C24" s="81">
        <v>2567</v>
      </c>
      <c r="D24" s="82">
        <v>2114.2599372487098</v>
      </c>
      <c r="E24" s="82">
        <v>452.74006275147798</v>
      </c>
      <c r="F24" s="82">
        <v>394.65871898273599</v>
      </c>
      <c r="G24" s="82">
        <v>289.934657687526</v>
      </c>
      <c r="H24" s="82">
        <v>102.21756778871701</v>
      </c>
      <c r="I24" s="82">
        <v>16.990273884209</v>
      </c>
      <c r="J24" s="82">
        <v>52.824049339033003</v>
      </c>
      <c r="K24" s="82">
        <v>10.657807350694</v>
      </c>
      <c r="L24" s="82">
        <v>42.166241988339003</v>
      </c>
      <c r="M24" s="83">
        <v>5.2572944297089998</v>
      </c>
    </row>
    <row r="25" spans="1:15" ht="15" customHeight="1" x14ac:dyDescent="0.3">
      <c r="A25" s="84" t="s">
        <v>247</v>
      </c>
      <c r="B25" s="103"/>
      <c r="C25" s="81">
        <v>3035</v>
      </c>
      <c r="D25" s="82">
        <v>2641.0619562501802</v>
      </c>
      <c r="E25" s="82">
        <v>393.93804374957398</v>
      </c>
      <c r="F25" s="82">
        <v>348.49409467899801</v>
      </c>
      <c r="G25" s="82">
        <v>271.31316652448999</v>
      </c>
      <c r="H25" s="82">
        <v>75.180928154507001</v>
      </c>
      <c r="I25" s="82">
        <v>19.424233128247</v>
      </c>
      <c r="J25" s="82">
        <v>40.301091927719</v>
      </c>
      <c r="K25" s="82">
        <v>17.605002857245999</v>
      </c>
      <c r="L25" s="82">
        <v>22.696089070473001</v>
      </c>
      <c r="M25" s="83">
        <v>5.1428571428570002</v>
      </c>
    </row>
    <row r="26" spans="1:15" ht="15" customHeight="1" x14ac:dyDescent="0.3">
      <c r="A26" s="84" t="s">
        <v>248</v>
      </c>
      <c r="B26" s="103"/>
      <c r="C26" s="81">
        <v>1494</v>
      </c>
      <c r="D26" s="82">
        <v>1323.7569467594001</v>
      </c>
      <c r="E26" s="82">
        <v>170.24305324077301</v>
      </c>
      <c r="F26" s="82">
        <v>139.27175978139701</v>
      </c>
      <c r="G26" s="82">
        <v>98.059436404479996</v>
      </c>
      <c r="H26" s="82">
        <v>40.128990043583997</v>
      </c>
      <c r="I26" s="82">
        <v>12.553540643698</v>
      </c>
      <c r="J26" s="82">
        <v>28.518869295518002</v>
      </c>
      <c r="K26" s="82">
        <v>10.266420361246</v>
      </c>
      <c r="L26" s="82">
        <v>18.252448934272</v>
      </c>
      <c r="M26" s="83" t="s">
        <v>235</v>
      </c>
    </row>
    <row r="27" spans="1:15" ht="15" customHeight="1" x14ac:dyDescent="0.3">
      <c r="A27" s="84" t="s">
        <v>249</v>
      </c>
      <c r="B27" s="103"/>
      <c r="C27" s="81">
        <v>1638</v>
      </c>
      <c r="D27" s="82">
        <v>1425.2247095515299</v>
      </c>
      <c r="E27" s="82">
        <v>212.77529044859301</v>
      </c>
      <c r="F27" s="82">
        <v>171.25869817594901</v>
      </c>
      <c r="G27" s="82">
        <v>134.16269841269801</v>
      </c>
      <c r="H27" s="82">
        <v>37.095999763251001</v>
      </c>
      <c r="I27" s="82">
        <v>15.564227719671001</v>
      </c>
      <c r="J27" s="82">
        <v>38.516592272643997</v>
      </c>
      <c r="K27" s="82">
        <v>20.142857142857</v>
      </c>
      <c r="L27" s="82">
        <v>18.373735129787001</v>
      </c>
      <c r="M27" s="83">
        <v>3</v>
      </c>
    </row>
    <row r="28" spans="1:15" ht="11.25" customHeight="1" x14ac:dyDescent="0.2">
      <c r="A28" s="86"/>
      <c r="B28" s="87"/>
      <c r="C28" s="88"/>
      <c r="D28" s="88"/>
      <c r="E28" s="88"/>
      <c r="F28" s="88"/>
      <c r="G28" s="88"/>
      <c r="H28" s="88"/>
      <c r="I28" s="88"/>
      <c r="J28" s="88"/>
      <c r="K28" s="88"/>
      <c r="L28" s="88"/>
      <c r="M28" s="89" t="s">
        <v>20</v>
      </c>
    </row>
    <row r="29" spans="1:15" x14ac:dyDescent="0.2">
      <c r="A29" s="90"/>
    </row>
    <row r="30" spans="1:15" x14ac:dyDescent="0.2">
      <c r="A30" s="74" t="s">
        <v>61</v>
      </c>
      <c r="B30" s="74"/>
    </row>
    <row r="31" spans="1:15" ht="18.75" customHeight="1" x14ac:dyDescent="0.25">
      <c r="A31" s="262"/>
      <c r="B31" s="263"/>
      <c r="C31" s="263"/>
      <c r="D31" s="263"/>
      <c r="E31" s="263"/>
      <c r="F31" s="263"/>
      <c r="G31" s="263"/>
      <c r="H31" s="263"/>
      <c r="I31" s="263"/>
      <c r="J31" s="263"/>
      <c r="K31" s="263"/>
      <c r="L31" s="263"/>
      <c r="M31" s="263"/>
      <c r="O31" s="39"/>
    </row>
    <row r="32" spans="1:15" ht="21" customHeight="1" x14ac:dyDescent="0.2">
      <c r="A32" s="257"/>
      <c r="B32" s="257"/>
      <c r="C32" s="257"/>
      <c r="D32" s="257"/>
      <c r="E32" s="257"/>
      <c r="F32" s="257"/>
      <c r="G32" s="257"/>
      <c r="H32" s="257"/>
      <c r="I32" s="257"/>
      <c r="J32" s="257"/>
      <c r="K32" s="257"/>
      <c r="L32" s="257"/>
      <c r="M32" s="257"/>
    </row>
    <row r="33" spans="1:13" ht="21.75" customHeight="1" x14ac:dyDescent="0.2">
      <c r="A33" s="257"/>
      <c r="B33" s="257"/>
      <c r="C33" s="257"/>
      <c r="D33" s="257"/>
      <c r="E33" s="257"/>
      <c r="F33" s="257"/>
      <c r="G33" s="257"/>
      <c r="H33" s="257"/>
      <c r="I33" s="257"/>
      <c r="J33" s="257"/>
      <c r="K33" s="257"/>
      <c r="L33" s="257"/>
      <c r="M33" s="257"/>
    </row>
    <row r="34" spans="1:13" x14ac:dyDescent="0.2">
      <c r="A34" s="74"/>
    </row>
  </sheetData>
  <mergeCells count="16">
    <mergeCell ref="A33:M33"/>
    <mergeCell ref="F10:F11"/>
    <mergeCell ref="G10:I10"/>
    <mergeCell ref="J10:J11"/>
    <mergeCell ref="K10:L10"/>
    <mergeCell ref="A31:M31"/>
    <mergeCell ref="A32:M32"/>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254</v>
      </c>
      <c r="B4" s="43"/>
    </row>
    <row r="5" spans="1:24" ht="11.25" customHeight="1" x14ac:dyDescent="0.2">
      <c r="A5" s="44" t="s">
        <v>253</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79.837858356874122</v>
      </c>
      <c r="E13" s="95">
        <v>20.162141643123313</v>
      </c>
      <c r="F13" s="95">
        <v>17.250143459461761</v>
      </c>
      <c r="G13" s="95">
        <v>13.759021541873365</v>
      </c>
      <c r="H13" s="95">
        <v>3.4675735270150372</v>
      </c>
      <c r="I13" s="95">
        <v>0.78679758508606346</v>
      </c>
      <c r="J13" s="95">
        <v>2.5530290089345891</v>
      </c>
      <c r="K13" s="95">
        <v>1.2375960971689381</v>
      </c>
      <c r="L13" s="95">
        <v>1.3061527071449892</v>
      </c>
      <c r="M13" s="96">
        <v>0.35896917472691048</v>
      </c>
      <c r="N13" s="67"/>
      <c r="O13" s="67"/>
      <c r="P13" s="67"/>
      <c r="Q13" s="67"/>
      <c r="R13" s="67"/>
      <c r="S13" s="67"/>
      <c r="T13" s="67"/>
      <c r="U13" s="67"/>
      <c r="V13" s="67"/>
      <c r="W13" s="67"/>
      <c r="X13" s="67"/>
    </row>
    <row r="14" spans="1:24" ht="18.75" customHeight="1" x14ac:dyDescent="0.3">
      <c r="A14" s="97" t="s">
        <v>239</v>
      </c>
      <c r="B14" s="98"/>
      <c r="C14" s="81">
        <v>100</v>
      </c>
      <c r="D14" s="95">
        <v>89.133997714709921</v>
      </c>
      <c r="E14" s="95">
        <v>10.866002285288678</v>
      </c>
      <c r="F14" s="95">
        <v>8.9812681047181826</v>
      </c>
      <c r="G14" s="95">
        <v>7.0979275545386775</v>
      </c>
      <c r="H14" s="95">
        <v>1.883340550179504</v>
      </c>
      <c r="I14" s="95">
        <v>0.37918520873074379</v>
      </c>
      <c r="J14" s="95">
        <v>1.664348505639339</v>
      </c>
      <c r="K14" s="95">
        <v>0.35998092816272725</v>
      </c>
      <c r="L14" s="95">
        <v>1.3043675774766115</v>
      </c>
      <c r="M14" s="96" t="s">
        <v>235</v>
      </c>
    </row>
    <row r="15" spans="1:24" ht="15" customHeight="1" x14ac:dyDescent="0.3">
      <c r="A15" s="97" t="s">
        <v>240</v>
      </c>
      <c r="B15" s="98"/>
      <c r="C15" s="81">
        <v>100</v>
      </c>
      <c r="D15" s="95">
        <v>82.788770978973318</v>
      </c>
      <c r="E15" s="95">
        <v>17.2112290210232</v>
      </c>
      <c r="F15" s="95">
        <v>14.591474670111804</v>
      </c>
      <c r="G15" s="95">
        <v>11.636261109498827</v>
      </c>
      <c r="H15" s="95">
        <v>2.9552135606129752</v>
      </c>
      <c r="I15" s="95">
        <v>0.98262937779765558</v>
      </c>
      <c r="J15" s="95">
        <v>2.2309384267863783</v>
      </c>
      <c r="K15" s="95">
        <v>1.2577650075191593</v>
      </c>
      <c r="L15" s="95">
        <v>0.97317341926721912</v>
      </c>
      <c r="M15" s="96">
        <v>0.3888159241250202</v>
      </c>
    </row>
    <row r="16" spans="1:24" ht="15" customHeight="1" x14ac:dyDescent="0.3">
      <c r="A16" s="97" t="s">
        <v>241</v>
      </c>
      <c r="B16" s="98"/>
      <c r="C16" s="81">
        <v>100</v>
      </c>
      <c r="D16" s="95">
        <v>85.609182744312662</v>
      </c>
      <c r="E16" s="95">
        <v>14.390817255681712</v>
      </c>
      <c r="F16" s="95">
        <v>12.388932737258832</v>
      </c>
      <c r="G16" s="95">
        <v>9.9134405166591435</v>
      </c>
      <c r="H16" s="95">
        <v>2.4754922205996879</v>
      </c>
      <c r="I16" s="95">
        <v>0.66368270595548617</v>
      </c>
      <c r="J16" s="95">
        <v>1.8169306082236398</v>
      </c>
      <c r="K16" s="95">
        <v>0.56434602062386263</v>
      </c>
      <c r="L16" s="95">
        <v>1.252584587599777</v>
      </c>
      <c r="M16" s="96">
        <v>0.18495391019924173</v>
      </c>
    </row>
    <row r="17" spans="1:15" ht="15" customHeight="1" x14ac:dyDescent="0.3">
      <c r="A17" s="97" t="s">
        <v>242</v>
      </c>
      <c r="B17" s="98"/>
      <c r="C17" s="81">
        <v>100</v>
      </c>
      <c r="D17" s="95">
        <v>75.949787165528093</v>
      </c>
      <c r="E17" s="95">
        <v>24.050212834464237</v>
      </c>
      <c r="F17" s="95">
        <v>20.529070070576861</v>
      </c>
      <c r="G17" s="95">
        <v>16.792177806370649</v>
      </c>
      <c r="H17" s="95">
        <v>3.7368922642062103</v>
      </c>
      <c r="I17" s="95">
        <v>0.92117279021518983</v>
      </c>
      <c r="J17" s="95">
        <v>3.2955866245654266</v>
      </c>
      <c r="K17" s="95">
        <v>1.9492696525462421</v>
      </c>
      <c r="L17" s="95">
        <v>1.3463169720191852</v>
      </c>
      <c r="M17" s="96">
        <v>0.22555613932195412</v>
      </c>
    </row>
    <row r="18" spans="1:15" ht="15" customHeight="1" x14ac:dyDescent="0.3">
      <c r="A18" s="97" t="s">
        <v>236</v>
      </c>
      <c r="B18" s="98"/>
      <c r="C18" s="81">
        <v>100</v>
      </c>
      <c r="D18" s="95">
        <v>78.811500076911088</v>
      </c>
      <c r="E18" s="95">
        <v>21.188499923079728</v>
      </c>
      <c r="F18" s="95">
        <v>18.130433843530543</v>
      </c>
      <c r="G18" s="95">
        <v>12.397401092168</v>
      </c>
      <c r="H18" s="95">
        <v>5.7330327513625452</v>
      </c>
      <c r="I18" s="95">
        <v>1.2183240778827271</v>
      </c>
      <c r="J18" s="95">
        <v>2.8661468876300003</v>
      </c>
      <c r="K18" s="95">
        <v>1.8452125441957272</v>
      </c>
      <c r="L18" s="95">
        <v>1.0209343434342726</v>
      </c>
      <c r="M18" s="96" t="s">
        <v>235</v>
      </c>
    </row>
    <row r="19" spans="1:15" ht="15" customHeight="1" x14ac:dyDescent="0.3">
      <c r="A19" s="97" t="s">
        <v>237</v>
      </c>
      <c r="B19" s="98"/>
      <c r="C19" s="81">
        <v>100</v>
      </c>
      <c r="D19" s="95">
        <v>65.198410417763654</v>
      </c>
      <c r="E19" s="95">
        <v>34.801589582235067</v>
      </c>
      <c r="F19" s="95">
        <v>29.797324650224859</v>
      </c>
      <c r="G19" s="95">
        <v>25.141553344579119</v>
      </c>
      <c r="H19" s="95">
        <v>4.6557713056458647</v>
      </c>
      <c r="I19" s="95">
        <v>0.67078933482143954</v>
      </c>
      <c r="J19" s="95">
        <v>4.3526399253395871</v>
      </c>
      <c r="K19" s="95">
        <v>2.5011254579615905</v>
      </c>
      <c r="L19" s="95">
        <v>1.8117235993029606</v>
      </c>
      <c r="M19" s="96">
        <v>0.65162500667067391</v>
      </c>
    </row>
    <row r="20" spans="1:15" ht="15" customHeight="1" x14ac:dyDescent="0.3">
      <c r="A20" s="97" t="s">
        <v>243</v>
      </c>
      <c r="B20" s="98"/>
      <c r="C20" s="81">
        <v>100</v>
      </c>
      <c r="D20" s="95">
        <v>89.248959940153696</v>
      </c>
      <c r="E20" s="95">
        <v>10.751040059838523</v>
      </c>
      <c r="F20" s="95">
        <v>8.6627468016670743</v>
      </c>
      <c r="G20" s="95">
        <v>5.6519427258300761</v>
      </c>
      <c r="H20" s="95">
        <v>3.0108040758369992</v>
      </c>
      <c r="I20" s="95">
        <v>0.77818736989801252</v>
      </c>
      <c r="J20" s="95">
        <v>1.9291491084877113</v>
      </c>
      <c r="K20" s="95">
        <v>0.87782580540566402</v>
      </c>
      <c r="L20" s="95">
        <v>1.051323303082047</v>
      </c>
      <c r="M20" s="96">
        <v>0.15914414968373633</v>
      </c>
    </row>
    <row r="21" spans="1:15" ht="15" customHeight="1" x14ac:dyDescent="0.3">
      <c r="A21" s="97" t="s">
        <v>244</v>
      </c>
      <c r="B21" s="98"/>
      <c r="C21" s="81">
        <v>100</v>
      </c>
      <c r="D21" s="95">
        <v>84.46559982047836</v>
      </c>
      <c r="E21" s="95">
        <v>15.534400179525425</v>
      </c>
      <c r="F21" s="95">
        <v>13.818866671683308</v>
      </c>
      <c r="G21" s="95">
        <v>10.692519488856492</v>
      </c>
      <c r="H21" s="95">
        <v>3.1263471828268163</v>
      </c>
      <c r="I21" s="95">
        <v>1.0547275442027821</v>
      </c>
      <c r="J21" s="95">
        <v>1.5480940436483772</v>
      </c>
      <c r="K21" s="95">
        <v>0.68328181349822259</v>
      </c>
      <c r="L21" s="95">
        <v>0.86481223015015452</v>
      </c>
      <c r="M21" s="96" t="s">
        <v>235</v>
      </c>
    </row>
    <row r="22" spans="1:15" ht="15" customHeight="1" x14ac:dyDescent="0.3">
      <c r="A22" s="97" t="s">
        <v>238</v>
      </c>
      <c r="B22" s="98"/>
      <c r="C22" s="81">
        <v>100</v>
      </c>
      <c r="D22" s="95">
        <v>63.694716094513858</v>
      </c>
      <c r="E22" s="95">
        <v>36.305283905486391</v>
      </c>
      <c r="F22" s="95">
        <v>31.842456415654684</v>
      </c>
      <c r="G22" s="95">
        <v>26.622684078072407</v>
      </c>
      <c r="H22" s="95">
        <v>5.1681400207108608</v>
      </c>
      <c r="I22" s="95">
        <v>0.96655639973021235</v>
      </c>
      <c r="J22" s="95">
        <v>3.4202403512700124</v>
      </c>
      <c r="K22" s="95">
        <v>1.9019267196420224</v>
      </c>
      <c r="L22" s="95">
        <v>1.4818885747138326</v>
      </c>
      <c r="M22" s="96">
        <v>1.0425871385617478</v>
      </c>
    </row>
    <row r="23" spans="1:15" ht="15" customHeight="1" x14ac:dyDescent="0.3">
      <c r="A23" s="97" t="s">
        <v>245</v>
      </c>
      <c r="B23" s="98"/>
      <c r="C23" s="81">
        <v>100</v>
      </c>
      <c r="D23" s="95">
        <v>86.832129491373934</v>
      </c>
      <c r="E23" s="95">
        <v>13.167870508618446</v>
      </c>
      <c r="F23" s="95">
        <v>10.373979799929673</v>
      </c>
      <c r="G23" s="95">
        <v>8.2027728884869688</v>
      </c>
      <c r="H23" s="95">
        <v>2.1712069114427068</v>
      </c>
      <c r="I23" s="95">
        <v>0.43737840392882205</v>
      </c>
      <c r="J23" s="95">
        <v>2.6747283338873182</v>
      </c>
      <c r="K23" s="95">
        <v>0.83067221695037585</v>
      </c>
      <c r="L23" s="95">
        <v>1.8440561169369425</v>
      </c>
      <c r="M23" s="96" t="s">
        <v>235</v>
      </c>
    </row>
    <row r="24" spans="1:15" ht="15" customHeight="1" x14ac:dyDescent="0.3">
      <c r="A24" s="97" t="s">
        <v>246</v>
      </c>
      <c r="B24" s="98"/>
      <c r="C24" s="81">
        <v>100</v>
      </c>
      <c r="D24" s="95">
        <v>82.363067286665753</v>
      </c>
      <c r="E24" s="95">
        <v>17.636932713341565</v>
      </c>
      <c r="F24" s="95">
        <v>15.374317062046591</v>
      </c>
      <c r="G24" s="95">
        <v>11.294688651637163</v>
      </c>
      <c r="H24" s="95">
        <v>3.9819855001447997</v>
      </c>
      <c r="I24" s="95">
        <v>0.66187276525940786</v>
      </c>
      <c r="J24" s="95">
        <v>2.0578125959888194</v>
      </c>
      <c r="K24" s="95">
        <v>0.41518532725726531</v>
      </c>
      <c r="L24" s="95">
        <v>1.6426272687315544</v>
      </c>
      <c r="M24" s="96">
        <v>0.20480305530615503</v>
      </c>
    </row>
    <row r="25" spans="1:15" ht="15" customHeight="1" x14ac:dyDescent="0.3">
      <c r="A25" s="97" t="s">
        <v>247</v>
      </c>
      <c r="B25" s="98"/>
      <c r="C25" s="81">
        <v>100</v>
      </c>
      <c r="D25" s="95">
        <v>87.020163303136087</v>
      </c>
      <c r="E25" s="95">
        <v>12.979836696855815</v>
      </c>
      <c r="F25" s="95">
        <v>11.482507238187743</v>
      </c>
      <c r="G25" s="95">
        <v>8.9394783039370669</v>
      </c>
      <c r="H25" s="95">
        <v>2.4771310759310379</v>
      </c>
      <c r="I25" s="95">
        <v>0.64000768132609553</v>
      </c>
      <c r="J25" s="95">
        <v>1.327877822989094</v>
      </c>
      <c r="K25" s="95">
        <v>0.58006599200151565</v>
      </c>
      <c r="L25" s="95">
        <v>0.74781183098757831</v>
      </c>
      <c r="M25" s="96">
        <v>0.16945163567897858</v>
      </c>
    </row>
    <row r="26" spans="1:15" ht="15" customHeight="1" x14ac:dyDescent="0.3">
      <c r="A26" s="97" t="s">
        <v>248</v>
      </c>
      <c r="B26" s="98"/>
      <c r="C26" s="81">
        <v>100</v>
      </c>
      <c r="D26" s="95">
        <v>88.604882647884878</v>
      </c>
      <c r="E26" s="95">
        <v>11.395117352126707</v>
      </c>
      <c r="F26" s="95">
        <v>9.3220722745245652</v>
      </c>
      <c r="G26" s="95">
        <v>6.5635499601392224</v>
      </c>
      <c r="H26" s="95">
        <v>2.6860100430779115</v>
      </c>
      <c r="I26" s="95">
        <v>0.84026376463842045</v>
      </c>
      <c r="J26" s="95">
        <v>1.908893527143106</v>
      </c>
      <c r="K26" s="95">
        <v>0.68717673100709509</v>
      </c>
      <c r="L26" s="95">
        <v>1.2217167961360107</v>
      </c>
      <c r="M26" s="96" t="s">
        <v>235</v>
      </c>
    </row>
    <row r="27" spans="1:15" ht="15" customHeight="1" x14ac:dyDescent="0.3">
      <c r="A27" s="97" t="s">
        <v>249</v>
      </c>
      <c r="B27" s="98"/>
      <c r="C27" s="81">
        <v>100</v>
      </c>
      <c r="D27" s="95">
        <v>87.010055528176437</v>
      </c>
      <c r="E27" s="95">
        <v>12.989944471831075</v>
      </c>
      <c r="F27" s="95">
        <v>10.455353978995666</v>
      </c>
      <c r="G27" s="95">
        <v>8.1906409287361424</v>
      </c>
      <c r="H27" s="95">
        <v>2.2647130502595236</v>
      </c>
      <c r="I27" s="95">
        <v>0.95019705248296715</v>
      </c>
      <c r="J27" s="95">
        <v>2.3514403096852257</v>
      </c>
      <c r="K27" s="95">
        <v>1.2297226582940781</v>
      </c>
      <c r="L27" s="95">
        <v>1.1217176513911478</v>
      </c>
      <c r="M27" s="96">
        <v>0.18315018315018314</v>
      </c>
    </row>
    <row r="28" spans="1:15" ht="11.25" customHeight="1" x14ac:dyDescent="0.2">
      <c r="A28" s="86"/>
      <c r="B28" s="101"/>
      <c r="C28" s="88"/>
      <c r="D28" s="88"/>
      <c r="E28" s="88"/>
      <c r="F28" s="88"/>
      <c r="G28" s="88"/>
      <c r="H28" s="88"/>
      <c r="I28" s="88"/>
      <c r="J28" s="88"/>
      <c r="K28" s="88"/>
      <c r="L28" s="88"/>
      <c r="M28" s="89" t="s">
        <v>20</v>
      </c>
    </row>
    <row r="29" spans="1:15" x14ac:dyDescent="0.2">
      <c r="A29" s="90"/>
    </row>
    <row r="30" spans="1:15" x14ac:dyDescent="0.2">
      <c r="A30" s="74" t="s">
        <v>61</v>
      </c>
      <c r="B30" s="74"/>
    </row>
    <row r="31" spans="1:15" ht="18.75" customHeight="1" x14ac:dyDescent="0.2">
      <c r="A31" s="257"/>
      <c r="B31" s="257"/>
      <c r="C31" s="257"/>
      <c r="D31" s="257"/>
      <c r="E31" s="257"/>
      <c r="F31" s="257"/>
      <c r="G31" s="257"/>
      <c r="H31" s="257"/>
      <c r="I31" s="257"/>
      <c r="J31" s="257"/>
      <c r="K31" s="257"/>
      <c r="L31" s="257"/>
      <c r="M31" s="257"/>
      <c r="O31" s="39"/>
    </row>
    <row r="32" spans="1:15" ht="20.25" customHeight="1" x14ac:dyDescent="0.2">
      <c r="A32" s="257"/>
      <c r="B32" s="257"/>
      <c r="C32" s="257"/>
      <c r="D32" s="257"/>
      <c r="E32" s="257"/>
      <c r="F32" s="257"/>
      <c r="G32" s="257"/>
      <c r="H32" s="257"/>
      <c r="I32" s="257"/>
      <c r="J32" s="257"/>
      <c r="K32" s="257"/>
      <c r="L32" s="257"/>
      <c r="M32" s="257"/>
    </row>
    <row r="33" spans="1:13" ht="20.25" customHeight="1" x14ac:dyDescent="0.2">
      <c r="A33" s="257"/>
      <c r="B33" s="257"/>
      <c r="C33" s="257"/>
      <c r="D33" s="257"/>
      <c r="E33" s="257"/>
      <c r="F33" s="257"/>
      <c r="G33" s="257"/>
      <c r="H33" s="257"/>
      <c r="I33" s="257"/>
      <c r="J33" s="257"/>
      <c r="K33" s="257"/>
      <c r="L33" s="257"/>
      <c r="M33" s="257"/>
    </row>
  </sheetData>
  <mergeCells count="16">
    <mergeCell ref="A33:M33"/>
    <mergeCell ref="A7:B12"/>
    <mergeCell ref="C7:C11"/>
    <mergeCell ref="D7:M7"/>
    <mergeCell ref="D8:D11"/>
    <mergeCell ref="E8:M8"/>
    <mergeCell ref="E9:E11"/>
    <mergeCell ref="F9:I9"/>
    <mergeCell ref="J9:L9"/>
    <mergeCell ref="M9:M11"/>
    <mergeCell ref="F10:F11"/>
    <mergeCell ref="G10:I10"/>
    <mergeCell ref="J10:J11"/>
    <mergeCell ref="K10:L10"/>
    <mergeCell ref="A31:M31"/>
    <mergeCell ref="A32:M3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254</v>
      </c>
      <c r="B4" s="43"/>
    </row>
    <row r="5" spans="1:13" ht="11.25" customHeight="1" x14ac:dyDescent="0.3">
      <c r="A5" s="44" t="s">
        <v>253</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58942</v>
      </c>
      <c r="D13" s="82">
        <v>41720.370652271697</v>
      </c>
      <c r="E13" s="82">
        <v>17221.6293477291</v>
      </c>
      <c r="F13" s="82">
        <v>15285.930714042801</v>
      </c>
      <c r="G13" s="82">
        <v>13644.3734362536</v>
      </c>
      <c r="H13" s="82">
        <v>1624.5886455715699</v>
      </c>
      <c r="I13" s="82">
        <v>654.75610856685898</v>
      </c>
      <c r="J13" s="82">
        <v>1649.8624651713901</v>
      </c>
      <c r="K13" s="82">
        <v>721.10756177523001</v>
      </c>
      <c r="L13" s="82">
        <v>925.52439824239798</v>
      </c>
      <c r="M13" s="83">
        <v>285.83616851481003</v>
      </c>
    </row>
    <row r="14" spans="1:13" ht="18.75" customHeight="1" x14ac:dyDescent="0.3">
      <c r="A14" s="84" t="s">
        <v>239</v>
      </c>
      <c r="B14" s="103"/>
      <c r="C14" s="81">
        <v>2286</v>
      </c>
      <c r="D14" s="82">
        <v>1576.4147893602801</v>
      </c>
      <c r="E14" s="82">
        <v>709.58521063973706</v>
      </c>
      <c r="F14" s="82">
        <v>601.19601781555002</v>
      </c>
      <c r="G14" s="82">
        <v>562.98898211262895</v>
      </c>
      <c r="H14" s="82">
        <v>38.207035702920997</v>
      </c>
      <c r="I14" s="82">
        <v>12.952797300263001</v>
      </c>
      <c r="J14" s="82">
        <v>105.298283733278</v>
      </c>
      <c r="K14" s="82">
        <v>51.139469549685998</v>
      </c>
      <c r="L14" s="82">
        <v>54.158814183592</v>
      </c>
      <c r="M14" s="83">
        <v>3.0909090909089998</v>
      </c>
    </row>
    <row r="15" spans="1:13" ht="15" customHeight="1" x14ac:dyDescent="0.3">
      <c r="A15" s="84" t="s">
        <v>240</v>
      </c>
      <c r="B15" s="103"/>
      <c r="C15" s="81">
        <v>3429</v>
      </c>
      <c r="D15" s="82">
        <v>2622.96426171858</v>
      </c>
      <c r="E15" s="82">
        <v>806.03573828135598</v>
      </c>
      <c r="F15" s="82">
        <v>670.63800943079798</v>
      </c>
      <c r="G15" s="82">
        <v>580.609592414752</v>
      </c>
      <c r="H15" s="82">
        <v>90.028417016046006</v>
      </c>
      <c r="I15" s="82">
        <v>49.349524603002997</v>
      </c>
      <c r="J15" s="82">
        <v>103.475595999749</v>
      </c>
      <c r="K15" s="82">
        <v>43.072476773558002</v>
      </c>
      <c r="L15" s="82">
        <v>60.403119226191002</v>
      </c>
      <c r="M15" s="83">
        <v>31.922132850809</v>
      </c>
    </row>
    <row r="16" spans="1:13" ht="15" customHeight="1" x14ac:dyDescent="0.3">
      <c r="A16" s="84" t="s">
        <v>241</v>
      </c>
      <c r="B16" s="103"/>
      <c r="C16" s="81">
        <v>3097</v>
      </c>
      <c r="D16" s="82">
        <v>2212.6539664798602</v>
      </c>
      <c r="E16" s="82">
        <v>884.346033520383</v>
      </c>
      <c r="F16" s="82">
        <v>808.52575951927702</v>
      </c>
      <c r="G16" s="82">
        <v>736.38586908982495</v>
      </c>
      <c r="H16" s="82">
        <v>72.139890429451995</v>
      </c>
      <c r="I16" s="82">
        <v>35.987755118891002</v>
      </c>
      <c r="J16" s="82">
        <v>74.765479480558994</v>
      </c>
      <c r="K16" s="82">
        <v>36.216362355473002</v>
      </c>
      <c r="L16" s="82">
        <v>38.549117125085999</v>
      </c>
      <c r="M16" s="83" t="s">
        <v>235</v>
      </c>
    </row>
    <row r="17" spans="1:15" ht="15" customHeight="1" x14ac:dyDescent="0.3">
      <c r="A17" s="84" t="s">
        <v>242</v>
      </c>
      <c r="B17" s="103"/>
      <c r="C17" s="81">
        <v>4197</v>
      </c>
      <c r="D17" s="82">
        <v>2881.7059983853501</v>
      </c>
      <c r="E17" s="82">
        <v>1315.29400161476</v>
      </c>
      <c r="F17" s="82">
        <v>1167.51829548056</v>
      </c>
      <c r="G17" s="82">
        <v>1069.3840720205501</v>
      </c>
      <c r="H17" s="82">
        <v>98.134223460002005</v>
      </c>
      <c r="I17" s="82">
        <v>41.366116661039001</v>
      </c>
      <c r="J17" s="82">
        <v>121.54368015884801</v>
      </c>
      <c r="K17" s="82">
        <v>41.011232244555998</v>
      </c>
      <c r="L17" s="82">
        <v>80.532447914292007</v>
      </c>
      <c r="M17" s="83">
        <v>26.232025975349</v>
      </c>
    </row>
    <row r="18" spans="1:15" ht="15" customHeight="1" x14ac:dyDescent="0.3">
      <c r="A18" s="84" t="s">
        <v>236</v>
      </c>
      <c r="B18" s="103"/>
      <c r="C18" s="81">
        <v>2587</v>
      </c>
      <c r="D18" s="82">
        <v>1683.4490188801501</v>
      </c>
      <c r="E18" s="82">
        <v>903.55098111983295</v>
      </c>
      <c r="F18" s="82">
        <v>824.00198016563297</v>
      </c>
      <c r="G18" s="82">
        <v>737.78463641318297</v>
      </c>
      <c r="H18" s="82">
        <v>81.744565974672</v>
      </c>
      <c r="I18" s="82">
        <v>23.186058321893</v>
      </c>
      <c r="J18" s="82">
        <v>74.135032700232003</v>
      </c>
      <c r="K18" s="82">
        <v>47.124304509104</v>
      </c>
      <c r="L18" s="82">
        <v>27.010728191127999</v>
      </c>
      <c r="M18" s="83">
        <v>5.4139682539680001</v>
      </c>
    </row>
    <row r="19" spans="1:15" ht="15" customHeight="1" x14ac:dyDescent="0.3">
      <c r="A19" s="84" t="s">
        <v>237</v>
      </c>
      <c r="B19" s="103"/>
      <c r="C19" s="81">
        <v>8550</v>
      </c>
      <c r="D19" s="82">
        <v>5065.3151076812001</v>
      </c>
      <c r="E19" s="82">
        <v>3484.6848923181701</v>
      </c>
      <c r="F19" s="82">
        <v>3077.0100942602699</v>
      </c>
      <c r="G19" s="82">
        <v>2770.23659303263</v>
      </c>
      <c r="H19" s="82">
        <v>301.57353330700198</v>
      </c>
      <c r="I19" s="82">
        <v>104.87389849729099</v>
      </c>
      <c r="J19" s="82">
        <v>357.09863331496501</v>
      </c>
      <c r="K19" s="82">
        <v>201.514183321166</v>
      </c>
      <c r="L19" s="82">
        <v>154.41778332713201</v>
      </c>
      <c r="M19" s="83">
        <v>50.576164742952997</v>
      </c>
    </row>
    <row r="20" spans="1:15" ht="15" customHeight="1" x14ac:dyDescent="0.3">
      <c r="A20" s="84" t="s">
        <v>243</v>
      </c>
      <c r="B20" s="103"/>
      <c r="C20" s="81">
        <v>3419</v>
      </c>
      <c r="D20" s="82">
        <v>2791.3551450602299</v>
      </c>
      <c r="E20" s="82">
        <v>627.64485493958</v>
      </c>
      <c r="F20" s="82">
        <v>493.08665207207002</v>
      </c>
      <c r="G20" s="82">
        <v>424.813613892055</v>
      </c>
      <c r="H20" s="82">
        <v>67.273038180015007</v>
      </c>
      <c r="I20" s="82">
        <v>20.306821421614</v>
      </c>
      <c r="J20" s="82">
        <v>30.815561204001</v>
      </c>
      <c r="K20" s="82">
        <v>7.2977406998939998</v>
      </c>
      <c r="L20" s="82">
        <v>23.517820504107</v>
      </c>
      <c r="M20" s="83">
        <v>103.742641663509</v>
      </c>
    </row>
    <row r="21" spans="1:15" ht="15" customHeight="1" x14ac:dyDescent="0.3">
      <c r="A21" s="84" t="s">
        <v>244</v>
      </c>
      <c r="B21" s="103"/>
      <c r="C21" s="81">
        <v>2113</v>
      </c>
      <c r="D21" s="82">
        <v>1590.7240794756499</v>
      </c>
      <c r="E21" s="82">
        <v>522.27592052459397</v>
      </c>
      <c r="F21" s="82">
        <v>464.88178415031098</v>
      </c>
      <c r="G21" s="82">
        <v>419.54847756407702</v>
      </c>
      <c r="H21" s="82">
        <v>45.333306586234002</v>
      </c>
      <c r="I21" s="82">
        <v>18.448529464</v>
      </c>
      <c r="J21" s="82">
        <v>52.234921630692</v>
      </c>
      <c r="K21" s="82">
        <v>10.447480106099</v>
      </c>
      <c r="L21" s="82">
        <v>41.787441524593</v>
      </c>
      <c r="M21" s="83">
        <v>5.1592147435899998</v>
      </c>
    </row>
    <row r="22" spans="1:15" ht="15" customHeight="1" x14ac:dyDescent="0.3">
      <c r="A22" s="84" t="s">
        <v>238</v>
      </c>
      <c r="B22" s="103"/>
      <c r="C22" s="81">
        <v>7977</v>
      </c>
      <c r="D22" s="82">
        <v>5107.2757078093</v>
      </c>
      <c r="E22" s="82">
        <v>2869.7242921902098</v>
      </c>
      <c r="F22" s="82">
        <v>2552.2318313907799</v>
      </c>
      <c r="G22" s="82">
        <v>2223.5181030406002</v>
      </c>
      <c r="H22" s="82">
        <v>324.58071861581197</v>
      </c>
      <c r="I22" s="82">
        <v>118.740403261564</v>
      </c>
      <c r="J22" s="82">
        <v>288.58141030206701</v>
      </c>
      <c r="K22" s="82">
        <v>140.189885874937</v>
      </c>
      <c r="L22" s="82">
        <v>146.32768594003599</v>
      </c>
      <c r="M22" s="83">
        <v>28.911050497352001</v>
      </c>
    </row>
    <row r="23" spans="1:15" ht="15" customHeight="1" x14ac:dyDescent="0.3">
      <c r="A23" s="84" t="s">
        <v>245</v>
      </c>
      <c r="B23" s="103"/>
      <c r="C23" s="81">
        <v>4565</v>
      </c>
      <c r="D23" s="82">
        <v>3499.5543353121402</v>
      </c>
      <c r="E23" s="82">
        <v>1065.44566468779</v>
      </c>
      <c r="F23" s="82">
        <v>914.98968897024201</v>
      </c>
      <c r="G23" s="82">
        <v>796.60364717732796</v>
      </c>
      <c r="H23" s="82">
        <v>117.32152566388299</v>
      </c>
      <c r="I23" s="82">
        <v>47.217770331269001</v>
      </c>
      <c r="J23" s="82">
        <v>144.05488950399101</v>
      </c>
      <c r="K23" s="82">
        <v>41.756212682598999</v>
      </c>
      <c r="L23" s="82">
        <v>102.29867682139199</v>
      </c>
      <c r="M23" s="83">
        <v>6.4010862135569999</v>
      </c>
    </row>
    <row r="24" spans="1:15" ht="15" customHeight="1" x14ac:dyDescent="0.3">
      <c r="A24" s="84" t="s">
        <v>246</v>
      </c>
      <c r="B24" s="103"/>
      <c r="C24" s="81">
        <v>4383</v>
      </c>
      <c r="D24" s="82">
        <v>3152.3819896424702</v>
      </c>
      <c r="E24" s="82">
        <v>1230.6180103577799</v>
      </c>
      <c r="F24" s="82">
        <v>1145.4724295071601</v>
      </c>
      <c r="G24" s="82">
        <v>1057.55942069763</v>
      </c>
      <c r="H24" s="82">
        <v>86.814648153792007</v>
      </c>
      <c r="I24" s="82">
        <v>39.611657772767998</v>
      </c>
      <c r="J24" s="82">
        <v>70.111033900511003</v>
      </c>
      <c r="K24" s="82">
        <v>15.279317288519</v>
      </c>
      <c r="L24" s="82">
        <v>54.831716611992</v>
      </c>
      <c r="M24" s="83">
        <v>15.034546950117001</v>
      </c>
    </row>
    <row r="25" spans="1:15" ht="15" customHeight="1" x14ac:dyDescent="0.3">
      <c r="A25" s="84" t="s">
        <v>247</v>
      </c>
      <c r="B25" s="103"/>
      <c r="C25" s="81">
        <v>5588</v>
      </c>
      <c r="D25" s="82">
        <v>4489.2342636439298</v>
      </c>
      <c r="E25" s="82">
        <v>1098.7657363559799</v>
      </c>
      <c r="F25" s="82">
        <v>1041.93811026204</v>
      </c>
      <c r="G25" s="82">
        <v>943.68401998127297</v>
      </c>
      <c r="H25" s="82">
        <v>98.254090280765993</v>
      </c>
      <c r="I25" s="82">
        <v>64.816045738537994</v>
      </c>
      <c r="J25" s="82">
        <v>54.748080639397998</v>
      </c>
      <c r="K25" s="82">
        <v>20.799719415950001</v>
      </c>
      <c r="L25" s="82">
        <v>33.948361223448003</v>
      </c>
      <c r="M25" s="83" t="s">
        <v>235</v>
      </c>
    </row>
    <row r="26" spans="1:15" ht="15" customHeight="1" x14ac:dyDescent="0.3">
      <c r="A26" s="84" t="s">
        <v>248</v>
      </c>
      <c r="B26" s="103"/>
      <c r="C26" s="81">
        <v>3896</v>
      </c>
      <c r="D26" s="82">
        <v>2973.3755813663001</v>
      </c>
      <c r="E26" s="82">
        <v>922.62441863403899</v>
      </c>
      <c r="F26" s="82">
        <v>837.77561762625305</v>
      </c>
      <c r="G26" s="82">
        <v>710.949247597875</v>
      </c>
      <c r="H26" s="82">
        <v>126.826370028379</v>
      </c>
      <c r="I26" s="82">
        <v>43.047377026566998</v>
      </c>
      <c r="J26" s="82">
        <v>83.810705769690003</v>
      </c>
      <c r="K26" s="82">
        <v>25.236364958711999</v>
      </c>
      <c r="L26" s="82">
        <v>58.574340810978001</v>
      </c>
      <c r="M26" s="83" t="s">
        <v>235</v>
      </c>
    </row>
    <row r="27" spans="1:15" ht="15" customHeight="1" x14ac:dyDescent="0.3">
      <c r="A27" s="84" t="s">
        <v>249</v>
      </c>
      <c r="B27" s="103"/>
      <c r="C27" s="81">
        <v>2855</v>
      </c>
      <c r="D27" s="82">
        <v>2073.9664074553202</v>
      </c>
      <c r="E27" s="82">
        <v>781.03359254482802</v>
      </c>
      <c r="F27" s="82">
        <v>686.66444339191105</v>
      </c>
      <c r="G27" s="82">
        <v>610.30716121931005</v>
      </c>
      <c r="H27" s="82">
        <v>76.357282172601003</v>
      </c>
      <c r="I27" s="82">
        <v>34.851353048158998</v>
      </c>
      <c r="J27" s="82">
        <v>89.189156833408006</v>
      </c>
      <c r="K27" s="82">
        <v>40.022811994976998</v>
      </c>
      <c r="L27" s="82">
        <v>49.166344838431002</v>
      </c>
      <c r="M27" s="83">
        <v>5.1799923195090001</v>
      </c>
    </row>
    <row r="28" spans="1:15" ht="11.25" customHeight="1" x14ac:dyDescent="0.2">
      <c r="A28" s="86"/>
      <c r="B28" s="87"/>
      <c r="C28" s="88"/>
      <c r="D28" s="88"/>
      <c r="E28" s="88"/>
      <c r="F28" s="88"/>
      <c r="G28" s="88"/>
      <c r="H28" s="88"/>
      <c r="I28" s="88"/>
      <c r="J28" s="88"/>
      <c r="K28" s="88"/>
      <c r="L28" s="88"/>
      <c r="M28" s="89" t="s">
        <v>20</v>
      </c>
    </row>
    <row r="29" spans="1:15" x14ac:dyDescent="0.2">
      <c r="A29" s="90"/>
    </row>
    <row r="30" spans="1:15" x14ac:dyDescent="0.2">
      <c r="A30" s="74" t="s">
        <v>61</v>
      </c>
      <c r="B30" s="74"/>
    </row>
    <row r="31" spans="1:15" ht="18.75" customHeight="1" x14ac:dyDescent="0.25">
      <c r="A31" s="262"/>
      <c r="B31" s="263"/>
      <c r="C31" s="263"/>
      <c r="D31" s="263"/>
      <c r="E31" s="263"/>
      <c r="F31" s="263"/>
      <c r="G31" s="263"/>
      <c r="H31" s="263"/>
      <c r="I31" s="263"/>
      <c r="J31" s="263"/>
      <c r="K31" s="263"/>
      <c r="L31" s="263"/>
      <c r="M31" s="263"/>
      <c r="O31" s="39"/>
    </row>
    <row r="32" spans="1:15" ht="18.75" customHeight="1" x14ac:dyDescent="0.2">
      <c r="A32" s="257"/>
      <c r="B32" s="257"/>
      <c r="C32" s="257"/>
      <c r="D32" s="257"/>
      <c r="E32" s="257"/>
      <c r="F32" s="257"/>
      <c r="G32" s="257"/>
      <c r="H32" s="257"/>
      <c r="I32" s="257"/>
      <c r="J32" s="257"/>
      <c r="K32" s="257"/>
      <c r="L32" s="257"/>
      <c r="M32" s="257"/>
    </row>
    <row r="33" spans="1:13" ht="21.75" customHeight="1" x14ac:dyDescent="0.2">
      <c r="A33" s="257"/>
      <c r="B33" s="257"/>
      <c r="C33" s="257"/>
      <c r="D33" s="257"/>
      <c r="E33" s="257"/>
      <c r="F33" s="257"/>
      <c r="G33" s="257"/>
      <c r="H33" s="257"/>
      <c r="I33" s="257"/>
      <c r="J33" s="257"/>
      <c r="K33" s="257"/>
      <c r="L33" s="257"/>
      <c r="M33" s="257"/>
    </row>
    <row r="34" spans="1:13" x14ac:dyDescent="0.2">
      <c r="A34" s="257"/>
      <c r="B34" s="257"/>
      <c r="C34" s="257"/>
      <c r="D34" s="257"/>
      <c r="E34" s="257"/>
      <c r="F34" s="257"/>
      <c r="G34" s="257"/>
      <c r="H34" s="257"/>
      <c r="I34" s="257"/>
      <c r="J34" s="257"/>
      <c r="K34" s="257"/>
      <c r="L34" s="257"/>
      <c r="M34" s="257"/>
    </row>
  </sheetData>
  <mergeCells count="17">
    <mergeCell ref="M9:M11"/>
    <mergeCell ref="A33:M33"/>
    <mergeCell ref="A34:M34"/>
    <mergeCell ref="F10:F11"/>
    <mergeCell ref="G10:I10"/>
    <mergeCell ref="J10:J11"/>
    <mergeCell ref="K10:L10"/>
    <mergeCell ref="A31:M31"/>
    <mergeCell ref="A32:M32"/>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254</v>
      </c>
      <c r="B4" s="43"/>
    </row>
    <row r="5" spans="1:24" ht="11.25" customHeight="1" x14ac:dyDescent="0.2">
      <c r="A5" s="44" t="s">
        <v>253</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70.782075009792166</v>
      </c>
      <c r="E13" s="95">
        <v>29.217924990209188</v>
      </c>
      <c r="F13" s="95">
        <v>25.933851437078488</v>
      </c>
      <c r="G13" s="95">
        <v>23.148813131983307</v>
      </c>
      <c r="H13" s="95">
        <v>2.7562496107556069</v>
      </c>
      <c r="I13" s="95">
        <v>1.1108481364169165</v>
      </c>
      <c r="J13" s="95">
        <v>2.7991287454979306</v>
      </c>
      <c r="K13" s="95">
        <v>1.2234188893746905</v>
      </c>
      <c r="L13" s="95">
        <v>1.570229035734108</v>
      </c>
      <c r="M13" s="96">
        <v>0.484944807632605</v>
      </c>
    </row>
    <row r="14" spans="1:24" ht="18.75" customHeight="1" x14ac:dyDescent="0.3">
      <c r="A14" s="97" t="s">
        <v>239</v>
      </c>
      <c r="B14" s="98"/>
      <c r="C14" s="81">
        <v>100</v>
      </c>
      <c r="D14" s="95">
        <v>68.959527093625553</v>
      </c>
      <c r="E14" s="95">
        <v>31.0404729063752</v>
      </c>
      <c r="F14" s="95">
        <v>26.299038399630358</v>
      </c>
      <c r="G14" s="95">
        <v>24.627689506239236</v>
      </c>
      <c r="H14" s="95">
        <v>1.6713488933911198</v>
      </c>
      <c r="I14" s="95">
        <v>0.56661405512961516</v>
      </c>
      <c r="J14" s="95">
        <v>4.6062241353139983</v>
      </c>
      <c r="K14" s="95">
        <v>2.2370721587789149</v>
      </c>
      <c r="L14" s="95">
        <v>2.3691519765350835</v>
      </c>
      <c r="M14" s="96">
        <v>0.13521037143083989</v>
      </c>
      <c r="N14" s="67"/>
      <c r="O14" s="67"/>
      <c r="P14" s="67"/>
      <c r="Q14" s="67"/>
      <c r="R14" s="67"/>
      <c r="S14" s="67"/>
      <c r="T14" s="67"/>
      <c r="U14" s="67"/>
      <c r="V14" s="67"/>
      <c r="W14" s="67"/>
      <c r="X14" s="67"/>
    </row>
    <row r="15" spans="1:24" ht="15" customHeight="1" x14ac:dyDescent="0.3">
      <c r="A15" s="97" t="s">
        <v>240</v>
      </c>
      <c r="B15" s="98"/>
      <c r="C15" s="81">
        <v>100</v>
      </c>
      <c r="D15" s="95">
        <v>76.493562604799649</v>
      </c>
      <c r="E15" s="95">
        <v>23.506437395198482</v>
      </c>
      <c r="F15" s="95">
        <v>19.55783054624666</v>
      </c>
      <c r="G15" s="95">
        <v>16.93232990419224</v>
      </c>
      <c r="H15" s="95">
        <v>2.6255006420544182</v>
      </c>
      <c r="I15" s="95">
        <v>1.439181236599679</v>
      </c>
      <c r="J15" s="95">
        <v>3.0176610090332168</v>
      </c>
      <c r="K15" s="95">
        <v>1.2561235571174687</v>
      </c>
      <c r="L15" s="95">
        <v>1.7615374519157481</v>
      </c>
      <c r="M15" s="96">
        <v>0.93094583991860602</v>
      </c>
      <c r="N15" s="67"/>
      <c r="O15" s="67"/>
      <c r="P15" s="67"/>
      <c r="Q15" s="67"/>
      <c r="R15" s="67"/>
      <c r="S15" s="67"/>
      <c r="T15" s="67"/>
      <c r="U15" s="67"/>
      <c r="V15" s="67"/>
      <c r="W15" s="67"/>
      <c r="X15" s="67"/>
    </row>
    <row r="16" spans="1:24" ht="15" customHeight="1" x14ac:dyDescent="0.3">
      <c r="A16" s="97" t="s">
        <v>241</v>
      </c>
      <c r="B16" s="98"/>
      <c r="C16" s="81">
        <v>100</v>
      </c>
      <c r="D16" s="95">
        <v>71.445074797541494</v>
      </c>
      <c r="E16" s="95">
        <v>28.554925202466354</v>
      </c>
      <c r="F16" s="95">
        <v>26.106740701300517</v>
      </c>
      <c r="G16" s="95">
        <v>23.777393254434127</v>
      </c>
      <c r="H16" s="95">
        <v>2.3293474468663868</v>
      </c>
      <c r="I16" s="95">
        <v>1.162019861765935</v>
      </c>
      <c r="J16" s="95">
        <v>2.4141259115453337</v>
      </c>
      <c r="K16" s="95">
        <v>1.1694014322077173</v>
      </c>
      <c r="L16" s="95">
        <v>1.2447244793376171</v>
      </c>
      <c r="M16" s="96" t="s">
        <v>235</v>
      </c>
      <c r="N16" s="67"/>
      <c r="O16" s="67"/>
      <c r="P16" s="67"/>
      <c r="Q16" s="67"/>
      <c r="R16" s="67"/>
      <c r="S16" s="67"/>
      <c r="T16" s="67"/>
      <c r="U16" s="67"/>
      <c r="V16" s="67"/>
      <c r="W16" s="67"/>
      <c r="X16" s="67"/>
    </row>
    <row r="17" spans="1:24" ht="15" customHeight="1" x14ac:dyDescent="0.3">
      <c r="A17" s="97" t="s">
        <v>242</v>
      </c>
      <c r="B17" s="98"/>
      <c r="C17" s="81">
        <v>100</v>
      </c>
      <c r="D17" s="95">
        <v>68.661091217187277</v>
      </c>
      <c r="E17" s="95">
        <v>31.338908782815345</v>
      </c>
      <c r="F17" s="95">
        <v>27.817924600442222</v>
      </c>
      <c r="G17" s="95">
        <v>25.479725328104603</v>
      </c>
      <c r="H17" s="95">
        <v>2.3381992723374316</v>
      </c>
      <c r="I17" s="95">
        <v>0.98561154779697402</v>
      </c>
      <c r="J17" s="95">
        <v>2.8959656935632121</v>
      </c>
      <c r="K17" s="95">
        <v>0.97715587906971635</v>
      </c>
      <c r="L17" s="95">
        <v>1.9188098144934953</v>
      </c>
      <c r="M17" s="96">
        <v>0.62501848880984034</v>
      </c>
      <c r="N17" s="67"/>
      <c r="O17" s="67"/>
      <c r="P17" s="67"/>
      <c r="Q17" s="67"/>
      <c r="R17" s="67"/>
      <c r="S17" s="67"/>
      <c r="T17" s="67"/>
      <c r="U17" s="67"/>
      <c r="V17" s="67"/>
      <c r="W17" s="67"/>
      <c r="X17" s="67"/>
    </row>
    <row r="18" spans="1:24" ht="15" customHeight="1" x14ac:dyDescent="0.3">
      <c r="A18" s="97" t="s">
        <v>236</v>
      </c>
      <c r="B18" s="98"/>
      <c r="C18" s="81">
        <v>100</v>
      </c>
      <c r="D18" s="95">
        <v>65.073406218792044</v>
      </c>
      <c r="E18" s="95">
        <v>34.926593781207302</v>
      </c>
      <c r="F18" s="95">
        <v>31.851642062838536</v>
      </c>
      <c r="G18" s="95">
        <v>28.518926803756589</v>
      </c>
      <c r="H18" s="95">
        <v>3.1598208726197141</v>
      </c>
      <c r="I18" s="95">
        <v>0.89625273760699642</v>
      </c>
      <c r="J18" s="95">
        <v>2.8656757904998842</v>
      </c>
      <c r="K18" s="95">
        <v>1.8215811561308077</v>
      </c>
      <c r="L18" s="95">
        <v>1.044094634369076</v>
      </c>
      <c r="M18" s="96">
        <v>0.20927592786888291</v>
      </c>
    </row>
    <row r="19" spans="1:24" ht="15" customHeight="1" x14ac:dyDescent="0.3">
      <c r="A19" s="97" t="s">
        <v>237</v>
      </c>
      <c r="B19" s="98"/>
      <c r="C19" s="81">
        <v>100</v>
      </c>
      <c r="D19" s="95">
        <v>59.243451551826901</v>
      </c>
      <c r="E19" s="95">
        <v>40.756548448165731</v>
      </c>
      <c r="F19" s="95">
        <v>35.988422155090873</v>
      </c>
      <c r="G19" s="95">
        <v>32.400427988685735</v>
      </c>
      <c r="H19" s="95">
        <v>3.5271758281520702</v>
      </c>
      <c r="I19" s="95">
        <v>1.2265953040618829</v>
      </c>
      <c r="J19" s="95">
        <v>4.176592202514211</v>
      </c>
      <c r="K19" s="95">
        <v>2.3568910329960935</v>
      </c>
      <c r="L19" s="95">
        <v>1.8060559453465734</v>
      </c>
      <c r="M19" s="96">
        <v>0.59153409056085371</v>
      </c>
    </row>
    <row r="20" spans="1:24" ht="15" customHeight="1" x14ac:dyDescent="0.3">
      <c r="A20" s="97" t="s">
        <v>243</v>
      </c>
      <c r="B20" s="98"/>
      <c r="C20" s="81">
        <v>100</v>
      </c>
      <c r="D20" s="95">
        <v>81.642443552507459</v>
      </c>
      <c r="E20" s="95">
        <v>18.357556447486985</v>
      </c>
      <c r="F20" s="95">
        <v>14.421955310677683</v>
      </c>
      <c r="G20" s="95">
        <v>12.425083764026178</v>
      </c>
      <c r="H20" s="95">
        <v>1.9676232284298041</v>
      </c>
      <c r="I20" s="95">
        <v>0.59394037501064645</v>
      </c>
      <c r="J20" s="95">
        <v>0.90130334027496339</v>
      </c>
      <c r="K20" s="95">
        <v>0.21344664228996782</v>
      </c>
      <c r="L20" s="95">
        <v>0.6878566979849956</v>
      </c>
      <c r="M20" s="96">
        <v>3.0342977965343376</v>
      </c>
    </row>
    <row r="21" spans="1:24" ht="15" customHeight="1" x14ac:dyDescent="0.3">
      <c r="A21" s="97" t="s">
        <v>244</v>
      </c>
      <c r="B21" s="98"/>
      <c r="C21" s="81">
        <v>100</v>
      </c>
      <c r="D21" s="95">
        <v>75.282729743286794</v>
      </c>
      <c r="E21" s="95">
        <v>24.717270256724749</v>
      </c>
      <c r="F21" s="95">
        <v>22.001030958367771</v>
      </c>
      <c r="G21" s="95">
        <v>19.855583415242641</v>
      </c>
      <c r="H21" s="95">
        <v>2.1454475431251301</v>
      </c>
      <c r="I21" s="95">
        <v>0.87309651982962611</v>
      </c>
      <c r="J21" s="95">
        <v>2.4720739058538572</v>
      </c>
      <c r="K21" s="95">
        <v>0.49443824449119733</v>
      </c>
      <c r="L21" s="95">
        <v>1.9776356613626596</v>
      </c>
      <c r="M21" s="96">
        <v>0.24416539250307617</v>
      </c>
    </row>
    <row r="22" spans="1:24" ht="15" customHeight="1" x14ac:dyDescent="0.3">
      <c r="A22" s="97" t="s">
        <v>238</v>
      </c>
      <c r="B22" s="98"/>
      <c r="C22" s="81">
        <v>100</v>
      </c>
      <c r="D22" s="95">
        <v>64.025018275157336</v>
      </c>
      <c r="E22" s="95">
        <v>35.974981724836532</v>
      </c>
      <c r="F22" s="95">
        <v>31.994883181531652</v>
      </c>
      <c r="G22" s="95">
        <v>27.874114366812087</v>
      </c>
      <c r="H22" s="95">
        <v>4.0689572347475487</v>
      </c>
      <c r="I22" s="95">
        <v>1.4885345776803809</v>
      </c>
      <c r="J22" s="95">
        <v>3.617668425499148</v>
      </c>
      <c r="K22" s="95">
        <v>1.7574261736860601</v>
      </c>
      <c r="L22" s="95">
        <v>1.8343698876775227</v>
      </c>
      <c r="M22" s="96">
        <v>0.36243011780559109</v>
      </c>
    </row>
    <row r="23" spans="1:24" ht="15" customHeight="1" x14ac:dyDescent="0.3">
      <c r="A23" s="97" t="s">
        <v>245</v>
      </c>
      <c r="B23" s="98"/>
      <c r="C23" s="81">
        <v>100</v>
      </c>
      <c r="D23" s="95">
        <v>76.660554990408329</v>
      </c>
      <c r="E23" s="95">
        <v>23.339445009590143</v>
      </c>
      <c r="F23" s="95">
        <v>20.043585738669048</v>
      </c>
      <c r="G23" s="95">
        <v>17.450244187893276</v>
      </c>
      <c r="H23" s="95">
        <v>2.5700224679930557</v>
      </c>
      <c r="I23" s="95">
        <v>1.0343432712216649</v>
      </c>
      <c r="J23" s="95">
        <v>3.1556383242933408</v>
      </c>
      <c r="K23" s="95">
        <v>0.91470345416427168</v>
      </c>
      <c r="L23" s="95">
        <v>2.2409348701290686</v>
      </c>
      <c r="M23" s="96">
        <v>0.14022094662775464</v>
      </c>
    </row>
    <row r="24" spans="1:24" ht="15" customHeight="1" x14ac:dyDescent="0.3">
      <c r="A24" s="97" t="s">
        <v>246</v>
      </c>
      <c r="B24" s="98"/>
      <c r="C24" s="81">
        <v>100</v>
      </c>
      <c r="D24" s="95">
        <v>71.922929264030813</v>
      </c>
      <c r="E24" s="95">
        <v>28.077070735974903</v>
      </c>
      <c r="F24" s="95">
        <v>26.134438273035819</v>
      </c>
      <c r="G24" s="95">
        <v>24.12866576996646</v>
      </c>
      <c r="H24" s="95">
        <v>1.980712939853799</v>
      </c>
      <c r="I24" s="95">
        <v>0.90375673677316903</v>
      </c>
      <c r="J24" s="95">
        <v>1.5996129112596624</v>
      </c>
      <c r="K24" s="95">
        <v>0.34860409054344055</v>
      </c>
      <c r="L24" s="95">
        <v>1.2510088207162218</v>
      </c>
      <c r="M24" s="96">
        <v>0.34301955167960307</v>
      </c>
    </row>
    <row r="25" spans="1:24" ht="15" customHeight="1" x14ac:dyDescent="0.3">
      <c r="A25" s="97" t="s">
        <v>247</v>
      </c>
      <c r="B25" s="98"/>
      <c r="C25" s="81">
        <v>100</v>
      </c>
      <c r="D25" s="95">
        <v>80.337048383033817</v>
      </c>
      <c r="E25" s="95">
        <v>19.662951616964566</v>
      </c>
      <c r="F25" s="95">
        <v>18.645993383357911</v>
      </c>
      <c r="G25" s="95">
        <v>16.887688260223211</v>
      </c>
      <c r="H25" s="95">
        <v>1.7583051231346811</v>
      </c>
      <c r="I25" s="95">
        <v>1.1599149201599497</v>
      </c>
      <c r="J25" s="95">
        <v>0.97974374802072295</v>
      </c>
      <c r="K25" s="95">
        <v>0.37222117780869723</v>
      </c>
      <c r="L25" s="95">
        <v>0.60752257021202583</v>
      </c>
      <c r="M25" s="96" t="s">
        <v>235</v>
      </c>
    </row>
    <row r="26" spans="1:24" ht="15" customHeight="1" x14ac:dyDescent="0.3">
      <c r="A26" s="97" t="s">
        <v>248</v>
      </c>
      <c r="B26" s="98"/>
      <c r="C26" s="81">
        <v>100</v>
      </c>
      <c r="D26" s="95">
        <v>76.318675086404014</v>
      </c>
      <c r="E26" s="95">
        <v>23.681324913604694</v>
      </c>
      <c r="F26" s="95">
        <v>21.503480945232369</v>
      </c>
      <c r="G26" s="95">
        <v>18.248183973251411</v>
      </c>
      <c r="H26" s="95">
        <v>3.2552969719809801</v>
      </c>
      <c r="I26" s="95">
        <v>1.1049121413389886</v>
      </c>
      <c r="J26" s="95">
        <v>2.1511988133904003</v>
      </c>
      <c r="K26" s="95">
        <v>0.64775064062402465</v>
      </c>
      <c r="L26" s="95">
        <v>1.5034481727663758</v>
      </c>
      <c r="M26" s="96" t="s">
        <v>235</v>
      </c>
    </row>
    <row r="27" spans="1:24" ht="15" customHeight="1" x14ac:dyDescent="0.3">
      <c r="A27" s="97" t="s">
        <v>249</v>
      </c>
      <c r="B27" s="98"/>
      <c r="C27" s="81">
        <v>100</v>
      </c>
      <c r="D27" s="95">
        <v>72.64330674099196</v>
      </c>
      <c r="E27" s="95">
        <v>27.356693259013241</v>
      </c>
      <c r="F27" s="95">
        <v>24.051293989208794</v>
      </c>
      <c r="G27" s="95">
        <v>21.376783230098425</v>
      </c>
      <c r="H27" s="95">
        <v>2.6745107591103681</v>
      </c>
      <c r="I27" s="95">
        <v>1.2207128913540806</v>
      </c>
      <c r="J27" s="95">
        <v>3.1239634617656042</v>
      </c>
      <c r="K27" s="95">
        <v>1.4018498071795795</v>
      </c>
      <c r="L27" s="95">
        <v>1.7221136545860247</v>
      </c>
      <c r="M27" s="96">
        <v>0.18143580803884415</v>
      </c>
    </row>
    <row r="28" spans="1:24" ht="11.25" customHeight="1" x14ac:dyDescent="0.2">
      <c r="A28" s="86"/>
      <c r="B28" s="101"/>
      <c r="C28" s="88"/>
      <c r="D28" s="88"/>
      <c r="E28" s="88"/>
      <c r="F28" s="88"/>
      <c r="G28" s="88"/>
      <c r="H28" s="88"/>
      <c r="I28" s="88"/>
      <c r="J28" s="88"/>
      <c r="K28" s="88"/>
      <c r="L28" s="88"/>
      <c r="M28" s="89" t="s">
        <v>20</v>
      </c>
    </row>
    <row r="29" spans="1:24" x14ac:dyDescent="0.2">
      <c r="A29" s="90"/>
    </row>
    <row r="30" spans="1:24" x14ac:dyDescent="0.2">
      <c r="A30" s="74" t="s">
        <v>61</v>
      </c>
      <c r="B30" s="74"/>
    </row>
    <row r="31" spans="1:24" ht="18.75" customHeight="1" x14ac:dyDescent="0.2">
      <c r="A31" s="257"/>
      <c r="B31" s="257"/>
      <c r="C31" s="257"/>
      <c r="D31" s="257"/>
      <c r="E31" s="257"/>
      <c r="F31" s="257"/>
      <c r="G31" s="257"/>
      <c r="H31" s="257"/>
      <c r="I31" s="257"/>
      <c r="J31" s="257"/>
      <c r="K31" s="257"/>
      <c r="L31" s="257"/>
      <c r="M31" s="257"/>
      <c r="O31" s="39"/>
    </row>
    <row r="32" spans="1:24" ht="18" customHeight="1" x14ac:dyDescent="0.2">
      <c r="A32" s="257"/>
      <c r="B32" s="257"/>
      <c r="C32" s="257"/>
      <c r="D32" s="257"/>
      <c r="E32" s="257"/>
      <c r="F32" s="257"/>
      <c r="G32" s="257"/>
      <c r="H32" s="257"/>
      <c r="I32" s="257"/>
      <c r="J32" s="257"/>
      <c r="K32" s="257"/>
      <c r="L32" s="257"/>
      <c r="M32" s="257"/>
    </row>
    <row r="33" spans="1:13" ht="20.25" customHeight="1" x14ac:dyDescent="0.2">
      <c r="A33" s="257"/>
      <c r="B33" s="257"/>
      <c r="C33" s="257"/>
      <c r="D33" s="257"/>
      <c r="E33" s="257"/>
      <c r="F33" s="257"/>
      <c r="G33" s="257"/>
      <c r="H33" s="257"/>
      <c r="I33" s="257"/>
      <c r="J33" s="257"/>
      <c r="K33" s="257"/>
      <c r="L33" s="257"/>
      <c r="M33" s="257"/>
    </row>
  </sheetData>
  <mergeCells count="16">
    <mergeCell ref="A33:M33"/>
    <mergeCell ref="A7:B12"/>
    <mergeCell ref="C7:C11"/>
    <mergeCell ref="D7:M7"/>
    <mergeCell ref="D8:D11"/>
    <mergeCell ref="E8:M8"/>
    <mergeCell ref="E9:E11"/>
    <mergeCell ref="F9:I9"/>
    <mergeCell ref="J9:L9"/>
    <mergeCell ref="M9:M11"/>
    <mergeCell ref="F10:F11"/>
    <mergeCell ref="G10:I10"/>
    <mergeCell ref="J10:J11"/>
    <mergeCell ref="K10:L10"/>
    <mergeCell ref="A31:M31"/>
    <mergeCell ref="A32:M3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Sachsen-Anhalt (Gebietsstand März 2026)</v>
      </c>
    </row>
    <row r="5" spans="1:16" ht="11.25" customHeight="1" x14ac:dyDescent="0.2">
      <c r="A5" s="44" t="s">
        <v>253</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91461</v>
      </c>
      <c r="C13" s="59">
        <f>IF(INDEX(roh_ast_merkmal!$1:$1048576,MATCH(INDEX(strg!$A:$A,strg!$B$1,1),roh_ast_merkmal!$B:$B,0)+MATCH($N13,roh_ast_merkmal!$C:$C,0)-2,MATCH(C$6,roh_ast_merkmal!$1:$1,0))=-8888,"x",INDEX(roh_ast_merkmal!$1:$1048576,MATCH(INDEX(strg!$A:$A,strg!$B$1,1),roh_ast_merkmal!$B:$B,0)+MATCH($N13,roh_ast_merkmal!$C:$C,0)-2,MATCH(C$6,roh_ast_merkmal!$1:$1,0)))</f>
        <v>67682.843811343802</v>
      </c>
      <c r="D13" s="59">
        <f>IF(INDEX(roh_ast_merkmal!$1:$1048576,MATCH(INDEX(strg!$A:$A,strg!$B$1,1),roh_ast_merkmal!$B:$B,0)+MATCH($N13,roh_ast_merkmal!$C:$C,0)-2,MATCH(D$6,roh_ast_merkmal!$1:$1,0))=-8888,"x",INDEX(roh_ast_merkmal!$1:$1048576,MATCH(INDEX(strg!$A:$A,strg!$B$1,1),roh_ast_merkmal!$B:$B,0)+MATCH($N13,roh_ast_merkmal!$C:$C,0)-2,MATCH(D$6,roh_ast_merkmal!$1:$1,0)))</f>
        <v>23778.156188656099</v>
      </c>
      <c r="E13" s="59">
        <f>IF(INDEX(roh_ast_merkmal!$1:$1048576,MATCH(INDEX(strg!$A:$A,strg!$B$1,1),roh_ast_merkmal!$B:$B,0)+MATCH($N13,roh_ast_merkmal!$C:$C,0)-2,MATCH(E$6,roh_ast_merkmal!$1:$1,0))=-8888,"x",INDEX(roh_ast_merkmal!$1:$1048576,MATCH(INDEX(strg!$A:$A,strg!$B$1,1),roh_ast_merkmal!$B:$B,0)+MATCH($N13,roh_ast_merkmal!$C:$C,0)-2,MATCH(E$6,roh_ast_merkmal!$1:$1,0)))</f>
        <v>20895.5048656252</v>
      </c>
      <c r="F13" s="59">
        <f>IF(INDEX(roh_ast_merkmal!$1:$1048576,MATCH(INDEX(strg!$A:$A,strg!$B$1,1),roh_ast_merkmal!$B:$B,0)+MATCH($N13,roh_ast_merkmal!$C:$C,0)-2,MATCH(F$6,roh_ast_merkmal!$1:$1,0))=-8888,"x",INDEX(roh_ast_merkmal!$1:$1048576,MATCH(INDEX(strg!$A:$A,strg!$B$1,1),roh_ast_merkmal!$B:$B,0)+MATCH($N13,roh_ast_merkmal!$C:$C,0)-2,MATCH(F$6,roh_ast_merkmal!$1:$1,0)))</f>
        <v>18118.6696514553</v>
      </c>
      <c r="G13" s="59">
        <f>IF(INDEX(roh_ast_merkmal!$1:$1048576,MATCH(INDEX(strg!$A:$A,strg!$B$1,1),roh_ast_merkmal!$B:$B,0)+MATCH($N13,roh_ast_merkmal!$C:$C,0)-2,MATCH(G$6,roh_ast_merkmal!$1:$1,0))=-8888,"x",INDEX(roh_ast_merkmal!$1:$1048576,MATCH(INDEX(strg!$A:$A,strg!$B$1,1),roh_ast_merkmal!$B:$B,0)+MATCH($N13,roh_ast_merkmal!$C:$C,0)-2,MATCH(G$6,roh_ast_merkmal!$1:$1,0)))</f>
        <v>2752.2088808215899</v>
      </c>
      <c r="H13" s="59">
        <f>IF(INDEX(roh_ast_merkmal!$1:$1048576,MATCH(INDEX(strg!$A:$A,strg!$B$1,1),roh_ast_merkmal!$B:$B,0)+MATCH($N13,roh_ast_merkmal!$C:$C,0)-2,MATCH(H$6,roh_ast_merkmal!$1:$1,0))=-8888,"x",INDEX(roh_ast_merkmal!$1:$1048576,MATCH(INDEX(strg!$A:$A,strg!$B$1,1),roh_ast_merkmal!$B:$B,0)+MATCH($N13,roh_ast_merkmal!$C:$C,0)-2,MATCH(H$6,roh_ast_merkmal!$1:$1,0)))</f>
        <v>910.61481526099499</v>
      </c>
      <c r="I13" s="59">
        <f>IF(INDEX(roh_ast_merkmal!$1:$1048576,MATCH(INDEX(strg!$A:$A,strg!$B$1,1),roh_ast_merkmal!$B:$B,0)+MATCH($N13,roh_ast_merkmal!$C:$C,0)-2,MATCH(I$6,roh_ast_merkmal!$1:$1,0))=-8888,"x",INDEX(roh_ast_merkmal!$1:$1048576,MATCH(INDEX(strg!$A:$A,strg!$B$1,1),roh_ast_merkmal!$B:$B,0)+MATCH($N13,roh_ast_merkmal!$C:$C,0)-2,MATCH(I$6,roh_ast_merkmal!$1:$1,0)))</f>
        <v>2480.08196858683</v>
      </c>
      <c r="J13" s="59">
        <f>IF(INDEX(roh_ast_merkmal!$1:$1048576,MATCH(INDEX(strg!$A:$A,strg!$B$1,1),roh_ast_merkmal!$B:$B,0)+MATCH($N13,roh_ast_merkmal!$C:$C,0)-2,MATCH(J$6,roh_ast_merkmal!$1:$1,0))=-8888,"x",INDEX(roh_ast_merkmal!$1:$1048576,MATCH(INDEX(strg!$A:$A,strg!$B$1,1),roh_ast_merkmal!$B:$B,0)+MATCH($N13,roh_ast_merkmal!$C:$C,0)-2,MATCH(J$6,roh_ast_merkmal!$1:$1,0)))</f>
        <v>1123.5614366136001</v>
      </c>
      <c r="K13" s="59">
        <f>IF(INDEX(roh_ast_merkmal!$1:$1048576,MATCH(INDEX(strg!$A:$A,strg!$B$1,1),roh_ast_merkmal!$B:$B,0)+MATCH($N13,roh_ast_merkmal!$C:$C,0)-2,MATCH(K$6,roh_ast_merkmal!$1:$1,0))=-8888,"x",INDEX(roh_ast_merkmal!$1:$1048576,MATCH(INDEX(strg!$A:$A,strg!$B$1,1),roh_ast_merkmal!$B:$B,0)+MATCH($N13,roh_ast_merkmal!$C:$C,0)-2,MATCH(K$6,roh_ast_merkmal!$1:$1,0)))</f>
        <v>1350.27219707888</v>
      </c>
      <c r="L13" s="58">
        <f>IF(INDEX(roh_ast_merkmal!$1:$1048576,MATCH(INDEX(strg!$A:$A,strg!$B$1,1),roh_ast_merkmal!$B:$B,0)+MATCH($N13,roh_ast_merkmal!$C:$C,0)-2,MATCH(L$6,roh_ast_merkmal!$1:$1,0))=-8888,"x",INDEX(roh_ast_merkmal!$1:$1048576,MATCH(INDEX(strg!$A:$A,strg!$B$1,1),roh_ast_merkmal!$B:$B,0)+MATCH($N13,roh_ast_merkmal!$C:$C,0)-2,MATCH(L$6,roh_ast_merkmal!$1:$1,0)))</f>
        <v>402.56935444425397</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52998</v>
      </c>
      <c r="C14" s="59">
        <f>IF(INDEX(roh_ast_merkmal!$1:$1048576,MATCH(INDEX(strg!$A:$A,strg!$B$1,1),roh_ast_merkmal!$B:$B,0)+MATCH($N14,roh_ast_merkmal!$C:$C,0)-2,MATCH(C$6,roh_ast_merkmal!$1:$1,0))=-8888,"x",INDEX(roh_ast_merkmal!$1:$1048576,MATCH(INDEX(strg!$A:$A,strg!$B$1,1),roh_ast_merkmal!$B:$B,0)+MATCH($N14,roh_ast_merkmal!$C:$C,0)-2,MATCH(C$6,roh_ast_merkmal!$1:$1,0)))</f>
        <v>40185.134007585599</v>
      </c>
      <c r="D14" s="59">
        <f>IF(INDEX(roh_ast_merkmal!$1:$1048576,MATCH(INDEX(strg!$A:$A,strg!$B$1,1),roh_ast_merkmal!$B:$B,0)+MATCH($N14,roh_ast_merkmal!$C:$C,0)-2,MATCH(D$6,roh_ast_merkmal!$1:$1,0))=-8888,"x",INDEX(roh_ast_merkmal!$1:$1048576,MATCH(INDEX(strg!$A:$A,strg!$B$1,1),roh_ast_merkmal!$B:$B,0)+MATCH($N14,roh_ast_merkmal!$C:$C,0)-2,MATCH(D$6,roh_ast_merkmal!$1:$1,0)))</f>
        <v>12812.865992415</v>
      </c>
      <c r="E14" s="59">
        <f>IF(INDEX(roh_ast_merkmal!$1:$1048576,MATCH(INDEX(strg!$A:$A,strg!$B$1,1),roh_ast_merkmal!$B:$B,0)+MATCH($N14,roh_ast_merkmal!$C:$C,0)-2,MATCH(E$6,roh_ast_merkmal!$1:$1,0))=-8888,"x",INDEX(roh_ast_merkmal!$1:$1048576,MATCH(INDEX(strg!$A:$A,strg!$B$1,1),roh_ast_merkmal!$B:$B,0)+MATCH($N14,roh_ast_merkmal!$C:$C,0)-2,MATCH(E$6,roh_ast_merkmal!$1:$1,0)))</f>
        <v>11220.6373180561</v>
      </c>
      <c r="F14" s="59">
        <f>IF(INDEX(roh_ast_merkmal!$1:$1048576,MATCH(INDEX(strg!$A:$A,strg!$B$1,1),roh_ast_merkmal!$B:$B,0)+MATCH($N14,roh_ast_merkmal!$C:$C,0)-2,MATCH(F$6,roh_ast_merkmal!$1:$1,0))=-8888,"x",INDEX(roh_ast_merkmal!$1:$1048576,MATCH(INDEX(strg!$A:$A,strg!$B$1,1),roh_ast_merkmal!$B:$B,0)+MATCH($N14,roh_ast_merkmal!$C:$C,0)-2,MATCH(F$6,roh_ast_merkmal!$1:$1,0)))</f>
        <v>9591.8005929132905</v>
      </c>
      <c r="G14" s="59">
        <f>IF(INDEX(roh_ast_merkmal!$1:$1048576,MATCH(INDEX(strg!$A:$A,strg!$B$1,1),roh_ast_merkmal!$B:$B,0)+MATCH($N14,roh_ast_merkmal!$C:$C,0)-2,MATCH(G$6,roh_ast_merkmal!$1:$1,0))=-8888,"x",INDEX(roh_ast_merkmal!$1:$1048576,MATCH(INDEX(strg!$A:$A,strg!$B$1,1),roh_ast_merkmal!$B:$B,0)+MATCH($N14,roh_ast_merkmal!$C:$C,0)-2,MATCH(G$6,roh_ast_merkmal!$1:$1,0)))</f>
        <v>1614.8036727947999</v>
      </c>
      <c r="H14" s="59">
        <f>IF(INDEX(roh_ast_merkmal!$1:$1048576,MATCH(INDEX(strg!$A:$A,strg!$B$1,1),roh_ast_merkmal!$B:$B,0)+MATCH($N14,roh_ast_merkmal!$C:$C,0)-2,MATCH(H$6,roh_ast_merkmal!$1:$1,0))=-8888,"x",INDEX(roh_ast_merkmal!$1:$1048576,MATCH(INDEX(strg!$A:$A,strg!$B$1,1),roh_ast_merkmal!$B:$B,0)+MATCH($N14,roh_ast_merkmal!$C:$C,0)-2,MATCH(H$6,roh_ast_merkmal!$1:$1,0)))</f>
        <v>512.887988115177</v>
      </c>
      <c r="I14" s="59">
        <f>IF(INDEX(roh_ast_merkmal!$1:$1048576,MATCH(INDEX(strg!$A:$A,strg!$B$1,1),roh_ast_merkmal!$B:$B,0)+MATCH($N14,roh_ast_merkmal!$C:$C,0)-2,MATCH(I$6,roh_ast_merkmal!$1:$1,0))=-8888,"x",INDEX(roh_ast_merkmal!$1:$1048576,MATCH(INDEX(strg!$A:$A,strg!$B$1,1),roh_ast_merkmal!$B:$B,0)+MATCH($N14,roh_ast_merkmal!$C:$C,0)-2,MATCH(I$6,roh_ast_merkmal!$1:$1,0)))</f>
        <v>1386.4704639464301</v>
      </c>
      <c r="J14" s="59">
        <f>IF(INDEX(roh_ast_merkmal!$1:$1048576,MATCH(INDEX(strg!$A:$A,strg!$B$1,1),roh_ast_merkmal!$B:$B,0)+MATCH($N14,roh_ast_merkmal!$C:$C,0)-2,MATCH(J$6,roh_ast_merkmal!$1:$1,0))=-8888,"x",INDEX(roh_ast_merkmal!$1:$1048576,MATCH(INDEX(strg!$A:$A,strg!$B$1,1),roh_ast_merkmal!$B:$B,0)+MATCH($N14,roh_ast_merkmal!$C:$C,0)-2,MATCH(J$6,roh_ast_merkmal!$1:$1,0)))</f>
        <v>636.58164807005801</v>
      </c>
      <c r="K14" s="59">
        <f>IF(INDEX(roh_ast_merkmal!$1:$1048576,MATCH(INDEX(strg!$A:$A,strg!$B$1,1),roh_ast_merkmal!$B:$B,0)+MATCH($N14,roh_ast_merkmal!$C:$C,0)-2,MATCH(K$6,roh_ast_merkmal!$1:$1,0))=-8888,"x",INDEX(roh_ast_merkmal!$1:$1048576,MATCH(INDEX(strg!$A:$A,strg!$B$1,1),roh_ast_merkmal!$B:$B,0)+MATCH($N14,roh_ast_merkmal!$C:$C,0)-2,MATCH(K$6,roh_ast_merkmal!$1:$1,0)))</f>
        <v>746.65831072261301</v>
      </c>
      <c r="L14" s="58">
        <f>IF(INDEX(roh_ast_merkmal!$1:$1048576,MATCH(INDEX(strg!$A:$A,strg!$B$1,1),roh_ast_merkmal!$B:$B,0)+MATCH($N14,roh_ast_merkmal!$C:$C,0)-2,MATCH(L$6,roh_ast_merkmal!$1:$1,0))=-8888,"x",INDEX(roh_ast_merkmal!$1:$1048576,MATCH(INDEX(strg!$A:$A,strg!$B$1,1),roh_ast_merkmal!$B:$B,0)+MATCH($N14,roh_ast_merkmal!$C:$C,0)-2,MATCH(L$6,roh_ast_merkmal!$1:$1,0)))</f>
        <v>205.75821041222801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38463</v>
      </c>
      <c r="C15" s="59">
        <f>IF(INDEX(roh_ast_merkmal!$1:$1048576,MATCH(INDEX(strg!$A:$A,strg!$B$1,1),roh_ast_merkmal!$B:$B,0)+MATCH($N15,roh_ast_merkmal!$C:$C,0)-2,MATCH(C$6,roh_ast_merkmal!$1:$1,0))=-8888,"x",INDEX(roh_ast_merkmal!$1:$1048576,MATCH(INDEX(strg!$A:$A,strg!$B$1,1),roh_ast_merkmal!$B:$B,0)+MATCH($N15,roh_ast_merkmal!$C:$C,0)-2,MATCH(C$6,roh_ast_merkmal!$1:$1,0)))</f>
        <v>27497.709803757902</v>
      </c>
      <c r="D15" s="59">
        <f>IF(INDEX(roh_ast_merkmal!$1:$1048576,MATCH(INDEX(strg!$A:$A,strg!$B$1,1),roh_ast_merkmal!$B:$B,0)+MATCH($N15,roh_ast_merkmal!$C:$C,0)-2,MATCH(D$6,roh_ast_merkmal!$1:$1,0))=-8888,"x",INDEX(roh_ast_merkmal!$1:$1048576,MATCH(INDEX(strg!$A:$A,strg!$B$1,1),roh_ast_merkmal!$B:$B,0)+MATCH($N15,roh_ast_merkmal!$C:$C,0)-2,MATCH(D$6,roh_ast_merkmal!$1:$1,0)))</f>
        <v>10965.2901962414</v>
      </c>
      <c r="E15" s="59">
        <f>IF(INDEX(roh_ast_merkmal!$1:$1048576,MATCH(INDEX(strg!$A:$A,strg!$B$1,1),roh_ast_merkmal!$B:$B,0)+MATCH($N15,roh_ast_merkmal!$C:$C,0)-2,MATCH(E$6,roh_ast_merkmal!$1:$1,0))=-8888,"x",INDEX(roh_ast_merkmal!$1:$1048576,MATCH(INDEX(strg!$A:$A,strg!$B$1,1),roh_ast_merkmal!$B:$B,0)+MATCH($N15,roh_ast_merkmal!$C:$C,0)-2,MATCH(E$6,roh_ast_merkmal!$1:$1,0)))</f>
        <v>9674.8675475689306</v>
      </c>
      <c r="F15" s="59">
        <f>IF(INDEX(roh_ast_merkmal!$1:$1048576,MATCH(INDEX(strg!$A:$A,strg!$B$1,1),roh_ast_merkmal!$B:$B,0)+MATCH($N15,roh_ast_merkmal!$C:$C,0)-2,MATCH(F$6,roh_ast_merkmal!$1:$1,0))=-8888,"x",INDEX(roh_ast_merkmal!$1:$1048576,MATCH(INDEX(strg!$A:$A,strg!$B$1,1),roh_ast_merkmal!$B:$B,0)+MATCH($N15,roh_ast_merkmal!$C:$C,0)-2,MATCH(F$6,roh_ast_merkmal!$1:$1,0)))</f>
        <v>8526.8690585422792</v>
      </c>
      <c r="G15" s="59">
        <f>IF(INDEX(roh_ast_merkmal!$1:$1048576,MATCH(INDEX(strg!$A:$A,strg!$B$1,1),roh_ast_merkmal!$B:$B,0)+MATCH($N15,roh_ast_merkmal!$C:$C,0)-2,MATCH(G$6,roh_ast_merkmal!$1:$1,0))=-8888,"x",INDEX(roh_ast_merkmal!$1:$1048576,MATCH(INDEX(strg!$A:$A,strg!$B$1,1),roh_ast_merkmal!$B:$B,0)+MATCH($N15,roh_ast_merkmal!$C:$C,0)-2,MATCH(G$6,roh_ast_merkmal!$1:$1,0)))</f>
        <v>1137.40520802678</v>
      </c>
      <c r="H15" s="59">
        <f>IF(INDEX(roh_ast_merkmal!$1:$1048576,MATCH(INDEX(strg!$A:$A,strg!$B$1,1),roh_ast_merkmal!$B:$B,0)+MATCH($N15,roh_ast_merkmal!$C:$C,0)-2,MATCH(H$6,roh_ast_merkmal!$1:$1,0))=-8888,"x",INDEX(roh_ast_merkmal!$1:$1048576,MATCH(INDEX(strg!$A:$A,strg!$B$1,1),roh_ast_merkmal!$B:$B,0)+MATCH($N15,roh_ast_merkmal!$C:$C,0)-2,MATCH(H$6,roh_ast_merkmal!$1:$1,0)))</f>
        <v>397.72682714581998</v>
      </c>
      <c r="I15" s="59">
        <f>IF(INDEX(roh_ast_merkmal!$1:$1048576,MATCH(INDEX(strg!$A:$A,strg!$B$1,1),roh_ast_merkmal!$B:$B,0)+MATCH($N15,roh_ast_merkmal!$C:$C,0)-2,MATCH(I$6,roh_ast_merkmal!$1:$1,0))=-8888,"x",INDEX(roh_ast_merkmal!$1:$1048576,MATCH(INDEX(strg!$A:$A,strg!$B$1,1),roh_ast_merkmal!$B:$B,0)+MATCH($N15,roh_ast_merkmal!$C:$C,0)-2,MATCH(I$6,roh_ast_merkmal!$1:$1,0)))</f>
        <v>1093.6115046404</v>
      </c>
      <c r="J15" s="59">
        <f>IF(INDEX(roh_ast_merkmal!$1:$1048576,MATCH(INDEX(strg!$A:$A,strg!$B$1,1),roh_ast_merkmal!$B:$B,0)+MATCH($N15,roh_ast_merkmal!$C:$C,0)-2,MATCH(J$6,roh_ast_merkmal!$1:$1,0))=-8888,"x",INDEX(roh_ast_merkmal!$1:$1048576,MATCH(INDEX(strg!$A:$A,strg!$B$1,1),roh_ast_merkmal!$B:$B,0)+MATCH($N15,roh_ast_merkmal!$C:$C,0)-2,MATCH(J$6,roh_ast_merkmal!$1:$1,0)))</f>
        <v>486.97978854353801</v>
      </c>
      <c r="K15" s="59">
        <f>IF(INDEX(roh_ast_merkmal!$1:$1048576,MATCH(INDEX(strg!$A:$A,strg!$B$1,1),roh_ast_merkmal!$B:$B,0)+MATCH($N15,roh_ast_merkmal!$C:$C,0)-2,MATCH(K$6,roh_ast_merkmal!$1:$1,0))=-8888,"x",INDEX(roh_ast_merkmal!$1:$1048576,MATCH(INDEX(strg!$A:$A,strg!$B$1,1),roh_ast_merkmal!$B:$B,0)+MATCH($N15,roh_ast_merkmal!$C:$C,0)-2,MATCH(K$6,roh_ast_merkmal!$1:$1,0)))</f>
        <v>603.61388635626497</v>
      </c>
      <c r="L15" s="58">
        <f>IF(INDEX(roh_ast_merkmal!$1:$1048576,MATCH(INDEX(strg!$A:$A,strg!$B$1,1),roh_ast_merkmal!$B:$B,0)+MATCH($N15,roh_ast_merkmal!$C:$C,0)-2,MATCH(L$6,roh_ast_merkmal!$1:$1,0))=-8888,"x",INDEX(roh_ast_merkmal!$1:$1048576,MATCH(INDEX(strg!$A:$A,strg!$B$1,1),roh_ast_merkmal!$B:$B,0)+MATCH($N15,roh_ast_merkmal!$C:$C,0)-2,MATCH(L$6,roh_ast_merkmal!$1:$1,0)))</f>
        <v>196.81114403202599</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10212</v>
      </c>
      <c r="C16" s="59">
        <f>IF(INDEX(roh_ast_merkmal!$1:$1048576,MATCH(INDEX(strg!$A:$A,strg!$B$1,1),roh_ast_merkmal!$B:$B,0)+MATCH($N16,roh_ast_merkmal!$C:$C,0)-2,MATCH(C$6,roh_ast_merkmal!$1:$1,0))=-8888,"x",INDEX(roh_ast_merkmal!$1:$1048576,MATCH(INDEX(strg!$A:$A,strg!$B$1,1),roh_ast_merkmal!$B:$B,0)+MATCH($N16,roh_ast_merkmal!$C:$C,0)-2,MATCH(C$6,roh_ast_merkmal!$1:$1,0)))</f>
        <v>6651.6209053392604</v>
      </c>
      <c r="D16" s="59">
        <f>IF(INDEX(roh_ast_merkmal!$1:$1048576,MATCH(INDEX(strg!$A:$A,strg!$B$1,1),roh_ast_merkmal!$B:$B,0)+MATCH($N16,roh_ast_merkmal!$C:$C,0)-2,MATCH(D$6,roh_ast_merkmal!$1:$1,0))=-8888,"x",INDEX(roh_ast_merkmal!$1:$1048576,MATCH(INDEX(strg!$A:$A,strg!$B$1,1),roh_ast_merkmal!$B:$B,0)+MATCH($N16,roh_ast_merkmal!$C:$C,0)-2,MATCH(D$6,roh_ast_merkmal!$1:$1,0)))</f>
        <v>3546.8924977317802</v>
      </c>
      <c r="E16" s="59">
        <f>IF(INDEX(roh_ast_merkmal!$1:$1048576,MATCH(INDEX(strg!$A:$A,strg!$B$1,1),roh_ast_merkmal!$B:$B,0)+MATCH($N16,roh_ast_merkmal!$C:$C,0)-2,MATCH(E$6,roh_ast_merkmal!$1:$1,0))=-8888,"x",INDEX(roh_ast_merkmal!$1:$1048576,MATCH(INDEX(strg!$A:$A,strg!$B$1,1),roh_ast_merkmal!$B:$B,0)+MATCH($N16,roh_ast_merkmal!$C:$C,0)-2,MATCH(E$6,roh_ast_merkmal!$1:$1,0)))</f>
        <v>3081.70414821436</v>
      </c>
      <c r="F16" s="59">
        <f>IF(INDEX(roh_ast_merkmal!$1:$1048576,MATCH(INDEX(strg!$A:$A,strg!$B$1,1),roh_ast_merkmal!$B:$B,0)+MATCH($N16,roh_ast_merkmal!$C:$C,0)-2,MATCH(F$6,roh_ast_merkmal!$1:$1,0))=-8888,"x",INDEX(roh_ast_merkmal!$1:$1048576,MATCH(INDEX(strg!$A:$A,strg!$B$1,1),roh_ast_merkmal!$B:$B,0)+MATCH($N16,roh_ast_merkmal!$C:$C,0)-2,MATCH(F$6,roh_ast_merkmal!$1:$1,0)))</f>
        <v>2834.6994591272401</v>
      </c>
      <c r="G16" s="59">
        <f>IF(INDEX(roh_ast_merkmal!$1:$1048576,MATCH(INDEX(strg!$A:$A,strg!$B$1,1),roh_ast_merkmal!$B:$B,0)+MATCH($N16,roh_ast_merkmal!$C:$C,0)-2,MATCH(G$6,roh_ast_merkmal!$1:$1,0))=-8888,"x",INDEX(roh_ast_merkmal!$1:$1048576,MATCH(INDEX(strg!$A:$A,strg!$B$1,1),roh_ast_merkmal!$B:$B,0)+MATCH($N16,roh_ast_merkmal!$C:$C,0)-2,MATCH(G$6,roh_ast_merkmal!$1:$1,0)))</f>
        <v>241.31650159153801</v>
      </c>
      <c r="H16" s="59">
        <f>IF(INDEX(roh_ast_merkmal!$1:$1048576,MATCH(INDEX(strg!$A:$A,strg!$B$1,1),roh_ast_merkmal!$B:$B,0)+MATCH($N16,roh_ast_merkmal!$C:$C,0)-2,MATCH(H$6,roh_ast_merkmal!$1:$1,0))=-8888,"x",INDEX(roh_ast_merkmal!$1:$1048576,MATCH(INDEX(strg!$A:$A,strg!$B$1,1),roh_ast_merkmal!$B:$B,0)+MATCH($N16,roh_ast_merkmal!$C:$C,0)-2,MATCH(H$6,roh_ast_merkmal!$1:$1,0)))</f>
        <v>37.315971507816002</v>
      </c>
      <c r="I16" s="59">
        <f>IF(INDEX(roh_ast_merkmal!$1:$1048576,MATCH(INDEX(strg!$A:$A,strg!$B$1,1),roh_ast_merkmal!$B:$B,0)+MATCH($N16,roh_ast_merkmal!$C:$C,0)-2,MATCH(I$6,roh_ast_merkmal!$1:$1,0))=-8888,"x",INDEX(roh_ast_merkmal!$1:$1048576,MATCH(INDEX(strg!$A:$A,strg!$B$1,1),roh_ast_merkmal!$B:$B,0)+MATCH($N16,roh_ast_merkmal!$C:$C,0)-2,MATCH(I$6,roh_ast_merkmal!$1:$1,0)))</f>
        <v>406.08903727607998</v>
      </c>
      <c r="J16" s="59">
        <f>IF(INDEX(roh_ast_merkmal!$1:$1048576,MATCH(INDEX(strg!$A:$A,strg!$B$1,1),roh_ast_merkmal!$B:$B,0)+MATCH($N16,roh_ast_merkmal!$C:$C,0)-2,MATCH(J$6,roh_ast_merkmal!$1:$1,0))=-8888,"x",INDEX(roh_ast_merkmal!$1:$1048576,MATCH(INDEX(strg!$A:$A,strg!$B$1,1),roh_ast_merkmal!$B:$B,0)+MATCH($N16,roh_ast_merkmal!$C:$C,0)-2,MATCH(J$6,roh_ast_merkmal!$1:$1,0)))</f>
        <v>161.68909892790199</v>
      </c>
      <c r="K16" s="59">
        <f>IF(INDEX(roh_ast_merkmal!$1:$1048576,MATCH(INDEX(strg!$A:$A,strg!$B$1,1),roh_ast_merkmal!$B:$B,0)+MATCH($N16,roh_ast_merkmal!$C:$C,0)-2,MATCH(K$6,roh_ast_merkmal!$1:$1,0))=-8888,"x",INDEX(roh_ast_merkmal!$1:$1048576,MATCH(INDEX(strg!$A:$A,strg!$B$1,1),roh_ast_merkmal!$B:$B,0)+MATCH($N16,roh_ast_merkmal!$C:$C,0)-2,MATCH(K$6,roh_ast_merkmal!$1:$1,0)))</f>
        <v>241.77444815209901</v>
      </c>
      <c r="L16" s="58">
        <f>IF(INDEX(roh_ast_merkmal!$1:$1048576,MATCH(INDEX(strg!$A:$A,strg!$B$1,1),roh_ast_merkmal!$B:$B,0)+MATCH($N16,roh_ast_merkmal!$C:$C,0)-2,MATCH(L$6,roh_ast_merkmal!$1:$1,0))=-8888,"x",INDEX(roh_ast_merkmal!$1:$1048576,MATCH(INDEX(strg!$A:$A,strg!$B$1,1),roh_ast_merkmal!$B:$B,0)+MATCH($N16,roh_ast_merkmal!$C:$C,0)-2,MATCH(L$6,roh_ast_merkmal!$1:$1,0)))</f>
        <v>59.099312241362</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16686</v>
      </c>
      <c r="C17" s="59">
        <f>IF(INDEX(roh_ast_merkmal!$1:$1048576,MATCH(INDEX(strg!$A:$A,strg!$B$1,1),roh_ast_merkmal!$B:$B,0)+MATCH($N17,roh_ast_merkmal!$C:$C,0)-2,MATCH(C$6,roh_ast_merkmal!$1:$1,0))=-8888,"x",INDEX(roh_ast_merkmal!$1:$1048576,MATCH(INDEX(strg!$A:$A,strg!$B$1,1),roh_ast_merkmal!$B:$B,0)+MATCH($N17,roh_ast_merkmal!$C:$C,0)-2,MATCH(C$6,roh_ast_merkmal!$1:$1,0)))</f>
        <v>10830.331460494701</v>
      </c>
      <c r="D17" s="59">
        <f>IF(INDEX(roh_ast_merkmal!$1:$1048576,MATCH(INDEX(strg!$A:$A,strg!$B$1,1),roh_ast_merkmal!$B:$B,0)+MATCH($N17,roh_ast_merkmal!$C:$C,0)-2,MATCH(D$6,roh_ast_merkmal!$1:$1,0))=-8888,"x",INDEX(roh_ast_merkmal!$1:$1048576,MATCH(INDEX(strg!$A:$A,strg!$B$1,1),roh_ast_merkmal!$B:$B,0)+MATCH($N17,roh_ast_merkmal!$C:$C,0)-2,MATCH(D$6,roh_ast_merkmal!$1:$1,0)))</f>
        <v>5867.3130567026201</v>
      </c>
      <c r="E17" s="59">
        <f>IF(INDEX(roh_ast_merkmal!$1:$1048576,MATCH(INDEX(strg!$A:$A,strg!$B$1,1),roh_ast_merkmal!$B:$B,0)+MATCH($N17,roh_ast_merkmal!$C:$C,0)-2,MATCH(E$6,roh_ast_merkmal!$1:$1,0))=-8888,"x",INDEX(roh_ast_merkmal!$1:$1048576,MATCH(INDEX(strg!$A:$A,strg!$B$1,1),roh_ast_merkmal!$B:$B,0)+MATCH($N17,roh_ast_merkmal!$C:$C,0)-2,MATCH(E$6,roh_ast_merkmal!$1:$1,0)))</f>
        <v>5121.3547600500397</v>
      </c>
      <c r="F17" s="59">
        <f>IF(INDEX(roh_ast_merkmal!$1:$1048576,MATCH(INDEX(strg!$A:$A,strg!$B$1,1),roh_ast_merkmal!$B:$B,0)+MATCH($N17,roh_ast_merkmal!$C:$C,0)-2,MATCH(F$6,roh_ast_merkmal!$1:$1,0))=-8888,"x",INDEX(roh_ast_merkmal!$1:$1048576,MATCH(INDEX(strg!$A:$A,strg!$B$1,1),roh_ast_merkmal!$B:$B,0)+MATCH($N17,roh_ast_merkmal!$C:$C,0)-2,MATCH(F$6,roh_ast_merkmal!$1:$1,0)))</f>
        <v>4621.55852299873</v>
      </c>
      <c r="G17" s="59">
        <f>IF(INDEX(roh_ast_merkmal!$1:$1048576,MATCH(INDEX(strg!$A:$A,strg!$B$1,1),roh_ast_merkmal!$B:$B,0)+MATCH($N17,roh_ast_merkmal!$C:$C,0)-2,MATCH(G$6,roh_ast_merkmal!$1:$1,0))=-8888,"x",INDEX(roh_ast_merkmal!$1:$1048576,MATCH(INDEX(strg!$A:$A,strg!$B$1,1),roh_ast_merkmal!$B:$B,0)+MATCH($N17,roh_ast_merkmal!$C:$C,0)-2,MATCH(G$6,roh_ast_merkmal!$1:$1,0)))</f>
        <v>498.74604400108899</v>
      </c>
      <c r="H17" s="59">
        <f>IF(INDEX(roh_ast_merkmal!$1:$1048576,MATCH(INDEX(strg!$A:$A,strg!$B$1,1),roh_ast_merkmal!$B:$B,0)+MATCH($N17,roh_ast_merkmal!$C:$C,0)-2,MATCH(H$6,roh_ast_merkmal!$1:$1,0))=-8888,"x",INDEX(roh_ast_merkmal!$1:$1048576,MATCH(INDEX(strg!$A:$A,strg!$B$1,1),roh_ast_merkmal!$B:$B,0)+MATCH($N17,roh_ast_merkmal!$C:$C,0)-2,MATCH(H$6,roh_ast_merkmal!$1:$1,0)))</f>
        <v>112.309157347599</v>
      </c>
      <c r="I17" s="59">
        <f>IF(INDEX(roh_ast_merkmal!$1:$1048576,MATCH(INDEX(strg!$A:$A,strg!$B$1,1),roh_ast_merkmal!$B:$B,0)+MATCH($N17,roh_ast_merkmal!$C:$C,0)-2,MATCH(I$6,roh_ast_merkmal!$1:$1,0))=-8888,"x",INDEX(roh_ast_merkmal!$1:$1048576,MATCH(INDEX(strg!$A:$A,strg!$B$1,1),roh_ast_merkmal!$B:$B,0)+MATCH($N17,roh_ast_merkmal!$C:$C,0)-2,MATCH(I$6,roh_ast_merkmal!$1:$1,0)))</f>
        <v>645.881995416064</v>
      </c>
      <c r="J17" s="59">
        <f>IF(INDEX(roh_ast_merkmal!$1:$1048576,MATCH(INDEX(strg!$A:$A,strg!$B$1,1),roh_ast_merkmal!$B:$B,0)+MATCH($N17,roh_ast_merkmal!$C:$C,0)-2,MATCH(J$6,roh_ast_merkmal!$1:$1,0))=-8888,"x",INDEX(roh_ast_merkmal!$1:$1048576,MATCH(INDEX(strg!$A:$A,strg!$B$1,1),roh_ast_merkmal!$B:$B,0)+MATCH($N17,roh_ast_merkmal!$C:$C,0)-2,MATCH(J$6,roh_ast_merkmal!$1:$1,0)))</f>
        <v>315.22244483190201</v>
      </c>
      <c r="K17" s="59">
        <f>IF(INDEX(roh_ast_merkmal!$1:$1048576,MATCH(INDEX(strg!$A:$A,strg!$B$1,1),roh_ast_merkmal!$B:$B,0)+MATCH($N17,roh_ast_merkmal!$C:$C,0)-2,MATCH(K$6,roh_ast_merkmal!$1:$1,0))=-8888,"x",INDEX(roh_ast_merkmal!$1:$1048576,MATCH(INDEX(strg!$A:$A,strg!$B$1,1),roh_ast_merkmal!$B:$B,0)+MATCH($N17,roh_ast_merkmal!$C:$C,0)-2,MATCH(K$6,roh_ast_merkmal!$1:$1,0)))</f>
        <v>327.03670588588801</v>
      </c>
      <c r="L17" s="58">
        <f>IF(INDEX(roh_ast_merkmal!$1:$1048576,MATCH(INDEX(strg!$A:$A,strg!$B$1,1),roh_ast_merkmal!$B:$B,0)+MATCH($N17,roh_ast_merkmal!$C:$C,0)-2,MATCH(L$6,roh_ast_merkmal!$1:$1,0))=-8888,"x",INDEX(roh_ast_merkmal!$1:$1048576,MATCH(INDEX(strg!$A:$A,strg!$B$1,1),roh_ast_merkmal!$B:$B,0)+MATCH($N17,roh_ast_merkmal!$C:$C,0)-2,MATCH(L$6,roh_ast_merkmal!$1:$1,0)))</f>
        <v>100.076301236546</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22738</v>
      </c>
      <c r="C18" s="59">
        <f>IF(INDEX(roh_ast_merkmal!$1:$1048576,MATCH(INDEX(strg!$A:$A,strg!$B$1,1),roh_ast_merkmal!$B:$B,0)+MATCH($N18,roh_ast_merkmal!$C:$C,0)-2,MATCH(C$6,roh_ast_merkmal!$1:$1,0))=-8888,"x",INDEX(roh_ast_merkmal!$1:$1048576,MATCH(INDEX(strg!$A:$A,strg!$B$1,1),roh_ast_merkmal!$B:$B,0)+MATCH($N18,roh_ast_merkmal!$C:$C,0)-2,MATCH(C$6,roh_ast_merkmal!$1:$1,0)))</f>
        <v>16635.527257338701</v>
      </c>
      <c r="D18" s="59">
        <f>IF(INDEX(roh_ast_merkmal!$1:$1048576,MATCH(INDEX(strg!$A:$A,strg!$B$1,1),roh_ast_merkmal!$B:$B,0)+MATCH($N18,roh_ast_merkmal!$C:$C,0)-2,MATCH(D$6,roh_ast_merkmal!$1:$1,0))=-8888,"x",INDEX(roh_ast_merkmal!$1:$1048576,MATCH(INDEX(strg!$A:$A,strg!$B$1,1),roh_ast_merkmal!$B:$B,0)+MATCH($N18,roh_ast_merkmal!$C:$C,0)-2,MATCH(D$6,roh_ast_merkmal!$1:$1,0)))</f>
        <v>6092.5549722879396</v>
      </c>
      <c r="E18" s="59">
        <f>IF(INDEX(roh_ast_merkmal!$1:$1048576,MATCH(INDEX(strg!$A:$A,strg!$B$1,1),roh_ast_merkmal!$B:$B,0)+MATCH($N18,roh_ast_merkmal!$C:$C,0)-2,MATCH(E$6,roh_ast_merkmal!$1:$1,0))=-8888,"x",INDEX(roh_ast_merkmal!$1:$1048576,MATCH(INDEX(strg!$A:$A,strg!$B$1,1),roh_ast_merkmal!$B:$B,0)+MATCH($N18,roh_ast_merkmal!$C:$C,0)-2,MATCH(E$6,roh_ast_merkmal!$1:$1,0)))</f>
        <v>5475.9113231175197</v>
      </c>
      <c r="F18" s="59">
        <f>IF(INDEX(roh_ast_merkmal!$1:$1048576,MATCH(INDEX(strg!$A:$A,strg!$B$1,1),roh_ast_merkmal!$B:$B,0)+MATCH($N18,roh_ast_merkmal!$C:$C,0)-2,MATCH(F$6,roh_ast_merkmal!$1:$1,0))=-8888,"x",INDEX(roh_ast_merkmal!$1:$1048576,MATCH(INDEX(strg!$A:$A,strg!$B$1,1),roh_ast_merkmal!$B:$B,0)+MATCH($N18,roh_ast_merkmal!$C:$C,0)-2,MATCH(F$6,roh_ast_merkmal!$1:$1,0)))</f>
        <v>4798.3910332815703</v>
      </c>
      <c r="G18" s="59">
        <f>IF(INDEX(roh_ast_merkmal!$1:$1048576,MATCH(INDEX(strg!$A:$A,strg!$B$1,1),roh_ast_merkmal!$B:$B,0)+MATCH($N18,roh_ast_merkmal!$C:$C,0)-2,MATCH(G$6,roh_ast_merkmal!$1:$1,0))=-8888,"x",INDEX(roh_ast_merkmal!$1:$1048576,MATCH(INDEX(strg!$A:$A,strg!$B$1,1),roh_ast_merkmal!$B:$B,0)+MATCH($N18,roh_ast_merkmal!$C:$C,0)-2,MATCH(G$6,roh_ast_merkmal!$1:$1,0)))</f>
        <v>672.37051496552499</v>
      </c>
      <c r="H18" s="59">
        <f>IF(INDEX(roh_ast_merkmal!$1:$1048576,MATCH(INDEX(strg!$A:$A,strg!$B$1,1),roh_ast_merkmal!$B:$B,0)+MATCH($N18,roh_ast_merkmal!$C:$C,0)-2,MATCH(H$6,roh_ast_merkmal!$1:$1,0))=-8888,"x",INDEX(roh_ast_merkmal!$1:$1048576,MATCH(INDEX(strg!$A:$A,strg!$B$1,1),roh_ast_merkmal!$B:$B,0)+MATCH($N18,roh_ast_merkmal!$C:$C,0)-2,MATCH(H$6,roh_ast_merkmal!$1:$1,0)))</f>
        <v>236.90382637134201</v>
      </c>
      <c r="I18" s="59">
        <f>IF(INDEX(roh_ast_merkmal!$1:$1048576,MATCH(INDEX(strg!$A:$A,strg!$B$1,1),roh_ast_merkmal!$B:$B,0)+MATCH($N18,roh_ast_merkmal!$C:$C,0)-2,MATCH(I$6,roh_ast_merkmal!$1:$1,0))=-8888,"x",INDEX(roh_ast_merkmal!$1:$1048576,MATCH(INDEX(strg!$A:$A,strg!$B$1,1),roh_ast_merkmal!$B:$B,0)+MATCH($N18,roh_ast_merkmal!$C:$C,0)-2,MATCH(I$6,roh_ast_merkmal!$1:$1,0)))</f>
        <v>504.20677600479098</v>
      </c>
      <c r="J18" s="59">
        <f>IF(INDEX(roh_ast_merkmal!$1:$1048576,MATCH(INDEX(strg!$A:$A,strg!$B$1,1),roh_ast_merkmal!$B:$B,0)+MATCH($N18,roh_ast_merkmal!$C:$C,0)-2,MATCH(J$6,roh_ast_merkmal!$1:$1,0))=-8888,"x",INDEX(roh_ast_merkmal!$1:$1048576,MATCH(INDEX(strg!$A:$A,strg!$B$1,1),roh_ast_merkmal!$B:$B,0)+MATCH($N18,roh_ast_merkmal!$C:$C,0)-2,MATCH(J$6,roh_ast_merkmal!$1:$1,0)))</f>
        <v>289.10967723011402</v>
      </c>
      <c r="K18" s="59">
        <f>IF(INDEX(roh_ast_merkmal!$1:$1048576,MATCH(INDEX(strg!$A:$A,strg!$B$1,1),roh_ast_merkmal!$B:$B,0)+MATCH($N18,roh_ast_merkmal!$C:$C,0)-2,MATCH(K$6,roh_ast_merkmal!$1:$1,0))=-8888,"x",INDEX(roh_ast_merkmal!$1:$1048576,MATCH(INDEX(strg!$A:$A,strg!$B$1,1),roh_ast_merkmal!$B:$B,0)+MATCH($N18,roh_ast_merkmal!$C:$C,0)-2,MATCH(K$6,roh_ast_merkmal!$1:$1,0)))</f>
        <v>215.09709877467699</v>
      </c>
      <c r="L18" s="58">
        <f>IF(INDEX(roh_ast_merkmal!$1:$1048576,MATCH(INDEX(strg!$A:$A,strg!$B$1,1),roh_ast_merkmal!$B:$B,0)+MATCH($N18,roh_ast_merkmal!$C:$C,0)-2,MATCH(L$6,roh_ast_merkmal!$1:$1,0))=-8888,"x",INDEX(roh_ast_merkmal!$1:$1048576,MATCH(INDEX(strg!$A:$A,strg!$B$1,1),roh_ast_merkmal!$B:$B,0)+MATCH($N18,roh_ast_merkmal!$C:$C,0)-2,MATCH(L$6,roh_ast_merkmal!$1:$1,0)))</f>
        <v>112.436873165593</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16666</v>
      </c>
      <c r="C19" s="59">
        <f>IF(INDEX(roh_ast_merkmal!$1:$1048576,MATCH(INDEX(strg!$A:$A,strg!$B$1,1),roh_ast_merkmal!$B:$B,0)+MATCH($N19,roh_ast_merkmal!$C:$C,0)-2,MATCH(C$6,roh_ast_merkmal!$1:$1,0))=-8888,"x",INDEX(roh_ast_merkmal!$1:$1048576,MATCH(INDEX(strg!$A:$A,strg!$B$1,1),roh_ast_merkmal!$B:$B,0)+MATCH($N19,roh_ast_merkmal!$C:$C,0)-2,MATCH(C$6,roh_ast_merkmal!$1:$1,0)))</f>
        <v>12318.9137764936</v>
      </c>
      <c r="D19" s="59">
        <f>IF(INDEX(roh_ast_merkmal!$1:$1048576,MATCH(INDEX(strg!$A:$A,strg!$B$1,1),roh_ast_merkmal!$B:$B,0)+MATCH($N19,roh_ast_merkmal!$C:$C,0)-2,MATCH(D$6,roh_ast_merkmal!$1:$1,0))=-8888,"x",INDEX(roh_ast_merkmal!$1:$1048576,MATCH(INDEX(strg!$A:$A,strg!$B$1,1),roh_ast_merkmal!$B:$B,0)+MATCH($N19,roh_ast_merkmal!$C:$C,0)-2,MATCH(D$6,roh_ast_merkmal!$1:$1,0)))</f>
        <v>4368.1222206619896</v>
      </c>
      <c r="E19" s="59">
        <f>IF(INDEX(roh_ast_merkmal!$1:$1048576,MATCH(INDEX(strg!$A:$A,strg!$B$1,1),roh_ast_merkmal!$B:$B,0)+MATCH($N19,roh_ast_merkmal!$C:$C,0)-2,MATCH(E$6,roh_ast_merkmal!$1:$1,0))=-8888,"x",INDEX(roh_ast_merkmal!$1:$1048576,MATCH(INDEX(strg!$A:$A,strg!$B$1,1),roh_ast_merkmal!$B:$B,0)+MATCH($N19,roh_ast_merkmal!$C:$C,0)-2,MATCH(E$6,roh_ast_merkmal!$1:$1,0)))</f>
        <v>3952.7106250433399</v>
      </c>
      <c r="F19" s="59">
        <f>IF(INDEX(roh_ast_merkmal!$1:$1048576,MATCH(INDEX(strg!$A:$A,strg!$B$1,1),roh_ast_merkmal!$B:$B,0)+MATCH($N19,roh_ast_merkmal!$C:$C,0)-2,MATCH(F$6,roh_ast_merkmal!$1:$1,0))=-8888,"x",INDEX(roh_ast_merkmal!$1:$1048576,MATCH(INDEX(strg!$A:$A,strg!$B$1,1),roh_ast_merkmal!$B:$B,0)+MATCH($N19,roh_ast_merkmal!$C:$C,0)-2,MATCH(F$6,roh_ast_merkmal!$1:$1,0)))</f>
        <v>3411.5200196882902</v>
      </c>
      <c r="G19" s="59">
        <f>IF(INDEX(roh_ast_merkmal!$1:$1048576,MATCH(INDEX(strg!$A:$A,strg!$B$1,1),roh_ast_merkmal!$B:$B,0)+MATCH($N19,roh_ast_merkmal!$C:$C,0)-2,MATCH(G$6,roh_ast_merkmal!$1:$1,0))=-8888,"x",INDEX(roh_ast_merkmal!$1:$1048576,MATCH(INDEX(strg!$A:$A,strg!$B$1,1),roh_ast_merkmal!$B:$B,0)+MATCH($N19,roh_ast_merkmal!$C:$C,0)-2,MATCH(G$6,roh_ast_merkmal!$1:$1,0)))</f>
        <v>535.00318493151497</v>
      </c>
      <c r="H19" s="59">
        <f>IF(INDEX(roh_ast_merkmal!$1:$1048576,MATCH(INDEX(strg!$A:$A,strg!$B$1,1),roh_ast_merkmal!$B:$B,0)+MATCH($N19,roh_ast_merkmal!$C:$C,0)-2,MATCH(H$6,roh_ast_merkmal!$1:$1,0))=-8888,"x",INDEX(roh_ast_merkmal!$1:$1048576,MATCH(INDEX(strg!$A:$A,strg!$B$1,1),roh_ast_merkmal!$B:$B,0)+MATCH($N19,roh_ast_merkmal!$C:$C,0)-2,MATCH(H$6,roh_ast_merkmal!$1:$1,0)))</f>
        <v>188.93687371741399</v>
      </c>
      <c r="I19" s="59">
        <f>IF(INDEX(roh_ast_merkmal!$1:$1048576,MATCH(INDEX(strg!$A:$A,strg!$B$1,1),roh_ast_merkmal!$B:$B,0)+MATCH($N19,roh_ast_merkmal!$C:$C,0)-2,MATCH(I$6,roh_ast_merkmal!$1:$1,0))=-8888,"x",INDEX(roh_ast_merkmal!$1:$1048576,MATCH(INDEX(strg!$A:$A,strg!$B$1,1),roh_ast_merkmal!$B:$B,0)+MATCH($N19,roh_ast_merkmal!$C:$C,0)-2,MATCH(I$6,roh_ast_merkmal!$1:$1,0)))</f>
        <v>335.36087574374898</v>
      </c>
      <c r="J19" s="59">
        <f>IF(INDEX(roh_ast_merkmal!$1:$1048576,MATCH(INDEX(strg!$A:$A,strg!$B$1,1),roh_ast_merkmal!$B:$B,0)+MATCH($N19,roh_ast_merkmal!$C:$C,0)-2,MATCH(J$6,roh_ast_merkmal!$1:$1,0))=-8888,"x",INDEX(roh_ast_merkmal!$1:$1048576,MATCH(INDEX(strg!$A:$A,strg!$B$1,1),roh_ast_merkmal!$B:$B,0)+MATCH($N19,roh_ast_merkmal!$C:$C,0)-2,MATCH(J$6,roh_ast_merkmal!$1:$1,0)))</f>
        <v>201.11510560732799</v>
      </c>
      <c r="K19" s="59">
        <f>IF(INDEX(roh_ast_merkmal!$1:$1048576,MATCH(INDEX(strg!$A:$A,strg!$B$1,1),roh_ast_merkmal!$B:$B,0)+MATCH($N19,roh_ast_merkmal!$C:$C,0)-2,MATCH(K$6,roh_ast_merkmal!$1:$1,0))=-8888,"x",INDEX(roh_ast_merkmal!$1:$1048576,MATCH(INDEX(strg!$A:$A,strg!$B$1,1),roh_ast_merkmal!$B:$B,0)+MATCH($N19,roh_ast_merkmal!$C:$C,0)-2,MATCH(K$6,roh_ast_merkmal!$1:$1,0)))</f>
        <v>134.24577013642099</v>
      </c>
      <c r="L19" s="58">
        <f>IF(INDEX(roh_ast_merkmal!$1:$1048576,MATCH(INDEX(strg!$A:$A,strg!$B$1,1),roh_ast_merkmal!$B:$B,0)+MATCH($N19,roh_ast_merkmal!$C:$C,0)-2,MATCH(L$6,roh_ast_merkmal!$1:$1,0))=-8888,"x",INDEX(roh_ast_merkmal!$1:$1048576,MATCH(INDEX(strg!$A:$A,strg!$B$1,1),roh_ast_merkmal!$B:$B,0)+MATCH($N19,roh_ast_merkmal!$C:$C,0)-2,MATCH(L$6,roh_ast_merkmal!$1:$1,0)))</f>
        <v>80.050719874869998</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25150</v>
      </c>
      <c r="C20" s="59">
        <f>IF(INDEX(roh_ast_merkmal!$1:$1048576,MATCH(INDEX(strg!$A:$A,strg!$B$1,1),roh_ast_merkmal!$B:$B,0)+MATCH($N20,roh_ast_merkmal!$C:$C,0)-2,MATCH(C$6,roh_ast_merkmal!$1:$1,0))=-8888,"x",INDEX(roh_ast_merkmal!$1:$1048576,MATCH(INDEX(strg!$A:$A,strg!$B$1,1),roh_ast_merkmal!$B:$B,0)+MATCH($N20,roh_ast_merkmal!$C:$C,0)-2,MATCH(C$6,roh_ast_merkmal!$1:$1,0)))</f>
        <v>21244.0623519746</v>
      </c>
      <c r="D20" s="59">
        <f>IF(INDEX(roh_ast_merkmal!$1:$1048576,MATCH(INDEX(strg!$A:$A,strg!$B$1,1),roh_ast_merkmal!$B:$B,0)+MATCH($N20,roh_ast_merkmal!$C:$C,0)-2,MATCH(D$6,roh_ast_merkmal!$1:$1,0))=-8888,"x",INDEX(roh_ast_merkmal!$1:$1048576,MATCH(INDEX(strg!$A:$A,strg!$B$1,1),roh_ast_merkmal!$B:$B,0)+MATCH($N20,roh_ast_merkmal!$C:$C,0)-2,MATCH(D$6,roh_ast_merkmal!$1:$1,0)))</f>
        <v>3903.2734412720101</v>
      </c>
      <c r="E20" s="59">
        <f>IF(INDEX(roh_ast_merkmal!$1:$1048576,MATCH(INDEX(strg!$A:$A,strg!$B$1,1),roh_ast_merkmal!$B:$B,0)+MATCH($N20,roh_ast_merkmal!$C:$C,0)-2,MATCH(E$6,roh_ast_merkmal!$1:$1,0))=-8888,"x",INDEX(roh_ast_merkmal!$1:$1048576,MATCH(INDEX(strg!$A:$A,strg!$B$1,1),roh_ast_merkmal!$B:$B,0)+MATCH($N20,roh_ast_merkmal!$C:$C,0)-2,MATCH(E$6,roh_ast_merkmal!$1:$1,0)))</f>
        <v>3263.8240091999801</v>
      </c>
      <c r="F20" s="59">
        <f>IF(INDEX(roh_ast_merkmal!$1:$1048576,MATCH(INDEX(strg!$A:$A,strg!$B$1,1),roh_ast_merkmal!$B:$B,0)+MATCH($N20,roh_ast_merkmal!$C:$C,0)-2,MATCH(F$6,roh_ast_merkmal!$1:$1,0))=-8888,"x",INDEX(roh_ast_merkmal!$1:$1048576,MATCH(INDEX(strg!$A:$A,strg!$B$1,1),roh_ast_merkmal!$B:$B,0)+MATCH($N20,roh_ast_merkmal!$C:$C,0)-2,MATCH(F$6,roh_ast_merkmal!$1:$1,0)))</f>
        <v>2452.5006163597</v>
      </c>
      <c r="G20" s="59">
        <f>IF(INDEX(roh_ast_merkmal!$1:$1048576,MATCH(INDEX(strg!$A:$A,strg!$B$1,1),roh_ast_merkmal!$B:$B,0)+MATCH($N20,roh_ast_merkmal!$C:$C,0)-2,MATCH(G$6,roh_ast_merkmal!$1:$1,0))=-8888,"x",INDEX(roh_ast_merkmal!$1:$1048576,MATCH(INDEX(strg!$A:$A,strg!$B$1,1),roh_ast_merkmal!$B:$B,0)+MATCH($N20,roh_ast_merkmal!$C:$C,0)-2,MATCH(G$6,roh_ast_merkmal!$1:$1,0)))</f>
        <v>804.77263533192502</v>
      </c>
      <c r="H20" s="59">
        <f>IF(INDEX(roh_ast_merkmal!$1:$1048576,MATCH(INDEX(strg!$A:$A,strg!$B$1,1),roh_ast_merkmal!$B:$B,0)+MATCH($N20,roh_ast_merkmal!$C:$C,0)-2,MATCH(H$6,roh_ast_merkmal!$1:$1,0))=-8888,"x",INDEX(roh_ast_merkmal!$1:$1048576,MATCH(INDEX(strg!$A:$A,strg!$B$1,1),roh_ast_merkmal!$B:$B,0)+MATCH($N20,roh_ast_merkmal!$C:$C,0)-2,MATCH(H$6,roh_ast_merkmal!$1:$1,0)))</f>
        <v>335.14898631682502</v>
      </c>
      <c r="I20" s="59">
        <f>IF(INDEX(roh_ast_merkmal!$1:$1048576,MATCH(INDEX(strg!$A:$A,strg!$B$1,1),roh_ast_merkmal!$B:$B,0)+MATCH($N20,roh_ast_merkmal!$C:$C,0)-2,MATCH(I$6,roh_ast_merkmal!$1:$1,0))=-8888,"x",INDEX(roh_ast_merkmal!$1:$1048576,MATCH(INDEX(strg!$A:$A,strg!$B$1,1),roh_ast_merkmal!$B:$B,0)+MATCH($N20,roh_ast_merkmal!$C:$C,0)-2,MATCH(I$6,roh_ast_merkmal!$1:$1,0)))</f>
        <v>588.54328414614304</v>
      </c>
      <c r="J20" s="59">
        <f>IF(INDEX(roh_ast_merkmal!$1:$1048576,MATCH(INDEX(strg!$A:$A,strg!$B$1,1),roh_ast_merkmal!$B:$B,0)+MATCH($N20,roh_ast_merkmal!$C:$C,0)-2,MATCH(J$6,roh_ast_merkmal!$1:$1,0))=-8888,"x",INDEX(roh_ast_merkmal!$1:$1048576,MATCH(INDEX(strg!$A:$A,strg!$B$1,1),roh_ast_merkmal!$B:$B,0)+MATCH($N20,roh_ast_merkmal!$C:$C,0)-2,MATCH(J$6,roh_ast_merkmal!$1:$1,0)))</f>
        <v>156.425110016351</v>
      </c>
      <c r="K20" s="59">
        <f>IF(INDEX(roh_ast_merkmal!$1:$1048576,MATCH(INDEX(strg!$A:$A,strg!$B$1,1),roh_ast_merkmal!$B:$B,0)+MATCH($N20,roh_ast_merkmal!$C:$C,0)-2,MATCH(K$6,roh_ast_merkmal!$1:$1,0))=-8888,"x",INDEX(roh_ast_merkmal!$1:$1048576,MATCH(INDEX(strg!$A:$A,strg!$B$1,1),roh_ast_merkmal!$B:$B,0)+MATCH($N20,roh_ast_merkmal!$C:$C,0)-2,MATCH(K$6,roh_ast_merkmal!$1:$1,0)))</f>
        <v>432.11817412979201</v>
      </c>
      <c r="L20" s="58">
        <f>IF(INDEX(roh_ast_merkmal!$1:$1048576,MATCH(INDEX(strg!$A:$A,strg!$B$1,1),roh_ast_merkmal!$B:$B,0)+MATCH($N20,roh_ast_merkmal!$C:$C,0)-2,MATCH(L$6,roh_ast_merkmal!$1:$1,0))=-8888,"x",INDEX(roh_ast_merkmal!$1:$1048576,MATCH(INDEX(strg!$A:$A,strg!$B$1,1),roh_ast_merkmal!$B:$B,0)+MATCH($N20,roh_ast_merkmal!$C:$C,0)-2,MATCH(L$6,roh_ast_merkmal!$1:$1,0)))</f>
        <v>50.906147925882998</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16966</v>
      </c>
      <c r="C21" s="59">
        <f>IF(INDEX(roh_ast_merkmal!$1:$1048576,MATCH(INDEX(strg!$A:$A,strg!$B$1,1),roh_ast_merkmal!$B:$B,0)+MATCH($N21,roh_ast_merkmal!$C:$C,0)-2,MATCH(C$6,roh_ast_merkmal!$1:$1,0))=-8888,"x",INDEX(roh_ast_merkmal!$1:$1048576,MATCH(INDEX(strg!$A:$A,strg!$B$1,1),roh_ast_merkmal!$B:$B,0)+MATCH($N21,roh_ast_merkmal!$C:$C,0)-2,MATCH(C$6,roh_ast_merkmal!$1:$1,0)))</f>
        <v>10925.7937635495</v>
      </c>
      <c r="D21" s="59">
        <f>IF(INDEX(roh_ast_merkmal!$1:$1048576,MATCH(INDEX(strg!$A:$A,strg!$B$1,1),roh_ast_merkmal!$B:$B,0)+MATCH($N21,roh_ast_merkmal!$C:$C,0)-2,MATCH(D$6,roh_ast_merkmal!$1:$1,0))=-8888,"x",INDEX(roh_ast_merkmal!$1:$1048576,MATCH(INDEX(strg!$A:$A,strg!$B$1,1),roh_ast_merkmal!$B:$B,0)+MATCH($N21,roh_ast_merkmal!$C:$C,0)-2,MATCH(D$6,roh_ast_merkmal!$1:$1,0)))</f>
        <v>6096.6871389595999</v>
      </c>
      <c r="E21" s="59">
        <f>IF(INDEX(roh_ast_merkmal!$1:$1048576,MATCH(INDEX(strg!$A:$A,strg!$B$1,1),roh_ast_merkmal!$B:$B,0)+MATCH($N21,roh_ast_merkmal!$C:$C,0)-2,MATCH(E$6,roh_ast_merkmal!$1:$1,0))=-8888,"x",INDEX(roh_ast_merkmal!$1:$1048576,MATCH(INDEX(strg!$A:$A,strg!$B$1,1),roh_ast_merkmal!$B:$B,0)+MATCH($N21,roh_ast_merkmal!$C:$C,0)-2,MATCH(E$6,roh_ast_merkmal!$1:$1,0)))</f>
        <v>5437.5663894788104</v>
      </c>
      <c r="F21" s="59">
        <f>IF(INDEX(roh_ast_merkmal!$1:$1048576,MATCH(INDEX(strg!$A:$A,strg!$B$1,1),roh_ast_merkmal!$B:$B,0)+MATCH($N21,roh_ast_merkmal!$C:$C,0)-2,MATCH(F$6,roh_ast_merkmal!$1:$1,0))=-8888,"x",INDEX(roh_ast_merkmal!$1:$1048576,MATCH(INDEX(strg!$A:$A,strg!$B$1,1),roh_ast_merkmal!$B:$B,0)+MATCH($N21,roh_ast_merkmal!$C:$C,0)-2,MATCH(F$6,roh_ast_merkmal!$1:$1,0)))</f>
        <v>5032.6316376017503</v>
      </c>
      <c r="G21" s="59">
        <f>IF(INDEX(roh_ast_merkmal!$1:$1048576,MATCH(INDEX(strg!$A:$A,strg!$B$1,1),roh_ast_merkmal!$B:$B,0)+MATCH($N21,roh_ast_merkmal!$C:$C,0)-2,MATCH(G$6,roh_ast_merkmal!$1:$1,0))=-8888,"x",INDEX(roh_ast_merkmal!$1:$1048576,MATCH(INDEX(strg!$A:$A,strg!$B$1,1),roh_ast_merkmal!$B:$B,0)+MATCH($N21,roh_ast_merkmal!$C:$C,0)-2,MATCH(G$6,roh_ast_merkmal!$1:$1,0)))</f>
        <v>404.93475187708299</v>
      </c>
      <c r="H21" s="59">
        <f>IF(INDEX(roh_ast_merkmal!$1:$1048576,MATCH(INDEX(strg!$A:$A,strg!$B$1,1),roh_ast_merkmal!$B:$B,0)+MATCH($N21,roh_ast_merkmal!$C:$C,0)-2,MATCH(H$6,roh_ast_merkmal!$1:$1,0))=-8888,"x",INDEX(roh_ast_merkmal!$1:$1048576,MATCH(INDEX(strg!$A:$A,strg!$B$1,1),roh_ast_merkmal!$B:$B,0)+MATCH($N21,roh_ast_merkmal!$C:$C,0)-2,MATCH(H$6,roh_ast_merkmal!$1:$1,0)))</f>
        <v>135.55994780911499</v>
      </c>
      <c r="I21" s="59">
        <f>IF(INDEX(roh_ast_merkmal!$1:$1048576,MATCH(INDEX(strg!$A:$A,strg!$B$1,1),roh_ast_merkmal!$B:$B,0)+MATCH($N21,roh_ast_merkmal!$C:$C,0)-2,MATCH(I$6,roh_ast_merkmal!$1:$1,0))=-8888,"x",INDEX(roh_ast_merkmal!$1:$1048576,MATCH(INDEX(strg!$A:$A,strg!$B$1,1),roh_ast_merkmal!$B:$B,0)+MATCH($N21,roh_ast_merkmal!$C:$C,0)-2,MATCH(I$6,roh_ast_merkmal!$1:$1,0)))</f>
        <v>557.57987038045599</v>
      </c>
      <c r="J21" s="59">
        <f>IF(INDEX(roh_ast_merkmal!$1:$1048576,MATCH(INDEX(strg!$A:$A,strg!$B$1,1),roh_ast_merkmal!$B:$B,0)+MATCH($N21,roh_ast_merkmal!$C:$C,0)-2,MATCH(J$6,roh_ast_merkmal!$1:$1,0))=-8888,"x",INDEX(roh_ast_merkmal!$1:$1048576,MATCH(INDEX(strg!$A:$A,strg!$B$1,1),roh_ast_merkmal!$B:$B,0)+MATCH($N21,roh_ast_merkmal!$C:$C,0)-2,MATCH(J$6,roh_ast_merkmal!$1:$1,0)))</f>
        <v>316.42532802665801</v>
      </c>
      <c r="K21" s="59">
        <f>IF(INDEX(roh_ast_merkmal!$1:$1048576,MATCH(INDEX(strg!$A:$A,strg!$B$1,1),roh_ast_merkmal!$B:$B,0)+MATCH($N21,roh_ast_merkmal!$C:$C,0)-2,MATCH(K$6,roh_ast_merkmal!$1:$1,0))=-8888,"x",INDEX(roh_ast_merkmal!$1:$1048576,MATCH(INDEX(strg!$A:$A,strg!$B$1,1),roh_ast_merkmal!$B:$B,0)+MATCH($N21,roh_ast_merkmal!$C:$C,0)-2,MATCH(K$6,roh_ast_merkmal!$1:$1,0)))</f>
        <v>241.15454235379801</v>
      </c>
      <c r="L21" s="58">
        <f>IF(INDEX(roh_ast_merkmal!$1:$1048576,MATCH(INDEX(strg!$A:$A,strg!$B$1,1),roh_ast_merkmal!$B:$B,0)+MATCH($N21,roh_ast_merkmal!$C:$C,0)-2,MATCH(L$6,roh_ast_merkmal!$1:$1,0))=-8888,"x",INDEX(roh_ast_merkmal!$1:$1048576,MATCH(INDEX(strg!$A:$A,strg!$B$1,1),roh_ast_merkmal!$B:$B,0)+MATCH($N21,roh_ast_merkmal!$C:$C,0)-2,MATCH(L$6,roh_ast_merkmal!$1:$1,0)))</f>
        <v>101.540879100334</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22675</v>
      </c>
      <c r="C22" s="59">
        <f>IF(INDEX(roh_ast_merkmal!$1:$1048576,MATCH(INDEX(strg!$A:$A,strg!$B$1,1),roh_ast_merkmal!$B:$B,0)+MATCH($N22,roh_ast_merkmal!$C:$C,0)-2,MATCH(C$6,roh_ast_merkmal!$1:$1,0))=-8888,"x",INDEX(roh_ast_merkmal!$1:$1048576,MATCH(INDEX(strg!$A:$A,strg!$B$1,1),roh_ast_merkmal!$B:$B,0)+MATCH($N22,roh_ast_merkmal!$C:$C,0)-2,MATCH(C$6,roh_ast_merkmal!$1:$1,0)))</f>
        <v>19705.0757982793</v>
      </c>
      <c r="D22" s="59">
        <f>IF(INDEX(roh_ast_merkmal!$1:$1048576,MATCH(INDEX(strg!$A:$A,strg!$B$1,1),roh_ast_merkmal!$B:$B,0)+MATCH($N22,roh_ast_merkmal!$C:$C,0)-2,MATCH(D$6,roh_ast_merkmal!$1:$1,0))=-8888,"x",INDEX(roh_ast_merkmal!$1:$1048576,MATCH(INDEX(strg!$A:$A,strg!$B$1,1),roh_ast_merkmal!$B:$B,0)+MATCH($N22,roh_ast_merkmal!$C:$C,0)-2,MATCH(D$6,roh_ast_merkmal!$1:$1,0)))</f>
        <v>3279.64330190378</v>
      </c>
      <c r="E22" s="59">
        <f>IF(INDEX(roh_ast_merkmal!$1:$1048576,MATCH(INDEX(strg!$A:$A,strg!$B$1,1),roh_ast_merkmal!$B:$B,0)+MATCH($N22,roh_ast_merkmal!$C:$C,0)-2,MATCH(E$6,roh_ast_merkmal!$1:$1,0))=-8888,"x",INDEX(roh_ast_merkmal!$1:$1048576,MATCH(INDEX(strg!$A:$A,strg!$B$1,1),roh_ast_merkmal!$B:$B,0)+MATCH($N22,roh_ast_merkmal!$C:$C,0)-2,MATCH(E$6,roh_ast_merkmal!$1:$1,0)))</f>
        <v>2726.2048745843299</v>
      </c>
      <c r="F22" s="59">
        <f>IF(INDEX(roh_ast_merkmal!$1:$1048576,MATCH(INDEX(strg!$A:$A,strg!$B$1,1),roh_ast_merkmal!$B:$B,0)+MATCH($N22,roh_ast_merkmal!$C:$C,0)-2,MATCH(F$6,roh_ast_merkmal!$1:$1,0))=-8888,"x",INDEX(roh_ast_merkmal!$1:$1048576,MATCH(INDEX(strg!$A:$A,strg!$B$1,1),roh_ast_merkmal!$B:$B,0)+MATCH($N22,roh_ast_merkmal!$C:$C,0)-2,MATCH(F$6,roh_ast_merkmal!$1:$1,0)))</f>
        <v>2147.4433211681699</v>
      </c>
      <c r="G22" s="59">
        <f>IF(INDEX(roh_ast_merkmal!$1:$1048576,MATCH(INDEX(strg!$A:$A,strg!$B$1,1),roh_ast_merkmal!$B:$B,0)+MATCH($N22,roh_ast_merkmal!$C:$C,0)-2,MATCH(G$6,roh_ast_merkmal!$1:$1,0))=-8888,"x",INDEX(roh_ast_merkmal!$1:$1048576,MATCH(INDEX(strg!$A:$A,strg!$B$1,1),roh_ast_merkmal!$B:$B,0)+MATCH($N22,roh_ast_merkmal!$C:$C,0)-2,MATCH(G$6,roh_ast_merkmal!$1:$1,0)))</f>
        <v>571.30171170433096</v>
      </c>
      <c r="H22" s="59">
        <f>IF(INDEX(roh_ast_merkmal!$1:$1048576,MATCH(INDEX(strg!$A:$A,strg!$B$1,1),roh_ast_merkmal!$B:$B,0)+MATCH($N22,roh_ast_merkmal!$C:$C,0)-2,MATCH(H$6,roh_ast_merkmal!$1:$1,0))=-8888,"x",INDEX(roh_ast_merkmal!$1:$1048576,MATCH(INDEX(strg!$A:$A,strg!$B$1,1),roh_ast_merkmal!$B:$B,0)+MATCH($N22,roh_ast_merkmal!$C:$C,0)-2,MATCH(H$6,roh_ast_merkmal!$1:$1,0)))</f>
        <v>228.81640691066499</v>
      </c>
      <c r="I22" s="59">
        <f>IF(INDEX(roh_ast_merkmal!$1:$1048576,MATCH(INDEX(strg!$A:$A,strg!$B$1,1),roh_ast_merkmal!$B:$B,0)+MATCH($N22,roh_ast_merkmal!$C:$C,0)-2,MATCH(I$6,roh_ast_merkmal!$1:$1,0))=-8888,"x",INDEX(roh_ast_merkmal!$1:$1048576,MATCH(INDEX(strg!$A:$A,strg!$B$1,1),roh_ast_merkmal!$B:$B,0)+MATCH($N22,roh_ast_merkmal!$C:$C,0)-2,MATCH(I$6,roh_ast_merkmal!$1:$1,0)))</f>
        <v>497.44191868064399</v>
      </c>
      <c r="J22" s="59">
        <f>IF(INDEX(roh_ast_merkmal!$1:$1048576,MATCH(INDEX(strg!$A:$A,strg!$B$1,1),roh_ast_merkmal!$B:$B,0)+MATCH($N22,roh_ast_merkmal!$C:$C,0)-2,MATCH(J$6,roh_ast_merkmal!$1:$1,0))=-8888,"x",INDEX(roh_ast_merkmal!$1:$1048576,MATCH(INDEX(strg!$A:$A,strg!$B$1,1),roh_ast_merkmal!$B:$B,0)+MATCH($N22,roh_ast_merkmal!$C:$C,0)-2,MATCH(J$6,roh_ast_merkmal!$1:$1,0)))</f>
        <v>123.07951108699601</v>
      </c>
      <c r="K22" s="59">
        <f>IF(INDEX(roh_ast_merkmal!$1:$1048576,MATCH(INDEX(strg!$A:$A,strg!$B$1,1),roh_ast_merkmal!$B:$B,0)+MATCH($N22,roh_ast_merkmal!$C:$C,0)-2,MATCH(K$6,roh_ast_merkmal!$1:$1,0))=-8888,"x",INDEX(roh_ast_merkmal!$1:$1048576,MATCH(INDEX(strg!$A:$A,strg!$B$1,1),roh_ast_merkmal!$B:$B,0)+MATCH($N22,roh_ast_merkmal!$C:$C,0)-2,MATCH(K$6,roh_ast_merkmal!$1:$1,0)))</f>
        <v>372.173762905003</v>
      </c>
      <c r="L22" s="58">
        <f>IF(INDEX(roh_ast_merkmal!$1:$1048576,MATCH(INDEX(strg!$A:$A,strg!$B$1,1),roh_ast_merkmal!$B:$B,0)+MATCH($N22,roh_ast_merkmal!$C:$C,0)-2,MATCH(L$6,roh_ast_merkmal!$1:$1,0))=-8888,"x",INDEX(roh_ast_merkmal!$1:$1048576,MATCH(INDEX(strg!$A:$A,strg!$B$1,1),roh_ast_merkmal!$B:$B,0)+MATCH($N22,roh_ast_merkmal!$C:$C,0)-2,MATCH(L$6,roh_ast_merkmal!$1:$1,0)))</f>
        <v>55.996508638819002</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33268</v>
      </c>
      <c r="C23" s="59">
        <f>IF(INDEX(roh_ast_merkmal!$1:$1048576,MATCH(INDEX(strg!$A:$A,strg!$B$1,1),roh_ast_merkmal!$B:$B,0)+MATCH($N23,roh_ast_merkmal!$C:$C,0)-2,MATCH(C$6,roh_ast_merkmal!$1:$1,0))=-8888,"x",INDEX(roh_ast_merkmal!$1:$1048576,MATCH(INDEX(strg!$A:$A,strg!$B$1,1),roh_ast_merkmal!$B:$B,0)+MATCH($N23,roh_ast_merkmal!$C:$C,0)-2,MATCH(C$6,roh_ast_merkmal!$1:$1,0)))</f>
        <v>28454.401284885698</v>
      </c>
      <c r="D23" s="59">
        <f>IF(INDEX(roh_ast_merkmal!$1:$1048576,MATCH(INDEX(strg!$A:$A,strg!$B$1,1),roh_ast_merkmal!$B:$B,0)+MATCH($N23,roh_ast_merkmal!$C:$C,0)-2,MATCH(D$6,roh_ast_merkmal!$1:$1,0))=-8888,"x",INDEX(roh_ast_merkmal!$1:$1048576,MATCH(INDEX(strg!$A:$A,strg!$B$1,1),roh_ast_merkmal!$B:$B,0)+MATCH($N23,roh_ast_merkmal!$C:$C,0)-2,MATCH(D$6,roh_ast_merkmal!$1:$1,0)))</f>
        <v>5047.3389345750602</v>
      </c>
      <c r="E23" s="59">
        <f>IF(INDEX(roh_ast_merkmal!$1:$1048576,MATCH(INDEX(strg!$A:$A,strg!$B$1,1),roh_ast_merkmal!$B:$B,0)+MATCH($N23,roh_ast_merkmal!$C:$C,0)-2,MATCH(E$6,roh_ast_merkmal!$1:$1,0))=-8888,"x",INDEX(roh_ast_merkmal!$1:$1048576,MATCH(INDEX(strg!$A:$A,strg!$B$1,1),roh_ast_merkmal!$B:$B,0)+MATCH($N23,roh_ast_merkmal!$C:$C,0)-2,MATCH(E$6,roh_ast_merkmal!$1:$1,0)))</f>
        <v>4269.8074453036497</v>
      </c>
      <c r="F23" s="59">
        <f>IF(INDEX(roh_ast_merkmal!$1:$1048576,MATCH(INDEX(strg!$A:$A,strg!$B$1,1),roh_ast_merkmal!$B:$B,0)+MATCH($N23,roh_ast_merkmal!$C:$C,0)-2,MATCH(F$6,roh_ast_merkmal!$1:$1,0))=-8888,"x",INDEX(roh_ast_merkmal!$1:$1048576,MATCH(INDEX(strg!$A:$A,strg!$B$1,1),roh_ast_merkmal!$B:$B,0)+MATCH($N23,roh_ast_merkmal!$C:$C,0)-2,MATCH(F$6,roh_ast_merkmal!$1:$1,0)))</f>
        <v>3398.7726572952101</v>
      </c>
      <c r="G23" s="59">
        <f>IF(INDEX(roh_ast_merkmal!$1:$1048576,MATCH(INDEX(strg!$A:$A,strg!$B$1,1),roh_ast_merkmal!$B:$B,0)+MATCH($N23,roh_ast_merkmal!$C:$C,0)-2,MATCH(G$6,roh_ast_merkmal!$1:$1,0))=-8888,"x",INDEX(roh_ast_merkmal!$1:$1048576,MATCH(INDEX(strg!$A:$A,strg!$B$1,1),roh_ast_merkmal!$B:$B,0)+MATCH($N23,roh_ast_merkmal!$C:$C,0)-2,MATCH(G$6,roh_ast_merkmal!$1:$1,0)))</f>
        <v>865.90436254952795</v>
      </c>
      <c r="H23" s="59">
        <f>IF(INDEX(roh_ast_merkmal!$1:$1048576,MATCH(INDEX(strg!$A:$A,strg!$B$1,1),roh_ast_merkmal!$B:$B,0)+MATCH($N23,roh_ast_merkmal!$C:$C,0)-2,MATCH(H$6,roh_ast_merkmal!$1:$1,0))=-8888,"x",INDEX(roh_ast_merkmal!$1:$1048576,MATCH(INDEX(strg!$A:$A,strg!$B$1,1),roh_ast_merkmal!$B:$B,0)+MATCH($N23,roh_ast_merkmal!$C:$C,0)-2,MATCH(H$6,roh_ast_merkmal!$1:$1,0)))</f>
        <v>346.37655856153702</v>
      </c>
      <c r="I23" s="59">
        <f>IF(INDEX(roh_ast_merkmal!$1:$1048576,MATCH(INDEX(strg!$A:$A,strg!$B$1,1),roh_ast_merkmal!$B:$B,0)+MATCH($N23,roh_ast_merkmal!$C:$C,0)-2,MATCH(I$6,roh_ast_merkmal!$1:$1,0))=-8888,"x",INDEX(roh_ast_merkmal!$1:$1048576,MATCH(INDEX(strg!$A:$A,strg!$B$1,1),roh_ast_merkmal!$B:$B,0)+MATCH($N23,roh_ast_merkmal!$C:$C,0)-2,MATCH(I$6,roh_ast_merkmal!$1:$1,0)))</f>
        <v>694.64818995493499</v>
      </c>
      <c r="J23" s="59">
        <f>IF(INDEX(roh_ast_merkmal!$1:$1048576,MATCH(INDEX(strg!$A:$A,strg!$B$1,1),roh_ast_merkmal!$B:$B,0)+MATCH($N23,roh_ast_merkmal!$C:$C,0)-2,MATCH(J$6,roh_ast_merkmal!$1:$1,0))=-8888,"x",INDEX(roh_ast_merkmal!$1:$1048576,MATCH(INDEX(strg!$A:$A,strg!$B$1,1),roh_ast_merkmal!$B:$B,0)+MATCH($N23,roh_ast_merkmal!$C:$C,0)-2,MATCH(J$6,roh_ast_merkmal!$1:$1,0)))</f>
        <v>185.61469205890199</v>
      </c>
      <c r="K23" s="59">
        <f>IF(INDEX(roh_ast_merkmal!$1:$1048576,MATCH(INDEX(strg!$A:$A,strg!$B$1,1),roh_ast_merkmal!$B:$B,0)+MATCH($N23,roh_ast_merkmal!$C:$C,0)-2,MATCH(K$6,roh_ast_merkmal!$1:$1,0))=-8888,"x",INDEX(roh_ast_merkmal!$1:$1048576,MATCH(INDEX(strg!$A:$A,strg!$B$1,1),roh_ast_merkmal!$B:$B,0)+MATCH($N23,roh_ast_merkmal!$C:$C,0)-2,MATCH(K$6,roh_ast_merkmal!$1:$1,0)))</f>
        <v>509.033497896033</v>
      </c>
      <c r="L23" s="58">
        <f>IF(INDEX(roh_ast_merkmal!$1:$1048576,MATCH(INDEX(strg!$A:$A,strg!$B$1,1),roh_ast_merkmal!$B:$B,0)+MATCH($N23,roh_ast_merkmal!$C:$C,0)-2,MATCH(L$6,roh_ast_merkmal!$1:$1,0))=-8888,"x",INDEX(roh_ast_merkmal!$1:$1048576,MATCH(INDEX(strg!$A:$A,strg!$B$1,1),roh_ast_merkmal!$B:$B,0)+MATCH($N23,roh_ast_merkmal!$C:$C,0)-2,MATCH(L$6,roh_ast_merkmal!$1:$1,0)))</f>
        <v>82.883299316484994</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10190</v>
      </c>
      <c r="C24" s="59">
        <f>IF(INDEX(roh_ast_merkmal!$1:$1048576,MATCH(INDEX(strg!$A:$A,strg!$B$1,1),roh_ast_merkmal!$B:$B,0)+MATCH($N24,roh_ast_merkmal!$C:$C,0)-2,MATCH(C$6,roh_ast_merkmal!$1:$1,0))=-8888,"x",INDEX(roh_ast_merkmal!$1:$1048576,MATCH(INDEX(strg!$A:$A,strg!$B$1,1),roh_ast_merkmal!$B:$B,0)+MATCH($N24,roh_ast_merkmal!$C:$C,0)-2,MATCH(C$6,roh_ast_merkmal!$1:$1,0)))</f>
        <v>5206.3129809407101</v>
      </c>
      <c r="D24" s="59">
        <f>IF(INDEX(roh_ast_merkmal!$1:$1048576,MATCH(INDEX(strg!$A:$A,strg!$B$1,1),roh_ast_merkmal!$B:$B,0)+MATCH($N24,roh_ast_merkmal!$C:$C,0)-2,MATCH(D$6,roh_ast_merkmal!$1:$1,0))=-8888,"x",INDEX(roh_ast_merkmal!$1:$1048576,MATCH(INDEX(strg!$A:$A,strg!$B$1,1),roh_ast_merkmal!$B:$B,0)+MATCH($N24,roh_ast_merkmal!$C:$C,0)-2,MATCH(D$6,roh_ast_merkmal!$1:$1,0)))</f>
        <v>4518.4541200636304</v>
      </c>
      <c r="E24" s="59">
        <f>IF(INDEX(roh_ast_merkmal!$1:$1048576,MATCH(INDEX(strg!$A:$A,strg!$B$1,1),roh_ast_merkmal!$B:$B,0)+MATCH($N24,roh_ast_merkmal!$C:$C,0)-2,MATCH(E$6,roh_ast_merkmal!$1:$1,0))=-8888,"x",INDEX(roh_ast_merkmal!$1:$1048576,MATCH(INDEX(strg!$A:$A,strg!$B$1,1),roh_ast_merkmal!$B:$B,0)+MATCH($N24,roh_ast_merkmal!$C:$C,0)-2,MATCH(E$6,roh_ast_merkmal!$1:$1,0)))</f>
        <v>4049.1139755808299</v>
      </c>
      <c r="F24" s="59">
        <f>IF(INDEX(roh_ast_merkmal!$1:$1048576,MATCH(INDEX(strg!$A:$A,strg!$B$1,1),roh_ast_merkmal!$B:$B,0)+MATCH($N24,roh_ast_merkmal!$C:$C,0)-2,MATCH(F$6,roh_ast_merkmal!$1:$1,0))=-8888,"x",INDEX(roh_ast_merkmal!$1:$1048576,MATCH(INDEX(strg!$A:$A,strg!$B$1,1),roh_ast_merkmal!$B:$B,0)+MATCH($N24,roh_ast_merkmal!$C:$C,0)-2,MATCH(F$6,roh_ast_merkmal!$1:$1,0)))</f>
        <v>3448.8821439609101</v>
      </c>
      <c r="G24" s="59">
        <f>IF(INDEX(roh_ast_merkmal!$1:$1048576,MATCH(INDEX(strg!$A:$A,strg!$B$1,1),roh_ast_merkmal!$B:$B,0)+MATCH($N24,roh_ast_merkmal!$C:$C,0)-2,MATCH(G$6,roh_ast_merkmal!$1:$1,0))=-8888,"x",INDEX(roh_ast_merkmal!$1:$1048576,MATCH(INDEX(strg!$A:$A,strg!$B$1,1),roh_ast_merkmal!$B:$B,0)+MATCH($N24,roh_ast_merkmal!$C:$C,0)-2,MATCH(G$6,roh_ast_merkmal!$1:$1,0)))</f>
        <v>593.82501254943702</v>
      </c>
      <c r="H24" s="59">
        <f>IF(INDEX(roh_ast_merkmal!$1:$1048576,MATCH(INDEX(strg!$A:$A,strg!$B$1,1),roh_ast_merkmal!$B:$B,0)+MATCH($N24,roh_ast_merkmal!$C:$C,0)-2,MATCH(H$6,roh_ast_merkmal!$1:$1,0))=-8888,"x",INDEX(roh_ast_merkmal!$1:$1048576,MATCH(INDEX(strg!$A:$A,strg!$B$1,1),roh_ast_merkmal!$B:$B,0)+MATCH($N24,roh_ast_merkmal!$C:$C,0)-2,MATCH(H$6,roh_ast_merkmal!$1:$1,0)))</f>
        <v>130.07341815010301</v>
      </c>
      <c r="I24" s="59">
        <f>IF(INDEX(roh_ast_merkmal!$1:$1048576,MATCH(INDEX(strg!$A:$A,strg!$B$1,1),roh_ast_merkmal!$B:$B,0)+MATCH($N24,roh_ast_merkmal!$C:$C,0)-2,MATCH(I$6,roh_ast_merkmal!$1:$1,0))=-8888,"x",INDEX(roh_ast_merkmal!$1:$1048576,MATCH(INDEX(strg!$A:$A,strg!$B$1,1),roh_ast_merkmal!$B:$B,0)+MATCH($N24,roh_ast_merkmal!$C:$C,0)-2,MATCH(I$6,roh_ast_merkmal!$1:$1,0)))</f>
        <v>388.62758692743802</v>
      </c>
      <c r="J24" s="59">
        <f>IF(INDEX(roh_ast_merkmal!$1:$1048576,MATCH(INDEX(strg!$A:$A,strg!$B$1,1),roh_ast_merkmal!$B:$B,0)+MATCH($N24,roh_ast_merkmal!$C:$C,0)-2,MATCH(J$6,roh_ast_merkmal!$1:$1,0))=-8888,"x",INDEX(roh_ast_merkmal!$1:$1048576,MATCH(INDEX(strg!$A:$A,strg!$B$1,1),roh_ast_merkmal!$B:$B,0)+MATCH($N24,roh_ast_merkmal!$C:$C,0)-2,MATCH(J$6,roh_ast_merkmal!$1:$1,0)))</f>
        <v>227.85351281421799</v>
      </c>
      <c r="K24" s="59">
        <f>IF(INDEX(roh_ast_merkmal!$1:$1048576,MATCH(INDEX(strg!$A:$A,strg!$B$1,1),roh_ast_merkmal!$B:$B,0)+MATCH($N24,roh_ast_merkmal!$C:$C,0)-2,MATCH(K$6,roh_ast_merkmal!$1:$1,0))=-8888,"x",INDEX(roh_ast_merkmal!$1:$1048576,MATCH(INDEX(strg!$A:$A,strg!$B$1,1),roh_ast_merkmal!$B:$B,0)+MATCH($N24,roh_ast_merkmal!$C:$C,0)-2,MATCH(K$6,roh_ast_merkmal!$1:$1,0)))</f>
        <v>158.27339011869199</v>
      </c>
      <c r="L24" s="58">
        <f>IF(INDEX(roh_ast_merkmal!$1:$1048576,MATCH(INDEX(strg!$A:$A,strg!$B$1,1),roh_ast_merkmal!$B:$B,0)+MATCH($N24,roh_ast_merkmal!$C:$C,0)-2,MATCH(L$6,roh_ast_merkmal!$1:$1,0))=-8888,"x",INDEX(roh_ast_merkmal!$1:$1048576,MATCH(INDEX(strg!$A:$A,strg!$B$1,1),roh_ast_merkmal!$B:$B,0)+MATCH($N24,roh_ast_merkmal!$C:$C,0)-2,MATCH(L$6,roh_ast_merkmal!$1:$1,0)))</f>
        <v>80.712557555345001</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8362</v>
      </c>
      <c r="C25" s="59">
        <f>IF(INDEX(roh_ast_merkmal!$1:$1048576,MATCH(INDEX(strg!$A:$A,strg!$B$1,1),roh_ast_merkmal!$B:$B,0)+MATCH($N25,roh_ast_merkmal!$C:$C,0)-2,MATCH(C$6,roh_ast_merkmal!$1:$1,0))=-8888,"x",INDEX(roh_ast_merkmal!$1:$1048576,MATCH(INDEX(strg!$A:$A,strg!$B$1,1),roh_ast_merkmal!$B:$B,0)+MATCH($N25,roh_ast_merkmal!$C:$C,0)-2,MATCH(C$6,roh_ast_merkmal!$1:$1,0)))</f>
        <v>3391.2599836874701</v>
      </c>
      <c r="D25" s="59">
        <f>IF(INDEX(roh_ast_merkmal!$1:$1048576,MATCH(INDEX(strg!$A:$A,strg!$B$1,1),roh_ast_merkmal!$B:$B,0)+MATCH($N25,roh_ast_merkmal!$C:$C,0)-2,MATCH(D$6,roh_ast_merkmal!$1:$1,0))=-8888,"x",INDEX(roh_ast_merkmal!$1:$1048576,MATCH(INDEX(strg!$A:$A,strg!$B$1,1),roh_ast_merkmal!$B:$B,0)+MATCH($N25,roh_ast_merkmal!$C:$C,0)-2,MATCH(D$6,roh_ast_merkmal!$1:$1,0)))</f>
        <v>4836.0326931542404</v>
      </c>
      <c r="E25" s="59">
        <f>IF(INDEX(roh_ast_merkmal!$1:$1048576,MATCH(INDEX(strg!$A:$A,strg!$B$1,1),roh_ast_merkmal!$B:$B,0)+MATCH($N25,roh_ast_merkmal!$C:$C,0)-2,MATCH(E$6,roh_ast_merkmal!$1:$1,0))=-8888,"x",INDEX(roh_ast_merkmal!$1:$1048576,MATCH(INDEX(strg!$A:$A,strg!$B$1,1),roh_ast_merkmal!$B:$B,0)+MATCH($N25,roh_ast_merkmal!$C:$C,0)-2,MATCH(E$6,roh_ast_merkmal!$1:$1,0)))</f>
        <v>4412.8121806775998</v>
      </c>
      <c r="F25" s="59">
        <f>IF(INDEX(roh_ast_merkmal!$1:$1048576,MATCH(INDEX(strg!$A:$A,strg!$B$1,1),roh_ast_merkmal!$B:$B,0)+MATCH($N25,roh_ast_merkmal!$C:$C,0)-2,MATCH(F$6,roh_ast_merkmal!$1:$1,0))=-8888,"x",INDEX(roh_ast_merkmal!$1:$1048576,MATCH(INDEX(strg!$A:$A,strg!$B$1,1),roh_ast_merkmal!$B:$B,0)+MATCH($N25,roh_ast_merkmal!$C:$C,0)-2,MATCH(F$6,roh_ast_merkmal!$1:$1,0)))</f>
        <v>4090.9398914295198</v>
      </c>
      <c r="G25" s="59">
        <f>IF(INDEX(roh_ast_merkmal!$1:$1048576,MATCH(INDEX(strg!$A:$A,strg!$B$1,1),roh_ast_merkmal!$B:$B,0)+MATCH($N25,roh_ast_merkmal!$C:$C,0)-2,MATCH(G$6,roh_ast_merkmal!$1:$1,0))=-8888,"x",INDEX(roh_ast_merkmal!$1:$1048576,MATCH(INDEX(strg!$A:$A,strg!$B$1,1),roh_ast_merkmal!$B:$B,0)+MATCH($N25,roh_ast_merkmal!$C:$C,0)-2,MATCH(G$6,roh_ast_merkmal!$1:$1,0)))</f>
        <v>316.24304214121298</v>
      </c>
      <c r="H25" s="59">
        <f>IF(INDEX(roh_ast_merkmal!$1:$1048576,MATCH(INDEX(strg!$A:$A,strg!$B$1,1),roh_ast_merkmal!$B:$B,0)+MATCH($N25,roh_ast_merkmal!$C:$C,0)-2,MATCH(H$6,roh_ast_merkmal!$1:$1,0))=-8888,"x",INDEX(roh_ast_merkmal!$1:$1048576,MATCH(INDEX(strg!$A:$A,strg!$B$1,1),roh_ast_merkmal!$B:$B,0)+MATCH($N25,roh_ast_merkmal!$C:$C,0)-2,MATCH(H$6,roh_ast_merkmal!$1:$1,0)))</f>
        <v>69.788483829575995</v>
      </c>
      <c r="I25" s="59">
        <f>IF(INDEX(roh_ast_merkmal!$1:$1048576,MATCH(INDEX(strg!$A:$A,strg!$B$1,1),roh_ast_merkmal!$B:$B,0)+MATCH($N25,roh_ast_merkmal!$C:$C,0)-2,MATCH(I$6,roh_ast_merkmal!$1:$1,0))=-8888,"x",INDEX(roh_ast_merkmal!$1:$1048576,MATCH(INDEX(strg!$A:$A,strg!$B$1,1),roh_ast_merkmal!$B:$B,0)+MATCH($N25,roh_ast_merkmal!$C:$C,0)-2,MATCH(I$6,roh_ast_merkmal!$1:$1,0)))</f>
        <v>341.78440264335399</v>
      </c>
      <c r="J25" s="59">
        <f>IF(INDEX(roh_ast_merkmal!$1:$1048576,MATCH(INDEX(strg!$A:$A,strg!$B$1,1),roh_ast_merkmal!$B:$B,0)+MATCH($N25,roh_ast_merkmal!$C:$C,0)-2,MATCH(J$6,roh_ast_merkmal!$1:$1,0))=-8888,"x",INDEX(roh_ast_merkmal!$1:$1048576,MATCH(INDEX(strg!$A:$A,strg!$B$1,1),roh_ast_merkmal!$B:$B,0)+MATCH($N25,roh_ast_merkmal!$C:$C,0)-2,MATCH(J$6,roh_ast_merkmal!$1:$1,0)))</f>
        <v>270.58839262682301</v>
      </c>
      <c r="K25" s="59">
        <f>IF(INDEX(roh_ast_merkmal!$1:$1048576,MATCH(INDEX(strg!$A:$A,strg!$B$1,1),roh_ast_merkmal!$B:$B,0)+MATCH($N25,roh_ast_merkmal!$C:$C,0)-2,MATCH(K$6,roh_ast_merkmal!$1:$1,0))=-8888,"x",INDEX(roh_ast_merkmal!$1:$1048576,MATCH(INDEX(strg!$A:$A,strg!$B$1,1),roh_ast_merkmal!$B:$B,0)+MATCH($N25,roh_ast_merkmal!$C:$C,0)-2,MATCH(K$6,roh_ast_merkmal!$1:$1,0)))</f>
        <v>69.637003805351</v>
      </c>
      <c r="L25" s="58">
        <f>IF(INDEX(roh_ast_merkmal!$1:$1048576,MATCH(INDEX(strg!$A:$A,strg!$B$1,1),roh_ast_merkmal!$B:$B,0)+MATCH($N25,roh_ast_merkmal!$C:$C,0)-2,MATCH(L$6,roh_ast_merkmal!$1:$1,0))=-8888,"x",INDEX(roh_ast_merkmal!$1:$1048576,MATCH(INDEX(strg!$A:$A,strg!$B$1,1),roh_ast_merkmal!$B:$B,0)+MATCH($N25,roh_ast_merkmal!$C:$C,0)-2,MATCH(L$6,roh_ast_merkmal!$1:$1,0)))</f>
        <v>81.436109833271004</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41665</v>
      </c>
      <c r="C26" s="59">
        <f>IF(INDEX(roh_ast_merkmal!$1:$1048576,MATCH(INDEX(strg!$A:$A,strg!$B$1,1),roh_ast_merkmal!$B:$B,0)+MATCH($N26,roh_ast_merkmal!$C:$C,0)-2,MATCH(C$6,roh_ast_merkmal!$1:$1,0))=-8888,"x",INDEX(roh_ast_merkmal!$1:$1048576,MATCH(INDEX(strg!$A:$A,strg!$B$1,1),roh_ast_merkmal!$B:$B,0)+MATCH($N26,roh_ast_merkmal!$C:$C,0)-2,MATCH(C$6,roh_ast_merkmal!$1:$1,0)))</f>
        <v>25373.8107272216</v>
      </c>
      <c r="D26" s="59">
        <f>IF(INDEX(roh_ast_merkmal!$1:$1048576,MATCH(INDEX(strg!$A:$A,strg!$B$1,1),roh_ast_merkmal!$B:$B,0)+MATCH($N26,roh_ast_merkmal!$C:$C,0)-2,MATCH(D$6,roh_ast_merkmal!$1:$1,0))=-8888,"x",INDEX(roh_ast_merkmal!$1:$1048576,MATCH(INDEX(strg!$A:$A,strg!$B$1,1),roh_ast_merkmal!$B:$B,0)+MATCH($N26,roh_ast_merkmal!$C:$C,0)-2,MATCH(D$6,roh_ast_merkmal!$1:$1,0)))</f>
        <v>16410.6266751277</v>
      </c>
      <c r="E26" s="59">
        <f>IF(INDEX(roh_ast_merkmal!$1:$1048576,MATCH(INDEX(strg!$A:$A,strg!$B$1,1),roh_ast_merkmal!$B:$B,0)+MATCH($N26,roh_ast_merkmal!$C:$C,0)-2,MATCH(E$6,roh_ast_merkmal!$1:$1,0))=-8888,"x",INDEX(roh_ast_merkmal!$1:$1048576,MATCH(INDEX(strg!$A:$A,strg!$B$1,1),roh_ast_merkmal!$B:$B,0)+MATCH($N26,roh_ast_merkmal!$C:$C,0)-2,MATCH(E$6,roh_ast_merkmal!$1:$1,0)))</f>
        <v>14664.4743742747</v>
      </c>
      <c r="F26" s="59">
        <f>IF(INDEX(roh_ast_merkmal!$1:$1048576,MATCH(INDEX(strg!$A:$A,strg!$B$1,1),roh_ast_merkmal!$B:$B,0)+MATCH($N26,roh_ast_merkmal!$C:$C,0)-2,MATCH(F$6,roh_ast_merkmal!$1:$1,0))=-8888,"x",INDEX(roh_ast_merkmal!$1:$1048576,MATCH(INDEX(strg!$A:$A,strg!$B$1,1),roh_ast_merkmal!$B:$B,0)+MATCH($N26,roh_ast_merkmal!$C:$C,0)-2,MATCH(F$6,roh_ast_merkmal!$1:$1,0)))</f>
        <v>13249.246235682</v>
      </c>
      <c r="G26" s="59">
        <f>IF(INDEX(roh_ast_merkmal!$1:$1048576,MATCH(INDEX(strg!$A:$A,strg!$B$1,1),roh_ast_merkmal!$B:$B,0)+MATCH($N26,roh_ast_merkmal!$C:$C,0)-2,MATCH(G$6,roh_ast_merkmal!$1:$1,0))=-8888,"x",INDEX(roh_ast_merkmal!$1:$1048576,MATCH(INDEX(strg!$A:$A,strg!$B$1,1),roh_ast_merkmal!$B:$B,0)+MATCH($N26,roh_ast_merkmal!$C:$C,0)-2,MATCH(G$6,roh_ast_merkmal!$1:$1,0)))</f>
        <v>1398.2120258959301</v>
      </c>
      <c r="H26" s="59">
        <f>IF(INDEX(roh_ast_merkmal!$1:$1048576,MATCH(INDEX(strg!$A:$A,strg!$B$1,1),roh_ast_merkmal!$B:$B,0)+MATCH($N26,roh_ast_merkmal!$C:$C,0)-2,MATCH(H$6,roh_ast_merkmal!$1:$1,0))=-8888,"x",INDEX(roh_ast_merkmal!$1:$1048576,MATCH(INDEX(strg!$A:$A,strg!$B$1,1),roh_ast_merkmal!$B:$B,0)+MATCH($N26,roh_ast_merkmal!$C:$C,0)-2,MATCH(H$6,roh_ast_merkmal!$1:$1,0)))</f>
        <v>479.535967462516</v>
      </c>
      <c r="I26" s="59">
        <f>IF(INDEX(roh_ast_merkmal!$1:$1048576,MATCH(INDEX(strg!$A:$A,strg!$B$1,1),roh_ast_merkmal!$B:$B,0)+MATCH($N26,roh_ast_merkmal!$C:$C,0)-2,MATCH(I$6,roh_ast_merkmal!$1:$1,0))=-8888,"x",INDEX(roh_ast_merkmal!$1:$1048576,MATCH(INDEX(strg!$A:$A,strg!$B$1,1),roh_ast_merkmal!$B:$B,0)+MATCH($N26,roh_ast_merkmal!$C:$C,0)-2,MATCH(I$6,roh_ast_merkmal!$1:$1,0)))</f>
        <v>1454.75245278895</v>
      </c>
      <c r="J26" s="59">
        <f>IF(INDEX(roh_ast_merkmal!$1:$1048576,MATCH(INDEX(strg!$A:$A,strg!$B$1,1),roh_ast_merkmal!$B:$B,0)+MATCH($N26,roh_ast_merkmal!$C:$C,0)-2,MATCH(J$6,roh_ast_merkmal!$1:$1,0))=-8888,"x",INDEX(roh_ast_merkmal!$1:$1048576,MATCH(INDEX(strg!$A:$A,strg!$B$1,1),roh_ast_merkmal!$B:$B,0)+MATCH($N26,roh_ast_merkmal!$C:$C,0)-2,MATCH(J$6,roh_ast_merkmal!$1:$1,0)))</f>
        <v>818.23253946526904</v>
      </c>
      <c r="K26" s="59">
        <f>IF(INDEX(roh_ast_merkmal!$1:$1048576,MATCH(INDEX(strg!$A:$A,strg!$B$1,1),roh_ast_merkmal!$B:$B,0)+MATCH($N26,roh_ast_merkmal!$C:$C,0)-2,MATCH(K$6,roh_ast_merkmal!$1:$1,0))=-8888,"x",INDEX(roh_ast_merkmal!$1:$1048576,MATCH(INDEX(strg!$A:$A,strg!$B$1,1),roh_ast_merkmal!$B:$B,0)+MATCH($N26,roh_ast_merkmal!$C:$C,0)-2,MATCH(K$6,roh_ast_merkmal!$1:$1,0)))</f>
        <v>631.83058464051101</v>
      </c>
      <c r="L26" s="58">
        <f>IF(INDEX(roh_ast_merkmal!$1:$1048576,MATCH(INDEX(strg!$A:$A,strg!$B$1,1),roh_ast_merkmal!$B:$B,0)+MATCH($N26,roh_ast_merkmal!$C:$C,0)-2,MATCH(L$6,roh_ast_merkmal!$1:$1,0))=-8888,"x",INDEX(roh_ast_merkmal!$1:$1048576,MATCH(INDEX(strg!$A:$A,strg!$B$1,1),roh_ast_merkmal!$B:$B,0)+MATCH($N26,roh_ast_merkmal!$C:$C,0)-2,MATCH(L$6,roh_ast_merkmal!$1:$1,0)))</f>
        <v>291.39984806415799</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43139</v>
      </c>
      <c r="C27" s="59">
        <f>IF(INDEX(roh_ast_merkmal!$1:$1048576,MATCH(INDEX(strg!$A:$A,strg!$B$1,1),roh_ast_merkmal!$B:$B,0)+MATCH($N27,roh_ast_merkmal!$C:$C,0)-2,MATCH(C$6,roh_ast_merkmal!$1:$1,0))=-8888,"x",INDEX(roh_ast_merkmal!$1:$1048576,MATCH(INDEX(strg!$A:$A,strg!$B$1,1),roh_ast_merkmal!$B:$B,0)+MATCH($N27,roh_ast_merkmal!$C:$C,0)-2,MATCH(C$6,roh_ast_merkmal!$1:$1,0)))</f>
        <v>39211.329525926303</v>
      </c>
      <c r="D27" s="59">
        <f>IF(INDEX(roh_ast_merkmal!$1:$1048576,MATCH(INDEX(strg!$A:$A,strg!$B$1,1),roh_ast_merkmal!$B:$B,0)+MATCH($N27,roh_ast_merkmal!$C:$C,0)-2,MATCH(D$6,roh_ast_merkmal!$1:$1,0))=-8888,"x",INDEX(roh_ast_merkmal!$1:$1048576,MATCH(INDEX(strg!$A:$A,strg!$B$1,1),roh_ast_merkmal!$B:$B,0)+MATCH($N27,roh_ast_merkmal!$C:$C,0)-2,MATCH(D$6,roh_ast_merkmal!$1:$1,0)))</f>
        <v>4143.1078004789997</v>
      </c>
      <c r="E27" s="59">
        <f>IF(INDEX(roh_ast_merkmal!$1:$1048576,MATCH(INDEX(strg!$A:$A,strg!$B$1,1),roh_ast_merkmal!$B:$B,0)+MATCH($N27,roh_ast_merkmal!$C:$C,0)-2,MATCH(E$6,roh_ast_merkmal!$1:$1,0))=-8888,"x",INDEX(roh_ast_merkmal!$1:$1048576,MATCH(INDEX(strg!$A:$A,strg!$B$1,1),roh_ast_merkmal!$B:$B,0)+MATCH($N27,roh_ast_merkmal!$C:$C,0)-2,MATCH(E$6,roh_ast_merkmal!$1:$1,0)))</f>
        <v>3273.0828086264401</v>
      </c>
      <c r="F27" s="59">
        <f>IF(INDEX(roh_ast_merkmal!$1:$1048576,MATCH(INDEX(strg!$A:$A,strg!$B$1,1),roh_ast_merkmal!$B:$B,0)+MATCH($N27,roh_ast_merkmal!$C:$C,0)-2,MATCH(F$6,roh_ast_merkmal!$1:$1,0))=-8888,"x",INDEX(roh_ast_merkmal!$1:$1048576,MATCH(INDEX(strg!$A:$A,strg!$B$1,1),roh_ast_merkmal!$B:$B,0)+MATCH($N27,roh_ast_merkmal!$C:$C,0)-2,MATCH(F$6,roh_ast_merkmal!$1:$1,0)))</f>
        <v>2311.8710019322998</v>
      </c>
      <c r="G27" s="59">
        <f>IF(INDEX(roh_ast_merkmal!$1:$1048576,MATCH(INDEX(strg!$A:$A,strg!$B$1,1),roh_ast_merkmal!$B:$B,0)+MATCH($N27,roh_ast_merkmal!$C:$C,0)-2,MATCH(G$6,roh_ast_merkmal!$1:$1,0))=-8888,"x",INDEX(roh_ast_merkmal!$1:$1048576,MATCH(INDEX(strg!$A:$A,strg!$B$1,1),roh_ast_merkmal!$B:$B,0)+MATCH($N27,roh_ast_merkmal!$C:$C,0)-2,MATCH(G$6,roh_ast_merkmal!$1:$1,0)))</f>
        <v>955.62690249847401</v>
      </c>
      <c r="H27" s="59">
        <f>IF(INDEX(roh_ast_merkmal!$1:$1048576,MATCH(INDEX(strg!$A:$A,strg!$B$1,1),roh_ast_merkmal!$B:$B,0)+MATCH($N27,roh_ast_merkmal!$C:$C,0)-2,MATCH(H$6,roh_ast_merkmal!$1:$1,0))=-8888,"x",INDEX(roh_ast_merkmal!$1:$1048576,MATCH(INDEX(strg!$A:$A,strg!$B$1,1),roh_ast_merkmal!$B:$B,0)+MATCH($N27,roh_ast_merkmal!$C:$C,0)-2,MATCH(H$6,roh_ast_merkmal!$1:$1,0)))</f>
        <v>338.24654092550998</v>
      </c>
      <c r="I27" s="59">
        <f>IF(INDEX(roh_ast_merkmal!$1:$1048576,MATCH(INDEX(strg!$A:$A,strg!$B$1,1),roh_ast_merkmal!$B:$B,0)+MATCH($N27,roh_ast_merkmal!$C:$C,0)-2,MATCH(I$6,roh_ast_merkmal!$1:$1,0))=-8888,"x",INDEX(roh_ast_merkmal!$1:$1048576,MATCH(INDEX(strg!$A:$A,strg!$B$1,1),roh_ast_merkmal!$B:$B,0)+MATCH($N27,roh_ast_merkmal!$C:$C,0)-2,MATCH(I$6,roh_ast_merkmal!$1:$1,0)))</f>
        <v>816.70344259014598</v>
      </c>
      <c r="J27" s="59">
        <f>IF(INDEX(roh_ast_merkmal!$1:$1048576,MATCH(INDEX(strg!$A:$A,strg!$B$1,1),roh_ast_merkmal!$B:$B,0)+MATCH($N27,roh_ast_merkmal!$C:$C,0)-2,MATCH(J$6,roh_ast_merkmal!$1:$1,0))=-8888,"x",INDEX(roh_ast_merkmal!$1:$1048576,MATCH(INDEX(strg!$A:$A,strg!$B$1,1),roh_ast_merkmal!$B:$B,0)+MATCH($N27,roh_ast_merkmal!$C:$C,0)-2,MATCH(J$6,roh_ast_merkmal!$1:$1,0)))</f>
        <v>171.57172372650899</v>
      </c>
      <c r="K27" s="59">
        <f>IF(INDEX(roh_ast_merkmal!$1:$1048576,MATCH(INDEX(strg!$A:$A,strg!$B$1,1),roh_ast_merkmal!$B:$B,0)+MATCH($N27,roh_ast_merkmal!$C:$C,0)-2,MATCH(K$6,roh_ast_merkmal!$1:$1,0))=-8888,"x",INDEX(roh_ast_merkmal!$1:$1048576,MATCH(INDEX(strg!$A:$A,strg!$B$1,1),roh_ast_merkmal!$B:$B,0)+MATCH($N27,roh_ast_merkmal!$C:$C,0)-2,MATCH(K$6,roh_ast_merkmal!$1:$1,0)))</f>
        <v>643.57271265245697</v>
      </c>
      <c r="L27" s="58">
        <f>IF(INDEX(roh_ast_merkmal!$1:$1048576,MATCH(INDEX(strg!$A:$A,strg!$B$1,1),roh_ast_merkmal!$B:$B,0)+MATCH($N27,roh_ast_merkmal!$C:$C,0)-2,MATCH(L$6,roh_ast_merkmal!$1:$1,0))=-8888,"x",INDEX(roh_ast_merkmal!$1:$1048576,MATCH(INDEX(strg!$A:$A,strg!$B$1,1),roh_ast_merkmal!$B:$B,0)+MATCH($N27,roh_ast_merkmal!$C:$C,0)-2,MATCH(L$6,roh_ast_merkmal!$1:$1,0)))</f>
        <v>53.321549262414997</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6148</v>
      </c>
      <c r="C28" s="59">
        <f>IF(INDEX(roh_ast_merkmal!$1:$1048576,MATCH(INDEX(strg!$A:$A,strg!$B$1,1),roh_ast_merkmal!$B:$B,0)+MATCH($N28,roh_ast_merkmal!$C:$C,0)-2,MATCH(C$6,roh_ast_merkmal!$1:$1,0))=-8888,"x",INDEX(roh_ast_merkmal!$1:$1048576,MATCH(INDEX(strg!$A:$A,strg!$B$1,1),roh_ast_merkmal!$B:$B,0)+MATCH($N28,roh_ast_merkmal!$C:$C,0)-2,MATCH(C$6,roh_ast_merkmal!$1:$1,0)))</f>
        <v>2714.7915825169098</v>
      </c>
      <c r="D28" s="59">
        <f>IF(INDEX(roh_ast_merkmal!$1:$1048576,MATCH(INDEX(strg!$A:$A,strg!$B$1,1),roh_ast_merkmal!$B:$B,0)+MATCH($N28,roh_ast_merkmal!$C:$C,0)-2,MATCH(D$6,roh_ast_merkmal!$1:$1,0))=-8888,"x",INDEX(roh_ast_merkmal!$1:$1048576,MATCH(INDEX(strg!$A:$A,strg!$B$1,1),roh_ast_merkmal!$B:$B,0)+MATCH($N28,roh_ast_merkmal!$C:$C,0)-2,MATCH(D$6,roh_ast_merkmal!$1:$1,0)))</f>
        <v>3099.9054081684899</v>
      </c>
      <c r="E28" s="59">
        <f>IF(INDEX(roh_ast_merkmal!$1:$1048576,MATCH(INDEX(strg!$A:$A,strg!$B$1,1),roh_ast_merkmal!$B:$B,0)+MATCH($N28,roh_ast_merkmal!$C:$C,0)-2,MATCH(E$6,roh_ast_merkmal!$1:$1,0))=-8888,"x",INDEX(roh_ast_merkmal!$1:$1048576,MATCH(INDEX(strg!$A:$A,strg!$B$1,1),roh_ast_merkmal!$B:$B,0)+MATCH($N28,roh_ast_merkmal!$C:$C,0)-2,MATCH(E$6,roh_ast_merkmal!$1:$1,0)))</f>
        <v>2846.52997114747</v>
      </c>
      <c r="F28" s="59">
        <f>IF(INDEX(roh_ast_merkmal!$1:$1048576,MATCH(INDEX(strg!$A:$A,strg!$B$1,1),roh_ast_merkmal!$B:$B,0)+MATCH($N28,roh_ast_merkmal!$C:$C,0)-2,MATCH(F$6,roh_ast_merkmal!$1:$1,0))=-8888,"x",INDEX(roh_ast_merkmal!$1:$1048576,MATCH(INDEX(strg!$A:$A,strg!$B$1,1),roh_ast_merkmal!$B:$B,0)+MATCH($N28,roh_ast_merkmal!$C:$C,0)-2,MATCH(F$6,roh_ast_merkmal!$1:$1,0)))</f>
        <v>2464.0491017306499</v>
      </c>
      <c r="G28" s="59">
        <f>IF(INDEX(roh_ast_merkmal!$1:$1048576,MATCH(INDEX(strg!$A:$A,strg!$B$1,1),roh_ast_merkmal!$B:$B,0)+MATCH($N28,roh_ast_merkmal!$C:$C,0)-2,MATCH(G$6,roh_ast_merkmal!$1:$1,0))=-8888,"x",INDEX(roh_ast_merkmal!$1:$1048576,MATCH(INDEX(strg!$A:$A,strg!$B$1,1),roh_ast_merkmal!$B:$B,0)+MATCH($N28,roh_ast_merkmal!$C:$C,0)-2,MATCH(G$6,roh_ast_merkmal!$1:$1,0)))</f>
        <v>380.45555296112798</v>
      </c>
      <c r="H28" s="59">
        <f>IF(INDEX(roh_ast_merkmal!$1:$1048576,MATCH(INDEX(strg!$A:$A,strg!$B$1,1),roh_ast_merkmal!$B:$B,0)+MATCH($N28,roh_ast_merkmal!$C:$C,0)-2,MATCH(H$6,roh_ast_merkmal!$1:$1,0))=-8888,"x",INDEX(roh_ast_merkmal!$1:$1048576,MATCH(INDEX(strg!$A:$A,strg!$B$1,1),roh_ast_merkmal!$B:$B,0)+MATCH($N28,roh_ast_merkmal!$C:$C,0)-2,MATCH(H$6,roh_ast_merkmal!$1:$1,0)))</f>
        <v>87.344568194849003</v>
      </c>
      <c r="I28" s="59">
        <f>IF(INDEX(roh_ast_merkmal!$1:$1048576,MATCH(INDEX(strg!$A:$A,strg!$B$1,1),roh_ast_merkmal!$B:$B,0)+MATCH($N28,roh_ast_merkmal!$C:$C,0)-2,MATCH(I$6,roh_ast_merkmal!$1:$1,0))=-8888,"x",INDEX(roh_ast_merkmal!$1:$1048576,MATCH(INDEX(strg!$A:$A,strg!$B$1,1),roh_ast_merkmal!$B:$B,0)+MATCH($N28,roh_ast_merkmal!$C:$C,0)-2,MATCH(I$6,roh_ast_merkmal!$1:$1,0)))</f>
        <v>197.668623163738</v>
      </c>
      <c r="J28" s="59">
        <f>IF(INDEX(roh_ast_merkmal!$1:$1048576,MATCH(INDEX(strg!$A:$A,strg!$B$1,1),roh_ast_merkmal!$B:$B,0)+MATCH($N28,roh_ast_merkmal!$C:$C,0)-2,MATCH(J$6,roh_ast_merkmal!$1:$1,0))=-8888,"x",INDEX(roh_ast_merkmal!$1:$1048576,MATCH(INDEX(strg!$A:$A,strg!$B$1,1),roh_ast_merkmal!$B:$B,0)+MATCH($N28,roh_ast_merkmal!$C:$C,0)-2,MATCH(J$6,roh_ast_merkmal!$1:$1,0)))</f>
        <v>130.59692305164799</v>
      </c>
      <c r="K28" s="59">
        <f>IF(INDEX(roh_ast_merkmal!$1:$1048576,MATCH(INDEX(strg!$A:$A,strg!$B$1,1),roh_ast_merkmal!$B:$B,0)+MATCH($N28,roh_ast_merkmal!$C:$C,0)-2,MATCH(K$6,roh_ast_merkmal!$1:$1,0))=-8888,"x",INDEX(roh_ast_merkmal!$1:$1048576,MATCH(INDEX(strg!$A:$A,strg!$B$1,1),roh_ast_merkmal!$B:$B,0)+MATCH($N28,roh_ast_merkmal!$C:$C,0)-2,MATCH(K$6,roh_ast_merkmal!$1:$1,0)))</f>
        <v>67.071700112089999</v>
      </c>
      <c r="L28" s="58">
        <f>IF(INDEX(roh_ast_merkmal!$1:$1048576,MATCH(INDEX(strg!$A:$A,strg!$B$1,1),roh_ast_merkmal!$B:$B,0)+MATCH($N28,roh_ast_merkmal!$C:$C,0)-2,MATCH(L$6,roh_ast_merkmal!$1:$1,0))=-8888,"x",INDEX(roh_ast_merkmal!$1:$1048576,MATCH(INDEX(strg!$A:$A,strg!$B$1,1),roh_ast_merkmal!$B:$B,0)+MATCH($N28,roh_ast_merkmal!$C:$C,0)-2,MATCH(L$6,roh_ast_merkmal!$1:$1,0)))</f>
        <v>55.706813857272003</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509</v>
      </c>
      <c r="C29" s="59">
        <f>IF(INDEX(roh_ast_merkmal!$1:$1048576,MATCH(INDEX(strg!$A:$A,strg!$B$1,1),roh_ast_merkmal!$B:$B,0)+MATCH($N29,roh_ast_merkmal!$C:$C,0)-2,MATCH(C$6,roh_ast_merkmal!$1:$1,0))=-8888,"x",INDEX(roh_ast_merkmal!$1:$1048576,MATCH(INDEX(strg!$A:$A,strg!$B$1,1),roh_ast_merkmal!$B:$B,0)+MATCH($N29,roh_ast_merkmal!$C:$C,0)-2,MATCH(C$6,roh_ast_merkmal!$1:$1,0)))</f>
        <v>382.91197567837901</v>
      </c>
      <c r="D29" s="59">
        <f>IF(INDEX(roh_ast_merkmal!$1:$1048576,MATCH(INDEX(strg!$A:$A,strg!$B$1,1),roh_ast_merkmal!$B:$B,0)+MATCH($N29,roh_ast_merkmal!$C:$C,0)-2,MATCH(D$6,roh_ast_merkmal!$1:$1,0))=-8888,"x",INDEX(roh_ast_merkmal!$1:$1048576,MATCH(INDEX(strg!$A:$A,strg!$B$1,1),roh_ast_merkmal!$B:$B,0)+MATCH($N29,roh_ast_merkmal!$C:$C,0)-2,MATCH(D$6,roh_ast_merkmal!$1:$1,0)))</f>
        <v>124.516304881019</v>
      </c>
      <c r="E29" s="59">
        <f>IF(INDEX(roh_ast_merkmal!$1:$1048576,MATCH(INDEX(strg!$A:$A,strg!$B$1,1),roh_ast_merkmal!$B:$B,0)+MATCH($N29,roh_ast_merkmal!$C:$C,0)-2,MATCH(E$6,roh_ast_merkmal!$1:$1,0))=-8888,"x",INDEX(roh_ast_merkmal!$1:$1048576,MATCH(INDEX(strg!$A:$A,strg!$B$1,1),roh_ast_merkmal!$B:$B,0)+MATCH($N29,roh_ast_merkmal!$C:$C,0)-2,MATCH(E$6,roh_ast_merkmal!$1:$1,0)))</f>
        <v>111.41771157661999</v>
      </c>
      <c r="F29" s="59">
        <f>IF(INDEX(roh_ast_merkmal!$1:$1048576,MATCH(INDEX(strg!$A:$A,strg!$B$1,1),roh_ast_merkmal!$B:$B,0)+MATCH($N29,roh_ast_merkmal!$C:$C,0)-2,MATCH(F$6,roh_ast_merkmal!$1:$1,0))=-8888,"x",INDEX(roh_ast_merkmal!$1:$1048576,MATCH(INDEX(strg!$A:$A,strg!$B$1,1),roh_ast_merkmal!$B:$B,0)+MATCH($N29,roh_ast_merkmal!$C:$C,0)-2,MATCH(F$6,roh_ast_merkmal!$1:$1,0)))</f>
        <v>93.503312110560998</v>
      </c>
      <c r="G29" s="59">
        <f>IF(INDEX(roh_ast_merkmal!$1:$1048576,MATCH(INDEX(strg!$A:$A,strg!$B$1,1),roh_ast_merkmal!$B:$B,0)+MATCH($N29,roh_ast_merkmal!$C:$C,0)-2,MATCH(G$6,roh_ast_merkmal!$1:$1,0))=-8888,"x",INDEX(roh_ast_merkmal!$1:$1048576,MATCH(INDEX(strg!$A:$A,strg!$B$1,1),roh_ast_merkmal!$B:$B,0)+MATCH($N29,roh_ast_merkmal!$C:$C,0)-2,MATCH(G$6,roh_ast_merkmal!$1:$1,0)))</f>
        <v>17.914399466058999</v>
      </c>
      <c r="H29" s="59">
        <f>IF(INDEX(roh_ast_merkmal!$1:$1048576,MATCH(INDEX(strg!$A:$A,strg!$B$1,1),roh_ast_merkmal!$B:$B,0)+MATCH($N29,roh_ast_merkmal!$C:$C,0)-2,MATCH(H$6,roh_ast_merkmal!$1:$1,0))=-8888,"x",INDEX(roh_ast_merkmal!$1:$1048576,MATCH(INDEX(strg!$A:$A,strg!$B$1,1),roh_ast_merkmal!$B:$B,0)+MATCH($N29,roh_ast_merkmal!$C:$C,0)-2,MATCH(H$6,roh_ast_merkmal!$1:$1,0)))</f>
        <v>5.4877386781219997</v>
      </c>
      <c r="I29" s="59">
        <f>IF(INDEX(roh_ast_merkmal!$1:$1048576,MATCH(INDEX(strg!$A:$A,strg!$B$1,1),roh_ast_merkmal!$B:$B,0)+MATCH($N29,roh_ast_merkmal!$C:$C,0)-2,MATCH(I$6,roh_ast_merkmal!$1:$1,0))=-8888,"x",INDEX(roh_ast_merkmal!$1:$1048576,MATCH(INDEX(strg!$A:$A,strg!$B$1,1),roh_ast_merkmal!$B:$B,0)+MATCH($N29,roh_ast_merkmal!$C:$C,0)-2,MATCH(I$6,roh_ast_merkmal!$1:$1,0)))</f>
        <v>10.957450043990001</v>
      </c>
      <c r="J29" s="59">
        <f>IF(INDEX(roh_ast_merkmal!$1:$1048576,MATCH(INDEX(strg!$A:$A,strg!$B$1,1),roh_ast_merkmal!$B:$B,0)+MATCH($N29,roh_ast_merkmal!$C:$C,0)-2,MATCH(J$6,roh_ast_merkmal!$1:$1,0))=-8888,"x",INDEX(roh_ast_merkmal!$1:$1048576,MATCH(INDEX(strg!$A:$A,strg!$B$1,1),roh_ast_merkmal!$B:$B,0)+MATCH($N29,roh_ast_merkmal!$C:$C,0)-2,MATCH(J$6,roh_ast_merkmal!$1:$1,0)))</f>
        <v>3.1602503701710001</v>
      </c>
      <c r="K29" s="59">
        <f>IF(INDEX(roh_ast_merkmal!$1:$1048576,MATCH(INDEX(strg!$A:$A,strg!$B$1,1),roh_ast_merkmal!$B:$B,0)+MATCH($N29,roh_ast_merkmal!$C:$C,0)-2,MATCH(K$6,roh_ast_merkmal!$1:$1,0))=-8888,"x",INDEX(roh_ast_merkmal!$1:$1048576,MATCH(INDEX(strg!$A:$A,strg!$B$1,1),roh_ast_merkmal!$B:$B,0)+MATCH($N29,roh_ast_merkmal!$C:$C,0)-2,MATCH(K$6,roh_ast_merkmal!$1:$1,0)))</f>
        <v>7.7971996738189997</v>
      </c>
      <c r="L29" s="58" t="str">
        <f>IF(INDEX(roh_ast_merkmal!$1:$1048576,MATCH(INDEX(strg!$A:$A,strg!$B$1,1),roh_ast_merkmal!$B:$B,0)+MATCH($N29,roh_ast_merkmal!$C:$C,0)-2,MATCH(L$6,roh_ast_merkmal!$1:$1,0))=-8888,"x",INDEX(roh_ast_merkmal!$1:$1048576,MATCH(INDEX(strg!$A:$A,strg!$B$1,1),roh_ast_merkmal!$B:$B,0)+MATCH($N29,roh_ast_merkmal!$C:$C,0)-2,MATCH(L$6,roh_ast_merkmal!$1:$1,0)))</f>
        <v>*</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46359</v>
      </c>
      <c r="C30" s="59">
        <f>IF(INDEX(roh_ast_merkmal!$1:$1048576,MATCH(INDEX(strg!$A:$A,strg!$B$1,1),roh_ast_merkmal!$B:$B,0)+MATCH($N30,roh_ast_merkmal!$C:$C,0)-2,MATCH(C$6,roh_ast_merkmal!$1:$1,0))=-8888,"x",INDEX(roh_ast_merkmal!$1:$1048576,MATCH(INDEX(strg!$A:$A,strg!$B$1,1),roh_ast_merkmal!$B:$B,0)+MATCH($N30,roh_ast_merkmal!$C:$C,0)-2,MATCH(C$6,roh_ast_merkmal!$1:$1,0)))</f>
        <v>29825.6308638962</v>
      </c>
      <c r="D30" s="59">
        <f>IF(INDEX(roh_ast_merkmal!$1:$1048576,MATCH(INDEX(strg!$A:$A,strg!$B$1,1),roh_ast_merkmal!$B:$B,0)+MATCH($N30,roh_ast_merkmal!$C:$C,0)-2,MATCH(D$6,roh_ast_merkmal!$1:$1,0))=-8888,"x",INDEX(roh_ast_merkmal!$1:$1048576,MATCH(INDEX(strg!$A:$A,strg!$B$1,1),roh_ast_merkmal!$B:$B,0)+MATCH($N30,roh_ast_merkmal!$C:$C,0)-2,MATCH(D$6,roh_ast_merkmal!$1:$1,0)))</f>
        <v>16768.816059589601</v>
      </c>
      <c r="E30" s="59">
        <f>IF(INDEX(roh_ast_merkmal!$1:$1048576,MATCH(INDEX(strg!$A:$A,strg!$B$1,1),roh_ast_merkmal!$B:$B,0)+MATCH($N30,roh_ast_merkmal!$C:$C,0)-2,MATCH(E$6,roh_ast_merkmal!$1:$1,0))=-8888,"x",INDEX(roh_ast_merkmal!$1:$1048576,MATCH(INDEX(strg!$A:$A,strg!$B$1,1),roh_ast_merkmal!$B:$B,0)+MATCH($N30,roh_ast_merkmal!$C:$C,0)-2,MATCH(E$6,roh_ast_merkmal!$1:$1,0)))</f>
        <v>14944.869063387699</v>
      </c>
      <c r="F30" s="59">
        <f>IF(INDEX(roh_ast_merkmal!$1:$1048576,MATCH(INDEX(strg!$A:$A,strg!$B$1,1),roh_ast_merkmal!$B:$B,0)+MATCH($N30,roh_ast_merkmal!$C:$C,0)-2,MATCH(F$6,roh_ast_merkmal!$1:$1,0))=-8888,"x",INDEX(roh_ast_merkmal!$1:$1048576,MATCH(INDEX(strg!$A:$A,strg!$B$1,1),roh_ast_merkmal!$B:$B,0)+MATCH($N30,roh_ast_merkmal!$C:$C,0)-2,MATCH(F$6,roh_ast_merkmal!$1:$1,0)))</f>
        <v>13430.174170485599</v>
      </c>
      <c r="G30" s="59">
        <f>IF(INDEX(roh_ast_merkmal!$1:$1048576,MATCH(INDEX(strg!$A:$A,strg!$B$1,1),roh_ast_merkmal!$B:$B,0)+MATCH($N30,roh_ast_merkmal!$C:$C,0)-2,MATCH(G$6,roh_ast_merkmal!$1:$1,0))=-8888,"x",INDEX(roh_ast_merkmal!$1:$1048576,MATCH(INDEX(strg!$A:$A,strg!$B$1,1),roh_ast_merkmal!$B:$B,0)+MATCH($N30,roh_ast_merkmal!$C:$C,0)-2,MATCH(G$6,roh_ast_merkmal!$1:$1,0)))</f>
        <v>1497.67878020541</v>
      </c>
      <c r="H30" s="59">
        <f>IF(INDEX(roh_ast_merkmal!$1:$1048576,MATCH(INDEX(strg!$A:$A,strg!$B$1,1),roh_ast_merkmal!$B:$B,0)+MATCH($N30,roh_ast_merkmal!$C:$C,0)-2,MATCH(H$6,roh_ast_merkmal!$1:$1,0))=-8888,"x",INDEX(roh_ast_merkmal!$1:$1048576,MATCH(INDEX(strg!$A:$A,strg!$B$1,1),roh_ast_merkmal!$B:$B,0)+MATCH($N30,roh_ast_merkmal!$C:$C,0)-2,MATCH(H$6,roh_ast_merkmal!$1:$1,0)))</f>
        <v>525.95160369159305</v>
      </c>
      <c r="I30" s="59">
        <f>IF(INDEX(roh_ast_merkmal!$1:$1048576,MATCH(INDEX(strg!$A:$A,strg!$B$1,1),roh_ast_merkmal!$B:$B,0)+MATCH($N30,roh_ast_merkmal!$C:$C,0)-2,MATCH(I$6,roh_ast_merkmal!$1:$1,0))=-8888,"x",INDEX(roh_ast_merkmal!$1:$1048576,MATCH(INDEX(strg!$A:$A,strg!$B$1,1),roh_ast_merkmal!$B:$B,0)+MATCH($N30,roh_ast_merkmal!$C:$C,0)-2,MATCH(I$6,roh_ast_merkmal!$1:$1,0)))</f>
        <v>1526.87187687965</v>
      </c>
      <c r="J30" s="59">
        <f>IF(INDEX(roh_ast_merkmal!$1:$1048576,MATCH(INDEX(strg!$A:$A,strg!$B$1,1),roh_ast_merkmal!$B:$B,0)+MATCH($N30,roh_ast_merkmal!$C:$C,0)-2,MATCH(J$6,roh_ast_merkmal!$1:$1,0))=-8888,"x",INDEX(roh_ast_merkmal!$1:$1048576,MATCH(INDEX(strg!$A:$A,strg!$B$1,1),roh_ast_merkmal!$B:$B,0)+MATCH($N30,roh_ast_merkmal!$C:$C,0)-2,MATCH(J$6,roh_ast_merkmal!$1:$1,0)))</f>
        <v>829.34582537984795</v>
      </c>
      <c r="K30" s="59">
        <f>IF(INDEX(roh_ast_merkmal!$1:$1048576,MATCH(INDEX(strg!$A:$A,strg!$B$1,1),roh_ast_merkmal!$B:$B,0)+MATCH($N30,roh_ast_merkmal!$C:$C,0)-2,MATCH(K$6,roh_ast_merkmal!$1:$1,0))=-8888,"x",INDEX(roh_ast_merkmal!$1:$1048576,MATCH(INDEX(strg!$A:$A,strg!$B$1,1),roh_ast_merkmal!$B:$B,0)+MATCH($N30,roh_ast_merkmal!$C:$C,0)-2,MATCH(K$6,roh_ast_merkmal!$1:$1,0)))</f>
        <v>692.83672281662996</v>
      </c>
      <c r="L30" s="58">
        <f>IF(INDEX(roh_ast_merkmal!$1:$1048576,MATCH(INDEX(strg!$A:$A,strg!$B$1,1),roh_ast_merkmal!$B:$B,0)+MATCH($N30,roh_ast_merkmal!$C:$C,0)-2,MATCH(L$6,roh_ast_merkmal!$1:$1,0))=-8888,"x",INDEX(roh_ast_merkmal!$1:$1048576,MATCH(INDEX(strg!$A:$A,strg!$B$1,1),roh_ast_merkmal!$B:$B,0)+MATCH($N30,roh_ast_merkmal!$C:$C,0)-2,MATCH(L$6,roh_ast_merkmal!$1:$1,0)))</f>
        <v>297.07511932208598</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509</v>
      </c>
      <c r="C31" s="59">
        <f>IF(INDEX(roh_ast_merkmal!$1:$1048576,MATCH(INDEX(strg!$A:$A,strg!$B$1,1),roh_ast_merkmal!$B:$B,0)+MATCH($N31,roh_ast_merkmal!$C:$C,0)-2,MATCH(C$6,roh_ast_merkmal!$1:$1,0))=-8888,"x",INDEX(roh_ast_merkmal!$1:$1048576,MATCH(INDEX(strg!$A:$A,strg!$B$1,1),roh_ast_merkmal!$B:$B,0)+MATCH($N31,roh_ast_merkmal!$C:$C,0)-2,MATCH(C$6,roh_ast_merkmal!$1:$1,0)))</f>
        <v>382.91197567837901</v>
      </c>
      <c r="D31" s="59">
        <f>IF(INDEX(roh_ast_merkmal!$1:$1048576,MATCH(INDEX(strg!$A:$A,strg!$B$1,1),roh_ast_merkmal!$B:$B,0)+MATCH($N31,roh_ast_merkmal!$C:$C,0)-2,MATCH(D$6,roh_ast_merkmal!$1:$1,0))=-8888,"x",INDEX(roh_ast_merkmal!$1:$1048576,MATCH(INDEX(strg!$A:$A,strg!$B$1,1),roh_ast_merkmal!$B:$B,0)+MATCH($N31,roh_ast_merkmal!$C:$C,0)-2,MATCH(D$6,roh_ast_merkmal!$1:$1,0)))</f>
        <v>124.516304881019</v>
      </c>
      <c r="E31" s="59">
        <f>IF(INDEX(roh_ast_merkmal!$1:$1048576,MATCH(INDEX(strg!$A:$A,strg!$B$1,1),roh_ast_merkmal!$B:$B,0)+MATCH($N31,roh_ast_merkmal!$C:$C,0)-2,MATCH(E$6,roh_ast_merkmal!$1:$1,0))=-8888,"x",INDEX(roh_ast_merkmal!$1:$1048576,MATCH(INDEX(strg!$A:$A,strg!$B$1,1),roh_ast_merkmal!$B:$B,0)+MATCH($N31,roh_ast_merkmal!$C:$C,0)-2,MATCH(E$6,roh_ast_merkmal!$1:$1,0)))</f>
        <v>111.41771157661999</v>
      </c>
      <c r="F31" s="59">
        <f>IF(INDEX(roh_ast_merkmal!$1:$1048576,MATCH(INDEX(strg!$A:$A,strg!$B$1,1),roh_ast_merkmal!$B:$B,0)+MATCH($N31,roh_ast_merkmal!$C:$C,0)-2,MATCH(F$6,roh_ast_merkmal!$1:$1,0))=-8888,"x",INDEX(roh_ast_merkmal!$1:$1048576,MATCH(INDEX(strg!$A:$A,strg!$B$1,1),roh_ast_merkmal!$B:$B,0)+MATCH($N31,roh_ast_merkmal!$C:$C,0)-2,MATCH(F$6,roh_ast_merkmal!$1:$1,0)))</f>
        <v>93.503312110560898</v>
      </c>
      <c r="G31" s="59">
        <f>IF(INDEX(roh_ast_merkmal!$1:$1048576,MATCH(INDEX(strg!$A:$A,strg!$B$1,1),roh_ast_merkmal!$B:$B,0)+MATCH($N31,roh_ast_merkmal!$C:$C,0)-2,MATCH(G$6,roh_ast_merkmal!$1:$1,0))=-8888,"x",INDEX(roh_ast_merkmal!$1:$1048576,MATCH(INDEX(strg!$A:$A,strg!$B$1,1),roh_ast_merkmal!$B:$B,0)+MATCH($N31,roh_ast_merkmal!$C:$C,0)-2,MATCH(G$6,roh_ast_merkmal!$1:$1,0)))</f>
        <v>17.914399466058999</v>
      </c>
      <c r="H31" s="59">
        <f>IF(INDEX(roh_ast_merkmal!$1:$1048576,MATCH(INDEX(strg!$A:$A,strg!$B$1,1),roh_ast_merkmal!$B:$B,0)+MATCH($N31,roh_ast_merkmal!$C:$C,0)-2,MATCH(H$6,roh_ast_merkmal!$1:$1,0))=-8888,"x",INDEX(roh_ast_merkmal!$1:$1048576,MATCH(INDEX(strg!$A:$A,strg!$B$1,1),roh_ast_merkmal!$B:$B,0)+MATCH($N31,roh_ast_merkmal!$C:$C,0)-2,MATCH(H$6,roh_ast_merkmal!$1:$1,0)))</f>
        <v>5.4877386781219997</v>
      </c>
      <c r="I31" s="59">
        <f>IF(INDEX(roh_ast_merkmal!$1:$1048576,MATCH(INDEX(strg!$A:$A,strg!$B$1,1),roh_ast_merkmal!$B:$B,0)+MATCH($N31,roh_ast_merkmal!$C:$C,0)-2,MATCH(I$6,roh_ast_merkmal!$1:$1,0))=-8888,"x",INDEX(roh_ast_merkmal!$1:$1048576,MATCH(INDEX(strg!$A:$A,strg!$B$1,1),roh_ast_merkmal!$B:$B,0)+MATCH($N31,roh_ast_merkmal!$C:$C,0)-2,MATCH(I$6,roh_ast_merkmal!$1:$1,0)))</f>
        <v>10.957450043990001</v>
      </c>
      <c r="J31" s="59">
        <f>IF(INDEX(roh_ast_merkmal!$1:$1048576,MATCH(INDEX(strg!$A:$A,strg!$B$1,1),roh_ast_merkmal!$B:$B,0)+MATCH($N31,roh_ast_merkmal!$C:$C,0)-2,MATCH(J$6,roh_ast_merkmal!$1:$1,0))=-8888,"x",INDEX(roh_ast_merkmal!$1:$1048576,MATCH(INDEX(strg!$A:$A,strg!$B$1,1),roh_ast_merkmal!$B:$B,0)+MATCH($N31,roh_ast_merkmal!$C:$C,0)-2,MATCH(J$6,roh_ast_merkmal!$1:$1,0)))</f>
        <v>3.1602503701710001</v>
      </c>
      <c r="K31" s="59">
        <f>IF(INDEX(roh_ast_merkmal!$1:$1048576,MATCH(INDEX(strg!$A:$A,strg!$B$1,1),roh_ast_merkmal!$B:$B,0)+MATCH($N31,roh_ast_merkmal!$C:$C,0)-2,MATCH(K$6,roh_ast_merkmal!$1:$1,0))=-8888,"x",INDEX(roh_ast_merkmal!$1:$1048576,MATCH(INDEX(strg!$A:$A,strg!$B$1,1),roh_ast_merkmal!$B:$B,0)+MATCH($N31,roh_ast_merkmal!$C:$C,0)-2,MATCH(K$6,roh_ast_merkmal!$1:$1,0)))</f>
        <v>7.7971996738189997</v>
      </c>
      <c r="L31" s="58" t="str">
        <f>IF(INDEX(roh_ast_merkmal!$1:$1048576,MATCH(INDEX(strg!$A:$A,strg!$B$1,1),roh_ast_merkmal!$B:$B,0)+MATCH($N31,roh_ast_merkmal!$C:$C,0)-2,MATCH(L$6,roh_ast_merkmal!$1:$1,0))=-8888,"x",INDEX(roh_ast_merkmal!$1:$1048576,MATCH(INDEX(strg!$A:$A,strg!$B$1,1),roh_ast_merkmal!$B:$B,0)+MATCH($N31,roh_ast_merkmal!$C:$C,0)-2,MATCH(L$6,roh_ast_merkmal!$1:$1,0)))</f>
        <v>*</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32519</v>
      </c>
      <c r="C32" s="59">
        <f>IF(INDEX(roh_ast_merkmal!$1:$1048576,MATCH(INDEX(strg!$A:$A,strg!$B$1,1),roh_ast_merkmal!$B:$B,0)+MATCH($N32,roh_ast_merkmal!$C:$C,0)-2,MATCH(C$6,roh_ast_merkmal!$1:$1,0))=-8888,"x",INDEX(roh_ast_merkmal!$1:$1048576,MATCH(INDEX(strg!$A:$A,strg!$B$1,1),roh_ast_merkmal!$B:$B,0)+MATCH($N32,roh_ast_merkmal!$C:$C,0)-2,MATCH(C$6,roh_ast_merkmal!$1:$1,0)))</f>
        <v>25962.473159071898</v>
      </c>
      <c r="D32" s="59">
        <f>IF(INDEX(roh_ast_merkmal!$1:$1048576,MATCH(INDEX(strg!$A:$A,strg!$B$1,1),roh_ast_merkmal!$B:$B,0)+MATCH($N32,roh_ast_merkmal!$C:$C,0)-2,MATCH(D$6,roh_ast_merkmal!$1:$1,0))=-8888,"x",INDEX(roh_ast_merkmal!$1:$1048576,MATCH(INDEX(strg!$A:$A,strg!$B$1,1),roh_ast_merkmal!$B:$B,0)+MATCH($N32,roh_ast_merkmal!$C:$C,0)-2,MATCH(D$6,roh_ast_merkmal!$1:$1,0)))</f>
        <v>6556.5268409272703</v>
      </c>
      <c r="E32" s="59">
        <f>IF(INDEX(roh_ast_merkmal!$1:$1048576,MATCH(INDEX(strg!$A:$A,strg!$B$1,1),roh_ast_merkmal!$B:$B,0)+MATCH($N32,roh_ast_merkmal!$C:$C,0)-2,MATCH(E$6,roh_ast_merkmal!$1:$1,0))=-8888,"x",INDEX(roh_ast_merkmal!$1:$1048576,MATCH(INDEX(strg!$A:$A,strg!$B$1,1),roh_ast_merkmal!$B:$B,0)+MATCH($N32,roh_ast_merkmal!$C:$C,0)-2,MATCH(E$6,roh_ast_merkmal!$1:$1,0)))</f>
        <v>5609.5741515823702</v>
      </c>
      <c r="F32" s="59">
        <f>IF(INDEX(roh_ast_merkmal!$1:$1048576,MATCH(INDEX(strg!$A:$A,strg!$B$1,1),roh_ast_merkmal!$B:$B,0)+MATCH($N32,roh_ast_merkmal!$C:$C,0)-2,MATCH(F$6,roh_ast_merkmal!$1:$1,0))=-8888,"x",INDEX(roh_ast_merkmal!$1:$1048576,MATCH(INDEX(strg!$A:$A,strg!$B$1,1),roh_ast_merkmal!$B:$B,0)+MATCH($N32,roh_ast_merkmal!$C:$C,0)-2,MATCH(F$6,roh_ast_merkmal!$1:$1,0)))</f>
        <v>4474.2962152017999</v>
      </c>
      <c r="G32" s="59">
        <f>IF(INDEX(roh_ast_merkmal!$1:$1048576,MATCH(INDEX(strg!$A:$A,strg!$B$1,1),roh_ast_merkmal!$B:$B,0)+MATCH($N32,roh_ast_merkmal!$C:$C,0)-2,MATCH(G$6,roh_ast_merkmal!$1:$1,0))=-8888,"x",INDEX(roh_ast_merkmal!$1:$1048576,MATCH(INDEX(strg!$A:$A,strg!$B$1,1),roh_ast_merkmal!$B:$B,0)+MATCH($N32,roh_ast_merkmal!$C:$C,0)-2,MATCH(G$6,roh_ast_merkmal!$1:$1,0)))</f>
        <v>1127.62023525002</v>
      </c>
      <c r="H32" s="59">
        <f>IF(INDEX(roh_ast_merkmal!$1:$1048576,MATCH(INDEX(strg!$A:$A,strg!$B$1,1),roh_ast_merkmal!$B:$B,0)+MATCH($N32,roh_ast_merkmal!$C:$C,0)-2,MATCH(H$6,roh_ast_merkmal!$1:$1,0))=-8888,"x",INDEX(roh_ast_merkmal!$1:$1048576,MATCH(INDEX(strg!$A:$A,strg!$B$1,1),roh_ast_merkmal!$B:$B,0)+MATCH($N32,roh_ast_merkmal!$C:$C,0)-2,MATCH(H$6,roh_ast_merkmal!$1:$1,0)))</f>
        <v>255.858706694137</v>
      </c>
      <c r="I32" s="59">
        <f>IF(INDEX(roh_ast_merkmal!$1:$1048576,MATCH(INDEX(strg!$A:$A,strg!$B$1,1),roh_ast_merkmal!$B:$B,0)+MATCH($N32,roh_ast_merkmal!$C:$C,0)-2,MATCH(I$6,roh_ast_merkmal!$1:$1,0))=-8888,"x",INDEX(roh_ast_merkmal!$1:$1048576,MATCH(INDEX(strg!$A:$A,strg!$B$1,1),roh_ast_merkmal!$B:$B,0)+MATCH($N32,roh_ast_merkmal!$C:$C,0)-2,MATCH(I$6,roh_ast_merkmal!$1:$1,0)))</f>
        <v>830.21950341543902</v>
      </c>
      <c r="J32" s="59">
        <f>IF(INDEX(roh_ast_merkmal!$1:$1048576,MATCH(INDEX(strg!$A:$A,strg!$B$1,1),roh_ast_merkmal!$B:$B,0)+MATCH($N32,roh_ast_merkmal!$C:$C,0)-2,MATCH(J$6,roh_ast_merkmal!$1:$1,0))=-8888,"x",INDEX(roh_ast_merkmal!$1:$1048576,MATCH(INDEX(strg!$A:$A,strg!$B$1,1),roh_ast_merkmal!$B:$B,0)+MATCH($N32,roh_ast_merkmal!$C:$C,0)-2,MATCH(J$6,roh_ast_merkmal!$1:$1,0)))</f>
        <v>402.45387483836703</v>
      </c>
      <c r="K32" s="59">
        <f>IF(INDEX(roh_ast_merkmal!$1:$1048576,MATCH(INDEX(strg!$A:$A,strg!$B$1,1),roh_ast_merkmal!$B:$B,0)+MATCH($N32,roh_ast_merkmal!$C:$C,0)-2,MATCH(K$6,roh_ast_merkmal!$1:$1,0))=-8888,"x",INDEX(roh_ast_merkmal!$1:$1048576,MATCH(INDEX(strg!$A:$A,strg!$B$1,1),roh_ast_merkmal!$B:$B,0)+MATCH($N32,roh_ast_merkmal!$C:$C,0)-2,MATCH(K$6,roh_ast_merkmal!$1:$1,0)))</f>
        <v>424.74779883647898</v>
      </c>
      <c r="L32" s="58">
        <f>IF(INDEX(roh_ast_merkmal!$1:$1048576,MATCH(INDEX(strg!$A:$A,strg!$B$1,1),roh_ast_merkmal!$B:$B,0)+MATCH($N32,roh_ast_merkmal!$C:$C,0)-2,MATCH(L$6,roh_ast_merkmal!$1:$1,0))=-8888,"x",INDEX(roh_ast_merkmal!$1:$1048576,MATCH(INDEX(strg!$A:$A,strg!$B$1,1),roh_ast_merkmal!$B:$B,0)+MATCH($N32,roh_ast_merkmal!$C:$C,0)-2,MATCH(L$6,roh_ast_merkmal!$1:$1,0)))</f>
        <v>116.73318592944401</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58942</v>
      </c>
      <c r="C33" s="59">
        <f>IF(INDEX(roh_ast_merkmal!$1:$1048576,MATCH(INDEX(strg!$A:$A,strg!$B$1,1),roh_ast_merkmal!$B:$B,0)+MATCH($N33,roh_ast_merkmal!$C:$C,0)-2,MATCH(C$6,roh_ast_merkmal!$1:$1,0))=-8888,"x",INDEX(roh_ast_merkmal!$1:$1048576,MATCH(INDEX(strg!$A:$A,strg!$B$1,1),roh_ast_merkmal!$B:$B,0)+MATCH($N33,roh_ast_merkmal!$C:$C,0)-2,MATCH(C$6,roh_ast_merkmal!$1:$1,0)))</f>
        <v>41720.370652271697</v>
      </c>
      <c r="D33" s="59">
        <f>IF(INDEX(roh_ast_merkmal!$1:$1048576,MATCH(INDEX(strg!$A:$A,strg!$B$1,1),roh_ast_merkmal!$B:$B,0)+MATCH($N33,roh_ast_merkmal!$C:$C,0)-2,MATCH(D$6,roh_ast_merkmal!$1:$1,0))=-8888,"x",INDEX(roh_ast_merkmal!$1:$1048576,MATCH(INDEX(strg!$A:$A,strg!$B$1,1),roh_ast_merkmal!$B:$B,0)+MATCH($N33,roh_ast_merkmal!$C:$C,0)-2,MATCH(D$6,roh_ast_merkmal!$1:$1,0)))</f>
        <v>17221.6293477291</v>
      </c>
      <c r="E33" s="59">
        <f>IF(INDEX(roh_ast_merkmal!$1:$1048576,MATCH(INDEX(strg!$A:$A,strg!$B$1,1),roh_ast_merkmal!$B:$B,0)+MATCH($N33,roh_ast_merkmal!$C:$C,0)-2,MATCH(E$6,roh_ast_merkmal!$1:$1,0))=-8888,"x",INDEX(roh_ast_merkmal!$1:$1048576,MATCH(INDEX(strg!$A:$A,strg!$B$1,1),roh_ast_merkmal!$B:$B,0)+MATCH($N33,roh_ast_merkmal!$C:$C,0)-2,MATCH(E$6,roh_ast_merkmal!$1:$1,0)))</f>
        <v>15285.930714042801</v>
      </c>
      <c r="F33" s="59">
        <f>IF(INDEX(roh_ast_merkmal!$1:$1048576,MATCH(INDEX(strg!$A:$A,strg!$B$1,1),roh_ast_merkmal!$B:$B,0)+MATCH($N33,roh_ast_merkmal!$C:$C,0)-2,MATCH(F$6,roh_ast_merkmal!$1:$1,0))=-8888,"x",INDEX(roh_ast_merkmal!$1:$1048576,MATCH(INDEX(strg!$A:$A,strg!$B$1,1),roh_ast_merkmal!$B:$B,0)+MATCH($N33,roh_ast_merkmal!$C:$C,0)-2,MATCH(F$6,roh_ast_merkmal!$1:$1,0)))</f>
        <v>13644.3734362536</v>
      </c>
      <c r="G33" s="59">
        <f>IF(INDEX(roh_ast_merkmal!$1:$1048576,MATCH(INDEX(strg!$A:$A,strg!$B$1,1),roh_ast_merkmal!$B:$B,0)+MATCH($N33,roh_ast_merkmal!$C:$C,0)-2,MATCH(G$6,roh_ast_merkmal!$1:$1,0))=-8888,"x",INDEX(roh_ast_merkmal!$1:$1048576,MATCH(INDEX(strg!$A:$A,strg!$B$1,1),roh_ast_merkmal!$B:$B,0)+MATCH($N33,roh_ast_merkmal!$C:$C,0)-2,MATCH(G$6,roh_ast_merkmal!$1:$1,0)))</f>
        <v>1624.5886455715699</v>
      </c>
      <c r="H33" s="59">
        <f>IF(INDEX(roh_ast_merkmal!$1:$1048576,MATCH(INDEX(strg!$A:$A,strg!$B$1,1),roh_ast_merkmal!$B:$B,0)+MATCH($N33,roh_ast_merkmal!$C:$C,0)-2,MATCH(H$6,roh_ast_merkmal!$1:$1,0))=-8888,"x",INDEX(roh_ast_merkmal!$1:$1048576,MATCH(INDEX(strg!$A:$A,strg!$B$1,1),roh_ast_merkmal!$B:$B,0)+MATCH($N33,roh_ast_merkmal!$C:$C,0)-2,MATCH(H$6,roh_ast_merkmal!$1:$1,0)))</f>
        <v>654.75610856685898</v>
      </c>
      <c r="I33" s="59">
        <f>IF(INDEX(roh_ast_merkmal!$1:$1048576,MATCH(INDEX(strg!$A:$A,strg!$B$1,1),roh_ast_merkmal!$B:$B,0)+MATCH($N33,roh_ast_merkmal!$C:$C,0)-2,MATCH(I$6,roh_ast_merkmal!$1:$1,0))=-8888,"x",INDEX(roh_ast_merkmal!$1:$1048576,MATCH(INDEX(strg!$A:$A,strg!$B$1,1),roh_ast_merkmal!$B:$B,0)+MATCH($N33,roh_ast_merkmal!$C:$C,0)-2,MATCH(I$6,roh_ast_merkmal!$1:$1,0)))</f>
        <v>1649.8624651713901</v>
      </c>
      <c r="J33" s="59">
        <f>IF(INDEX(roh_ast_merkmal!$1:$1048576,MATCH(INDEX(strg!$A:$A,strg!$B$1,1),roh_ast_merkmal!$B:$B,0)+MATCH($N33,roh_ast_merkmal!$C:$C,0)-2,MATCH(J$6,roh_ast_merkmal!$1:$1,0))=-8888,"x",INDEX(roh_ast_merkmal!$1:$1048576,MATCH(INDEX(strg!$A:$A,strg!$B$1,1),roh_ast_merkmal!$B:$B,0)+MATCH($N33,roh_ast_merkmal!$C:$C,0)-2,MATCH(J$6,roh_ast_merkmal!$1:$1,0)))</f>
        <v>721.10756177523001</v>
      </c>
      <c r="K33" s="59">
        <f>IF(INDEX(roh_ast_merkmal!$1:$1048576,MATCH(INDEX(strg!$A:$A,strg!$B$1,1),roh_ast_merkmal!$B:$B,0)+MATCH($N33,roh_ast_merkmal!$C:$C,0)-2,MATCH(K$6,roh_ast_merkmal!$1:$1,0))=-8888,"x",INDEX(roh_ast_merkmal!$1:$1048576,MATCH(INDEX(strg!$A:$A,strg!$B$1,1),roh_ast_merkmal!$B:$B,0)+MATCH($N33,roh_ast_merkmal!$C:$C,0)-2,MATCH(K$6,roh_ast_merkmal!$1:$1,0)))</f>
        <v>925.52439824239798</v>
      </c>
      <c r="L33" s="58">
        <f>IF(INDEX(roh_ast_merkmal!$1:$1048576,MATCH(INDEX(strg!$A:$A,strg!$B$1,1),roh_ast_merkmal!$B:$B,0)+MATCH($N33,roh_ast_merkmal!$C:$C,0)-2,MATCH(L$6,roh_ast_merkmal!$1:$1,0))=-8888,"x",INDEX(roh_ast_merkmal!$1:$1048576,MATCH(INDEX(strg!$A:$A,strg!$B$1,1),roh_ast_merkmal!$B:$B,0)+MATCH($N33,roh_ast_merkmal!$C:$C,0)-2,MATCH(L$6,roh_ast_merkmal!$1:$1,0)))</f>
        <v>285.83616851481003</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28039</v>
      </c>
      <c r="C34" s="59">
        <f>IF(INDEX(roh_ast_merkmal!$1:$1048576,MATCH(INDEX(strg!$A:$A,strg!$B$1,1),roh_ast_merkmal!$B:$B,0)+MATCH($N34,roh_ast_merkmal!$C:$C,0)-2,MATCH(C$6,roh_ast_merkmal!$1:$1,0))=-8888,"x",INDEX(roh_ast_merkmal!$1:$1048576,MATCH(INDEX(strg!$A:$A,strg!$B$1,1),roh_ast_merkmal!$B:$B,0)+MATCH($N34,roh_ast_merkmal!$C:$C,0)-2,MATCH(C$6,roh_ast_merkmal!$1:$1,0)))</f>
        <v>17130.443062205301</v>
      </c>
      <c r="D34" s="59">
        <f>IF(INDEX(roh_ast_merkmal!$1:$1048576,MATCH(INDEX(strg!$A:$A,strg!$B$1,1),roh_ast_merkmal!$B:$B,0)+MATCH($N34,roh_ast_merkmal!$C:$C,0)-2,MATCH(D$6,roh_ast_merkmal!$1:$1,0))=-8888,"x",INDEX(roh_ast_merkmal!$1:$1048576,MATCH(INDEX(strg!$A:$A,strg!$B$1,1),roh_ast_merkmal!$B:$B,0)+MATCH($N34,roh_ast_merkmal!$C:$C,0)-2,MATCH(D$6,roh_ast_merkmal!$1:$1,0)))</f>
        <v>10908.556937794599</v>
      </c>
      <c r="E34" s="59">
        <f>IF(INDEX(roh_ast_merkmal!$1:$1048576,MATCH(INDEX(strg!$A:$A,strg!$B$1,1),roh_ast_merkmal!$B:$B,0)+MATCH($N34,roh_ast_merkmal!$C:$C,0)-2,MATCH(E$6,roh_ast_merkmal!$1:$1,0))=-8888,"x",INDEX(roh_ast_merkmal!$1:$1048576,MATCH(INDEX(strg!$A:$A,strg!$B$1,1),roh_ast_merkmal!$B:$B,0)+MATCH($N34,roh_ast_merkmal!$C:$C,0)-2,MATCH(E$6,roh_ast_merkmal!$1:$1,0)))</f>
        <v>9865.7967101629292</v>
      </c>
      <c r="F34" s="59">
        <f>IF(INDEX(roh_ast_merkmal!$1:$1048576,MATCH(INDEX(strg!$A:$A,strg!$B$1,1),roh_ast_merkmal!$B:$B,0)+MATCH($N34,roh_ast_merkmal!$C:$C,0)-2,MATCH(F$6,roh_ast_merkmal!$1:$1,0))=-8888,"x",INDEX(roh_ast_merkmal!$1:$1048576,MATCH(INDEX(strg!$A:$A,strg!$B$1,1),roh_ast_merkmal!$B:$B,0)+MATCH($N34,roh_ast_merkmal!$C:$C,0)-2,MATCH(F$6,roh_ast_merkmal!$1:$1,0)))</f>
        <v>9135.2501157014503</v>
      </c>
      <c r="G34" s="59">
        <f>IF(INDEX(roh_ast_merkmal!$1:$1048576,MATCH(INDEX(strg!$A:$A,strg!$B$1,1),roh_ast_merkmal!$B:$B,0)+MATCH($N34,roh_ast_merkmal!$C:$C,0)-2,MATCH(G$6,roh_ast_merkmal!$1:$1,0))=-8888,"x",INDEX(roh_ast_merkmal!$1:$1048576,MATCH(INDEX(strg!$A:$A,strg!$B$1,1),roh_ast_merkmal!$B:$B,0)+MATCH($N34,roh_ast_merkmal!$C:$C,0)-2,MATCH(G$6,roh_ast_merkmal!$1:$1,0)))</f>
        <v>724.19388176733401</v>
      </c>
      <c r="H34" s="59">
        <f>IF(INDEX(roh_ast_merkmal!$1:$1048576,MATCH(INDEX(strg!$A:$A,strg!$B$1,1),roh_ast_merkmal!$B:$B,0)+MATCH($N34,roh_ast_merkmal!$C:$C,0)-2,MATCH(H$6,roh_ast_merkmal!$1:$1,0))=-8888,"x",INDEX(roh_ast_merkmal!$1:$1048576,MATCH(INDEX(strg!$A:$A,strg!$B$1,1),roh_ast_merkmal!$B:$B,0)+MATCH($N34,roh_ast_merkmal!$C:$C,0)-2,MATCH(H$6,roh_ast_merkmal!$1:$1,0)))</f>
        <v>258.37136077673699</v>
      </c>
      <c r="I34" s="59">
        <f>IF(INDEX(roh_ast_merkmal!$1:$1048576,MATCH(INDEX(strg!$A:$A,strg!$B$1,1),roh_ast_merkmal!$B:$B,0)+MATCH($N34,roh_ast_merkmal!$C:$C,0)-2,MATCH(I$6,roh_ast_merkmal!$1:$1,0))=-8888,"x",INDEX(roh_ast_merkmal!$1:$1048576,MATCH(INDEX(strg!$A:$A,strg!$B$1,1),roh_ast_merkmal!$B:$B,0)+MATCH($N34,roh_ast_merkmal!$C:$C,0)-2,MATCH(I$6,roh_ast_merkmal!$1:$1,0)))</f>
        <v>860.86826839346895</v>
      </c>
      <c r="J34" s="59">
        <f>IF(INDEX(roh_ast_merkmal!$1:$1048576,MATCH(INDEX(strg!$A:$A,strg!$B$1,1),roh_ast_merkmal!$B:$B,0)+MATCH($N34,roh_ast_merkmal!$C:$C,0)-2,MATCH(J$6,roh_ast_merkmal!$1:$1,0))=-8888,"x",INDEX(roh_ast_merkmal!$1:$1048576,MATCH(INDEX(strg!$A:$A,strg!$B$1,1),roh_ast_merkmal!$B:$B,0)+MATCH($N34,roh_ast_merkmal!$C:$C,0)-2,MATCH(J$6,roh_ast_merkmal!$1:$1,0)))</f>
        <v>434.070814489013</v>
      </c>
      <c r="K34" s="59">
        <f>IF(INDEX(roh_ast_merkmal!$1:$1048576,MATCH(INDEX(strg!$A:$A,strg!$B$1,1),roh_ast_merkmal!$B:$B,0)+MATCH($N34,roh_ast_merkmal!$C:$C,0)-2,MATCH(K$6,roh_ast_merkmal!$1:$1,0))=-8888,"x",INDEX(roh_ast_merkmal!$1:$1048576,MATCH(INDEX(strg!$A:$A,strg!$B$1,1),roh_ast_merkmal!$B:$B,0)+MATCH($N34,roh_ast_merkmal!$C:$C,0)-2,MATCH(K$6,roh_ast_merkmal!$1:$1,0)))</f>
        <v>425.75559343933998</v>
      </c>
      <c r="L34" s="58">
        <f>IF(INDEX(roh_ast_merkmal!$1:$1048576,MATCH(INDEX(strg!$A:$A,strg!$B$1,1),roh_ast_merkmal!$B:$B,0)+MATCH($N34,roh_ast_merkmal!$C:$C,0)-2,MATCH(L$6,roh_ast_merkmal!$1:$1,0))=-8888,"x",INDEX(roh_ast_merkmal!$1:$1048576,MATCH(INDEX(strg!$A:$A,strg!$B$1,1),roh_ast_merkmal!$B:$B,0)+MATCH($N34,roh_ast_merkmal!$C:$C,0)-2,MATCH(L$6,roh_ast_merkmal!$1:$1,0)))</f>
        <v>181.89195923809001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30903</v>
      </c>
      <c r="C35" s="59">
        <f>IF(INDEX(roh_ast_merkmal!$1:$1048576,MATCH(INDEX(strg!$A:$A,strg!$B$1,1),roh_ast_merkmal!$B:$B,0)+MATCH($N35,roh_ast_merkmal!$C:$C,0)-2,MATCH(C$6,roh_ast_merkmal!$1:$1,0))=-8888,"x",INDEX(roh_ast_merkmal!$1:$1048576,MATCH(INDEX(strg!$A:$A,strg!$B$1,1),roh_ast_merkmal!$B:$B,0)+MATCH($N35,roh_ast_merkmal!$C:$C,0)-2,MATCH(C$6,roh_ast_merkmal!$1:$1,0)))</f>
        <v>24589.927590064799</v>
      </c>
      <c r="D35" s="59">
        <f>IF(INDEX(roh_ast_merkmal!$1:$1048576,MATCH(INDEX(strg!$A:$A,strg!$B$1,1),roh_ast_merkmal!$B:$B,0)+MATCH($N35,roh_ast_merkmal!$C:$C,0)-2,MATCH(D$6,roh_ast_merkmal!$1:$1,0))=-8888,"x",INDEX(roh_ast_merkmal!$1:$1048576,MATCH(INDEX(strg!$A:$A,strg!$B$1,1),roh_ast_merkmal!$B:$B,0)+MATCH($N35,roh_ast_merkmal!$C:$C,0)-2,MATCH(D$6,roh_ast_merkmal!$1:$1,0)))</f>
        <v>6313.0724099345298</v>
      </c>
      <c r="E35" s="59">
        <f>IF(INDEX(roh_ast_merkmal!$1:$1048576,MATCH(INDEX(strg!$A:$A,strg!$B$1,1),roh_ast_merkmal!$B:$B,0)+MATCH($N35,roh_ast_merkmal!$C:$C,0)-2,MATCH(E$6,roh_ast_merkmal!$1:$1,0))=-8888,"x",INDEX(roh_ast_merkmal!$1:$1048576,MATCH(INDEX(strg!$A:$A,strg!$B$1,1),roh_ast_merkmal!$B:$B,0)+MATCH($N35,roh_ast_merkmal!$C:$C,0)-2,MATCH(E$6,roh_ast_merkmal!$1:$1,0)))</f>
        <v>5420.1340038799299</v>
      </c>
      <c r="F35" s="59">
        <f>IF(INDEX(roh_ast_merkmal!$1:$1048576,MATCH(INDEX(strg!$A:$A,strg!$B$1,1),roh_ast_merkmal!$B:$B,0)+MATCH($N35,roh_ast_merkmal!$C:$C,0)-2,MATCH(F$6,roh_ast_merkmal!$1:$1,0))=-8888,"x",INDEX(roh_ast_merkmal!$1:$1048576,MATCH(INDEX(strg!$A:$A,strg!$B$1,1),roh_ast_merkmal!$B:$B,0)+MATCH($N35,roh_ast_merkmal!$C:$C,0)-2,MATCH(F$6,roh_ast_merkmal!$1:$1,0)))</f>
        <v>4509.1233205521503</v>
      </c>
      <c r="G35" s="59">
        <f>IF(INDEX(roh_ast_merkmal!$1:$1048576,MATCH(INDEX(strg!$A:$A,strg!$B$1,1),roh_ast_merkmal!$B:$B,0)+MATCH($N35,roh_ast_merkmal!$C:$C,0)-2,MATCH(G$6,roh_ast_merkmal!$1:$1,0))=-8888,"x",INDEX(roh_ast_merkmal!$1:$1048576,MATCH(INDEX(strg!$A:$A,strg!$B$1,1),roh_ast_merkmal!$B:$B,0)+MATCH($N35,roh_ast_merkmal!$C:$C,0)-2,MATCH(G$6,roh_ast_merkmal!$1:$1,0)))</f>
        <v>900.39476380424105</v>
      </c>
      <c r="H35" s="59">
        <f>IF(INDEX(roh_ast_merkmal!$1:$1048576,MATCH(INDEX(strg!$A:$A,strg!$B$1,1),roh_ast_merkmal!$B:$B,0)+MATCH($N35,roh_ast_merkmal!$C:$C,0)-2,MATCH(H$6,roh_ast_merkmal!$1:$1,0))=-8888,"x",INDEX(roh_ast_merkmal!$1:$1048576,MATCH(INDEX(strg!$A:$A,strg!$B$1,1),roh_ast_merkmal!$B:$B,0)+MATCH($N35,roh_ast_merkmal!$C:$C,0)-2,MATCH(H$6,roh_ast_merkmal!$1:$1,0)))</f>
        <v>396.38474779012199</v>
      </c>
      <c r="I35" s="59">
        <f>IF(INDEX(roh_ast_merkmal!$1:$1048576,MATCH(INDEX(strg!$A:$A,strg!$B$1,1),roh_ast_merkmal!$B:$B,0)+MATCH($N35,roh_ast_merkmal!$C:$C,0)-2,MATCH(I$6,roh_ast_merkmal!$1:$1,0))=-8888,"x",INDEX(roh_ast_merkmal!$1:$1048576,MATCH(INDEX(strg!$A:$A,strg!$B$1,1),roh_ast_merkmal!$B:$B,0)+MATCH($N35,roh_ast_merkmal!$C:$C,0)-2,MATCH(I$6,roh_ast_merkmal!$1:$1,0)))</f>
        <v>788.99419677792002</v>
      </c>
      <c r="J35" s="59">
        <f>IF(INDEX(roh_ast_merkmal!$1:$1048576,MATCH(INDEX(strg!$A:$A,strg!$B$1,1),roh_ast_merkmal!$B:$B,0)+MATCH($N35,roh_ast_merkmal!$C:$C,0)-2,MATCH(J$6,roh_ast_merkmal!$1:$1,0))=-8888,"x",INDEX(roh_ast_merkmal!$1:$1048576,MATCH(INDEX(strg!$A:$A,strg!$B$1,1),roh_ast_merkmal!$B:$B,0)+MATCH($N35,roh_ast_merkmal!$C:$C,0)-2,MATCH(J$6,roh_ast_merkmal!$1:$1,0)))</f>
        <v>287.03674728621701</v>
      </c>
      <c r="K35" s="59">
        <f>IF(INDEX(roh_ast_merkmal!$1:$1048576,MATCH(INDEX(strg!$A:$A,strg!$B$1,1),roh_ast_merkmal!$B:$B,0)+MATCH($N35,roh_ast_merkmal!$C:$C,0)-2,MATCH(K$6,roh_ast_merkmal!$1:$1,0))=-8888,"x",INDEX(roh_ast_merkmal!$1:$1048576,MATCH(INDEX(strg!$A:$A,strg!$B$1,1),roh_ast_merkmal!$B:$B,0)+MATCH($N35,roh_ast_merkmal!$C:$C,0)-2,MATCH(K$6,roh_ast_merkmal!$1:$1,0)))</f>
        <v>499.768804803058</v>
      </c>
      <c r="L35" s="58">
        <f>IF(INDEX(roh_ast_merkmal!$1:$1048576,MATCH(INDEX(strg!$A:$A,strg!$B$1,1),roh_ast_merkmal!$B:$B,0)+MATCH($N35,roh_ast_merkmal!$C:$C,0)-2,MATCH(L$6,roh_ast_merkmal!$1:$1,0))=-8888,"x",INDEX(roh_ast_merkmal!$1:$1048576,MATCH(INDEX(strg!$A:$A,strg!$B$1,1),roh_ast_merkmal!$B:$B,0)+MATCH($N35,roh_ast_merkmal!$C:$C,0)-2,MATCH(L$6,roh_ast_merkmal!$1:$1,0)))</f>
        <v>103.94420927672</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18842</v>
      </c>
      <c r="C36" s="59">
        <f>IF(INDEX(roh_ast_merkmal!$1:$1048576,MATCH(INDEX(strg!$A:$A,strg!$B$1,1),roh_ast_merkmal!$B:$B,0)+MATCH($N36,roh_ast_merkmal!$C:$C,0)-2,MATCH(C$6,roh_ast_merkmal!$1:$1,0))=-8888,"x",INDEX(roh_ast_merkmal!$1:$1048576,MATCH(INDEX(strg!$A:$A,strg!$B$1,1),roh_ast_merkmal!$B:$B,0)+MATCH($N36,roh_ast_merkmal!$C:$C,0)-2,MATCH(C$6,roh_ast_merkmal!$1:$1,0)))</f>
        <v>15847.411639207799</v>
      </c>
      <c r="D36" s="59">
        <f>IF(INDEX(roh_ast_merkmal!$1:$1048576,MATCH(INDEX(strg!$A:$A,strg!$B$1,1),roh_ast_merkmal!$B:$B,0)+MATCH($N36,roh_ast_merkmal!$C:$C,0)-2,MATCH(D$6,roh_ast_merkmal!$1:$1,0))=-8888,"x",INDEX(roh_ast_merkmal!$1:$1048576,MATCH(INDEX(strg!$A:$A,strg!$B$1,1),roh_ast_merkmal!$B:$B,0)+MATCH($N36,roh_ast_merkmal!$C:$C,0)-2,MATCH(D$6,roh_ast_merkmal!$1:$1,0)))</f>
        <v>3005.4394244230102</v>
      </c>
      <c r="E36" s="59">
        <f>IF(INDEX(roh_ast_merkmal!$1:$1048576,MATCH(INDEX(strg!$A:$A,strg!$B$1,1),roh_ast_merkmal!$B:$B,0)+MATCH($N36,roh_ast_merkmal!$C:$C,0)-2,MATCH(E$6,roh_ast_merkmal!$1:$1,0))=-8888,"x",INDEX(roh_ast_merkmal!$1:$1048576,MATCH(INDEX(strg!$A:$A,strg!$B$1,1),roh_ast_merkmal!$B:$B,0)+MATCH($N36,roh_ast_merkmal!$C:$C,0)-2,MATCH(E$6,roh_ast_merkmal!$1:$1,0)))</f>
        <v>2482.7060401966201</v>
      </c>
      <c r="F36" s="59">
        <f>IF(INDEX(roh_ast_merkmal!$1:$1048576,MATCH(INDEX(strg!$A:$A,strg!$B$1,1),roh_ast_merkmal!$B:$B,0)+MATCH($N36,roh_ast_merkmal!$C:$C,0)-2,MATCH(F$6,roh_ast_merkmal!$1:$1,0))=-8888,"x",INDEX(roh_ast_merkmal!$1:$1048576,MATCH(INDEX(strg!$A:$A,strg!$B$1,1),roh_ast_merkmal!$B:$B,0)+MATCH($N36,roh_ast_merkmal!$C:$C,0)-2,MATCH(F$6,roh_ast_merkmal!$1:$1,0)))</f>
        <v>1941.35969550556</v>
      </c>
      <c r="G36" s="59">
        <f>IF(INDEX(roh_ast_merkmal!$1:$1048576,MATCH(INDEX(strg!$A:$A,strg!$B$1,1),roh_ast_merkmal!$B:$B,0)+MATCH($N36,roh_ast_merkmal!$C:$C,0)-2,MATCH(G$6,roh_ast_merkmal!$1:$1,0))=-8888,"x",INDEX(roh_ast_merkmal!$1:$1048576,MATCH(INDEX(strg!$A:$A,strg!$B$1,1),roh_ast_merkmal!$B:$B,0)+MATCH($N36,roh_ast_merkmal!$C:$C,0)-2,MATCH(G$6,roh_ast_merkmal!$1:$1,0)))</f>
        <v>535.99622528089697</v>
      </c>
      <c r="H36" s="59">
        <f>IF(INDEX(roh_ast_merkmal!$1:$1048576,MATCH(INDEX(strg!$A:$A,strg!$B$1,1),roh_ast_merkmal!$B:$B,0)+MATCH($N36,roh_ast_merkmal!$C:$C,0)-2,MATCH(H$6,roh_ast_merkmal!$1:$1,0))=-8888,"x",INDEX(roh_ast_merkmal!$1:$1048576,MATCH(INDEX(strg!$A:$A,strg!$B$1,1),roh_ast_merkmal!$B:$B,0)+MATCH($N36,roh_ast_merkmal!$C:$C,0)-2,MATCH(H$6,roh_ast_merkmal!$1:$1,0)))</f>
        <v>254.47187830968301</v>
      </c>
      <c r="I36" s="59">
        <f>IF(INDEX(roh_ast_merkmal!$1:$1048576,MATCH(INDEX(strg!$A:$A,strg!$B$1,1),roh_ast_merkmal!$B:$B,0)+MATCH($N36,roh_ast_merkmal!$C:$C,0)-2,MATCH(I$6,roh_ast_merkmal!$1:$1,0))=-8888,"x",INDEX(roh_ast_merkmal!$1:$1048576,MATCH(INDEX(strg!$A:$A,strg!$B$1,1),roh_ast_merkmal!$B:$B,0)+MATCH($N36,roh_ast_merkmal!$C:$C,0)-2,MATCH(I$6,roh_ast_merkmal!$1:$1,0)))</f>
        <v>463.16191653164901</v>
      </c>
      <c r="J36" s="59">
        <f>IF(INDEX(roh_ast_merkmal!$1:$1048576,MATCH(INDEX(strg!$A:$A,strg!$B$1,1),roh_ast_merkmal!$B:$B,0)+MATCH($N36,roh_ast_merkmal!$C:$C,0)-2,MATCH(J$6,roh_ast_merkmal!$1:$1,0))=-8888,"x",INDEX(roh_ast_merkmal!$1:$1048576,MATCH(INDEX(strg!$A:$A,strg!$B$1,1),roh_ast_merkmal!$B:$B,0)+MATCH($N36,roh_ast_merkmal!$C:$C,0)-2,MATCH(J$6,roh_ast_merkmal!$1:$1,0)))</f>
        <v>139.74797598756101</v>
      </c>
      <c r="K36" s="59">
        <f>IF(INDEX(roh_ast_merkmal!$1:$1048576,MATCH(INDEX(strg!$A:$A,strg!$B$1,1),roh_ast_merkmal!$B:$B,0)+MATCH($N36,roh_ast_merkmal!$C:$C,0)-2,MATCH(K$6,roh_ast_merkmal!$1:$1,0))=-8888,"x",INDEX(roh_ast_merkmal!$1:$1048576,MATCH(INDEX(strg!$A:$A,strg!$B$1,1),roh_ast_merkmal!$B:$B,0)+MATCH($N36,roh_ast_merkmal!$C:$C,0)-2,MATCH(K$6,roh_ast_merkmal!$1:$1,0)))</f>
        <v>322.39196252211002</v>
      </c>
      <c r="L36" s="58">
        <f>IF(INDEX(roh_ast_merkmal!$1:$1048576,MATCH(INDEX(strg!$A:$A,strg!$B$1,1),roh_ast_merkmal!$B:$B,0)+MATCH($N36,roh_ast_merkmal!$C:$C,0)-2,MATCH(L$6,roh_ast_merkmal!$1:$1,0))=-8888,"x",INDEX(roh_ast_merkmal!$1:$1048576,MATCH(INDEX(strg!$A:$A,strg!$B$1,1),roh_ast_merkmal!$B:$B,0)+MATCH($N36,roh_ast_merkmal!$C:$C,0)-2,MATCH(L$6,roh_ast_merkmal!$1:$1,0)))</f>
        <v>59.571467694745003</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Sachsen-Anhalt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74.001862882916001</v>
      </c>
      <c r="D13" s="95">
        <f>IF(OR('2.7'!D13="x",'2.7'!D13="*",'2.7'!D13=0),'2.7'!D13,
'2.7'!D13/'2.7'!$B13*100)</f>
        <v>25.998137117083893</v>
      </c>
      <c r="E13" s="95">
        <f>IF(OR('2.7'!E13="x",'2.7'!E13="*",'2.7'!E13=0),'2.7'!E13,
'2.7'!E13/'2.7'!$B13*100)</f>
        <v>22.846355130192322</v>
      </c>
      <c r="F13" s="95">
        <f>IF(OR('2.7'!F13="x",'2.7'!F13="*",'2.7'!F13=0),'2.7'!F13,
'2.7'!F13/'2.7'!$B13*100)</f>
        <v>19.810268476678914</v>
      </c>
      <c r="G13" s="95">
        <f>IF(OR('2.7'!G13="x",'2.7'!G13="*",'2.7'!G13=0),'2.7'!G13,
'2.7'!G13/'2.7'!$B13*100)</f>
        <v>3.0091611515526728</v>
      </c>
      <c r="H13" s="95">
        <f>IF(OR('2.7'!H13="x",'2.7'!H13="*",'2.7'!H13=0),'2.7'!H13,
'2.7'!H13/'2.7'!$B13*100)</f>
        <v>0.99563181603196438</v>
      </c>
      <c r="I13" s="95">
        <f>IF(OR('2.7'!I13="x",'2.7'!I13="*",'2.7'!I13=0),'2.7'!I13,
'2.7'!I13/'2.7'!$B13*100)</f>
        <v>2.7116278726307717</v>
      </c>
      <c r="J13" s="95">
        <f>IF(OR('2.7'!J13="x",'2.7'!J13="*",'2.7'!J13=0),'2.7'!J13,
'2.7'!J13/'2.7'!$B13*100)</f>
        <v>1.2284596020310297</v>
      </c>
      <c r="K13" s="95">
        <f>IF(OR('2.7'!K13="x",'2.7'!K13="*",'2.7'!K13=0),'2.7'!K13,
'2.7'!K13/'2.7'!$B13*100)</f>
        <v>1.4763365774252195</v>
      </c>
      <c r="L13" s="96">
        <f>IF(OR('2.7'!L13="x",'2.7'!L13="*",'2.7'!L13=0),'2.7'!L13,
'2.7'!L13/'2.7'!$B13*100)</f>
        <v>0.44015411426100082</v>
      </c>
    </row>
    <row r="14" spans="1:15" ht="18.75" customHeight="1" x14ac:dyDescent="0.2">
      <c r="A14" s="97" t="s">
        <v>99</v>
      </c>
      <c r="B14" s="81">
        <f>IF(OR('2.7'!B14="x",'2.7'!B14="*",'2.7'!B14=0),'2.7'!B14,
'2.7'!B14/'2.7'!$B14*100)</f>
        <v>100</v>
      </c>
      <c r="C14" s="95">
        <f>IF(OR('2.7'!C14="x",'2.7'!C14="*",'2.7'!C14=0),'2.7'!C14,
'2.7'!C14/'2.7'!$B14*100)</f>
        <v>75.823868839551679</v>
      </c>
      <c r="D14" s="95">
        <f>IF(OR('2.7'!D14="x",'2.7'!D14="*",'2.7'!D14=0),'2.7'!D14,
'2.7'!D14/'2.7'!$B14*100)</f>
        <v>24.176131160449451</v>
      </c>
      <c r="E14" s="95">
        <f>IF(OR('2.7'!E14="x",'2.7'!E14="*",'2.7'!E14=0),'2.7'!E14,
'2.7'!E14/'2.7'!$B14*100)</f>
        <v>21.171812743982983</v>
      </c>
      <c r="F14" s="95">
        <f>IF(OR('2.7'!F14="x",'2.7'!F14="*",'2.7'!F14=0),'2.7'!F14,
'2.7'!F14/'2.7'!$B14*100)</f>
        <v>18.098419927003455</v>
      </c>
      <c r="G14" s="95">
        <f>IF(OR('2.7'!G14="x",'2.7'!G14="*",'2.7'!G14=0),'2.7'!G14,
'2.7'!G14/'2.7'!$B14*100)</f>
        <v>3.0469143605320954</v>
      </c>
      <c r="H14" s="95">
        <f>IF(OR('2.7'!H14="x",'2.7'!H14="*",'2.7'!H14=0),'2.7'!H14,
'2.7'!H14/'2.7'!$B14*100)</f>
        <v>0.96774970397972937</v>
      </c>
      <c r="I14" s="95">
        <f>IF(OR('2.7'!I14="x",'2.7'!I14="*",'2.7'!I14=0),'2.7'!I14,
'2.7'!I14/'2.7'!$B14*100)</f>
        <v>2.6160807274735465</v>
      </c>
      <c r="J14" s="95">
        <f>IF(OR('2.7'!J14="x",'2.7'!J14="*",'2.7'!J14=0),'2.7'!J14,
'2.7'!J14/'2.7'!$B14*100)</f>
        <v>1.201142775331254</v>
      </c>
      <c r="K14" s="95">
        <f>IF(OR('2.7'!K14="x",'2.7'!K14="*",'2.7'!K14=0),'2.7'!K14,
'2.7'!K14/'2.7'!$B14*100)</f>
        <v>1.4088424293796238</v>
      </c>
      <c r="L14" s="96">
        <f>IF(OR('2.7'!L14="x",'2.7'!L14="*",'2.7'!L14=0),'2.7'!L14,
'2.7'!L14/'2.7'!$B14*100)</f>
        <v>0.38823768899246769</v>
      </c>
    </row>
    <row r="15" spans="1:15" ht="15" customHeight="1" x14ac:dyDescent="0.2">
      <c r="A15" s="97" t="s">
        <v>100</v>
      </c>
      <c r="B15" s="81">
        <f>IF(OR('2.7'!B15="x",'2.7'!B15="*",'2.7'!B15=0),'2.7'!B15,
'2.7'!B15/'2.7'!$B15*100)</f>
        <v>100</v>
      </c>
      <c r="C15" s="95">
        <f>IF(OR('2.7'!C15="x",'2.7'!C15="*",'2.7'!C15=0),'2.7'!C15,
'2.7'!C15/'2.7'!$B15*100)</f>
        <v>71.49132881927541</v>
      </c>
      <c r="D15" s="95">
        <f>IF(OR('2.7'!D15="x",'2.7'!D15="*",'2.7'!D15=0),'2.7'!D15,
'2.7'!D15/'2.7'!$B15*100)</f>
        <v>28.508671180722772</v>
      </c>
      <c r="E15" s="95">
        <f>IF(OR('2.7'!E15="x",'2.7'!E15="*",'2.7'!E15=0),'2.7'!E15,
'2.7'!E15/'2.7'!$B15*100)</f>
        <v>25.153699783087465</v>
      </c>
      <c r="F15" s="95">
        <f>IF(OR('2.7'!F15="x",'2.7'!F15="*",'2.7'!F15=0),'2.7'!F15,
'2.7'!F15/'2.7'!$B15*100)</f>
        <v>22.169017129559002</v>
      </c>
      <c r="G15" s="95">
        <f>IF(OR('2.7'!G15="x",'2.7'!G15="*",'2.7'!G15=0),'2.7'!G15,
'2.7'!G15/'2.7'!$B15*100)</f>
        <v>2.9571411695051868</v>
      </c>
      <c r="H15" s="95">
        <f>IF(OR('2.7'!H15="x",'2.7'!H15="*",'2.7'!H15=0),'2.7'!H15,
'2.7'!H15/'2.7'!$B15*100)</f>
        <v>1.0340504566617787</v>
      </c>
      <c r="I15" s="95">
        <f>IF(OR('2.7'!I15="x",'2.7'!I15="*",'2.7'!I15=0),'2.7'!I15,
'2.7'!I15/'2.7'!$B15*100)</f>
        <v>2.8432818673540803</v>
      </c>
      <c r="J15" s="95">
        <f>IF(OR('2.7'!J15="x",'2.7'!J15="*",'2.7'!J15=0),'2.7'!J15,
'2.7'!J15/'2.7'!$B15*100)</f>
        <v>1.2660993384383381</v>
      </c>
      <c r="K15" s="95">
        <f>IF(OR('2.7'!K15="x",'2.7'!K15="*",'2.7'!K15=0),'2.7'!K15,
'2.7'!K15/'2.7'!$B15*100)</f>
        <v>1.5693364697404388</v>
      </c>
      <c r="L15" s="96">
        <f>IF(OR('2.7'!L15="x",'2.7'!L15="*",'2.7'!L15=0),'2.7'!L15,
'2.7'!L15/'2.7'!$B15*100)</f>
        <v>0.51168953028111697</v>
      </c>
    </row>
    <row r="16" spans="1:15" ht="18.75" customHeight="1" x14ac:dyDescent="0.2">
      <c r="A16" s="97" t="s">
        <v>68</v>
      </c>
      <c r="B16" s="81">
        <f>IF(OR('2.7'!B16="x",'2.7'!B16="*",'2.7'!B16=0),'2.7'!B16,
'2.7'!B16/'2.7'!$B16*100)</f>
        <v>100</v>
      </c>
      <c r="C16" s="95">
        <f>IF(OR('2.7'!C16="x",'2.7'!C16="*",'2.7'!C16=0),'2.7'!C16,
'2.7'!C16/'2.7'!$B16*100)</f>
        <v>65.135339848602243</v>
      </c>
      <c r="D16" s="95">
        <f>IF(OR('2.7'!D16="x",'2.7'!D16="*",'2.7'!D16=0),'2.7'!D16,
'2.7'!D16/'2.7'!$B16*100)</f>
        <v>34.732593984839212</v>
      </c>
      <c r="E16" s="95">
        <f>IF(OR('2.7'!E16="x",'2.7'!E16="*",'2.7'!E16=0),'2.7'!E16,
'2.7'!E16/'2.7'!$B16*100)</f>
        <v>30.177283080830001</v>
      </c>
      <c r="F16" s="95">
        <f>IF(OR('2.7'!F16="x",'2.7'!F16="*",'2.7'!F16=0),'2.7'!F16,
'2.7'!F16/'2.7'!$B16*100)</f>
        <v>27.758514092511167</v>
      </c>
      <c r="G16" s="95">
        <f>IF(OR('2.7'!G16="x",'2.7'!G16="*",'2.7'!G16=0),'2.7'!G16,
'2.7'!G16/'2.7'!$B16*100)</f>
        <v>2.3630679748485899</v>
      </c>
      <c r="H16" s="95">
        <f>IF(OR('2.7'!H16="x",'2.7'!H16="*",'2.7'!H16=0),'2.7'!H16,
'2.7'!H16/'2.7'!$B16*100)</f>
        <v>0.36541296031938897</v>
      </c>
      <c r="I16" s="95">
        <f>IF(OR('2.7'!I16="x",'2.7'!I16="*",'2.7'!I16=0),'2.7'!I16,
'2.7'!I16/'2.7'!$B16*100)</f>
        <v>3.9765867339999996</v>
      </c>
      <c r="J16" s="95">
        <f>IF(OR('2.7'!J16="x",'2.7'!J16="*",'2.7'!J16=0),'2.7'!J16,
'2.7'!J16/'2.7'!$B16*100)</f>
        <v>1.5833245096739323</v>
      </c>
      <c r="K16" s="95">
        <f>IF(OR('2.7'!K16="x",'2.7'!K16="*",'2.7'!K16=0),'2.7'!K16,
'2.7'!K16/'2.7'!$B16*100)</f>
        <v>2.36755237125048</v>
      </c>
      <c r="L16" s="96">
        <f>IF(OR('2.7'!L16="x",'2.7'!L16="*",'2.7'!L16=0),'2.7'!L16,
'2.7'!L16/'2.7'!$B16*100)</f>
        <v>0.57872417000942022</v>
      </c>
    </row>
    <row r="17" spans="1:12" ht="15" customHeight="1" x14ac:dyDescent="0.2">
      <c r="A17" s="97" t="s">
        <v>69</v>
      </c>
      <c r="B17" s="81">
        <f>IF(OR('2.7'!B17="x",'2.7'!B17="*",'2.7'!B17=0),'2.7'!B17,
'2.7'!B17/'2.7'!$B17*100)</f>
        <v>100</v>
      </c>
      <c r="C17" s="95">
        <f>IF(OR('2.7'!C17="x",'2.7'!C17="*",'2.7'!C17=0),'2.7'!C17,
'2.7'!C17/'2.7'!$B17*100)</f>
        <v>64.906696994454634</v>
      </c>
      <c r="D17" s="95">
        <f>IF(OR('2.7'!D17="x",'2.7'!D17="*",'2.7'!D17=0),'2.7'!D17,
'2.7'!D17/'2.7'!$B17*100)</f>
        <v>35.163089156793845</v>
      </c>
      <c r="E17" s="95">
        <f>IF(OR('2.7'!E17="x",'2.7'!E17="*",'2.7'!E17=0),'2.7'!E17,
'2.7'!E17/'2.7'!$B17*100)</f>
        <v>30.692525231032242</v>
      </c>
      <c r="F17" s="95">
        <f>IF(OR('2.7'!F17="x",'2.7'!F17="*",'2.7'!F17=0),'2.7'!F17,
'2.7'!F17/'2.7'!$B17*100)</f>
        <v>27.697222360054717</v>
      </c>
      <c r="G17" s="95">
        <f>IF(OR('2.7'!G17="x",'2.7'!G17="*",'2.7'!G17=0),'2.7'!G17,
'2.7'!G17/'2.7'!$B17*100)</f>
        <v>2.9890090135508149</v>
      </c>
      <c r="H17" s="95">
        <f>IF(OR('2.7'!H17="x",'2.7'!H17="*",'2.7'!H17=0),'2.7'!H17,
'2.7'!H17/'2.7'!$B17*100)</f>
        <v>0.67307417803906866</v>
      </c>
      <c r="I17" s="95">
        <f>IF(OR('2.7'!I17="x",'2.7'!I17="*",'2.7'!I17=0),'2.7'!I17,
'2.7'!I17/'2.7'!$B17*100)</f>
        <v>3.870801842359247</v>
      </c>
      <c r="J17" s="95">
        <f>IF(OR('2.7'!J17="x",'2.7'!J17="*",'2.7'!J17=0),'2.7'!J17,
'2.7'!J17/'2.7'!$B17*100)</f>
        <v>1.8891432628065565</v>
      </c>
      <c r="K17" s="95">
        <f>IF(OR('2.7'!K17="x",'2.7'!K17="*",'2.7'!K17=0),'2.7'!K17,
'2.7'!K17/'2.7'!$B17*100)</f>
        <v>1.9599466971466379</v>
      </c>
      <c r="L17" s="96">
        <f>IF(OR('2.7'!L17="x",'2.7'!L17="*",'2.7'!L17=0),'2.7'!L17,
'2.7'!L17/'2.7'!$B17*100)</f>
        <v>0.59976208340252912</v>
      </c>
    </row>
    <row r="18" spans="1:12" ht="15" customHeight="1" x14ac:dyDescent="0.2">
      <c r="A18" s="97" t="s">
        <v>70</v>
      </c>
      <c r="B18" s="81">
        <f>IF(OR('2.7'!B18="x",'2.7'!B18="*",'2.7'!B18=0),'2.7'!B18,
'2.7'!B18/'2.7'!$B18*100)</f>
        <v>100</v>
      </c>
      <c r="C18" s="95">
        <f>IF(OR('2.7'!C18="x",'2.7'!C18="*",'2.7'!C18=0),'2.7'!C18,
'2.7'!C18/'2.7'!$B18*100)</f>
        <v>73.161787568557926</v>
      </c>
      <c r="D18" s="95">
        <f>IF(OR('2.7'!D18="x",'2.7'!D18="*",'2.7'!D18=0),'2.7'!D18,
'2.7'!D18/'2.7'!$B18*100)</f>
        <v>26.794594829307499</v>
      </c>
      <c r="E18" s="95">
        <f>IF(OR('2.7'!E18="x",'2.7'!E18="*",'2.7'!E18=0),'2.7'!E18,
'2.7'!E18/'2.7'!$B18*100)</f>
        <v>24.082642814308734</v>
      </c>
      <c r="F18" s="95">
        <f>IF(OR('2.7'!F18="x",'2.7'!F18="*",'2.7'!F18=0),'2.7'!F18,
'2.7'!F18/'2.7'!$B18*100)</f>
        <v>21.102959949342821</v>
      </c>
      <c r="G18" s="95">
        <f>IF(OR('2.7'!G18="x",'2.7'!G18="*",'2.7'!G18=0),'2.7'!G18,
'2.7'!G18/'2.7'!$B18*100)</f>
        <v>2.9570345455428138</v>
      </c>
      <c r="H18" s="95">
        <f>IF(OR('2.7'!H18="x",'2.7'!H18="*",'2.7'!H18=0),'2.7'!H18,
'2.7'!H18/'2.7'!$B18*100)</f>
        <v>1.0418850662826193</v>
      </c>
      <c r="I18" s="95">
        <f>IF(OR('2.7'!I18="x",'2.7'!I18="*",'2.7'!I18=0),'2.7'!I18,
'2.7'!I18/'2.7'!$B18*100)</f>
        <v>2.2174631718039888</v>
      </c>
      <c r="J18" s="95">
        <f>IF(OR('2.7'!J18="x",'2.7'!J18="*",'2.7'!J18=0),'2.7'!J18,
'2.7'!J18/'2.7'!$B18*100)</f>
        <v>1.271482440100774</v>
      </c>
      <c r="K18" s="95">
        <f>IF(OR('2.7'!K18="x",'2.7'!K18="*",'2.7'!K18=0),'2.7'!K18,
'2.7'!K18/'2.7'!$B18*100)</f>
        <v>0.94598073170321473</v>
      </c>
      <c r="L18" s="96">
        <f>IF(OR('2.7'!L18="x",'2.7'!L18="*",'2.7'!L18=0),'2.7'!L18,
'2.7'!L18/'2.7'!$B18*100)</f>
        <v>0.49448884319462139</v>
      </c>
    </row>
    <row r="19" spans="1:12" ht="15" customHeight="1" x14ac:dyDescent="0.2">
      <c r="A19" s="97" t="s">
        <v>71</v>
      </c>
      <c r="B19" s="81">
        <f>IF(OR('2.7'!B19="x",'2.7'!B19="*",'2.7'!B19=0),'2.7'!B19,
'2.7'!B19/'2.7'!$B19*100)</f>
        <v>100</v>
      </c>
      <c r="C19" s="95">
        <f>IF(OR('2.7'!C19="x",'2.7'!C19="*",'2.7'!C19=0),'2.7'!C19,
'2.7'!C19/'2.7'!$B19*100)</f>
        <v>73.916439316534266</v>
      </c>
      <c r="D19" s="95">
        <f>IF(OR('2.7'!D19="x",'2.7'!D19="*",'2.7'!D19=0),'2.7'!D19,
'2.7'!D19/'2.7'!$B19*100)</f>
        <v>26.209781715240549</v>
      </c>
      <c r="E19" s="95">
        <f>IF(OR('2.7'!E19="x",'2.7'!E19="*",'2.7'!E19=0),'2.7'!E19,
'2.7'!E19/'2.7'!$B19*100)</f>
        <v>23.717212438757588</v>
      </c>
      <c r="F19" s="95">
        <f>IF(OR('2.7'!F19="x",'2.7'!F19="*",'2.7'!F19=0),'2.7'!F19,
'2.7'!F19/'2.7'!$B19*100)</f>
        <v>20.46993891568637</v>
      </c>
      <c r="G19" s="95">
        <f>IF(OR('2.7'!G19="x",'2.7'!G19="*",'2.7'!G19=0),'2.7'!G19,
'2.7'!G19/'2.7'!$B19*100)</f>
        <v>3.2101475154897092</v>
      </c>
      <c r="H19" s="95">
        <f>IF(OR('2.7'!H19="x",'2.7'!H19="*",'2.7'!H19=0),'2.7'!H19,
'2.7'!H19/'2.7'!$B19*100)</f>
        <v>1.1336665889680426</v>
      </c>
      <c r="I19" s="95">
        <f>IF(OR('2.7'!I19="x",'2.7'!I19="*",'2.7'!I19=0),'2.7'!I19,
'2.7'!I19/'2.7'!$B19*100)</f>
        <v>2.0122457442922657</v>
      </c>
      <c r="J19" s="95">
        <f>IF(OR('2.7'!J19="x",'2.7'!J19="*",'2.7'!J19=0),'2.7'!J19,
'2.7'!J19/'2.7'!$B19*100)</f>
        <v>1.2067389032000959</v>
      </c>
      <c r="K19" s="95">
        <f>IF(OR('2.7'!K19="x",'2.7'!K19="*",'2.7'!K19=0),'2.7'!K19,
'2.7'!K19/'2.7'!$B19*100)</f>
        <v>0.80550684109216963</v>
      </c>
      <c r="L19" s="96">
        <f>IF(OR('2.7'!L19="x",'2.7'!L19="*",'2.7'!L19=0),'2.7'!L19,
'2.7'!L19/'2.7'!$B19*100)</f>
        <v>0.48032353219050761</v>
      </c>
    </row>
    <row r="20" spans="1:12" ht="15" customHeight="1" x14ac:dyDescent="0.2">
      <c r="A20" s="97" t="s">
        <v>72</v>
      </c>
      <c r="B20" s="81">
        <f>IF(OR('2.7'!B20="x",'2.7'!B20="*",'2.7'!B20=0),'2.7'!B20,
'2.7'!B20/'2.7'!$B20*100)</f>
        <v>100</v>
      </c>
      <c r="C20" s="95">
        <f>IF(OR('2.7'!C20="x",'2.7'!C20="*",'2.7'!C20=0),'2.7'!C20,
'2.7'!C20/'2.7'!$B20*100)</f>
        <v>84.469432811032206</v>
      </c>
      <c r="D20" s="95">
        <f>IF(OR('2.7'!D20="x",'2.7'!D20="*",'2.7'!D20=0),'2.7'!D20,
'2.7'!D20/'2.7'!$B20*100)</f>
        <v>15.519973921558689</v>
      </c>
      <c r="E20" s="95">
        <f>IF(OR('2.7'!E20="x",'2.7'!E20="*",'2.7'!E20=0),'2.7'!E20,
'2.7'!E20/'2.7'!$B20*100)</f>
        <v>12.977431448111254</v>
      </c>
      <c r="F20" s="95">
        <f>IF(OR('2.7'!F20="x",'2.7'!F20="*",'2.7'!F20=0),'2.7'!F20,
'2.7'!F20/'2.7'!$B20*100)</f>
        <v>9.7514935044123252</v>
      </c>
      <c r="G20" s="95">
        <f>IF(OR('2.7'!G20="x",'2.7'!G20="*",'2.7'!G20=0),'2.7'!G20,
'2.7'!G20/'2.7'!$B20*100)</f>
        <v>3.1998911941627242</v>
      </c>
      <c r="H20" s="95">
        <f>IF(OR('2.7'!H20="x",'2.7'!H20="*",'2.7'!H20=0),'2.7'!H20,
'2.7'!H20/'2.7'!$B20*100)</f>
        <v>1.3326003432080518</v>
      </c>
      <c r="I20" s="95">
        <f>IF(OR('2.7'!I20="x",'2.7'!I20="*",'2.7'!I20=0),'2.7'!I20,
'2.7'!I20/'2.7'!$B20*100)</f>
        <v>2.3401323425293956</v>
      </c>
      <c r="J20" s="95">
        <f>IF(OR('2.7'!J20="x",'2.7'!J20="*",'2.7'!J20=0),'2.7'!J20,
'2.7'!J20/'2.7'!$B20*100)</f>
        <v>0.62196862829563015</v>
      </c>
      <c r="K20" s="95">
        <f>IF(OR('2.7'!K20="x",'2.7'!K20="*",'2.7'!K20=0),'2.7'!K20,
'2.7'!K20/'2.7'!$B20*100)</f>
        <v>1.7181637142337656</v>
      </c>
      <c r="L20" s="96">
        <f>IF(OR('2.7'!L20="x",'2.7'!L20="*",'2.7'!L20=0),'2.7'!L20,
'2.7'!L20/'2.7'!$B20*100)</f>
        <v>0.20241013091802387</v>
      </c>
    </row>
    <row r="21" spans="1:12" ht="18.75" customHeight="1" x14ac:dyDescent="0.2">
      <c r="A21" s="97" t="s">
        <v>73</v>
      </c>
      <c r="B21" s="81">
        <f>IF(OR('2.7'!B21="x",'2.7'!B21="*",'2.7'!B21=0),'2.7'!B21,
'2.7'!B21/'2.7'!$B21*100)</f>
        <v>100</v>
      </c>
      <c r="C21" s="95">
        <f>IF(OR('2.7'!C21="x",'2.7'!C21="*",'2.7'!C21=0),'2.7'!C21,
'2.7'!C21/'2.7'!$B21*100)</f>
        <v>64.398171422548032</v>
      </c>
      <c r="D21" s="95">
        <f>IF(OR('2.7'!D21="x",'2.7'!D21="*",'2.7'!D21=0),'2.7'!D21,
'2.7'!D21/'2.7'!$B21*100)</f>
        <v>35.934734993278319</v>
      </c>
      <c r="E21" s="95">
        <f>IF(OR('2.7'!E21="x",'2.7'!E21="*",'2.7'!E21=0),'2.7'!E21,
'2.7'!E21/'2.7'!$B21*100)</f>
        <v>32.049784212417833</v>
      </c>
      <c r="F21" s="95">
        <f>IF(OR('2.7'!F21="x",'2.7'!F21="*",'2.7'!F21=0),'2.7'!F21,
'2.7'!F21/'2.7'!$B21*100)</f>
        <v>29.663041598501415</v>
      </c>
      <c r="G21" s="95">
        <f>IF(OR('2.7'!G21="x",'2.7'!G21="*",'2.7'!G21=0),'2.7'!G21,
'2.7'!G21/'2.7'!$B21*100)</f>
        <v>2.3867426139165566</v>
      </c>
      <c r="H21" s="95">
        <f>IF(OR('2.7'!H21="x",'2.7'!H21="*",'2.7'!H21=0),'2.7'!H21,
'2.7'!H21/'2.7'!$B21*100)</f>
        <v>0.79900947665398436</v>
      </c>
      <c r="I21" s="95">
        <f>IF(OR('2.7'!I21="x",'2.7'!I21="*",'2.7'!I21=0),'2.7'!I21,
'2.7'!I21/'2.7'!$B21*100)</f>
        <v>3.2864544994722147</v>
      </c>
      <c r="J21" s="95">
        <f>IF(OR('2.7'!J21="x",'2.7'!J21="*",'2.7'!J21=0),'2.7'!J21,
'2.7'!J21/'2.7'!$B21*100)</f>
        <v>1.8650555701205824</v>
      </c>
      <c r="K21" s="95">
        <f>IF(OR('2.7'!K21="x",'2.7'!K21="*",'2.7'!K21=0),'2.7'!K21,
'2.7'!K21/'2.7'!$B21*100)</f>
        <v>1.4213989293516327</v>
      </c>
      <c r="L21" s="96">
        <f>IF(OR('2.7'!L21="x",'2.7'!L21="*",'2.7'!L21=0),'2.7'!L21,
'2.7'!L21/'2.7'!$B21*100)</f>
        <v>0.5984962813882706</v>
      </c>
    </row>
    <row r="22" spans="1:12" ht="15" customHeight="1" x14ac:dyDescent="0.2">
      <c r="A22" s="97" t="s">
        <v>74</v>
      </c>
      <c r="B22" s="81">
        <f>IF(OR('2.7'!B22="x",'2.7'!B22="*",'2.7'!B22=0),'2.7'!B22,
'2.7'!B22/'2.7'!$B22*100)</f>
        <v>100</v>
      </c>
      <c r="C22" s="95">
        <f>IF(OR('2.7'!C22="x",'2.7'!C22="*",'2.7'!C22=0),'2.7'!C22,
'2.7'!C22/'2.7'!$B22*100)</f>
        <v>86.902208592190959</v>
      </c>
      <c r="D22" s="95">
        <f>IF(OR('2.7'!D22="x",'2.7'!D22="*",'2.7'!D22=0),'2.7'!D22,
'2.7'!D22/'2.7'!$B22*100)</f>
        <v>14.463697031549195</v>
      </c>
      <c r="E22" s="95">
        <f>IF(OR('2.7'!E22="x",'2.7'!E22="*",'2.7'!E22=0),'2.7'!E22,
'2.7'!E22/'2.7'!$B22*100)</f>
        <v>12.02295424292979</v>
      </c>
      <c r="F22" s="95">
        <f>IF(OR('2.7'!F22="x",'2.7'!F22="*",'2.7'!F22=0),'2.7'!F22,
'2.7'!F22/'2.7'!$B22*100)</f>
        <v>9.4705328386688858</v>
      </c>
      <c r="G22" s="95">
        <f>IF(OR('2.7'!G22="x",'2.7'!G22="*",'2.7'!G22=0),'2.7'!G22,
'2.7'!G22/'2.7'!$B22*100)</f>
        <v>2.5195224330951751</v>
      </c>
      <c r="H22" s="95">
        <f>IF(OR('2.7'!H22="x",'2.7'!H22="*",'2.7'!H22=0),'2.7'!H22,
'2.7'!H22/'2.7'!$B22*100)</f>
        <v>1.0091131506534288</v>
      </c>
      <c r="I22" s="95">
        <f>IF(OR('2.7'!I22="x",'2.7'!I22="*",'2.7'!I22=0),'2.7'!I22,
'2.7'!I22/'2.7'!$B22*100)</f>
        <v>2.1937901595618259</v>
      </c>
      <c r="J22" s="95">
        <f>IF(OR('2.7'!J22="x",'2.7'!J22="*",'2.7'!J22=0),'2.7'!J22,
'2.7'!J22/'2.7'!$B22*100)</f>
        <v>0.54279828483790971</v>
      </c>
      <c r="K22" s="95">
        <f>IF(OR('2.7'!K22="x",'2.7'!K22="*",'2.7'!K22=0),'2.7'!K22,
'2.7'!K22/'2.7'!$B22*100)</f>
        <v>1.6413396379492966</v>
      </c>
      <c r="L22" s="96">
        <f>IF(OR('2.7'!L22="x",'2.7'!L22="*",'2.7'!L22=0),'2.7'!L22,
'2.7'!L22/'2.7'!$B22*100)</f>
        <v>0.24695262905763618</v>
      </c>
    </row>
    <row r="23" spans="1:12" ht="15" customHeight="1" x14ac:dyDescent="0.2">
      <c r="A23" s="97" t="s">
        <v>75</v>
      </c>
      <c r="B23" s="81">
        <f>IF(OR('2.7'!B23="x",'2.7'!B23="*",'2.7'!B23=0),'2.7'!B23,
'2.7'!B23/'2.7'!$B23*100)</f>
        <v>100</v>
      </c>
      <c r="C23" s="95">
        <f>IF(OR('2.7'!C23="x",'2.7'!C23="*",'2.7'!C23=0),'2.7'!C23,
'2.7'!C23/'2.7'!$B23*100)</f>
        <v>85.530844309503721</v>
      </c>
      <c r="D23" s="95">
        <f>IF(OR('2.7'!D23="x",'2.7'!D23="*",'2.7'!D23=0),'2.7'!D23,
'2.7'!D23/'2.7'!$B23*100)</f>
        <v>15.1717534404685</v>
      </c>
      <c r="E23" s="95">
        <f>IF(OR('2.7'!E23="x",'2.7'!E23="*",'2.7'!E23=0),'2.7'!E23,
'2.7'!E23/'2.7'!$B23*100)</f>
        <v>12.8345781090046</v>
      </c>
      <c r="F23" s="95">
        <f>IF(OR('2.7'!F23="x",'2.7'!F23="*",'2.7'!F23=0),'2.7'!F23,
'2.7'!F23/'2.7'!$B23*100)</f>
        <v>10.216342002209961</v>
      </c>
      <c r="G23" s="95">
        <f>IF(OR('2.7'!G23="x",'2.7'!G23="*",'2.7'!G23=0),'2.7'!G23,
'2.7'!G23/'2.7'!$B23*100)</f>
        <v>2.6028146042729587</v>
      </c>
      <c r="H23" s="95">
        <f>IF(OR('2.7'!H23="x",'2.7'!H23="*",'2.7'!H23=0),'2.7'!H23,
'2.7'!H23/'2.7'!$B23*100)</f>
        <v>1.0411703696090449</v>
      </c>
      <c r="I23" s="95">
        <f>IF(OR('2.7'!I23="x",'2.7'!I23="*",'2.7'!I23=0),'2.7'!I23,
'2.7'!I23/'2.7'!$B23*100)</f>
        <v>2.0880371226251504</v>
      </c>
      <c r="J23" s="95">
        <f>IF(OR('2.7'!J23="x",'2.7'!J23="*",'2.7'!J23=0),'2.7'!J23,
'2.7'!J23/'2.7'!$B23*100)</f>
        <v>0.55793763393922691</v>
      </c>
      <c r="K23" s="95">
        <f>IF(OR('2.7'!K23="x",'2.7'!K23="*",'2.7'!K23=0),'2.7'!K23,
'2.7'!K23/'2.7'!$B23*100)</f>
        <v>1.5300994886859234</v>
      </c>
      <c r="L23" s="96">
        <f>IF(OR('2.7'!L23="x",'2.7'!L23="*",'2.7'!L23=0),'2.7'!L23,
'2.7'!L23/'2.7'!$B23*100)</f>
        <v>0.24913820883877899</v>
      </c>
    </row>
    <row r="24" spans="1:12" ht="15" customHeight="1" x14ac:dyDescent="0.2">
      <c r="A24" s="97" t="s">
        <v>76</v>
      </c>
      <c r="B24" s="81">
        <f>IF(OR('2.7'!B24="x",'2.7'!B24="*",'2.7'!B24=0),'2.7'!B24,
'2.7'!B24/'2.7'!$B24*100)</f>
        <v>100</v>
      </c>
      <c r="C24" s="95">
        <f>IF(OR('2.7'!C24="x",'2.7'!C24="*",'2.7'!C24=0),'2.7'!C24,
'2.7'!C24/'2.7'!$B24*100)</f>
        <v>51.092374690291564</v>
      </c>
      <c r="D24" s="95">
        <f>IF(OR('2.7'!D24="x",'2.7'!D24="*",'2.7'!D24=0),'2.7'!D24,
'2.7'!D24/'2.7'!$B24*100)</f>
        <v>44.342042395128857</v>
      </c>
      <c r="E24" s="95">
        <f>IF(OR('2.7'!E24="x",'2.7'!E24="*",'2.7'!E24=0),'2.7'!E24,
'2.7'!E24/'2.7'!$B24*100)</f>
        <v>39.736152851627374</v>
      </c>
      <c r="F24" s="95">
        <f>IF(OR('2.7'!F24="x",'2.7'!F24="*",'2.7'!F24=0),'2.7'!F24,
'2.7'!F24/'2.7'!$B24*100)</f>
        <v>33.845752148782239</v>
      </c>
      <c r="G24" s="95">
        <f>IF(OR('2.7'!G24="x",'2.7'!G24="*",'2.7'!G24=0),'2.7'!G24,
'2.7'!G24/'2.7'!$B24*100)</f>
        <v>5.8275271103968302</v>
      </c>
      <c r="H24" s="95">
        <f>IF(OR('2.7'!H24="x",'2.7'!H24="*",'2.7'!H24=0),'2.7'!H24,
'2.7'!H24/'2.7'!$B24*100)</f>
        <v>1.2764810417085672</v>
      </c>
      <c r="I24" s="95">
        <f>IF(OR('2.7'!I24="x",'2.7'!I24="*",'2.7'!I24=0),'2.7'!I24,
'2.7'!I24/'2.7'!$B24*100)</f>
        <v>3.8138134144007658</v>
      </c>
      <c r="J24" s="95">
        <f>IF(OR('2.7'!J24="x",'2.7'!J24="*",'2.7'!J24=0),'2.7'!J24,
'2.7'!J24/'2.7'!$B24*100)</f>
        <v>2.2360501748205888</v>
      </c>
      <c r="K24" s="95">
        <f>IF(OR('2.7'!K24="x",'2.7'!K24="*",'2.7'!K24=0),'2.7'!K24,
'2.7'!K24/'2.7'!$B24*100)</f>
        <v>1.5532226704484005</v>
      </c>
      <c r="L24" s="96">
        <f>IF(OR('2.7'!L24="x",'2.7'!L24="*",'2.7'!L24=0),'2.7'!L24,
'2.7'!L24/'2.7'!$B24*100)</f>
        <v>0.79207612910053971</v>
      </c>
    </row>
    <row r="25" spans="1:12" ht="15" customHeight="1" x14ac:dyDescent="0.2">
      <c r="A25" s="97" t="s">
        <v>77</v>
      </c>
      <c r="B25" s="81">
        <f>IF(OR('2.7'!B25="x",'2.7'!B25="*",'2.7'!B25=0),'2.7'!B25,
'2.7'!B25/'2.7'!$B25*100)</f>
        <v>100</v>
      </c>
      <c r="C25" s="95">
        <f>IF(OR('2.7'!C25="x",'2.7'!C25="*",'2.7'!C25=0),'2.7'!C25,
'2.7'!C25/'2.7'!$B25*100)</f>
        <v>40.555608510971894</v>
      </c>
      <c r="D25" s="95">
        <f>IF(OR('2.7'!D25="x",'2.7'!D25="*",'2.7'!D25=0),'2.7'!D25,
'2.7'!D25/'2.7'!$B25*100)</f>
        <v>57.833445266135378</v>
      </c>
      <c r="E25" s="95">
        <f>IF(OR('2.7'!E25="x",'2.7'!E25="*",'2.7'!E25=0),'2.7'!E25,
'2.7'!E25/'2.7'!$B25*100)</f>
        <v>52.772209766534317</v>
      </c>
      <c r="F25" s="95">
        <f>IF(OR('2.7'!F25="x",'2.7'!F25="*",'2.7'!F25=0),'2.7'!F25,
'2.7'!F25/'2.7'!$B25*100)</f>
        <v>48.922983633455154</v>
      </c>
      <c r="G25" s="95">
        <f>IF(OR('2.7'!G25="x",'2.7'!G25="*",'2.7'!G25=0),'2.7'!G25,
'2.7'!G25/'2.7'!$B25*100)</f>
        <v>3.7819067464866416</v>
      </c>
      <c r="H25" s="95">
        <f>IF(OR('2.7'!H25="x",'2.7'!H25="*",'2.7'!H25=0),'2.7'!H25,
'2.7'!H25/'2.7'!$B25*100)</f>
        <v>0.8345908135562784</v>
      </c>
      <c r="I25" s="95">
        <f>IF(OR('2.7'!I25="x",'2.7'!I25="*",'2.7'!I25=0),'2.7'!I25,
'2.7'!I25/'2.7'!$B25*100)</f>
        <v>4.087352339671777</v>
      </c>
      <c r="J25" s="95">
        <f>IF(OR('2.7'!J25="x",'2.7'!J25="*",'2.7'!J25=0),'2.7'!J25,
'2.7'!J25/'2.7'!$B25*100)</f>
        <v>3.2359291153650203</v>
      </c>
      <c r="K25" s="95">
        <f>IF(OR('2.7'!K25="x",'2.7'!K25="*",'2.7'!K25=0),'2.7'!K25,
'2.7'!K25/'2.7'!$B25*100)</f>
        <v>0.83277928492407316</v>
      </c>
      <c r="L25" s="96">
        <f>IF(OR('2.7'!L25="x",'2.7'!L25="*",'2.7'!L25=0),'2.7'!L25,
'2.7'!L25/'2.7'!$B25*100)</f>
        <v>0.97388315992909591</v>
      </c>
    </row>
    <row r="26" spans="1:12" ht="18.75" customHeight="1" x14ac:dyDescent="0.2">
      <c r="A26" s="97" t="s">
        <v>78</v>
      </c>
      <c r="B26" s="81">
        <f>IF(OR('2.7'!B26="x",'2.7'!B26="*",'2.7'!B26=0),'2.7'!B26,
'2.7'!B26/'2.7'!$B26*100)</f>
        <v>100</v>
      </c>
      <c r="C26" s="95">
        <f>IF(OR('2.7'!C26="x",'2.7'!C26="*",'2.7'!C26=0),'2.7'!C26,
'2.7'!C26/'2.7'!$B26*100)</f>
        <v>60.899581728600985</v>
      </c>
      <c r="D26" s="95">
        <f>IF(OR('2.7'!D26="x",'2.7'!D26="*",'2.7'!D26=0),'2.7'!D26,
'2.7'!D26/'2.7'!$B26*100)</f>
        <v>39.387079503486625</v>
      </c>
      <c r="E26" s="95">
        <f>IF(OR('2.7'!E26="x",'2.7'!E26="*",'2.7'!E26=0),'2.7'!E26,
'2.7'!E26/'2.7'!$B26*100)</f>
        <v>35.196146344113046</v>
      </c>
      <c r="F26" s="95">
        <f>IF(OR('2.7'!F26="x",'2.7'!F26="*",'2.7'!F26=0),'2.7'!F26,
'2.7'!F26/'2.7'!$B26*100)</f>
        <v>31.799462944154566</v>
      </c>
      <c r="G26" s="95">
        <f>IF(OR('2.7'!G26="x",'2.7'!G26="*",'2.7'!G26=0),'2.7'!G26,
'2.7'!G26/'2.7'!$B26*100)</f>
        <v>3.355843095874067</v>
      </c>
      <c r="H26" s="95">
        <f>IF(OR('2.7'!H26="x",'2.7'!H26="*",'2.7'!H26=0),'2.7'!H26,
'2.7'!H26/'2.7'!$B26*100)</f>
        <v>1.1509323592044065</v>
      </c>
      <c r="I26" s="95">
        <f>IF(OR('2.7'!I26="x",'2.7'!I26="*",'2.7'!I26=0),'2.7'!I26,
'2.7'!I26/'2.7'!$B26*100)</f>
        <v>3.4915455485154205</v>
      </c>
      <c r="J26" s="95">
        <f>IF(OR('2.7'!J26="x",'2.7'!J26="*",'2.7'!J26=0),'2.7'!J26,
'2.7'!J26/'2.7'!$B26*100)</f>
        <v>1.9638366481825729</v>
      </c>
      <c r="K26" s="95">
        <f>IF(OR('2.7'!K26="x",'2.7'!K26="*",'2.7'!K26=0),'2.7'!K26,
'2.7'!K26/'2.7'!$B26*100)</f>
        <v>1.5164540612996784</v>
      </c>
      <c r="L26" s="96">
        <f>IF(OR('2.7'!L26="x",'2.7'!L26="*",'2.7'!L26=0),'2.7'!L26,
'2.7'!L26/'2.7'!$B26*100)</f>
        <v>0.6993876108584135</v>
      </c>
    </row>
    <row r="27" spans="1:12" ht="15" customHeight="1" x14ac:dyDescent="0.2">
      <c r="A27" s="97" t="s">
        <v>79</v>
      </c>
      <c r="B27" s="81">
        <f>IF(OR('2.7'!B27="x",'2.7'!B27="*",'2.7'!B27=0),'2.7'!B27,
'2.7'!B27/'2.7'!$B27*100)</f>
        <v>100</v>
      </c>
      <c r="C27" s="95">
        <f>IF(OR('2.7'!C27="x",'2.7'!C27="*",'2.7'!C27=0),'2.7'!C27,
'2.7'!C27/'2.7'!$B27*100)</f>
        <v>90.895314045124607</v>
      </c>
      <c r="D27" s="95">
        <f>IF(OR('2.7'!D27="x",'2.7'!D27="*",'2.7'!D27=0),'2.7'!D27,
'2.7'!D27/'2.7'!$B27*100)</f>
        <v>9.6040886447970522</v>
      </c>
      <c r="E27" s="95">
        <f>IF(OR('2.7'!E27="x",'2.7'!E27="*",'2.7'!E27=0),'2.7'!E27,
'2.7'!E27/'2.7'!$B27*100)</f>
        <v>7.587294115826607</v>
      </c>
      <c r="F27" s="95">
        <f>IF(OR('2.7'!F27="x",'2.7'!F27="*",'2.7'!F27=0),'2.7'!F27,
'2.7'!F27/'2.7'!$B27*100)</f>
        <v>5.3591205218764921</v>
      </c>
      <c r="G27" s="95">
        <f>IF(OR('2.7'!G27="x",'2.7'!G27="*",'2.7'!G27=0),'2.7'!G27,
'2.7'!G27/'2.7'!$B27*100)</f>
        <v>2.2152272943241011</v>
      </c>
      <c r="H27" s="95">
        <f>IF(OR('2.7'!H27="x",'2.7'!H27="*",'2.7'!H27=0),'2.7'!H27,
'2.7'!H27/'2.7'!$B27*100)</f>
        <v>0.78408526142356094</v>
      </c>
      <c r="I27" s="95">
        <f>IF(OR('2.7'!I27="x",'2.7'!I27="*",'2.7'!I27=0),'2.7'!I27,
'2.7'!I27/'2.7'!$B27*100)</f>
        <v>1.8931904832985142</v>
      </c>
      <c r="J27" s="95">
        <f>IF(OR('2.7'!J27="x",'2.7'!J27="*",'2.7'!J27=0),'2.7'!J27,
'2.7'!J27/'2.7'!$B27*100)</f>
        <v>0.3977183609413964</v>
      </c>
      <c r="K27" s="95">
        <f>IF(OR('2.7'!K27="x",'2.7'!K27="*",'2.7'!K27=0),'2.7'!K27,
'2.7'!K27/'2.7'!$B27*100)</f>
        <v>1.4918582087031618</v>
      </c>
      <c r="L27" s="96">
        <f>IF(OR('2.7'!L27="x",'2.7'!L27="*",'2.7'!L27=0),'2.7'!L27,
'2.7'!L27/'2.7'!$B27*100)</f>
        <v>0.12360404567193259</v>
      </c>
    </row>
    <row r="28" spans="1:12" ht="15" customHeight="1" x14ac:dyDescent="0.2">
      <c r="A28" s="97" t="s">
        <v>80</v>
      </c>
      <c r="B28" s="81">
        <f>IF(OR('2.7'!B28="x",'2.7'!B28="*",'2.7'!B28=0),'2.7'!B28,
'2.7'!B28/'2.7'!$B28*100)</f>
        <v>100</v>
      </c>
      <c r="C28" s="95">
        <f>IF(OR('2.7'!C28="x",'2.7'!C28="*",'2.7'!C28=0),'2.7'!C28,
'2.7'!C28/'2.7'!$B28*100)</f>
        <v>44.157312662929563</v>
      </c>
      <c r="D28" s="95">
        <f>IF(OR('2.7'!D28="x",'2.7'!D28="*",'2.7'!D28=0),'2.7'!D28,
'2.7'!D28/'2.7'!$B28*100)</f>
        <v>50.421363177756831</v>
      </c>
      <c r="E28" s="95">
        <f>IF(OR('2.7'!E28="x",'2.7'!E28="*",'2.7'!E28=0),'2.7'!E28,
'2.7'!E28/'2.7'!$B28*100)</f>
        <v>46.300097123413629</v>
      </c>
      <c r="F28" s="95">
        <f>IF(OR('2.7'!F28="x",'2.7'!F28="*",'2.7'!F28=0),'2.7'!F28,
'2.7'!F28/'2.7'!$B28*100)</f>
        <v>40.078872832313763</v>
      </c>
      <c r="G28" s="95">
        <f>IF(OR('2.7'!G28="x",'2.7'!G28="*",'2.7'!G28=0),'2.7'!G28,
'2.7'!G28/'2.7'!$B28*100)</f>
        <v>6.1882816031413137</v>
      </c>
      <c r="H28" s="95">
        <f>IF(OR('2.7'!H28="x",'2.7'!H28="*",'2.7'!H28=0),'2.7'!H28,
'2.7'!H28/'2.7'!$B28*100)</f>
        <v>1.4206988971185588</v>
      </c>
      <c r="I28" s="95">
        <f>IF(OR('2.7'!I28="x",'2.7'!I28="*",'2.7'!I28=0),'2.7'!I28,
'2.7'!I28/'2.7'!$B28*100)</f>
        <v>3.2151695374713398</v>
      </c>
      <c r="J28" s="95">
        <f>IF(OR('2.7'!J28="x",'2.7'!J28="*",'2.7'!J28=0),'2.7'!J28,
'2.7'!J28/'2.7'!$B28*100)</f>
        <v>2.1242180066956409</v>
      </c>
      <c r="K28" s="95">
        <f>IF(OR('2.7'!K28="x",'2.7'!K28="*",'2.7'!K28=0),'2.7'!K28,
'2.7'!K28/'2.7'!$B28*100)</f>
        <v>1.0909515307756994</v>
      </c>
      <c r="L28" s="96">
        <f>IF(OR('2.7'!L28="x",'2.7'!L28="*",'2.7'!L28=0),'2.7'!L28,
'2.7'!L28/'2.7'!$B28*100)</f>
        <v>0.90609651687169823</v>
      </c>
    </row>
    <row r="29" spans="1:12" ht="15" customHeight="1" x14ac:dyDescent="0.2">
      <c r="A29" s="97" t="s">
        <v>81</v>
      </c>
      <c r="B29" s="81">
        <f>IF(OR('2.7'!B29="x",'2.7'!B29="*",'2.7'!B29=0),'2.7'!B29,
'2.7'!B29/'2.7'!$B29*100)</f>
        <v>100</v>
      </c>
      <c r="C29" s="95">
        <f>IF(OR('2.7'!C29="x",'2.7'!C29="*",'2.7'!C29=0),'2.7'!C29,
'2.7'!C29/'2.7'!$B29*100)</f>
        <v>75.228285987893713</v>
      </c>
      <c r="D29" s="95">
        <f>IF(OR('2.7'!D29="x",'2.7'!D29="*",'2.7'!D29=0),'2.7'!D29,
'2.7'!D29/'2.7'!$B29*100)</f>
        <v>24.462928267390765</v>
      </c>
      <c r="E29" s="95">
        <f>IF(OR('2.7'!E29="x",'2.7'!E29="*",'2.7'!E29=0),'2.7'!E29,
'2.7'!E29/'2.7'!$B29*100)</f>
        <v>21.889530761614932</v>
      </c>
      <c r="F29" s="95">
        <f>IF(OR('2.7'!F29="x",'2.7'!F29="*",'2.7'!F29=0),'2.7'!F29,
'2.7'!F29/'2.7'!$B29*100)</f>
        <v>18.370002379285069</v>
      </c>
      <c r="G29" s="95">
        <f>IF(OR('2.7'!G29="x",'2.7'!G29="*",'2.7'!G29=0),'2.7'!G29,
'2.7'!G29/'2.7'!$B29*100)</f>
        <v>3.5195283823298626</v>
      </c>
      <c r="H29" s="95">
        <f>IF(OR('2.7'!H29="x",'2.7'!H29="*",'2.7'!H29=0),'2.7'!H29,
'2.7'!H29/'2.7'!$B29*100)</f>
        <v>1.0781411941300589</v>
      </c>
      <c r="I29" s="95">
        <f>IF(OR('2.7'!I29="x",'2.7'!I29="*",'2.7'!I29=0),'2.7'!I29,
'2.7'!I29/'2.7'!$B29*100)</f>
        <v>2.1527406766188606</v>
      </c>
      <c r="J29" s="95">
        <f>IF(OR('2.7'!J29="x",'2.7'!J29="*",'2.7'!J29=0),'2.7'!J29,
'2.7'!J29/'2.7'!$B29*100)</f>
        <v>0.62087433598644404</v>
      </c>
      <c r="K29" s="95">
        <f>IF(OR('2.7'!K29="x",'2.7'!K29="*",'2.7'!K29=0),'2.7'!K29,
'2.7'!K29/'2.7'!$B29*100)</f>
        <v>1.5318663406324164</v>
      </c>
      <c r="L29" s="96" t="str">
        <f>IF(OR('2.7'!L29="x",'2.7'!L29="*",'2.7'!L29=0),'2.7'!L29,
'2.7'!L29/'2.7'!$B29*100)</f>
        <v>*</v>
      </c>
    </row>
    <row r="30" spans="1:12" ht="18.75" customHeight="1" x14ac:dyDescent="0.2">
      <c r="A30" s="97" t="s">
        <v>82</v>
      </c>
      <c r="B30" s="81">
        <f>IF(OR('2.7'!B30="x",'2.7'!B30="*",'2.7'!B30=0),'2.7'!B30,
'2.7'!B30/'2.7'!$B30*100)</f>
        <v>100</v>
      </c>
      <c r="C30" s="95">
        <f>IF(OR('2.7'!C30="x",'2.7'!C30="*",'2.7'!C30=0),'2.7'!C30,
'2.7'!C30/'2.7'!$B30*100)</f>
        <v>64.336225681952158</v>
      </c>
      <c r="D30" s="95">
        <f>IF(OR('2.7'!D30="x",'2.7'!D30="*",'2.7'!D30=0),'2.7'!D30,
'2.7'!D30/'2.7'!$B30*100)</f>
        <v>36.171651803510862</v>
      </c>
      <c r="E30" s="95">
        <f>IF(OR('2.7'!E30="x",'2.7'!E30="*",'2.7'!E30=0),'2.7'!E30,
'2.7'!E30/'2.7'!$B30*100)</f>
        <v>32.237255038693021</v>
      </c>
      <c r="F30" s="95">
        <f>IF(OR('2.7'!F30="x",'2.7'!F30="*",'2.7'!F30=0),'2.7'!F30,
'2.7'!F30/'2.7'!$B30*100)</f>
        <v>28.969939322430594</v>
      </c>
      <c r="G30" s="95">
        <f>IF(OR('2.7'!G30="x",'2.7'!G30="*",'2.7'!G30=0),'2.7'!G30,
'2.7'!G30/'2.7'!$B30*100)</f>
        <v>3.2306106262115448</v>
      </c>
      <c r="H30" s="95">
        <f>IF(OR('2.7'!H30="x",'2.7'!H30="*",'2.7'!H30=0),'2.7'!H30,
'2.7'!H30/'2.7'!$B30*100)</f>
        <v>1.1345188716141268</v>
      </c>
      <c r="I30" s="95">
        <f>IF(OR('2.7'!I30="x",'2.7'!I30="*",'2.7'!I30=0),'2.7'!I30,
'2.7'!I30/'2.7'!$B30*100)</f>
        <v>3.2935824260222395</v>
      </c>
      <c r="J30" s="95">
        <f>IF(OR('2.7'!J30="x",'2.7'!J30="*",'2.7'!J30=0),'2.7'!J30,
'2.7'!J30/'2.7'!$B30*100)</f>
        <v>1.7889640099653745</v>
      </c>
      <c r="K30" s="95">
        <f>IF(OR('2.7'!K30="x",'2.7'!K30="*",'2.7'!K30=0),'2.7'!K30,
'2.7'!K30/'2.7'!$B30*100)</f>
        <v>1.4945031661956254</v>
      </c>
      <c r="L30" s="96">
        <f>IF(OR('2.7'!L30="x",'2.7'!L30="*",'2.7'!L30=0),'2.7'!L30,
'2.7'!L30/'2.7'!$B30*100)</f>
        <v>0.64081433879524152</v>
      </c>
    </row>
    <row r="31" spans="1:12" ht="15" customHeight="1" x14ac:dyDescent="0.2">
      <c r="A31" s="97" t="s">
        <v>83</v>
      </c>
      <c r="B31" s="81">
        <f>IF(OR('2.7'!B31="x",'2.7'!B31="*",'2.7'!B31=0),'2.7'!B31,
'2.7'!B31/'2.7'!$B31*100)</f>
        <v>100</v>
      </c>
      <c r="C31" s="95">
        <f>IF(OR('2.7'!C31="x",'2.7'!C31="*",'2.7'!C31=0),'2.7'!C31,
'2.7'!C31/'2.7'!$B31*100)</f>
        <v>75.228285987893713</v>
      </c>
      <c r="D31" s="95">
        <f>IF(OR('2.7'!D31="x",'2.7'!D31="*",'2.7'!D31=0),'2.7'!D31,
'2.7'!D31/'2.7'!$B31*100)</f>
        <v>24.462928267390765</v>
      </c>
      <c r="E31" s="95">
        <f>IF(OR('2.7'!E31="x",'2.7'!E31="*",'2.7'!E31=0),'2.7'!E31,
'2.7'!E31/'2.7'!$B31*100)</f>
        <v>21.889530761614932</v>
      </c>
      <c r="F31" s="95">
        <f>IF(OR('2.7'!F31="x",'2.7'!F31="*",'2.7'!F31=0),'2.7'!F31,
'2.7'!F31/'2.7'!$B31*100)</f>
        <v>18.370002379285051</v>
      </c>
      <c r="G31" s="95">
        <f>IF(OR('2.7'!G31="x",'2.7'!G31="*",'2.7'!G31=0),'2.7'!G31,
'2.7'!G31/'2.7'!$B31*100)</f>
        <v>3.5195283823298626</v>
      </c>
      <c r="H31" s="95">
        <f>IF(OR('2.7'!H31="x",'2.7'!H31="*",'2.7'!H31=0),'2.7'!H31,
'2.7'!H31/'2.7'!$B31*100)</f>
        <v>1.0781411941300589</v>
      </c>
      <c r="I31" s="95">
        <f>IF(OR('2.7'!I31="x",'2.7'!I31="*",'2.7'!I31=0),'2.7'!I31,
'2.7'!I31/'2.7'!$B31*100)</f>
        <v>2.1527406766188606</v>
      </c>
      <c r="J31" s="95">
        <f>IF(OR('2.7'!J31="x",'2.7'!J31="*",'2.7'!J31=0),'2.7'!J31,
'2.7'!J31/'2.7'!$B31*100)</f>
        <v>0.62087433598644404</v>
      </c>
      <c r="K31" s="95">
        <f>IF(OR('2.7'!K31="x",'2.7'!K31="*",'2.7'!K31=0),'2.7'!K31,
'2.7'!K31/'2.7'!$B31*100)</f>
        <v>1.5318663406324164</v>
      </c>
      <c r="L31" s="96" t="str">
        <f>IF(OR('2.7'!L31="x",'2.7'!L31="*",'2.7'!L31=0),'2.7'!L31,
'2.7'!L31/'2.7'!$B31*100)</f>
        <v>*</v>
      </c>
    </row>
    <row r="32" spans="1:12" ht="18.75" customHeight="1" x14ac:dyDescent="0.2">
      <c r="A32" s="97" t="s">
        <v>84</v>
      </c>
      <c r="B32" s="81">
        <f>IF(OR('2.7'!B32="x",'2.7'!B32="*",'2.7'!B32=0),'2.7'!B32,
'2.7'!B32/'2.7'!$B32*100)</f>
        <v>100</v>
      </c>
      <c r="C32" s="95">
        <f>IF(OR('2.7'!C32="x",'2.7'!C32="*",'2.7'!C32=0),'2.7'!C32,
'2.7'!C32/'2.7'!$B32*100)</f>
        <v>79.837858356874122</v>
      </c>
      <c r="D32" s="95">
        <f>IF(OR('2.7'!D32="x",'2.7'!D32="*",'2.7'!D32=0),'2.7'!D32,
'2.7'!D32/'2.7'!$B32*100)</f>
        <v>20.162141643123313</v>
      </c>
      <c r="E32" s="95">
        <f>IF(OR('2.7'!E32="x",'2.7'!E32="*",'2.7'!E32=0),'2.7'!E32,
'2.7'!E32/'2.7'!$B32*100)</f>
        <v>17.250143459461761</v>
      </c>
      <c r="F32" s="95">
        <f>IF(OR('2.7'!F32="x",'2.7'!F32="*",'2.7'!F32=0),'2.7'!F32,
'2.7'!F32/'2.7'!$B32*100)</f>
        <v>13.759021541873365</v>
      </c>
      <c r="G32" s="95">
        <f>IF(OR('2.7'!G32="x",'2.7'!G32="*",'2.7'!G32=0),'2.7'!G32,
'2.7'!G32/'2.7'!$B32*100)</f>
        <v>3.4675735270150372</v>
      </c>
      <c r="H32" s="95">
        <f>IF(OR('2.7'!H32="x",'2.7'!H32="*",'2.7'!H32=0),'2.7'!H32,
'2.7'!H32/'2.7'!$B32*100)</f>
        <v>0.78679758508606346</v>
      </c>
      <c r="I32" s="95">
        <f>IF(OR('2.7'!I32="x",'2.7'!I32="*",'2.7'!I32=0),'2.7'!I32,
'2.7'!I32/'2.7'!$B32*100)</f>
        <v>2.5530290089345891</v>
      </c>
      <c r="J32" s="95">
        <f>IF(OR('2.7'!J32="x",'2.7'!J32="*",'2.7'!J32=0),'2.7'!J32,
'2.7'!J32/'2.7'!$B32*100)</f>
        <v>1.2375960971689381</v>
      </c>
      <c r="K32" s="95">
        <f>IF(OR('2.7'!K32="x",'2.7'!K32="*",'2.7'!K32=0),'2.7'!K32,
'2.7'!K32/'2.7'!$B32*100)</f>
        <v>1.3061527071449892</v>
      </c>
      <c r="L32" s="96">
        <f>IF(OR('2.7'!L32="x",'2.7'!L32="*",'2.7'!L32=0),'2.7'!L32,
'2.7'!L32/'2.7'!$B32*100)</f>
        <v>0.35896917472691048</v>
      </c>
    </row>
    <row r="33" spans="1:24" ht="15" customHeight="1" x14ac:dyDescent="0.2">
      <c r="A33" s="97" t="s">
        <v>85</v>
      </c>
      <c r="B33" s="81">
        <f>IF(OR('2.7'!B33="x",'2.7'!B33="*",'2.7'!B33=0),'2.7'!B33,
'2.7'!B33/'2.7'!$B33*100)</f>
        <v>100</v>
      </c>
      <c r="C33" s="95">
        <f>IF(OR('2.7'!C33="x",'2.7'!C33="*",'2.7'!C33=0),'2.7'!C33,
'2.7'!C33/'2.7'!$B33*100)</f>
        <v>70.782075009792166</v>
      </c>
      <c r="D33" s="95">
        <f>IF(OR('2.7'!D33="x",'2.7'!D33="*",'2.7'!D33=0),'2.7'!D33,
'2.7'!D33/'2.7'!$B33*100)</f>
        <v>29.217924990209188</v>
      </c>
      <c r="E33" s="95">
        <f>IF(OR('2.7'!E33="x",'2.7'!E33="*",'2.7'!E33=0),'2.7'!E33,
'2.7'!E33/'2.7'!$B33*100)</f>
        <v>25.933851437078488</v>
      </c>
      <c r="F33" s="95">
        <f>IF(OR('2.7'!F33="x",'2.7'!F33="*",'2.7'!F33=0),'2.7'!F33,
'2.7'!F33/'2.7'!$B33*100)</f>
        <v>23.148813131983307</v>
      </c>
      <c r="G33" s="95">
        <f>IF(OR('2.7'!G33="x",'2.7'!G33="*",'2.7'!G33=0),'2.7'!G33,
'2.7'!G33/'2.7'!$B33*100)</f>
        <v>2.7562496107556069</v>
      </c>
      <c r="H33" s="95">
        <f>IF(OR('2.7'!H33="x",'2.7'!H33="*",'2.7'!H33=0),'2.7'!H33,
'2.7'!H33/'2.7'!$B33*100)</f>
        <v>1.1108481364169165</v>
      </c>
      <c r="I33" s="95">
        <f>IF(OR('2.7'!I33="x",'2.7'!I33="*",'2.7'!I33=0),'2.7'!I33,
'2.7'!I33/'2.7'!$B33*100)</f>
        <v>2.7991287454979306</v>
      </c>
      <c r="J33" s="95">
        <f>IF(OR('2.7'!J33="x",'2.7'!J33="*",'2.7'!J33=0),'2.7'!J33,
'2.7'!J33/'2.7'!$B33*100)</f>
        <v>1.2234188893746905</v>
      </c>
      <c r="K33" s="95">
        <f>IF(OR('2.7'!K33="x",'2.7'!K33="*",'2.7'!K33=0),'2.7'!K33,
'2.7'!K33/'2.7'!$B33*100)</f>
        <v>1.570229035734108</v>
      </c>
      <c r="L33" s="96">
        <f>IF(OR('2.7'!L33="x",'2.7'!L33="*",'2.7'!L33=0),'2.7'!L33,
'2.7'!L33/'2.7'!$B33*100)</f>
        <v>0.484944807632605</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61.095057106905735</v>
      </c>
      <c r="D34" s="95">
        <f>IF(OR('2.7'!D34="x",'2.7'!D34="*",'2.7'!D34=0),'2.7'!D34,
'2.7'!D34/'2.7'!$B34*100)</f>
        <v>38.904942893093903</v>
      </c>
      <c r="E34" s="95">
        <f>IF(OR('2.7'!E34="x",'2.7'!E34="*",'2.7'!E34=0),'2.7'!E34,
'2.7'!E34/'2.7'!$B34*100)</f>
        <v>35.185979208113444</v>
      </c>
      <c r="F34" s="95">
        <f>IF(OR('2.7'!F34="x",'2.7'!F34="*",'2.7'!F34=0),'2.7'!F34,
'2.7'!F34/'2.7'!$B34*100)</f>
        <v>32.580513269736613</v>
      </c>
      <c r="G34" s="95">
        <f>IF(OR('2.7'!G34="x",'2.7'!G34="*",'2.7'!G34=0),'2.7'!G34,
'2.7'!G34/'2.7'!$B34*100)</f>
        <v>2.5828092363041977</v>
      </c>
      <c r="H34" s="95">
        <f>IF(OR('2.7'!H34="x",'2.7'!H34="*",'2.7'!H34=0),'2.7'!H34,
'2.7'!H34/'2.7'!$B34*100)</f>
        <v>0.92147138192067124</v>
      </c>
      <c r="I34" s="95">
        <f>IF(OR('2.7'!I34="x",'2.7'!I34="*",'2.7'!I34=0),'2.7'!I34,
'2.7'!I34/'2.7'!$B34*100)</f>
        <v>3.070253106007593</v>
      </c>
      <c r="J34" s="95">
        <f>IF(OR('2.7'!J34="x",'2.7'!J34="*",'2.7'!J34=0),'2.7'!J34,
'2.7'!J34/'2.7'!$B34*100)</f>
        <v>1.5480966314383999</v>
      </c>
      <c r="K34" s="95">
        <f>IF(OR('2.7'!K34="x",'2.7'!K34="*",'2.7'!K34=0),'2.7'!K34,
'2.7'!K34/'2.7'!$B34*100)</f>
        <v>1.5184407198521344</v>
      </c>
      <c r="L34" s="96">
        <f>IF(OR('2.7'!L34="x",'2.7'!L34="*",'2.7'!L34=0),'2.7'!L34,
'2.7'!L34/'2.7'!$B34*100)</f>
        <v>0.64871057897246698</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79.571328317848739</v>
      </c>
      <c r="D35" s="95">
        <f>IF(OR('2.7'!D35="x",'2.7'!D35="*",'2.7'!D35=0),'2.7'!D35,
'2.7'!D35/'2.7'!$B35*100)</f>
        <v>20.42867168214908</v>
      </c>
      <c r="E35" s="95">
        <f>IF(OR('2.7'!E35="x",'2.7'!E35="*",'2.7'!E35=0),'2.7'!E35,
'2.7'!E35/'2.7'!$B35*100)</f>
        <v>17.539183910558616</v>
      </c>
      <c r="F35" s="95">
        <f>IF(OR('2.7'!F35="x",'2.7'!F35="*",'2.7'!F35=0),'2.7'!F35,
'2.7'!F35/'2.7'!$B35*100)</f>
        <v>14.591215482484387</v>
      </c>
      <c r="G35" s="95">
        <f>IF(OR('2.7'!G35="x",'2.7'!G35="*",'2.7'!G35=0),'2.7'!G35,
'2.7'!G35/'2.7'!$B35*100)</f>
        <v>2.9136160366444717</v>
      </c>
      <c r="H35" s="95">
        <f>IF(OR('2.7'!H35="x",'2.7'!H35="*",'2.7'!H35=0),'2.7'!H35,
'2.7'!H35/'2.7'!$B35*100)</f>
        <v>1.2826740050808076</v>
      </c>
      <c r="I35" s="95">
        <f>IF(OR('2.7'!I35="x",'2.7'!I35="*",'2.7'!I35=0),'2.7'!I35,
'2.7'!I35/'2.7'!$B35*100)</f>
        <v>2.5531314007634212</v>
      </c>
      <c r="J35" s="95">
        <f>IF(OR('2.7'!J35="x",'2.7'!J35="*",'2.7'!J35=0),'2.7'!J35,
'2.7'!J35/'2.7'!$B35*100)</f>
        <v>0.92883133445366795</v>
      </c>
      <c r="K35" s="95">
        <f>IF(OR('2.7'!K35="x",'2.7'!K35="*",'2.7'!K35=0),'2.7'!K35,
'2.7'!K35/'2.7'!$B35*100)</f>
        <v>1.6172177613922856</v>
      </c>
      <c r="L35" s="96">
        <f>IF(OR('2.7'!L35="x",'2.7'!L35="*",'2.7'!L35=0),'2.7'!L35,
'2.7'!L35/'2.7'!$B35*100)</f>
        <v>0.3363563708271689</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84.106844492133519</v>
      </c>
      <c r="D36" s="95">
        <f>IF(OR('2.7'!D36="x",'2.7'!D36="*",'2.7'!D36=0),'2.7'!D36,
'2.7'!D36/'2.7'!$B36*100)</f>
        <v>15.950745273447673</v>
      </c>
      <c r="E36" s="95">
        <f>IF(OR('2.7'!E36="x",'2.7'!E36="*",'2.7'!E36=0),'2.7'!E36,
'2.7'!E36/'2.7'!$B36*100)</f>
        <v>13.176446450465026</v>
      </c>
      <c r="F36" s="95">
        <f>IF(OR('2.7'!F36="x",'2.7'!F36="*",'2.7'!F36=0),'2.7'!F36,
'2.7'!F36/'2.7'!$B36*100)</f>
        <v>10.303363207226198</v>
      </c>
      <c r="G36" s="95">
        <f>IF(OR('2.7'!G36="x",'2.7'!G36="*",'2.7'!G36=0),'2.7'!G36,
'2.7'!G36/'2.7'!$B36*100)</f>
        <v>2.8446885961198225</v>
      </c>
      <c r="H36" s="95">
        <f>IF(OR('2.7'!H36="x",'2.7'!H36="*",'2.7'!H36=0),'2.7'!H36,
'2.7'!H36/'2.7'!$B36*100)</f>
        <v>1.3505566198369761</v>
      </c>
      <c r="I36" s="95">
        <f>IF(OR('2.7'!I36="x",'2.7'!I36="*",'2.7'!I36=0),'2.7'!I36,
'2.7'!I36/'2.7'!$B36*100)</f>
        <v>2.4581356359815785</v>
      </c>
      <c r="J36" s="95">
        <f>IF(OR('2.7'!J36="x",'2.7'!J36="*",'2.7'!J36=0),'2.7'!J36,
'2.7'!J36/'2.7'!$B36*100)</f>
        <v>0.74168334565099781</v>
      </c>
      <c r="K36" s="95">
        <f>IF(OR('2.7'!K36="x",'2.7'!K36="*",'2.7'!K36=0),'2.7'!K36,
'2.7'!K36/'2.7'!$B36*100)</f>
        <v>1.711028354326027</v>
      </c>
      <c r="L36" s="96">
        <f>IF(OR('2.7'!L36="x",'2.7'!L36="*",'2.7'!L36=0),'2.7'!L36,
'2.7'!L36/'2.7'!$B36*100)</f>
        <v>0.31616318700108798</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Sachsen-Anhalt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57.946009774658044</v>
      </c>
      <c r="C14" s="95">
        <f>IFERROR(IF(OR('2.7'!C14="x",'2.7'!C14="*",'2.7'!C14=0),'2.7'!C14,
'2.7'!C14/'2.7'!C$13*100),"x")</f>
        <v>59.372703250466074</v>
      </c>
      <c r="D14" s="95">
        <f>IFERROR(IF(OR('2.7'!D14="x",'2.7'!D14="*",'2.7'!D14=0),'2.7'!D14,
'2.7'!D14/'2.7'!D$13*100),"x")</f>
        <v>53.885027462842828</v>
      </c>
      <c r="E14" s="95">
        <f>IFERROR(IF(OR('2.7'!E14="x",'2.7'!E14="*",'2.7'!E14=0),'2.7'!E14,
'2.7'!E14/'2.7'!E$13*100),"x")</f>
        <v>53.698809338246519</v>
      </c>
      <c r="F14" s="95">
        <f>IFERROR(IF(OR('2.7'!F14="x",'2.7'!F14="*",'2.7'!F14=0),'2.7'!F14,
'2.7'!F14/'2.7'!F$13*100),"x")</f>
        <v>52.938768559880842</v>
      </c>
      <c r="G14" s="95">
        <f>IFERROR(IF(OR('2.7'!G14="x",'2.7'!G14="*",'2.7'!G14=0),'2.7'!G14,
'2.7'!G14/'2.7'!G$13*100),"x")</f>
        <v>58.673005673637256</v>
      </c>
      <c r="H14" s="95">
        <f>IFERROR(IF(OR('2.7'!H14="x",'2.7'!H14="*",'2.7'!H14=0),'2.7'!H14,
'2.7'!H14/'2.7'!H$13*100),"x")</f>
        <v>56.323264185876013</v>
      </c>
      <c r="I14" s="95">
        <f>IFERROR(IF(OR('2.7'!I14="x",'2.7'!I14="*",'2.7'!I14=0),'2.7'!I14,
'2.7'!I14/'2.7'!I$13*100),"x")</f>
        <v>55.904219356767939</v>
      </c>
      <c r="J14" s="95">
        <f>IFERROR(IF(OR('2.7'!J14="x",'2.7'!J14="*",'2.7'!J14=0),'2.7'!J14,
'2.7'!J14/'2.7'!J$13*100),"x")</f>
        <v>56.657484613276424</v>
      </c>
      <c r="K14" s="95">
        <f>IFERROR(IF(OR('2.7'!K14="x",'2.7'!K14="*",'2.7'!K14=0),'2.7'!K14,
'2.7'!K14/'2.7'!K$13*100),"x")</f>
        <v>55.296873647987496</v>
      </c>
      <c r="L14" s="96">
        <f>IFERROR(IF(OR('2.7'!L14="x",'2.7'!L14="*",'2.7'!L14=0),'2.7'!L14,
'2.7'!L14/'2.7'!L$13*100),"x")</f>
        <v>51.111245339645073</v>
      </c>
    </row>
    <row r="15" spans="1:15" ht="15" customHeight="1" x14ac:dyDescent="0.2">
      <c r="A15" s="97" t="s">
        <v>100</v>
      </c>
      <c r="B15" s="121">
        <f>IFERROR(IF(OR('2.7'!B15="x",'2.7'!B15="*",'2.7'!B15=0),'2.7'!B15,
'2.7'!B15/'2.7'!B$13*100),"x")</f>
        <v>42.053990225341948</v>
      </c>
      <c r="C15" s="95">
        <f>IFERROR(IF(OR('2.7'!C15="x",'2.7'!C15="*",'2.7'!C15=0),'2.7'!C15,
'2.7'!C15/'2.7'!C$13*100),"x")</f>
        <v>40.627296749533478</v>
      </c>
      <c r="D15" s="95">
        <f>IFERROR(IF(OR('2.7'!D15="x",'2.7'!D15="*",'2.7'!D15=0),'2.7'!D15,
'2.7'!D15/'2.7'!D$13*100),"x")</f>
        <v>46.114972537158437</v>
      </c>
      <c r="E15" s="95">
        <f>IFERROR(IF(OR('2.7'!E15="x",'2.7'!E15="*",'2.7'!E15=0),'2.7'!E15,
'2.7'!E15/'2.7'!E$13*100),"x")</f>
        <v>46.301190661752671</v>
      </c>
      <c r="F15" s="95">
        <f>IFERROR(IF(OR('2.7'!F15="x",'2.7'!F15="*",'2.7'!F15=0),'2.7'!F15,
'2.7'!F15/'2.7'!F$13*100),"x")</f>
        <v>47.061231440120643</v>
      </c>
      <c r="G15" s="95">
        <f>IFERROR(IF(OR('2.7'!G15="x",'2.7'!G15="*",'2.7'!G15=0),'2.7'!G15,
'2.7'!G15/'2.7'!G$13*100),"x")</f>
        <v>41.326994326362374</v>
      </c>
      <c r="H15" s="95">
        <f>IFERROR(IF(OR('2.7'!H15="x",'2.7'!H15="*",'2.7'!H15=0),'2.7'!H15,
'2.7'!H15/'2.7'!H$13*100),"x")</f>
        <v>43.676735814124207</v>
      </c>
      <c r="I15" s="95">
        <f>IFERROR(IF(OR('2.7'!I15="x",'2.7'!I15="*",'2.7'!I15=0),'2.7'!I15,
'2.7'!I15/'2.7'!I$13*100),"x")</f>
        <v>44.095780643232061</v>
      </c>
      <c r="J15" s="95">
        <f>IFERROR(IF(OR('2.7'!J15="x",'2.7'!J15="*",'2.7'!J15=0),'2.7'!J15,
'2.7'!J15/'2.7'!J$13*100),"x")</f>
        <v>43.342515386723214</v>
      </c>
      <c r="K15" s="95">
        <f>IFERROR(IF(OR('2.7'!K15="x",'2.7'!K15="*",'2.7'!K15=0),'2.7'!K15,
'2.7'!K15/'2.7'!K$13*100),"x")</f>
        <v>44.703126352012355</v>
      </c>
      <c r="L15" s="96">
        <f>IFERROR(IF(OR('2.7'!L15="x",'2.7'!L15="*",'2.7'!L15=0),'2.7'!L15,
'2.7'!L15/'2.7'!L$13*100),"x")</f>
        <v>48.888754660354934</v>
      </c>
    </row>
    <row r="16" spans="1:15" ht="18.75" customHeight="1" x14ac:dyDescent="0.2">
      <c r="A16" s="97" t="s">
        <v>68</v>
      </c>
      <c r="B16" s="121">
        <f>IFERROR(IF(OR('2.7'!B16="x",'2.7'!B16="*",'2.7'!B16=0),'2.7'!B16,
'2.7'!B16/'2.7'!B$13*100),"x")</f>
        <v>11.165414766949848</v>
      </c>
      <c r="C16" s="95">
        <f>IFERROR(IF(OR('2.7'!C16="x",'2.7'!C16="*",'2.7'!C16=0),'2.7'!C16,
'2.7'!C16/'2.7'!C$13*100),"x")</f>
        <v>9.827632130647018</v>
      </c>
      <c r="D16" s="95">
        <f>IFERROR(IF(OR('2.7'!D16="x",'2.7'!D16="*",'2.7'!D16=0),'2.7'!D16,
'2.7'!D16/'2.7'!D$13*100),"x")</f>
        <v>14.916600217404174</v>
      </c>
      <c r="E16" s="95">
        <f>IFERROR(IF(OR('2.7'!E16="x",'2.7'!E16="*",'2.7'!E16=0),'2.7'!E16,
'2.7'!E16/'2.7'!E$13*100),"x")</f>
        <v>14.748167933879468</v>
      </c>
      <c r="F16" s="95">
        <f>IFERROR(IF(OR('2.7'!F16="x",'2.7'!F16="*",'2.7'!F16=0),'2.7'!F16,
'2.7'!F16/'2.7'!F$13*100),"x")</f>
        <v>15.645185400792135</v>
      </c>
      <c r="G16" s="95">
        <f>IFERROR(IF(OR('2.7'!G16="x",'2.7'!G16="*",'2.7'!G16=0),'2.7'!G16,
'2.7'!G16/'2.7'!G$13*100),"x")</f>
        <v>8.7681027146275383</v>
      </c>
      <c r="H16" s="95">
        <f>IFERROR(IF(OR('2.7'!H16="x",'2.7'!H16="*",'2.7'!H16=0),'2.7'!H16,
'2.7'!H16/'2.7'!H$13*100),"x")</f>
        <v>4.0978875900586704</v>
      </c>
      <c r="I16" s="95">
        <f>IFERROR(IF(OR('2.7'!I16="x",'2.7'!I16="*",'2.7'!I16=0),'2.7'!I16,
'2.7'!I16/'2.7'!I$13*100),"x")</f>
        <v>16.374016763142414</v>
      </c>
      <c r="J16" s="95">
        <f>IFERROR(IF(OR('2.7'!J16="x",'2.7'!J16="*",'2.7'!J16=0),'2.7'!J16,
'2.7'!J16/'2.7'!J$13*100),"x")</f>
        <v>14.390766152960079</v>
      </c>
      <c r="K16" s="95">
        <f>IFERROR(IF(OR('2.7'!K16="x",'2.7'!K16="*",'2.7'!K16=0),'2.7'!K16,
'2.7'!K16/'2.7'!K$13*100),"x")</f>
        <v>17.90560811924761</v>
      </c>
      <c r="L16" s="96">
        <f>IFERROR(IF(OR('2.7'!L16="x",'2.7'!L16="*",'2.7'!L16=0),'2.7'!L16,
'2.7'!L16/'2.7'!L$13*100),"x")</f>
        <v>14.680529352004068</v>
      </c>
    </row>
    <row r="17" spans="1:12" ht="15" customHeight="1" x14ac:dyDescent="0.2">
      <c r="A17" s="97" t="s">
        <v>69</v>
      </c>
      <c r="B17" s="121">
        <f>IFERROR(IF(OR('2.7'!B17="x",'2.7'!B17="*",'2.7'!B17=0),'2.7'!B17,
'2.7'!B17/'2.7'!B$13*100),"x")</f>
        <v>18.243841637419226</v>
      </c>
      <c r="C17" s="95">
        <f>IFERROR(IF(OR('2.7'!C17="x",'2.7'!C17="*",'2.7'!C17=0),'2.7'!C17,
'2.7'!C17/'2.7'!C$13*100),"x")</f>
        <v>16.00159043358564</v>
      </c>
      <c r="D17" s="95">
        <f>IFERROR(IF(OR('2.7'!D17="x",'2.7'!D17="*",'2.7'!D17=0),'2.7'!D17,
'2.7'!D17/'2.7'!D$13*100),"x")</f>
        <v>24.675222965781312</v>
      </c>
      <c r="E17" s="95">
        <f>IFERROR(IF(OR('2.7'!E17="x",'2.7'!E17="*",'2.7'!E17=0),'2.7'!E17,
'2.7'!E17/'2.7'!E$13*100),"x")</f>
        <v>24.509361190286832</v>
      </c>
      <c r="F17" s="95">
        <f>IFERROR(IF(OR('2.7'!F17="x",'2.7'!F17="*",'2.7'!F17=0),'2.7'!F17,
'2.7'!F17/'2.7'!F$13*100),"x")</f>
        <v>25.507162567134305</v>
      </c>
      <c r="G17" s="95">
        <f>IFERROR(IF(OR('2.7'!G17="x",'2.7'!G17="*",'2.7'!G17=0),'2.7'!G17,
'2.7'!G17/'2.7'!G$13*100),"x")</f>
        <v>18.121663928800462</v>
      </c>
      <c r="H17" s="95">
        <f>IFERROR(IF(OR('2.7'!H17="x",'2.7'!H17="*",'2.7'!H17=0),'2.7'!H17,
'2.7'!H17/'2.7'!H$13*100),"x")</f>
        <v>12.333332981784357</v>
      </c>
      <c r="I17" s="95">
        <f>IFERROR(IF(OR('2.7'!I17="x",'2.7'!I17="*",'2.7'!I17=0),'2.7'!I17,
'2.7'!I17/'2.7'!I$13*100),"x")</f>
        <v>26.042768085769868</v>
      </c>
      <c r="J17" s="95">
        <f>IFERROR(IF(OR('2.7'!J17="x",'2.7'!J17="*",'2.7'!J17=0),'2.7'!J17,
'2.7'!J17/'2.7'!J$13*100),"x")</f>
        <v>28.055648276962803</v>
      </c>
      <c r="K17" s="95">
        <f>IFERROR(IF(OR('2.7'!K17="x",'2.7'!K17="*",'2.7'!K17=0),'2.7'!K17,
'2.7'!K17/'2.7'!K$13*100),"x")</f>
        <v>24.220057747866317</v>
      </c>
      <c r="L17" s="96">
        <f>IFERROR(IF(OR('2.7'!L17="x",'2.7'!L17="*",'2.7'!L17=0),'2.7'!L17,
'2.7'!L17/'2.7'!L$13*100),"x")</f>
        <v>24.859393824127793</v>
      </c>
    </row>
    <row r="18" spans="1:12" ht="15" customHeight="1" x14ac:dyDescent="0.2">
      <c r="A18" s="97" t="s">
        <v>70</v>
      </c>
      <c r="B18" s="121">
        <f>IFERROR(IF(OR('2.7'!B18="x",'2.7'!B18="*",'2.7'!B18=0),'2.7'!B18,
'2.7'!B18/'2.7'!B$13*100),"x")</f>
        <v>24.860869660292366</v>
      </c>
      <c r="C18" s="95">
        <f>IFERROR(IF(OR('2.7'!C18="x",'2.7'!C18="*",'2.7'!C18=0),'2.7'!C18,
'2.7'!C18/'2.7'!C$13*100),"x")</f>
        <v>24.578646996139586</v>
      </c>
      <c r="D18" s="95">
        <f>IFERROR(IF(OR('2.7'!D18="x",'2.7'!D18="*",'2.7'!D18=0),'2.7'!D18,
'2.7'!D18/'2.7'!D$13*100),"x")</f>
        <v>25.622486974808119</v>
      </c>
      <c r="E18" s="95">
        <f>IFERROR(IF(OR('2.7'!E18="x",'2.7'!E18="*",'2.7'!E18=0),'2.7'!E18,
'2.7'!E18/'2.7'!E$13*100),"x")</f>
        <v>26.20616902215097</v>
      </c>
      <c r="F18" s="95">
        <f>IFERROR(IF(OR('2.7'!F18="x",'2.7'!F18="*",'2.7'!F18=0),'2.7'!F18,
'2.7'!F18/'2.7'!F$13*100),"x")</f>
        <v>26.483131077430738</v>
      </c>
      <c r="G18" s="95">
        <f>IFERROR(IF(OR('2.7'!G18="x",'2.7'!G18="*",'2.7'!G18=0),'2.7'!G18,
'2.7'!G18/'2.7'!G$13*100),"x")</f>
        <v>24.430213842083411</v>
      </c>
      <c r="H18" s="95">
        <f>IFERROR(IF(OR('2.7'!H18="x",'2.7'!H18="*",'2.7'!H18=0),'2.7'!H18,
'2.7'!H18/'2.7'!H$13*100),"x")</f>
        <v>26.015810680989421</v>
      </c>
      <c r="I18" s="95">
        <f>IFERROR(IF(OR('2.7'!I18="x",'2.7'!I18="*",'2.7'!I18=0),'2.7'!I18,
'2.7'!I18/'2.7'!I$13*100),"x")</f>
        <v>20.330246435043918</v>
      </c>
      <c r="J18" s="95">
        <f>IFERROR(IF(OR('2.7'!J18="x",'2.7'!J18="*",'2.7'!J18=0),'2.7'!J18,
'2.7'!J18/'2.7'!J$13*100),"x")</f>
        <v>25.731541490199849</v>
      </c>
      <c r="K18" s="95">
        <f>IFERROR(IF(OR('2.7'!K18="x",'2.7'!K18="*",'2.7'!K18=0),'2.7'!K18,
'2.7'!K18/'2.7'!K$13*100),"x")</f>
        <v>15.929906521070986</v>
      </c>
      <c r="L18" s="96">
        <f>IFERROR(IF(OR('2.7'!L18="x",'2.7'!L18="*",'2.7'!L18=0),'2.7'!L18,
'2.7'!L18/'2.7'!L$13*100),"x")</f>
        <v>27.929814310086233</v>
      </c>
    </row>
    <row r="19" spans="1:12" ht="15" customHeight="1" x14ac:dyDescent="0.2">
      <c r="A19" s="97" t="s">
        <v>71</v>
      </c>
      <c r="B19" s="121">
        <f>IFERROR(IF(OR('2.7'!B19="x",'2.7'!B19="*",'2.7'!B19=0),'2.7'!B19,
'2.7'!B19/'2.7'!B$13*100),"x")</f>
        <v>18.221974393457323</v>
      </c>
      <c r="C19" s="95">
        <f>IFERROR(IF(OR('2.7'!C19="x",'2.7'!C19="*",'2.7'!C19=0),'2.7'!C19,
'2.7'!C19/'2.7'!C$13*100),"x")</f>
        <v>18.200939976503943</v>
      </c>
      <c r="D19" s="95">
        <f>IFERROR(IF(OR('2.7'!D19="x",'2.7'!D19="*",'2.7'!D19=0),'2.7'!D19,
'2.7'!D19/'2.7'!D$13*100),"x")</f>
        <v>18.370315116131248</v>
      </c>
      <c r="E19" s="95">
        <f>IFERROR(IF(OR('2.7'!E19="x",'2.7'!E19="*",'2.7'!E19=0),'2.7'!E19,
'2.7'!E19/'2.7'!E$13*100),"x")</f>
        <v>18.916559568492978</v>
      </c>
      <c r="F19" s="95">
        <f>IFERROR(IF(OR('2.7'!F19="x",'2.7'!F19="*",'2.7'!F19=0),'2.7'!F19,
'2.7'!F19/'2.7'!F$13*100),"x")</f>
        <v>18.828755561610865</v>
      </c>
      <c r="G19" s="95">
        <f>IFERROR(IF(OR('2.7'!G19="x",'2.7'!G19="*",'2.7'!G19=0),'2.7'!G19,
'2.7'!G19/'2.7'!G$13*100),"x")</f>
        <v>19.439047256173584</v>
      </c>
      <c r="H19" s="95">
        <f>IFERROR(IF(OR('2.7'!H19="x",'2.7'!H19="*",'2.7'!H19=0),'2.7'!H19,
'2.7'!H19/'2.7'!H$13*100),"x")</f>
        <v>20.74827584078588</v>
      </c>
      <c r="I19" s="95">
        <f>IFERROR(IF(OR('2.7'!I19="x",'2.7'!I19="*",'2.7'!I19=0),'2.7'!I19,
'2.7'!I19/'2.7'!I$13*100),"x")</f>
        <v>13.522169024713332</v>
      </c>
      <c r="J19" s="95">
        <f>IFERROR(IF(OR('2.7'!J19="x",'2.7'!J19="*",'2.7'!J19=0),'2.7'!J19,
'2.7'!J19/'2.7'!J$13*100),"x")</f>
        <v>17.899787145906888</v>
      </c>
      <c r="K19" s="95">
        <f>IFERROR(IF(OR('2.7'!K19="x",'2.7'!K19="*",'2.7'!K19=0),'2.7'!K19,
'2.7'!K19/'2.7'!K$13*100),"x")</f>
        <v>9.9421265154420286</v>
      </c>
      <c r="L19" s="96">
        <f>IFERROR(IF(OR('2.7'!L19="x",'2.7'!L19="*",'2.7'!L19=0),'2.7'!L19,
'2.7'!L19/'2.7'!L$13*100),"x")</f>
        <v>19.884951249053675</v>
      </c>
    </row>
    <row r="20" spans="1:12" ht="15" customHeight="1" x14ac:dyDescent="0.2">
      <c r="A20" s="97" t="s">
        <v>72</v>
      </c>
      <c r="B20" s="121">
        <f>IFERROR(IF(OR('2.7'!B20="x",'2.7'!B20="*",'2.7'!B20=0),'2.7'!B20,
'2.7'!B20/'2.7'!B$13*100),"x")</f>
        <v>27.498059282098382</v>
      </c>
      <c r="C20" s="95">
        <f>IFERROR(IF(OR('2.7'!C20="x",'2.7'!C20="*",'2.7'!C20=0),'2.7'!C20,
'2.7'!C20/'2.7'!C$13*100),"x")</f>
        <v>31.387662154370123</v>
      </c>
      <c r="D20" s="95">
        <f>IFERROR(IF(OR('2.7'!D20="x",'2.7'!D20="*",'2.7'!D20=0),'2.7'!D20,
'2.7'!D20/'2.7'!D$13*100),"x")</f>
        <v>16.415374725876156</v>
      </c>
      <c r="E20" s="95">
        <f>IFERROR(IF(OR('2.7'!E20="x",'2.7'!E20="*",'2.7'!E20=0),'2.7'!E20,
'2.7'!E20/'2.7'!E$13*100),"x")</f>
        <v>15.619742285189936</v>
      </c>
      <c r="F20" s="95">
        <f>IFERROR(IF(OR('2.7'!F20="x",'2.7'!F20="*",'2.7'!F20=0),'2.7'!F20,
'2.7'!F20/'2.7'!F$13*100),"x")</f>
        <v>13.535765393033222</v>
      </c>
      <c r="G20" s="95">
        <f>IFERROR(IF(OR('2.7'!G20="x",'2.7'!G20="*",'2.7'!G20=0),'2.7'!G20,
'2.7'!G20/'2.7'!G$13*100),"x")</f>
        <v>29.240972258315079</v>
      </c>
      <c r="H20" s="95">
        <f>IFERROR(IF(OR('2.7'!H20="x",'2.7'!H20="*",'2.7'!H20=0),'2.7'!H20,
'2.7'!H20/'2.7'!H$13*100),"x")</f>
        <v>36.804692906381788</v>
      </c>
      <c r="I20" s="95">
        <f>IFERROR(IF(OR('2.7'!I20="x",'2.7'!I20="*",'2.7'!I20=0),'2.7'!I20,
'2.7'!I20/'2.7'!I$13*100),"x")</f>
        <v>23.730799691330347</v>
      </c>
      <c r="J20" s="95">
        <f>IFERROR(IF(OR('2.7'!J20="x",'2.7'!J20="*",'2.7'!J20=0),'2.7'!J20,
'2.7'!J20/'2.7'!J$13*100),"x")</f>
        <v>13.922256933970099</v>
      </c>
      <c r="K20" s="95">
        <f>IFERROR(IF(OR('2.7'!K20="x",'2.7'!K20="*",'2.7'!K20=0),'2.7'!K20,
'2.7'!K20/'2.7'!K$13*100),"x")</f>
        <v>32.00230109637284</v>
      </c>
      <c r="L20" s="96">
        <f>IFERROR(IF(OR('2.7'!L20="x",'2.7'!L20="*",'2.7'!L20=0),'2.7'!L20,
'2.7'!L20/'2.7'!L$13*100),"x")</f>
        <v>12.645311264728237</v>
      </c>
    </row>
    <row r="21" spans="1:12" ht="18.75" customHeight="1" x14ac:dyDescent="0.2">
      <c r="A21" s="97" t="s">
        <v>73</v>
      </c>
      <c r="B21" s="121">
        <f>IFERROR(IF(OR('2.7'!B21="x",'2.7'!B21="*",'2.7'!B21=0),'2.7'!B21,
'2.7'!B21/'2.7'!B$13*100),"x")</f>
        <v>18.549983052885928</v>
      </c>
      <c r="C21" s="95">
        <f>IFERROR(IF(OR('2.7'!C21="x",'2.7'!C21="*",'2.7'!C21=0),'2.7'!C21,
'2.7'!C21/'2.7'!C$13*100),"x")</f>
        <v>16.142634009297215</v>
      </c>
      <c r="D21" s="95">
        <f>IFERROR(IF(OR('2.7'!D21="x",'2.7'!D21="*",'2.7'!D21=0),'2.7'!D21,
'2.7'!D21/'2.7'!D$13*100),"x")</f>
        <v>25.639864969295477</v>
      </c>
      <c r="E21" s="95">
        <f>IFERROR(IF(OR('2.7'!E21="x",'2.7'!E21="*",'2.7'!E21=0),'2.7'!E21,
'2.7'!E21/'2.7'!E$13*100),"x")</f>
        <v>26.022660971566413</v>
      </c>
      <c r="F21" s="95">
        <f>IFERROR(IF(OR('2.7'!F21="x",'2.7'!F21="*",'2.7'!F21=0),'2.7'!F21,
'2.7'!F21/'2.7'!F$13*100),"x")</f>
        <v>27.775944561125804</v>
      </c>
      <c r="G21" s="95">
        <f>IFERROR(IF(OR('2.7'!G21="x",'2.7'!G21="*",'2.7'!G21=0),'2.7'!G21,
'2.7'!G21/'2.7'!G$13*100),"x")</f>
        <v>14.713082088311619</v>
      </c>
      <c r="H21" s="95">
        <f>IFERROR(IF(OR('2.7'!H21="x",'2.7'!H21="*",'2.7'!H21=0),'2.7'!H21,
'2.7'!H21/'2.7'!H$13*100),"x")</f>
        <v>14.886639832480828</v>
      </c>
      <c r="I21" s="95">
        <f>IFERROR(IF(OR('2.7'!I21="x",'2.7'!I21="*",'2.7'!I21=0),'2.7'!I21,
'2.7'!I21/'2.7'!I$13*100),"x")</f>
        <v>22.482316207402182</v>
      </c>
      <c r="J21" s="95">
        <f>IFERROR(IF(OR('2.7'!J21="x",'2.7'!J21="*",'2.7'!J21=0),'2.7'!J21,
'2.7'!J21/'2.7'!J$13*100),"x")</f>
        <v>28.162708127502128</v>
      </c>
      <c r="K21" s="95">
        <f>IFERROR(IF(OR('2.7'!K21="x",'2.7'!K21="*",'2.7'!K21=0),'2.7'!K21,
'2.7'!K21/'2.7'!K$13*100),"x")</f>
        <v>17.859698427880037</v>
      </c>
      <c r="L21" s="96">
        <f>IFERROR(IF(OR('2.7'!L21="x",'2.7'!L21="*",'2.7'!L21=0),'2.7'!L21,
'2.7'!L21/'2.7'!L$13*100),"x")</f>
        <v>25.22320141345854</v>
      </c>
    </row>
    <row r="22" spans="1:12" ht="15" customHeight="1" x14ac:dyDescent="0.2">
      <c r="A22" s="97" t="s">
        <v>74</v>
      </c>
      <c r="B22" s="121">
        <f>IFERROR(IF(OR('2.7'!B22="x",'2.7'!B22="*",'2.7'!B22=0),'2.7'!B22,
'2.7'!B22/'2.7'!B$13*100),"x")</f>
        <v>24.791987841812357</v>
      </c>
      <c r="C22" s="95">
        <f>IFERROR(IF(OR('2.7'!C22="x",'2.7'!C22="*",'2.7'!C22=0),'2.7'!C22,
'2.7'!C22/'2.7'!C$13*100),"x")</f>
        <v>29.113841394141719</v>
      </c>
      <c r="D22" s="95">
        <f>IFERROR(IF(OR('2.7'!D22="x",'2.7'!D22="*",'2.7'!D22=0),'2.7'!D22,
'2.7'!D22/'2.7'!D$13*100),"x")</f>
        <v>13.792672888019833</v>
      </c>
      <c r="E22" s="95">
        <f>IFERROR(IF(OR('2.7'!E22="x",'2.7'!E22="*",'2.7'!E22=0),'2.7'!E22,
'2.7'!E22/'2.7'!E$13*100),"x")</f>
        <v>13.04684855482558</v>
      </c>
      <c r="F22" s="95">
        <f>IFERROR(IF(OR('2.7'!F22="x",'2.7'!F22="*",'2.7'!F22=0),'2.7'!F22,
'2.7'!F22/'2.7'!F$13*100),"x")</f>
        <v>11.8521026238573</v>
      </c>
      <c r="G22" s="95">
        <f>IFERROR(IF(OR('2.7'!G22="x",'2.7'!G22="*",'2.7'!G22=0),'2.7'!G22,
'2.7'!G22/'2.7'!G$13*100),"x")</f>
        <v>20.757934315428336</v>
      </c>
      <c r="H22" s="95">
        <f>IFERROR(IF(OR('2.7'!H22="x",'2.7'!H22="*",'2.7'!H22=0),'2.7'!H22,
'2.7'!H22/'2.7'!H$13*100),"x")</f>
        <v>25.127683305381211</v>
      </c>
      <c r="I22" s="95">
        <f>IFERROR(IF(OR('2.7'!I22="x",'2.7'!I22="*",'2.7'!I22=0),'2.7'!I22,
'2.7'!I22/'2.7'!I$13*100),"x")</f>
        <v>20.057478945508009</v>
      </c>
      <c r="J22" s="95">
        <f>IFERROR(IF(OR('2.7'!J22="x",'2.7'!J22="*",'2.7'!J22=0),'2.7'!J22,
'2.7'!J22/'2.7'!J$13*100),"x")</f>
        <v>10.954408639901001</v>
      </c>
      <c r="K22" s="95">
        <f>IFERROR(IF(OR('2.7'!K22="x",'2.7'!K22="*",'2.7'!K22=0),'2.7'!K22,
'2.7'!K22/'2.7'!K$13*100),"x")</f>
        <v>27.562869450333604</v>
      </c>
      <c r="L22" s="96">
        <f>IFERROR(IF(OR('2.7'!L22="x",'2.7'!L22="*",'2.7'!L22=0),'2.7'!L22,
'2.7'!L22/'2.7'!L$13*100),"x")</f>
        <v>13.909779276696819</v>
      </c>
    </row>
    <row r="23" spans="1:12" ht="15" customHeight="1" x14ac:dyDescent="0.2">
      <c r="A23" s="97" t="s">
        <v>75</v>
      </c>
      <c r="B23" s="121">
        <f>IFERROR(IF(OR('2.7'!B23="x",'2.7'!B23="*",'2.7'!B23=0),'2.7'!B23,
'2.7'!B23/'2.7'!B$13*100),"x")</f>
        <v>36.37397360623654</v>
      </c>
      <c r="C23" s="95">
        <f>IFERROR(IF(OR('2.7'!C23="x",'2.7'!C23="*",'2.7'!C23=0),'2.7'!C23,
'2.7'!C23/'2.7'!C$13*100),"x")</f>
        <v>42.040788599542672</v>
      </c>
      <c r="D23" s="95">
        <f>IFERROR(IF(OR('2.7'!D23="x",'2.7'!D23="*",'2.7'!D23=0),'2.7'!D23,
'2.7'!D23/'2.7'!D$13*100),"x")</f>
        <v>21.226788547141457</v>
      </c>
      <c r="E23" s="95">
        <f>IFERROR(IF(OR('2.7'!E23="x",'2.7'!E23="*",'2.7'!E23=0),'2.7'!E23,
'2.7'!E23/'2.7'!E$13*100),"x")</f>
        <v>20.434095623733072</v>
      </c>
      <c r="F23" s="95">
        <f>IFERROR(IF(OR('2.7'!F23="x",'2.7'!F23="*",'2.7'!F23=0),'2.7'!F23,
'2.7'!F23/'2.7'!F$13*100),"x")</f>
        <v>18.758400714161809</v>
      </c>
      <c r="G23" s="95">
        <f>IFERROR(IF(OR('2.7'!G23="x",'2.7'!G23="*",'2.7'!G23=0),'2.7'!G23,
'2.7'!G23/'2.7'!G$13*100),"x")</f>
        <v>31.462160033835733</v>
      </c>
      <c r="H23" s="95">
        <f>IFERROR(IF(OR('2.7'!H23="x",'2.7'!H23="*",'2.7'!H23=0),'2.7'!H23,
'2.7'!H23/'2.7'!H$13*100),"x")</f>
        <v>38.037659036138201</v>
      </c>
      <c r="I23" s="95">
        <f>IFERROR(IF(OR('2.7'!I23="x",'2.7'!I23="*",'2.7'!I23=0),'2.7'!I23,
'2.7'!I23/'2.7'!I$13*100),"x")</f>
        <v>28.009081907512556</v>
      </c>
      <c r="J23" s="95">
        <f>IFERROR(IF(OR('2.7'!J23="x",'2.7'!J23="*",'2.7'!J23=0),'2.7'!J23,
'2.7'!J23/'2.7'!J$13*100),"x")</f>
        <v>16.520208509322135</v>
      </c>
      <c r="K23" s="95">
        <f>IFERROR(IF(OR('2.7'!K23="x",'2.7'!K23="*",'2.7'!K23=0),'2.7'!K23,
'2.7'!K23/'2.7'!K$13*100),"x")</f>
        <v>37.698583959386397</v>
      </c>
      <c r="L23" s="96">
        <f>IFERROR(IF(OR('2.7'!L23="x",'2.7'!L23="*",'2.7'!L23=0),'2.7'!L23,
'2.7'!L23/'2.7'!L$13*100),"x")</f>
        <v>20.588576453094696</v>
      </c>
    </row>
    <row r="24" spans="1:12" ht="15" customHeight="1" x14ac:dyDescent="0.2">
      <c r="A24" s="97" t="s">
        <v>76</v>
      </c>
      <c r="B24" s="121">
        <f>IFERROR(IF(OR('2.7'!B24="x",'2.7'!B24="*",'2.7'!B24=0),'2.7'!B24,
'2.7'!B24/'2.7'!B$13*100),"x")</f>
        <v>11.14136079859175</v>
      </c>
      <c r="C24" s="95">
        <f>IFERROR(IF(OR('2.7'!C24="x",'2.7'!C24="*",'2.7'!C24=0),'2.7'!C24,
'2.7'!C24/'2.7'!C$13*100),"x")</f>
        <v>7.6922196050930705</v>
      </c>
      <c r="D24" s="95">
        <f>IFERROR(IF(OR('2.7'!D24="x",'2.7'!D24="*",'2.7'!D24=0),'2.7'!D24,
'2.7'!D24/'2.7'!D$13*100),"x")</f>
        <v>19.002542014671683</v>
      </c>
      <c r="E24" s="95">
        <f>IFERROR(IF(OR('2.7'!E24="x",'2.7'!E24="*",'2.7'!E24=0),'2.7'!E24,
'2.7'!E24/'2.7'!E$13*100),"x")</f>
        <v>19.377918847234703</v>
      </c>
      <c r="F24" s="95">
        <f>IFERROR(IF(OR('2.7'!F24="x",'2.7'!F24="*",'2.7'!F24=0),'2.7'!F24,
'2.7'!F24/'2.7'!F$13*100),"x")</f>
        <v>19.034963439955945</v>
      </c>
      <c r="G24" s="95">
        <f>IFERROR(IF(OR('2.7'!G24="x",'2.7'!G24="*",'2.7'!G24=0),'2.7'!G24,
'2.7'!G24/'2.7'!G$13*100),"x")</f>
        <v>21.576306096802082</v>
      </c>
      <c r="H24" s="95">
        <f>IFERROR(IF(OR('2.7'!H24="x",'2.7'!H24="*",'2.7'!H24=0),'2.7'!H24,
'2.7'!H24/'2.7'!H$13*100),"x")</f>
        <v>14.284131552683132</v>
      </c>
      <c r="I24" s="95">
        <f>IFERROR(IF(OR('2.7'!I24="x",'2.7'!I24="*",'2.7'!I24=0),'2.7'!I24,
'2.7'!I24/'2.7'!I$13*100),"x")</f>
        <v>15.66994929400987</v>
      </c>
      <c r="J24" s="95">
        <f>IFERROR(IF(OR('2.7'!J24="x",'2.7'!J24="*",'2.7'!J24=0),'2.7'!J24,
'2.7'!J24/'2.7'!J$13*100),"x")</f>
        <v>20.279577545929804</v>
      </c>
      <c r="K24" s="95">
        <f>IFERROR(IF(OR('2.7'!K24="x",'2.7'!K24="*",'2.7'!K24=0),'2.7'!K24,
'2.7'!K24/'2.7'!K$13*100),"x")</f>
        <v>11.721591428831442</v>
      </c>
      <c r="L24" s="96">
        <f>IFERROR(IF(OR('2.7'!L24="x",'2.7'!L24="*",'2.7'!L24=0),'2.7'!L24,
'2.7'!L24/'2.7'!L$13*100),"x")</f>
        <v>20.049354642697157</v>
      </c>
    </row>
    <row r="25" spans="1:12" ht="15" customHeight="1" x14ac:dyDescent="0.2">
      <c r="A25" s="97" t="s">
        <v>77</v>
      </c>
      <c r="B25" s="121">
        <f>IFERROR(IF(OR('2.7'!B25="x",'2.7'!B25="*",'2.7'!B25=0),'2.7'!B25,
'2.7'!B25/'2.7'!B$13*100),"x")</f>
        <v>9.1426947004734256</v>
      </c>
      <c r="C25" s="95">
        <f>IFERROR(IF(OR('2.7'!C25="x",'2.7'!C25="*",'2.7'!C25=0),'2.7'!C25,
'2.7'!C25/'2.7'!C$13*100),"x")</f>
        <v>5.0105163919236606</v>
      </c>
      <c r="D25" s="95">
        <f>IFERROR(IF(OR('2.7'!D25="x",'2.7'!D25="*",'2.7'!D25=0),'2.7'!D25,
'2.7'!D25/'2.7'!D$13*100),"x")</f>
        <v>20.338131580872439</v>
      </c>
      <c r="E25" s="95">
        <f>IFERROR(IF(OR('2.7'!E25="x",'2.7'!E25="*",'2.7'!E25=0),'2.7'!E25,
'2.7'!E25/'2.7'!E$13*100),"x")</f>
        <v>21.118476002640328</v>
      </c>
      <c r="F25" s="95">
        <f>IFERROR(IF(OR('2.7'!F25="x",'2.7'!F25="*",'2.7'!F25=0),'2.7'!F25,
'2.7'!F25/'2.7'!F$13*100),"x")</f>
        <v>22.578588660900571</v>
      </c>
      <c r="G25" s="95">
        <f>IFERROR(IF(OR('2.7'!G25="x",'2.7'!G25="*",'2.7'!G25=0),'2.7'!G25,
'2.7'!G25/'2.7'!G$13*100),"x")</f>
        <v>11.490517465622306</v>
      </c>
      <c r="H25" s="95">
        <f>IFERROR(IF(OR('2.7'!H25="x",'2.7'!H25="*",'2.7'!H25=0),'2.7'!H25,
'2.7'!H25/'2.7'!H$13*100),"x")</f>
        <v>7.6638862733167405</v>
      </c>
      <c r="I25" s="95">
        <f>IFERROR(IF(OR('2.7'!I25="x",'2.7'!I25="*",'2.7'!I25=0),'2.7'!I25,
'2.7'!I25/'2.7'!I$13*100),"x")</f>
        <v>13.781173645567263</v>
      </c>
      <c r="J25" s="95">
        <f>IFERROR(IF(OR('2.7'!J25="x",'2.7'!J25="*",'2.7'!J25=0),'2.7'!J25,
'2.7'!J25/'2.7'!J$13*100),"x")</f>
        <v>24.083097177344655</v>
      </c>
      <c r="K25" s="95">
        <f>IFERROR(IF(OR('2.7'!K25="x",'2.7'!K25="*",'2.7'!K25=0),'2.7'!K25,
'2.7'!K25/'2.7'!K$13*100),"x")</f>
        <v>5.1572567335682873</v>
      </c>
      <c r="L25" s="96">
        <f>IFERROR(IF(OR('2.7'!L25="x",'2.7'!L25="*",'2.7'!L25=0),'2.7'!L25,
'2.7'!L25/'2.7'!L$13*100),"x")</f>
        <v>20.229088214052794</v>
      </c>
    </row>
    <row r="26" spans="1:12" ht="18.75" customHeight="1" x14ac:dyDescent="0.2">
      <c r="A26" s="97" t="s">
        <v>78</v>
      </c>
      <c r="B26" s="121">
        <f>IFERROR(IF(OR('2.7'!B26="x",'2.7'!B26="*",'2.7'!B26=0),'2.7'!B26,
'2.7'!B26/'2.7'!B$13*100),"x")</f>
        <v>45.554935983643304</v>
      </c>
      <c r="C26" s="95">
        <f>IFERROR(IF(OR('2.7'!C26="x",'2.7'!C26="*",'2.7'!C26=0),'2.7'!C26,
'2.7'!C26/'2.7'!C$13*100),"x")</f>
        <v>37.489279850514926</v>
      </c>
      <c r="D26" s="95">
        <f>IFERROR(IF(OR('2.7'!D26="x",'2.7'!D26="*",'2.7'!D26=0),'2.7'!D26,
'2.7'!D26/'2.7'!D$13*100),"x")</f>
        <v>69.015555894770159</v>
      </c>
      <c r="E26" s="95">
        <f>IFERROR(IF(OR('2.7'!E26="x",'2.7'!E26="*",'2.7'!E26=0),'2.7'!E26,
'2.7'!E26/'2.7'!E$13*100),"x")</f>
        <v>70.180043356592677</v>
      </c>
      <c r="F26" s="95">
        <f>IFERROR(IF(OR('2.7'!F26="x",'2.7'!F26="*",'2.7'!F26=0),'2.7'!F26,
'2.7'!F26/'2.7'!F$13*100),"x")</f>
        <v>73.124829198581992</v>
      </c>
      <c r="G26" s="95">
        <f>IFERROR(IF(OR('2.7'!G26="x",'2.7'!G26="*",'2.7'!G26=0),'2.7'!G26,
'2.7'!G26/'2.7'!G$13*100),"x")</f>
        <v>50.803266991803888</v>
      </c>
      <c r="H26" s="95">
        <f>IFERROR(IF(OR('2.7'!H26="x",'2.7'!H26="*",'2.7'!H26=0),'2.7'!H26,
'2.7'!H26/'2.7'!H$13*100),"x")</f>
        <v>52.660681489689388</v>
      </c>
      <c r="I26" s="95">
        <f>IFERROR(IF(OR('2.7'!I26="x",'2.7'!I26="*",'2.7'!I26=0),'2.7'!I26,
'2.7'!I26/'2.7'!I$13*100),"x")</f>
        <v>58.657434359634465</v>
      </c>
      <c r="J26" s="95">
        <f>IFERROR(IF(OR('2.7'!J26="x",'2.7'!J26="*",'2.7'!J26=0),'2.7'!J26,
'2.7'!J26/'2.7'!J$13*100),"x")</f>
        <v>72.824904166470105</v>
      </c>
      <c r="K26" s="95">
        <f>IFERROR(IF(OR('2.7'!K26="x",'2.7'!K26="*",'2.7'!K26=0),'2.7'!K26,
'2.7'!K26/'2.7'!K$13*100),"x")</f>
        <v>46.792830809031372</v>
      </c>
      <c r="L26" s="96">
        <f>IFERROR(IF(OR('2.7'!L26="x",'2.7'!L26="*",'2.7'!L26=0),'2.7'!L26,
'2.7'!L26/'2.7'!L$13*100),"x")</f>
        <v>72.385005179153481</v>
      </c>
    </row>
    <row r="27" spans="1:12" ht="15" customHeight="1" x14ac:dyDescent="0.2">
      <c r="A27" s="97" t="s">
        <v>79</v>
      </c>
      <c r="B27" s="121">
        <f>IFERROR(IF(OR('2.7'!B27="x",'2.7'!B27="*",'2.7'!B27=0),'2.7'!B27,
'2.7'!B27/'2.7'!B$13*100),"x")</f>
        <v>47.166551863635867</v>
      </c>
      <c r="C27" s="95">
        <f>IFERROR(IF(OR('2.7'!C27="x",'2.7'!C27="*",'2.7'!C27=0),'2.7'!C27,
'2.7'!C27/'2.7'!C$13*100),"x")</f>
        <v>57.933927296586788</v>
      </c>
      <c r="D27" s="95">
        <f>IFERROR(IF(OR('2.7'!D27="x",'2.7'!D27="*",'2.7'!D27=0),'2.7'!D27,
'2.7'!D27/'2.7'!D$13*100),"x")</f>
        <v>17.424007848243349</v>
      </c>
      <c r="E27" s="95">
        <f>IFERROR(IF(OR('2.7'!E27="x",'2.7'!E27="*",'2.7'!E27=0),'2.7'!E27,
'2.7'!E27/'2.7'!E$13*100),"x")</f>
        <v>15.664052291030913</v>
      </c>
      <c r="F27" s="95">
        <f>IFERROR(IF(OR('2.7'!F27="x",'2.7'!F27="*",'2.7'!F27=0),'2.7'!F27,
'2.7'!F27/'2.7'!F$13*100),"x")</f>
        <v>12.759606783528996</v>
      </c>
      <c r="G27" s="95">
        <f>IFERROR(IF(OR('2.7'!G27="x",'2.7'!G27="*",'2.7'!G27=0),'2.7'!G27,
'2.7'!G27/'2.7'!G$13*100),"x")</f>
        <v>34.722179306870053</v>
      </c>
      <c r="H27" s="95">
        <f>IFERROR(IF(OR('2.7'!H27="x",'2.7'!H27="*",'2.7'!H27=0),'2.7'!H27,
'2.7'!H27/'2.7'!H$13*100),"x")</f>
        <v>37.144853702886856</v>
      </c>
      <c r="I27" s="95">
        <f>IFERROR(IF(OR('2.7'!I27="x",'2.7'!I27="*",'2.7'!I27=0),'2.7'!I27,
'2.7'!I27/'2.7'!I$13*100),"x")</f>
        <v>32.930502013024594</v>
      </c>
      <c r="J27" s="95">
        <f>IFERROR(IF(OR('2.7'!J27="x",'2.7'!J27="*",'2.7'!J27=0),'2.7'!J27,
'2.7'!J27/'2.7'!J$13*100),"x")</f>
        <v>15.270346430153742</v>
      </c>
      <c r="K27" s="95">
        <f>IFERROR(IF(OR('2.7'!K27="x",'2.7'!K27="*",'2.7'!K27=0),'2.7'!K27,
'2.7'!K27/'2.7'!K$13*100),"x")</f>
        <v>47.662442731527328</v>
      </c>
      <c r="L27" s="96">
        <f>IFERROR(IF(OR('2.7'!L27="x",'2.7'!L27="*",'2.7'!L27=0),'2.7'!L27,
'2.7'!L27/'2.7'!L$13*100),"x")</f>
        <v>13.245307590793956</v>
      </c>
    </row>
    <row r="28" spans="1:12" ht="15" customHeight="1" x14ac:dyDescent="0.2">
      <c r="A28" s="97" t="s">
        <v>80</v>
      </c>
      <c r="B28" s="121">
        <f>IFERROR(IF(OR('2.7'!B28="x",'2.7'!B28="*",'2.7'!B28=0),'2.7'!B28,
'2.7'!B28/'2.7'!B$13*100),"x")</f>
        <v>6.7219907938902921</v>
      </c>
      <c r="C28" s="95">
        <f>IFERROR(IF(OR('2.7'!C28="x",'2.7'!C28="*",'2.7'!C28=0),'2.7'!C28,
'2.7'!C28/'2.7'!C$13*100),"x")</f>
        <v>4.0110483390502933</v>
      </c>
      <c r="D28" s="95">
        <f>IFERROR(IF(OR('2.7'!D28="x",'2.7'!D28="*",'2.7'!D28=0),'2.7'!D28,
'2.7'!D28/'2.7'!D$13*100),"x")</f>
        <v>13.036777887964959</v>
      </c>
      <c r="E28" s="95">
        <f>IFERROR(IF(OR('2.7'!E28="x",'2.7'!E28="*",'2.7'!E28=0),'2.7'!E28,
'2.7'!E28/'2.7'!E$13*100),"x")</f>
        <v>13.622690571263691</v>
      </c>
      <c r="F28" s="95">
        <f>IFERROR(IF(OR('2.7'!F28="x",'2.7'!F28="*",'2.7'!F28=0),'2.7'!F28,
'2.7'!F28/'2.7'!F$13*100),"x")</f>
        <v>13.599503435577768</v>
      </c>
      <c r="G28" s="95">
        <f>IFERROR(IF(OR('2.7'!G28="x",'2.7'!G28="*",'2.7'!G28=0),'2.7'!G28,
'2.7'!G28/'2.7'!G$13*100),"x")</f>
        <v>13.82364382341337</v>
      </c>
      <c r="H28" s="95">
        <f>IFERROR(IF(OR('2.7'!H28="x",'2.7'!H28="*",'2.7'!H28=0),'2.7'!H28,
'2.7'!H28/'2.7'!H$13*100),"x")</f>
        <v>9.5918237580853347</v>
      </c>
      <c r="I28" s="95">
        <f>IFERROR(IF(OR('2.7'!I28="x",'2.7'!I28="*",'2.7'!I28=0),'2.7'!I28,
'2.7'!I28/'2.7'!I$13*100),"x")</f>
        <v>7.9702455671806334</v>
      </c>
      <c r="J28" s="95">
        <f>IFERROR(IF(OR('2.7'!J28="x",'2.7'!J28="*",'2.7'!J28=0),'2.7'!J28,
'2.7'!J28/'2.7'!J$13*100),"x")</f>
        <v>11.623478591901966</v>
      </c>
      <c r="K28" s="95">
        <f>IFERROR(IF(OR('2.7'!K28="x",'2.7'!K28="*",'2.7'!K28=0),'2.7'!K28,
'2.7'!K28/'2.7'!K$13*100),"x")</f>
        <v>4.9672725438019079</v>
      </c>
      <c r="L28" s="96">
        <f>IFERROR(IF(OR('2.7'!L28="x",'2.7'!L28="*",'2.7'!L28=0),'2.7'!L28,
'2.7'!L28/'2.7'!L$13*100),"x")</f>
        <v>13.837817817547272</v>
      </c>
    </row>
    <row r="29" spans="1:12" ht="15" customHeight="1" x14ac:dyDescent="0.2">
      <c r="A29" s="97" t="s">
        <v>81</v>
      </c>
      <c r="B29" s="121">
        <f>IFERROR(IF(OR('2.7'!B29="x",'2.7'!B29="*",'2.7'!B29=0),'2.7'!B29,
'2.7'!B29/'2.7'!B$13*100),"x")</f>
        <v>0.55652135883053977</v>
      </c>
      <c r="C29" s="95">
        <f>IFERROR(IF(OR('2.7'!C29="x",'2.7'!C29="*",'2.7'!C29=0),'2.7'!C29,
'2.7'!C29/'2.7'!C$13*100),"x")</f>
        <v>0.56574451384710001</v>
      </c>
      <c r="D29" s="95">
        <f>IFERROR(IF(OR('2.7'!D29="x",'2.7'!D29="*",'2.7'!D29=0),'2.7'!D29,
'2.7'!D29/'2.7'!D$13*100),"x")</f>
        <v>0.52365836902199459</v>
      </c>
      <c r="E29" s="95">
        <f>IFERROR(IF(OR('2.7'!E29="x",'2.7'!E29="*",'2.7'!E29=0),'2.7'!E29,
'2.7'!E29/'2.7'!E$13*100),"x")</f>
        <v>0.53321378111285145</v>
      </c>
      <c r="F29" s="95">
        <f>IFERROR(IF(OR('2.7'!F29="x",'2.7'!F29="*",'2.7'!F29=0),'2.7'!F29,
'2.7'!F29/'2.7'!F$13*100),"x")</f>
        <v>0.5160605823124037</v>
      </c>
      <c r="G29" s="95">
        <f>IFERROR(IF(OR('2.7'!G29="x",'2.7'!G29="*",'2.7'!G29=0),'2.7'!G29,
'2.7'!G29/'2.7'!G$13*100),"x")</f>
        <v>0.65090987791272548</v>
      </c>
      <c r="H29" s="95">
        <f>IFERROR(IF(OR('2.7'!H29="x",'2.7'!H29="*",'2.7'!H29=0),'2.7'!H29,
'2.7'!H29/'2.7'!H$13*100),"x")</f>
        <v>0.60264104933864227</v>
      </c>
      <c r="I29" s="95">
        <f>IFERROR(IF(OR('2.7'!I29="x",'2.7'!I29="*",'2.7'!I29=0),'2.7'!I29,
'2.7'!I29/'2.7'!I$13*100),"x")</f>
        <v>0.44181806016006964</v>
      </c>
      <c r="J29" s="95">
        <f>IFERROR(IF(OR('2.7'!J29="x",'2.7'!J29="*",'2.7'!J29=0),'2.7'!J29,
'2.7'!J29/'2.7'!J$13*100),"x")</f>
        <v>0.28127081147391053</v>
      </c>
      <c r="K29" s="95">
        <f>IFERROR(IF(OR('2.7'!K29="x",'2.7'!K29="*",'2.7'!K29=0),'2.7'!K29,
'2.7'!K29/'2.7'!K$13*100),"x")</f>
        <v>0.5774539156391667</v>
      </c>
      <c r="L29" s="96" t="str">
        <f>IFERROR(IF(OR('2.7'!L29="x",'2.7'!L29="*",'2.7'!L29=0),'2.7'!L29,
'2.7'!L29/'2.7'!L$13*100),"x")</f>
        <v>*</v>
      </c>
    </row>
    <row r="30" spans="1:12" ht="18.75" customHeight="1" x14ac:dyDescent="0.2">
      <c r="A30" s="97" t="s">
        <v>82</v>
      </c>
      <c r="B30" s="121">
        <f>IFERROR(IF(OR('2.7'!B30="x",'2.7'!B30="*",'2.7'!B30=0),'2.7'!B30,
'2.7'!B30/'2.7'!B$13*100),"x")</f>
        <v>50.687178141502933</v>
      </c>
      <c r="C30" s="95">
        <f>IFERROR(IF(OR('2.7'!C30="x",'2.7'!C30="*",'2.7'!C30=0),'2.7'!C30,
'2.7'!C30/'2.7'!C$13*100),"x")</f>
        <v>44.066751903969724</v>
      </c>
      <c r="D30" s="95">
        <f>IFERROR(IF(OR('2.7'!D30="x",'2.7'!D30="*",'2.7'!D30=0),'2.7'!D30,
'2.7'!D30/'2.7'!D$13*100),"x")</f>
        <v>70.521935874866273</v>
      </c>
      <c r="E30" s="95">
        <f>IFERROR(IF(OR('2.7'!E30="x",'2.7'!E30="*",'2.7'!E30=0),'2.7'!E30,
'2.7'!E30/'2.7'!E$13*100),"x")</f>
        <v>71.521933351192786</v>
      </c>
      <c r="F30" s="95">
        <f>IFERROR(IF(OR('2.7'!F30="x",'2.7'!F30="*",'2.7'!F30=0),'2.7'!F30,
'2.7'!F30/'2.7'!F$13*100),"x")</f>
        <v>74.123401048966528</v>
      </c>
      <c r="G30" s="95">
        <f>IFERROR(IF(OR('2.7'!G30="x",'2.7'!G30="*",'2.7'!G30=0),'2.7'!G30,
'2.7'!G30/'2.7'!G$13*100),"x")</f>
        <v>54.417336948579376</v>
      </c>
      <c r="H30" s="95">
        <f>IFERROR(IF(OR('2.7'!H30="x",'2.7'!H30="*",'2.7'!H30=0),'2.7'!H30,
'2.7'!H30/'2.7'!H$13*100),"x")</f>
        <v>57.757857095796098</v>
      </c>
      <c r="I30" s="95">
        <f>IFERROR(IF(OR('2.7'!I30="x",'2.7'!I30="*",'2.7'!I30=0),'2.7'!I30,
'2.7'!I30/'2.7'!I$13*100),"x")</f>
        <v>61.565379540647747</v>
      </c>
      <c r="J30" s="95">
        <f>IFERROR(IF(OR('2.7'!J30="x",'2.7'!J30="*",'2.7'!J30=0),'2.7'!J30,
'2.7'!J30/'2.7'!J$13*100),"x")</f>
        <v>73.814016604155242</v>
      </c>
      <c r="K30" s="95">
        <f>IFERROR(IF(OR('2.7'!K30="x",'2.7'!K30="*",'2.7'!K30=0),'2.7'!K30,
'2.7'!K30/'2.7'!K$13*100),"x")</f>
        <v>51.31089304182391</v>
      </c>
      <c r="L30" s="96">
        <f>IFERROR(IF(OR('2.7'!L30="x",'2.7'!L30="*",'2.7'!L30=0),'2.7'!L30,
'2.7'!L30/'2.7'!L$13*100),"x")</f>
        <v>73.794767545631359</v>
      </c>
    </row>
    <row r="31" spans="1:12" ht="15" customHeight="1" x14ac:dyDescent="0.2">
      <c r="A31" s="97" t="s">
        <v>83</v>
      </c>
      <c r="B31" s="121">
        <f>IFERROR(IF(OR('2.7'!B31="x",'2.7'!B31="*",'2.7'!B31=0),'2.7'!B31,
'2.7'!B31/'2.7'!B$13*100),"x")</f>
        <v>0.55652135883053977</v>
      </c>
      <c r="C31" s="95">
        <f>IFERROR(IF(OR('2.7'!C31="x",'2.7'!C31="*",'2.7'!C31=0),'2.7'!C31,
'2.7'!C31/'2.7'!C$13*100),"x")</f>
        <v>0.56574451384710001</v>
      </c>
      <c r="D31" s="95">
        <f>IFERROR(IF(OR('2.7'!D31="x",'2.7'!D31="*",'2.7'!D31=0),'2.7'!D31,
'2.7'!D31/'2.7'!D$13*100),"x")</f>
        <v>0.52365836902199459</v>
      </c>
      <c r="E31" s="95">
        <f>IFERROR(IF(OR('2.7'!E31="x",'2.7'!E31="*",'2.7'!E31=0),'2.7'!E31,
'2.7'!E31/'2.7'!E$13*100),"x")</f>
        <v>0.53321378111285145</v>
      </c>
      <c r="F31" s="95">
        <f>IFERROR(IF(OR('2.7'!F31="x",'2.7'!F31="*",'2.7'!F31=0),'2.7'!F31,
'2.7'!F31/'2.7'!F$13*100),"x")</f>
        <v>0.51606058231240315</v>
      </c>
      <c r="G31" s="95">
        <f>IFERROR(IF(OR('2.7'!G31="x",'2.7'!G31="*",'2.7'!G31=0),'2.7'!G31,
'2.7'!G31/'2.7'!G$13*100),"x")</f>
        <v>0.65090987791272548</v>
      </c>
      <c r="H31" s="95">
        <f>IFERROR(IF(OR('2.7'!H31="x",'2.7'!H31="*",'2.7'!H31=0),'2.7'!H31,
'2.7'!H31/'2.7'!H$13*100),"x")</f>
        <v>0.60264104933864227</v>
      </c>
      <c r="I31" s="95">
        <f>IFERROR(IF(OR('2.7'!I31="x",'2.7'!I31="*",'2.7'!I31=0),'2.7'!I31,
'2.7'!I31/'2.7'!I$13*100),"x")</f>
        <v>0.44181806016006964</v>
      </c>
      <c r="J31" s="95">
        <f>IFERROR(IF(OR('2.7'!J31="x",'2.7'!J31="*",'2.7'!J31=0),'2.7'!J31,
'2.7'!J31/'2.7'!J$13*100),"x")</f>
        <v>0.28127081147391053</v>
      </c>
      <c r="K31" s="95">
        <f>IFERROR(IF(OR('2.7'!K31="x",'2.7'!K31="*",'2.7'!K31=0),'2.7'!K31,
'2.7'!K31/'2.7'!K$13*100),"x")</f>
        <v>0.5774539156391667</v>
      </c>
      <c r="L31" s="96" t="str">
        <f>IFERROR(IF(OR('2.7'!L31="x",'2.7'!L31="*",'2.7'!L31=0),'2.7'!L31,
'2.7'!L31/'2.7'!L$13*100),"x")</f>
        <v>*</v>
      </c>
    </row>
    <row r="32" spans="1:12" ht="18.75" customHeight="1" x14ac:dyDescent="0.2">
      <c r="A32" s="97" t="s">
        <v>84</v>
      </c>
      <c r="B32" s="121">
        <f>IFERROR(IF(OR('2.7'!B32="x",'2.7'!B32="*",'2.7'!B32=0),'2.7'!B32,
'2.7'!B32/'2.7'!B$13*100),"x")</f>
        <v>35.555045319863112</v>
      </c>
      <c r="C32" s="95">
        <f>IFERROR(IF(OR('2.7'!C32="x",'2.7'!C32="*",'2.7'!C32=0),'2.7'!C32,
'2.7'!C32/'2.7'!C$13*100),"x")</f>
        <v>38.35901640220461</v>
      </c>
      <c r="D32" s="95">
        <f>IFERROR(IF(OR('2.7'!D32="x",'2.7'!D32="*",'2.7'!D32=0),'2.7'!D32,
'2.7'!D32/'2.7'!D$13*100),"x")</f>
        <v>27.573739481344678</v>
      </c>
      <c r="E32" s="95">
        <f>IFERROR(IF(OR('2.7'!E32="x",'2.7'!E32="*",'2.7'!E32=0),'2.7'!E32,
'2.7'!E32/'2.7'!E$13*100),"x")</f>
        <v>26.845841666216806</v>
      </c>
      <c r="F32" s="95">
        <f>IFERROR(IF(OR('2.7'!F32="x",'2.7'!F32="*",'2.7'!F32=0),'2.7'!F32,
'2.7'!F32/'2.7'!F$13*100),"x")</f>
        <v>24.694397001947781</v>
      </c>
      <c r="G32" s="95">
        <f>IFERROR(IF(OR('2.7'!G32="x",'2.7'!G32="*",'2.7'!G32=0),'2.7'!G32,
'2.7'!G32/'2.7'!G$13*100),"x")</f>
        <v>40.971462707925085</v>
      </c>
      <c r="H32" s="95">
        <f>IFERROR(IF(OR('2.7'!H32="x",'2.7'!H32="*",'2.7'!H32=0),'2.7'!H32,
'2.7'!H32/'2.7'!H$13*100),"x")</f>
        <v>28.097358225036601</v>
      </c>
      <c r="I32" s="95">
        <f>IFERROR(IF(OR('2.7'!I32="x",'2.7'!I32="*",'2.7'!I32=0),'2.7'!I32,
'2.7'!I32/'2.7'!I$13*100),"x")</f>
        <v>33.475486452913671</v>
      </c>
      <c r="J32" s="95">
        <f>IFERROR(IF(OR('2.7'!J32="x",'2.7'!J32="*",'2.7'!J32=0),'2.7'!J32,
'2.7'!J32/'2.7'!J$13*100),"x")</f>
        <v>35.81948095792233</v>
      </c>
      <c r="K32" s="95">
        <f>IFERROR(IF(OR('2.7'!K32="x",'2.7'!K32="*",'2.7'!K32=0),'2.7'!K32,
'2.7'!K32/'2.7'!K$13*100),"x")</f>
        <v>31.456457428017835</v>
      </c>
      <c r="L32" s="96">
        <f>IFERROR(IF(OR('2.7'!L32="x",'2.7'!L32="*",'2.7'!L32=0),'2.7'!L32,
'2.7'!L32/'2.7'!L$13*100),"x")</f>
        <v>28.997037315618297</v>
      </c>
    </row>
    <row r="33" spans="1:24" ht="15" customHeight="1" x14ac:dyDescent="0.2">
      <c r="A33" s="97" t="s">
        <v>85</v>
      </c>
      <c r="B33" s="121">
        <f>IFERROR(IF(OR('2.7'!B33="x",'2.7'!B33="*",'2.7'!B33=0),'2.7'!B33,
'2.7'!B33/'2.7'!B$13*100),"x")</f>
        <v>64.444954680136888</v>
      </c>
      <c r="C33" s="95">
        <f>IFERROR(IF(OR('2.7'!C33="x",'2.7'!C33="*",'2.7'!C33=0),'2.7'!C33,
'2.7'!C33/'2.7'!C$13*100),"x")</f>
        <v>61.640983597795085</v>
      </c>
      <c r="D33" s="95">
        <f>IFERROR(IF(OR('2.7'!D33="x",'2.7'!D33="*",'2.7'!D33=0),'2.7'!D33,
'2.7'!D33/'2.7'!D$13*100),"x")</f>
        <v>72.426260518656463</v>
      </c>
      <c r="E33" s="95">
        <f>IFERROR(IF(OR('2.7'!E33="x",'2.7'!E33="*",'2.7'!E33=0),'2.7'!E33,
'2.7'!E33/'2.7'!E$13*100),"x")</f>
        <v>73.154158333783059</v>
      </c>
      <c r="F33" s="95">
        <f>IFERROR(IF(OR('2.7'!F33="x",'2.7'!F33="*",'2.7'!F33=0),'2.7'!F33,
'2.7'!F33/'2.7'!F$13*100),"x")</f>
        <v>75.305602998052763</v>
      </c>
      <c r="G33" s="95">
        <f>IFERROR(IF(OR('2.7'!G33="x",'2.7'!G33="*",'2.7'!G33=0),'2.7'!G33,
'2.7'!G33/'2.7'!G$13*100),"x")</f>
        <v>59.028537292074923</v>
      </c>
      <c r="H33" s="95">
        <f>IFERROR(IF(OR('2.7'!H33="x",'2.7'!H33="*",'2.7'!H33=0),'2.7'!H33,
'2.7'!H33/'2.7'!H$13*100),"x")</f>
        <v>71.902641774963513</v>
      </c>
      <c r="I33" s="95">
        <f>IFERROR(IF(OR('2.7'!I33="x",'2.7'!I33="*",'2.7'!I33=0),'2.7'!I33,
'2.7'!I33/'2.7'!I$13*100),"x")</f>
        <v>66.5245135470863</v>
      </c>
      <c r="J33" s="95">
        <f>IFERROR(IF(OR('2.7'!J33="x",'2.7'!J33="*",'2.7'!J33=0),'2.7'!J33,
'2.7'!J33/'2.7'!J$13*100),"x")</f>
        <v>64.180519042077407</v>
      </c>
      <c r="K33" s="95">
        <f>IFERROR(IF(OR('2.7'!K33="x",'2.7'!K33="*",'2.7'!K33=0),'2.7'!K33,
'2.7'!K33/'2.7'!K$13*100),"x")</f>
        <v>68.543542571981945</v>
      </c>
      <c r="L33" s="96">
        <f>IFERROR(IF(OR('2.7'!L33="x",'2.7'!L33="*",'2.7'!L33=0),'2.7'!L33,
'2.7'!L33/'2.7'!L$13*100),"x")</f>
        <v>71.002962684381714</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30.656782672395881</v>
      </c>
      <c r="C34" s="95">
        <f>IFERROR(IF(OR('2.7'!C34="x",'2.7'!C34="*",'2.7'!C34=0),'2.7'!C34,
'2.7'!C34/'2.7'!C$13*100),"x")</f>
        <v>25.309874847980602</v>
      </c>
      <c r="D34" s="95">
        <f>IFERROR(IF(OR('2.7'!D34="x",'2.7'!D34="*",'2.7'!D34=0),'2.7'!D34,
'2.7'!D34/'2.7'!D$13*100),"x")</f>
        <v>45.876378518359509</v>
      </c>
      <c r="E34" s="95">
        <f>IFERROR(IF(OR('2.7'!E34="x",'2.7'!E34="*",'2.7'!E34=0),'2.7'!E34,
'2.7'!E34/'2.7'!E$13*100),"x")</f>
        <v>47.214923848970813</v>
      </c>
      <c r="F34" s="95">
        <f>IFERROR(IF(OR('2.7'!F34="x",'2.7'!F34="*",'2.7'!F34=0),'2.7'!F34,
'2.7'!F34/'2.7'!F$13*100),"x")</f>
        <v>50.418989315629489</v>
      </c>
      <c r="G34" s="95">
        <f>IFERROR(IF(OR('2.7'!G34="x",'2.7'!G34="*",'2.7'!G34=0),'2.7'!G34,
'2.7'!G34/'2.7'!G$13*100),"x")</f>
        <v>26.313187447863605</v>
      </c>
      <c r="H34" s="95">
        <f>IFERROR(IF(OR('2.7'!H34="x",'2.7'!H34="*",'2.7'!H34=0),'2.7'!H34,
'2.7'!H34/'2.7'!H$13*100),"x")</f>
        <v>28.373287634539984</v>
      </c>
      <c r="I34" s="95">
        <f>IFERROR(IF(OR('2.7'!I34="x",'2.7'!I34="*",'2.7'!I34=0),'2.7'!I34,
'2.7'!I34/'2.7'!I$13*100),"x")</f>
        <v>34.711282905056493</v>
      </c>
      <c r="J34" s="95">
        <f>IFERROR(IF(OR('2.7'!J34="x",'2.7'!J34="*",'2.7'!J34=0),'2.7'!J34,
'2.7'!J34/'2.7'!J$13*100),"x")</f>
        <v>38.633473911074852</v>
      </c>
      <c r="K34" s="95">
        <f>IFERROR(IF(OR('2.7'!K34="x",'2.7'!K34="*",'2.7'!K34=0),'2.7'!K34,
'2.7'!K34/'2.7'!K$13*100),"x")</f>
        <v>31.53109383133275</v>
      </c>
      <c r="L34" s="96">
        <f>IFERROR(IF(OR('2.7'!L34="x",'2.7'!L34="*",'2.7'!L34=0),'2.7'!L34,
'2.7'!L34/'2.7'!L$13*100),"x")</f>
        <v>45.182763474182337</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33.788172007741004</v>
      </c>
      <c r="C35" s="95">
        <f>IFERROR(IF(OR('2.7'!C35="x",'2.7'!C35="*",'2.7'!C35=0),'2.7'!C35,
'2.7'!C35/'2.7'!C$13*100),"x")</f>
        <v>36.331108749812117</v>
      </c>
      <c r="D35" s="95">
        <f>IFERROR(IF(OR('2.7'!D35="x",'2.7'!D35="*",'2.7'!D35=0),'2.7'!D35,
'2.7'!D35/'2.7'!D$13*100),"x")</f>
        <v>26.549882000297071</v>
      </c>
      <c r="E35" s="95">
        <f>IFERROR(IF(OR('2.7'!E35="x",'2.7'!E35="*",'2.7'!E35=0),'2.7'!E35,
'2.7'!E35/'2.7'!E$13*100),"x")</f>
        <v>25.939234484812516</v>
      </c>
      <c r="F35" s="95">
        <f>IFERROR(IF(OR('2.7'!F35="x",'2.7'!F35="*",'2.7'!F35=0),'2.7'!F35,
'2.7'!F35/'2.7'!F$13*100),"x")</f>
        <v>24.886613682423288</v>
      </c>
      <c r="G35" s="95">
        <f>IFERROR(IF(OR('2.7'!G35="x",'2.7'!G35="*",'2.7'!G35=0),'2.7'!G35,
'2.7'!G35/'2.7'!G$13*100),"x")</f>
        <v>32.715349844211502</v>
      </c>
      <c r="H35" s="95">
        <f>IFERROR(IF(OR('2.7'!H35="x",'2.7'!H35="*",'2.7'!H35=0),'2.7'!H35,
'2.7'!H35/'2.7'!H$13*100),"x")</f>
        <v>43.529354140423528</v>
      </c>
      <c r="I35" s="95">
        <f>IFERROR(IF(OR('2.7'!I35="x",'2.7'!I35="*",'2.7'!I35=0),'2.7'!I35,
'2.7'!I35/'2.7'!I$13*100),"x")</f>
        <v>31.813230642029751</v>
      </c>
      <c r="J35" s="95">
        <f>IFERROR(IF(OR('2.7'!J35="x",'2.7'!J35="*",'2.7'!J35=0),'2.7'!J35,
'2.7'!J35/'2.7'!J$13*100),"x")</f>
        <v>25.547045131002548</v>
      </c>
      <c r="K35" s="95">
        <f>IFERROR(IF(OR('2.7'!K35="x",'2.7'!K35="*",'2.7'!K35=0),'2.7'!K35,
'2.7'!K35/'2.7'!K$13*100),"x")</f>
        <v>37.012448740649184</v>
      </c>
      <c r="L35" s="96">
        <f>IFERROR(IF(OR('2.7'!L35="x",'2.7'!L35="*",'2.7'!L35=0),'2.7'!L35,
'2.7'!L35/'2.7'!L$13*100),"x")</f>
        <v>25.82019921019938</v>
      </c>
      <c r="N35" s="116"/>
      <c r="O35" s="116"/>
      <c r="P35" s="116"/>
      <c r="Q35" s="116"/>
      <c r="R35" s="116"/>
      <c r="S35" s="116"/>
      <c r="T35" s="116"/>
      <c r="U35" s="116"/>
      <c r="V35" s="116"/>
      <c r="W35" s="116"/>
      <c r="X35" s="116"/>
    </row>
    <row r="36" spans="1:24" ht="15" customHeight="1" x14ac:dyDescent="0.2">
      <c r="A36" s="108" t="s">
        <v>88</v>
      </c>
      <c r="B36" s="121">
        <f>IFERROR(IF(OR('2.7'!B36="x",'2.7'!B36="*",'2.7'!B36=0),'2.7'!B36,
'2.7'!B36/'2.7'!B$13*100),"x")</f>
        <v>20.60113053651283</v>
      </c>
      <c r="C36" s="95">
        <f>IFERROR(IF(OR('2.7'!C36="x",'2.7'!C36="*",'2.7'!C36=0),'2.7'!C36,
'2.7'!C36/'2.7'!C$13*100),"x")</f>
        <v>23.414222492453451</v>
      </c>
      <c r="D36" s="95">
        <f>IFERROR(IF(OR('2.7'!D36="x",'2.7'!D36="*",'2.7'!D36=0),'2.7'!D36,
'2.7'!D36/'2.7'!D$13*100),"x")</f>
        <v>12.639497362948699</v>
      </c>
      <c r="E36" s="95">
        <f>IFERROR(IF(OR('2.7'!E36="x",'2.7'!E36="*",'2.7'!E36=0),'2.7'!E36,
'2.7'!E36/'2.7'!E$13*100),"x")</f>
        <v>11.881531727337553</v>
      </c>
      <c r="F36" s="95">
        <f>IFERROR(IF(OR('2.7'!F36="x",'2.7'!F36="*",'2.7'!F36=0),'2.7'!F36,
'2.7'!F36/'2.7'!F$13*100),"x")</f>
        <v>10.714692264117907</v>
      </c>
      <c r="G36" s="95">
        <f>IFERROR(IF(OR('2.7'!G36="x",'2.7'!G36="*",'2.7'!G36=0),'2.7'!G36,
'2.7'!G36/'2.7'!G$13*100),"x")</f>
        <v>19.475128832550357</v>
      </c>
      <c r="H36" s="95">
        <f>IFERROR(IF(OR('2.7'!H36="x",'2.7'!H36="*",'2.7'!H36=0),'2.7'!H36,
'2.7'!H36/'2.7'!H$13*100),"x")</f>
        <v>27.945062395755972</v>
      </c>
      <c r="I36" s="95">
        <f>IFERROR(IF(OR('2.7'!I36="x",'2.7'!I36="*",'2.7'!I36=0),'2.7'!I36,
'2.7'!I36/'2.7'!I$13*100),"x")</f>
        <v>18.675266479017317</v>
      </c>
      <c r="J36" s="95">
        <f>IFERROR(IF(OR('2.7'!J36="x",'2.7'!J36="*",'2.7'!J36=0),'2.7'!J36,
'2.7'!J36/'2.7'!J$13*100),"x")</f>
        <v>12.437946999031903</v>
      </c>
      <c r="K36" s="95">
        <f>IFERROR(IF(OR('2.7'!K36="x",'2.7'!K36="*",'2.7'!K36=0),'2.7'!K36,
'2.7'!K36/'2.7'!K$13*100),"x")</f>
        <v>23.876072040849149</v>
      </c>
      <c r="L36" s="96">
        <f>IFERROR(IF(OR('2.7'!L36="x",'2.7'!L36="*",'2.7'!L36=0),'2.7'!L36,
'2.7'!L36/'2.7'!L$13*100),"x")</f>
        <v>14.797814845340939</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38"/>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254</v>
      </c>
      <c r="B4" s="127"/>
      <c r="J4" s="128"/>
      <c r="K4" s="128"/>
      <c r="L4" s="128"/>
      <c r="M4" s="128"/>
      <c r="N4" s="128"/>
    </row>
    <row r="5" spans="1:18" ht="11.25" customHeight="1" x14ac:dyDescent="0.3">
      <c r="A5" s="44" t="s">
        <v>253</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119027</v>
      </c>
      <c r="D15" s="119">
        <v>79191.580445750005</v>
      </c>
      <c r="E15" s="119">
        <v>39835.419554250599</v>
      </c>
      <c r="F15" s="119">
        <v>35215.272245735599</v>
      </c>
      <c r="G15" s="119">
        <v>31761.682641978899</v>
      </c>
      <c r="H15" s="119">
        <v>3389.52442797813</v>
      </c>
      <c r="I15" s="119">
        <v>1320.1485099373599</v>
      </c>
      <c r="J15" s="119">
        <v>3859.05289232926</v>
      </c>
      <c r="K15" s="119">
        <v>1679.0150414847101</v>
      </c>
      <c r="L15" s="119">
        <v>2172.63165755724</v>
      </c>
      <c r="M15" s="120">
        <v>761.09441618568201</v>
      </c>
    </row>
    <row r="16" spans="1:18" ht="18.75" customHeight="1" x14ac:dyDescent="0.3">
      <c r="A16" s="136" t="s">
        <v>239</v>
      </c>
      <c r="B16" s="137"/>
      <c r="C16" s="81">
        <v>4082</v>
      </c>
      <c r="D16" s="119">
        <v>2755.9392995774701</v>
      </c>
      <c r="E16" s="119">
        <v>1326.0607004229801</v>
      </c>
      <c r="F16" s="119">
        <v>1120.52598356265</v>
      </c>
      <c r="G16" s="119">
        <v>1044.46879227158</v>
      </c>
      <c r="H16" s="119">
        <v>74.871144779440002</v>
      </c>
      <c r="I16" s="119">
        <v>19.540822065793002</v>
      </c>
      <c r="J16" s="119">
        <v>199.51548609110401</v>
      </c>
      <c r="K16" s="119">
        <v>88.575535287164996</v>
      </c>
      <c r="L16" s="119">
        <v>110.939950803939</v>
      </c>
      <c r="M16" s="120">
        <v>6.0192307692310001</v>
      </c>
    </row>
    <row r="17" spans="1:13" ht="15" customHeight="1" x14ac:dyDescent="0.3">
      <c r="A17" s="136" t="s">
        <v>240</v>
      </c>
      <c r="B17" s="137"/>
      <c r="C17" s="81">
        <v>8118</v>
      </c>
      <c r="D17" s="119">
        <v>5952.4698857052299</v>
      </c>
      <c r="E17" s="119">
        <v>2165.5301142943699</v>
      </c>
      <c r="F17" s="119">
        <v>1828.86327614779</v>
      </c>
      <c r="G17" s="119">
        <v>1610.2193206179099</v>
      </c>
      <c r="H17" s="119">
        <v>215.29077246561801</v>
      </c>
      <c r="I17" s="119">
        <v>94.300026874083002</v>
      </c>
      <c r="J17" s="119">
        <v>261.48491453667799</v>
      </c>
      <c r="K17" s="119">
        <v>102.533042721922</v>
      </c>
      <c r="L17" s="119">
        <v>158.951871814756</v>
      </c>
      <c r="M17" s="120">
        <v>75.181923609896003</v>
      </c>
    </row>
    <row r="18" spans="1:13" ht="15" customHeight="1" x14ac:dyDescent="0.3">
      <c r="A18" s="136" t="s">
        <v>241</v>
      </c>
      <c r="B18" s="137"/>
      <c r="C18" s="81">
        <v>6019</v>
      </c>
      <c r="D18" s="119">
        <v>4113.4245937487503</v>
      </c>
      <c r="E18" s="119">
        <v>1905.5754062512201</v>
      </c>
      <c r="F18" s="119">
        <v>1740.5248714941599</v>
      </c>
      <c r="G18" s="119">
        <v>1596.82131058855</v>
      </c>
      <c r="H18" s="119">
        <v>141.665222247457</v>
      </c>
      <c r="I18" s="119">
        <v>74.593222597579995</v>
      </c>
      <c r="J18" s="119">
        <v>158.90732049657899</v>
      </c>
      <c r="K18" s="119">
        <v>84.243905051070001</v>
      </c>
      <c r="L18" s="119">
        <v>74.663415445509003</v>
      </c>
      <c r="M18" s="120">
        <v>6.1432142604770004</v>
      </c>
    </row>
    <row r="19" spans="1:13" ht="15" customHeight="1" x14ac:dyDescent="0.3">
      <c r="A19" s="136" t="s">
        <v>242</v>
      </c>
      <c r="B19" s="137"/>
      <c r="C19" s="81">
        <v>9317</v>
      </c>
      <c r="D19" s="119">
        <v>6089.8483095869897</v>
      </c>
      <c r="E19" s="119">
        <v>3227.15169041326</v>
      </c>
      <c r="F19" s="119">
        <v>2839.2950973052698</v>
      </c>
      <c r="G19" s="119">
        <v>2599.2178683213801</v>
      </c>
      <c r="H19" s="119">
        <v>240.07722898389801</v>
      </c>
      <c r="I19" s="119">
        <v>91.647117387939005</v>
      </c>
      <c r="J19" s="119">
        <v>324.56240905794499</v>
      </c>
      <c r="K19" s="119">
        <v>90.125009503586</v>
      </c>
      <c r="L19" s="119">
        <v>234.43739955435899</v>
      </c>
      <c r="M19" s="120">
        <v>63.294184050041999</v>
      </c>
    </row>
    <row r="20" spans="1:13" ht="15" customHeight="1" x14ac:dyDescent="0.3">
      <c r="A20" s="136" t="s">
        <v>236</v>
      </c>
      <c r="B20" s="137"/>
      <c r="C20" s="81">
        <v>5007</v>
      </c>
      <c r="D20" s="119">
        <v>3002.9840900672698</v>
      </c>
      <c r="E20" s="119">
        <v>2004.0159099326299</v>
      </c>
      <c r="F20" s="119">
        <v>1837.5575942313901</v>
      </c>
      <c r="G20" s="119">
        <v>1635.7914024732099</v>
      </c>
      <c r="H20" s="119">
        <v>193.14397544990501</v>
      </c>
      <c r="I20" s="119">
        <v>47.668126388563003</v>
      </c>
      <c r="J20" s="119">
        <v>155.21050925337499</v>
      </c>
      <c r="K20" s="119">
        <v>94.766961512351997</v>
      </c>
      <c r="L20" s="119">
        <v>60.443547741023004</v>
      </c>
      <c r="M20" s="120">
        <v>11.247806447863001</v>
      </c>
    </row>
    <row r="21" spans="1:13" ht="15" customHeight="1" x14ac:dyDescent="0.3">
      <c r="A21" s="136" t="s">
        <v>237</v>
      </c>
      <c r="B21" s="137"/>
      <c r="C21" s="81">
        <v>17974</v>
      </c>
      <c r="D21" s="119">
        <v>9752.0866628174899</v>
      </c>
      <c r="E21" s="119">
        <v>8221.9133371841399</v>
      </c>
      <c r="F21" s="119">
        <v>7194.0153961751503</v>
      </c>
      <c r="G21" s="119">
        <v>6586.5148542499401</v>
      </c>
      <c r="H21" s="119">
        <v>595.42607159761303</v>
      </c>
      <c r="I21" s="119">
        <v>202.71312492732599</v>
      </c>
      <c r="J21" s="119">
        <v>914.20210580153196</v>
      </c>
      <c r="K21" s="119">
        <v>496.41740501209301</v>
      </c>
      <c r="L21" s="119">
        <v>413.48200841159201</v>
      </c>
      <c r="M21" s="120">
        <v>113.695835207462</v>
      </c>
    </row>
    <row r="22" spans="1:13" ht="15" customHeight="1" x14ac:dyDescent="0.3">
      <c r="A22" s="136" t="s">
        <v>243</v>
      </c>
      <c r="B22" s="137"/>
      <c r="C22" s="81">
        <v>9239</v>
      </c>
      <c r="D22" s="119">
        <v>7248.7769051225296</v>
      </c>
      <c r="E22" s="119">
        <v>1990.2230948776901</v>
      </c>
      <c r="F22" s="119">
        <v>1570.9354418914299</v>
      </c>
      <c r="G22" s="119">
        <v>1380.10027049779</v>
      </c>
      <c r="H22" s="119">
        <v>177.035108738117</v>
      </c>
      <c r="I22" s="119">
        <v>56.076382447219999</v>
      </c>
      <c r="J22" s="119">
        <v>90.033001665255</v>
      </c>
      <c r="K22" s="119">
        <v>27.672364562081</v>
      </c>
      <c r="L22" s="119">
        <v>62.360637103174</v>
      </c>
      <c r="M22" s="120">
        <v>329.25465132100499</v>
      </c>
    </row>
    <row r="23" spans="1:13" ht="15" customHeight="1" x14ac:dyDescent="0.3">
      <c r="A23" s="136" t="s">
        <v>244</v>
      </c>
      <c r="B23" s="137"/>
      <c r="C23" s="81">
        <v>3868</v>
      </c>
      <c r="D23" s="119">
        <v>2524.49494203826</v>
      </c>
      <c r="E23" s="119">
        <v>1343.5050579615399</v>
      </c>
      <c r="F23" s="119">
        <v>1231.21846325976</v>
      </c>
      <c r="G23" s="119">
        <v>1162.4136145386101</v>
      </c>
      <c r="H23" s="119">
        <v>68.804848721148005</v>
      </c>
      <c r="I23" s="119">
        <v>26.897748358931999</v>
      </c>
      <c r="J23" s="119">
        <v>99.030923631622997</v>
      </c>
      <c r="K23" s="119">
        <v>30.154482183007001</v>
      </c>
      <c r="L23" s="119">
        <v>68.876441448616006</v>
      </c>
      <c r="M23" s="120">
        <v>13.255671070153999</v>
      </c>
    </row>
    <row r="24" spans="1:13" ht="15" customHeight="1" x14ac:dyDescent="0.3">
      <c r="A24" s="136" t="s">
        <v>238</v>
      </c>
      <c r="B24" s="137"/>
      <c r="C24" s="81">
        <v>15576</v>
      </c>
      <c r="D24" s="119">
        <v>9447.9881599108503</v>
      </c>
      <c r="E24" s="119">
        <v>6128.0118400888896</v>
      </c>
      <c r="F24" s="119">
        <v>5348.9730711637503</v>
      </c>
      <c r="G24" s="119">
        <v>4671.2996842352704</v>
      </c>
      <c r="H24" s="119">
        <v>667.348467136968</v>
      </c>
      <c r="I24" s="119">
        <v>231.87651295316701</v>
      </c>
      <c r="J24" s="119">
        <v>707.82819623638397</v>
      </c>
      <c r="K24" s="119">
        <v>321.76399159461198</v>
      </c>
      <c r="L24" s="119">
        <v>382.960703732311</v>
      </c>
      <c r="M24" s="120">
        <v>71.210572688753999</v>
      </c>
    </row>
    <row r="25" spans="1:13" ht="15" customHeight="1" x14ac:dyDescent="0.3">
      <c r="A25" s="136" t="s">
        <v>245</v>
      </c>
      <c r="B25" s="137"/>
      <c r="C25" s="81">
        <v>7864</v>
      </c>
      <c r="D25" s="119">
        <v>5874.3001380273099</v>
      </c>
      <c r="E25" s="119">
        <v>1989.6998619724</v>
      </c>
      <c r="F25" s="119">
        <v>1667.2759346932901</v>
      </c>
      <c r="G25" s="119">
        <v>1457.52971205376</v>
      </c>
      <c r="H25" s="119">
        <v>207.57600987356699</v>
      </c>
      <c r="I25" s="119">
        <v>85.411545005272998</v>
      </c>
      <c r="J25" s="119">
        <v>306.76551001389799</v>
      </c>
      <c r="K25" s="119">
        <v>113.18426012955101</v>
      </c>
      <c r="L25" s="119">
        <v>193.58124988434699</v>
      </c>
      <c r="M25" s="120">
        <v>15.658417265218</v>
      </c>
    </row>
    <row r="26" spans="1:13" ht="15" customHeight="1" x14ac:dyDescent="0.3">
      <c r="A26" s="136" t="s">
        <v>246</v>
      </c>
      <c r="B26" s="137"/>
      <c r="C26" s="81">
        <v>8526</v>
      </c>
      <c r="D26" s="119">
        <v>5347.0751947010704</v>
      </c>
      <c r="E26" s="119">
        <v>3178.9248052989001</v>
      </c>
      <c r="F26" s="119">
        <v>2980.1024432668501</v>
      </c>
      <c r="G26" s="119">
        <v>2786.6584339421502</v>
      </c>
      <c r="H26" s="119">
        <v>189.256846183579</v>
      </c>
      <c r="I26" s="119">
        <v>83.439629823447007</v>
      </c>
      <c r="J26" s="119">
        <v>170.95263172183499</v>
      </c>
      <c r="K26" s="119">
        <v>44.146698890037001</v>
      </c>
      <c r="L26" s="119">
        <v>126.805932831798</v>
      </c>
      <c r="M26" s="120">
        <v>27.869730310223002</v>
      </c>
    </row>
    <row r="27" spans="1:13" ht="15" customHeight="1" x14ac:dyDescent="0.3">
      <c r="A27" s="136" t="s">
        <v>247</v>
      </c>
      <c r="B27" s="137"/>
      <c r="C27" s="81">
        <v>11064</v>
      </c>
      <c r="D27" s="119">
        <v>8542.7700351338699</v>
      </c>
      <c r="E27" s="119">
        <v>2521.2299648652001</v>
      </c>
      <c r="F27" s="119">
        <v>2377.8971781475798</v>
      </c>
      <c r="G27" s="119">
        <v>2144.9712507077002</v>
      </c>
      <c r="H27" s="119">
        <v>229.83302145098301</v>
      </c>
      <c r="I27" s="119">
        <v>145.84645370566</v>
      </c>
      <c r="J27" s="119">
        <v>135.21453826709401</v>
      </c>
      <c r="K27" s="119">
        <v>40.674496206000001</v>
      </c>
      <c r="L27" s="119">
        <v>94.540042061093999</v>
      </c>
      <c r="M27" s="120">
        <v>8.1182484505229997</v>
      </c>
    </row>
    <row r="28" spans="1:13" ht="15" customHeight="1" x14ac:dyDescent="0.3">
      <c r="A28" s="136" t="s">
        <v>248</v>
      </c>
      <c r="B28" s="137"/>
      <c r="C28" s="81">
        <v>6849</v>
      </c>
      <c r="D28" s="119">
        <v>4797.9476612900198</v>
      </c>
      <c r="E28" s="119">
        <v>2051.05233871065</v>
      </c>
      <c r="F28" s="119">
        <v>1875.0649154334999</v>
      </c>
      <c r="G28" s="119">
        <v>1666.44933585845</v>
      </c>
      <c r="H28" s="119">
        <v>205.399923009388</v>
      </c>
      <c r="I28" s="119">
        <v>84.185889233853004</v>
      </c>
      <c r="J28" s="119">
        <v>166.249527649665</v>
      </c>
      <c r="K28" s="119">
        <v>66.403723836143001</v>
      </c>
      <c r="L28" s="119">
        <v>99.845803813521997</v>
      </c>
      <c r="M28" s="120">
        <v>9.7378956274889994</v>
      </c>
    </row>
    <row r="29" spans="1:13" ht="15" customHeight="1" x14ac:dyDescent="0.3">
      <c r="A29" s="136" t="s">
        <v>249</v>
      </c>
      <c r="B29" s="137"/>
      <c r="C29" s="81">
        <v>5524</v>
      </c>
      <c r="D29" s="119">
        <v>3741.4745680228698</v>
      </c>
      <c r="E29" s="119">
        <v>1782.52543197671</v>
      </c>
      <c r="F29" s="119">
        <v>1603.0225789630699</v>
      </c>
      <c r="G29" s="119">
        <v>1419.2267916226299</v>
      </c>
      <c r="H29" s="119">
        <v>183.795787340445</v>
      </c>
      <c r="I29" s="119">
        <v>75.951908168520006</v>
      </c>
      <c r="J29" s="119">
        <v>169.095817906289</v>
      </c>
      <c r="K29" s="119">
        <v>78.353164995089003</v>
      </c>
      <c r="L29" s="119">
        <v>90.742652911199997</v>
      </c>
      <c r="M29" s="120">
        <v>10.407035107344999</v>
      </c>
    </row>
    <row r="30" spans="1:13" ht="11.25" customHeight="1" x14ac:dyDescent="0.3">
      <c r="A30" s="138"/>
      <c r="B30" s="139"/>
      <c r="C30" s="140"/>
      <c r="D30" s="140"/>
      <c r="E30" s="140"/>
      <c r="F30" s="140"/>
      <c r="G30" s="140"/>
      <c r="H30" s="140"/>
      <c r="I30" s="140"/>
      <c r="J30" s="140"/>
      <c r="K30" s="140"/>
      <c r="L30" s="140"/>
      <c r="M30" s="141" t="s">
        <v>20</v>
      </c>
    </row>
    <row r="31" spans="1:13" x14ac:dyDescent="0.3">
      <c r="A31" s="142"/>
      <c r="M31" s="143"/>
    </row>
    <row r="32" spans="1:13" s="144" customFormat="1" ht="11.25" customHeight="1" x14ac:dyDescent="0.3">
      <c r="A32" s="262" t="s">
        <v>61</v>
      </c>
      <c r="B32" s="262"/>
      <c r="C32" s="262"/>
      <c r="D32" s="262"/>
      <c r="E32" s="262"/>
      <c r="F32" s="262"/>
      <c r="G32" s="262"/>
      <c r="H32" s="262"/>
      <c r="I32" s="262"/>
      <c r="J32" s="262"/>
      <c r="K32" s="262"/>
      <c r="L32" s="262"/>
      <c r="M32" s="262"/>
    </row>
    <row r="33" spans="1:13" s="144" customFormat="1" ht="11.25" customHeight="1" x14ac:dyDescent="0.3">
      <c r="A33" s="262" t="s">
        <v>155</v>
      </c>
      <c r="B33" s="263"/>
      <c r="C33" s="263"/>
      <c r="D33" s="263"/>
      <c r="E33" s="263"/>
      <c r="F33" s="263"/>
      <c r="G33" s="263"/>
      <c r="H33" s="263"/>
      <c r="I33" s="263"/>
      <c r="J33" s="263"/>
      <c r="K33" s="263"/>
      <c r="L33" s="263"/>
      <c r="M33" s="263"/>
    </row>
    <row r="34" spans="1:13" s="144" customFormat="1" ht="19.5" customHeight="1" x14ac:dyDescent="0.3">
      <c r="A34" s="257"/>
      <c r="B34" s="257"/>
      <c r="C34" s="257"/>
      <c r="D34" s="257"/>
      <c r="E34" s="257"/>
      <c r="F34" s="257"/>
      <c r="G34" s="257"/>
      <c r="H34" s="257"/>
      <c r="I34" s="257"/>
      <c r="J34" s="257"/>
      <c r="K34" s="257"/>
      <c r="L34" s="257"/>
      <c r="M34" s="257"/>
    </row>
    <row r="35" spans="1:13" s="144" customFormat="1" ht="19.5" customHeight="1" x14ac:dyDescent="0.3">
      <c r="A35" s="257"/>
      <c r="B35" s="257"/>
      <c r="C35" s="257"/>
      <c r="D35" s="257"/>
      <c r="E35" s="257"/>
      <c r="F35" s="257"/>
      <c r="G35" s="257"/>
      <c r="H35" s="257"/>
      <c r="I35" s="257"/>
      <c r="J35" s="257"/>
      <c r="K35" s="257"/>
      <c r="L35" s="257"/>
      <c r="M35" s="257"/>
    </row>
    <row r="36" spans="1:13" s="144" customFormat="1" ht="11.25" customHeight="1" x14ac:dyDescent="0.3">
      <c r="A36" s="257"/>
      <c r="B36" s="257"/>
      <c r="C36" s="257"/>
      <c r="D36" s="257"/>
      <c r="E36" s="257"/>
      <c r="F36" s="257"/>
      <c r="G36" s="257"/>
      <c r="H36" s="257"/>
      <c r="I36" s="257"/>
      <c r="J36" s="257"/>
      <c r="K36" s="257"/>
      <c r="L36" s="257"/>
      <c r="M36" s="257"/>
    </row>
    <row r="37" spans="1:13" ht="11.25" customHeight="1" x14ac:dyDescent="0.3">
      <c r="A37" s="145"/>
    </row>
    <row r="38" spans="1:13" ht="14.5" x14ac:dyDescent="0.35">
      <c r="A38" s="146"/>
    </row>
  </sheetData>
  <mergeCells count="18">
    <mergeCell ref="M11:M13"/>
    <mergeCell ref="A34:M34"/>
    <mergeCell ref="A35:M35"/>
    <mergeCell ref="A36:M36"/>
    <mergeCell ref="F12:F13"/>
    <mergeCell ref="G12:I12"/>
    <mergeCell ref="J12:J13"/>
    <mergeCell ref="K12:L12"/>
    <mergeCell ref="A32:M32"/>
    <mergeCell ref="A33:M33"/>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38"/>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254</v>
      </c>
      <c r="B4" s="127"/>
      <c r="J4" s="128"/>
      <c r="K4" s="128"/>
      <c r="L4" s="128"/>
      <c r="M4" s="128"/>
      <c r="N4" s="128"/>
    </row>
    <row r="5" spans="1:24" ht="11.25" customHeight="1" x14ac:dyDescent="0.3">
      <c r="A5" s="44" t="s">
        <v>253</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66.532450994942323</v>
      </c>
      <c r="E15" s="95">
        <v>33.467549005058181</v>
      </c>
      <c r="F15" s="95">
        <v>29.585952973472907</v>
      </c>
      <c r="G15" s="95">
        <v>26.684435163432578</v>
      </c>
      <c r="H15" s="95">
        <v>2.8476937400574069</v>
      </c>
      <c r="I15" s="95">
        <v>1.1091168473853494</v>
      </c>
      <c r="J15" s="95">
        <v>3.2421659727030505</v>
      </c>
      <c r="K15" s="95">
        <v>1.410616953703538</v>
      </c>
      <c r="L15" s="95">
        <v>1.825326738939266</v>
      </c>
      <c r="M15" s="96">
        <v>0.6394300588821713</v>
      </c>
      <c r="N15" s="148"/>
      <c r="O15" s="148"/>
      <c r="P15" s="148"/>
      <c r="Q15" s="148"/>
      <c r="R15" s="148"/>
      <c r="S15" s="148"/>
      <c r="T15" s="148"/>
      <c r="U15" s="148"/>
      <c r="V15" s="148"/>
      <c r="W15" s="148"/>
      <c r="X15" s="148"/>
    </row>
    <row r="16" spans="1:24" ht="18.75" customHeight="1" x14ac:dyDescent="0.3">
      <c r="A16" s="136" t="s">
        <v>239</v>
      </c>
      <c r="B16" s="137"/>
      <c r="C16" s="81">
        <v>100</v>
      </c>
      <c r="D16" s="95">
        <v>67.514436540359384</v>
      </c>
      <c r="E16" s="95">
        <v>32.485563459651644</v>
      </c>
      <c r="F16" s="95">
        <v>27.45041605983954</v>
      </c>
      <c r="G16" s="95">
        <v>25.587182564222932</v>
      </c>
      <c r="H16" s="95">
        <v>1.834177971078883</v>
      </c>
      <c r="I16" s="95">
        <v>0.4787070569768006</v>
      </c>
      <c r="J16" s="95">
        <v>4.8876895171755024</v>
      </c>
      <c r="K16" s="95">
        <v>2.1699053230564673</v>
      </c>
      <c r="L16" s="95">
        <v>2.717784194119035</v>
      </c>
      <c r="M16" s="96">
        <v>0.14745788263672219</v>
      </c>
    </row>
    <row r="17" spans="1:13" ht="15" customHeight="1" x14ac:dyDescent="0.3">
      <c r="A17" s="136" t="s">
        <v>240</v>
      </c>
      <c r="B17" s="137"/>
      <c r="C17" s="81">
        <v>100</v>
      </c>
      <c r="D17" s="95">
        <v>73.324339562764592</v>
      </c>
      <c r="E17" s="95">
        <v>26.675660437230476</v>
      </c>
      <c r="F17" s="95">
        <v>22.528495641140552</v>
      </c>
      <c r="G17" s="95">
        <v>19.835172710247718</v>
      </c>
      <c r="H17" s="95">
        <v>2.6520173991822866</v>
      </c>
      <c r="I17" s="95">
        <v>1.1616164926593127</v>
      </c>
      <c r="J17" s="95">
        <v>3.2210509304838384</v>
      </c>
      <c r="K17" s="95">
        <v>1.2630332929529686</v>
      </c>
      <c r="L17" s="95">
        <v>1.9580176375308698</v>
      </c>
      <c r="M17" s="96">
        <v>0.9261138656060115</v>
      </c>
    </row>
    <row r="18" spans="1:13" ht="15" customHeight="1" x14ac:dyDescent="0.3">
      <c r="A18" s="136" t="s">
        <v>241</v>
      </c>
      <c r="B18" s="137"/>
      <c r="C18" s="81">
        <v>100</v>
      </c>
      <c r="D18" s="95">
        <v>68.340664458361033</v>
      </c>
      <c r="E18" s="95">
        <v>31.659335541638477</v>
      </c>
      <c r="F18" s="95">
        <v>28.917176798374477</v>
      </c>
      <c r="G18" s="95">
        <v>26.529677863242235</v>
      </c>
      <c r="H18" s="95">
        <v>2.3536338635563547</v>
      </c>
      <c r="I18" s="95">
        <v>1.2392959394846319</v>
      </c>
      <c r="J18" s="95">
        <v>2.6400950406475991</v>
      </c>
      <c r="K18" s="95">
        <v>1.3996329132924075</v>
      </c>
      <c r="L18" s="95">
        <v>1.2404621273551919</v>
      </c>
      <c r="M18" s="96">
        <v>0.10206370261633163</v>
      </c>
    </row>
    <row r="19" spans="1:13" ht="15" customHeight="1" x14ac:dyDescent="0.3">
      <c r="A19" s="136" t="s">
        <v>242</v>
      </c>
      <c r="B19" s="137"/>
      <c r="C19" s="81">
        <v>100</v>
      </c>
      <c r="D19" s="95">
        <v>65.362759574830847</v>
      </c>
      <c r="E19" s="95">
        <v>34.637240425171832</v>
      </c>
      <c r="F19" s="95">
        <v>30.474349010467638</v>
      </c>
      <c r="G19" s="95">
        <v>27.897583646252873</v>
      </c>
      <c r="H19" s="95">
        <v>2.5767653642148547</v>
      </c>
      <c r="I19" s="95">
        <v>0.98365479647889875</v>
      </c>
      <c r="J19" s="95">
        <v>3.483550596307234</v>
      </c>
      <c r="K19" s="95">
        <v>0.96731790816342178</v>
      </c>
      <c r="L19" s="95">
        <v>2.5162326881438122</v>
      </c>
      <c r="M19" s="96">
        <v>0.67934081839693028</v>
      </c>
    </row>
    <row r="20" spans="1:13" ht="15" customHeight="1" x14ac:dyDescent="0.3">
      <c r="A20" s="136" t="s">
        <v>236</v>
      </c>
      <c r="B20" s="137"/>
      <c r="C20" s="81">
        <v>100</v>
      </c>
      <c r="D20" s="95">
        <v>59.975715799226478</v>
      </c>
      <c r="E20" s="95">
        <v>40.024284200771518</v>
      </c>
      <c r="F20" s="95">
        <v>36.699772203542842</v>
      </c>
      <c r="G20" s="95">
        <v>32.670089923571197</v>
      </c>
      <c r="H20" s="95">
        <v>3.8574790383444184</v>
      </c>
      <c r="I20" s="95">
        <v>0.95202968621056538</v>
      </c>
      <c r="J20" s="95">
        <v>3.0998703665543239</v>
      </c>
      <c r="K20" s="95">
        <v>1.8926894649960453</v>
      </c>
      <c r="L20" s="95">
        <v>1.2071809015582784</v>
      </c>
      <c r="M20" s="96">
        <v>0.22464163067431597</v>
      </c>
    </row>
    <row r="21" spans="1:13" ht="15" customHeight="1" x14ac:dyDescent="0.3">
      <c r="A21" s="136" t="s">
        <v>237</v>
      </c>
      <c r="B21" s="137"/>
      <c r="C21" s="81">
        <v>100</v>
      </c>
      <c r="D21" s="95">
        <v>54.256629925545177</v>
      </c>
      <c r="E21" s="95">
        <v>45.74337007446389</v>
      </c>
      <c r="F21" s="95">
        <v>40.024565462196229</v>
      </c>
      <c r="G21" s="95">
        <v>36.644680395292866</v>
      </c>
      <c r="H21" s="95">
        <v>3.312707642136492</v>
      </c>
      <c r="I21" s="95">
        <v>1.1278130907273061</v>
      </c>
      <c r="J21" s="95">
        <v>5.0862473895712244</v>
      </c>
      <c r="K21" s="95">
        <v>2.7618638311566319</v>
      </c>
      <c r="L21" s="95">
        <v>2.3004451341470569</v>
      </c>
      <c r="M21" s="96">
        <v>0.63255722269646153</v>
      </c>
    </row>
    <row r="22" spans="1:13" ht="15" customHeight="1" x14ac:dyDescent="0.3">
      <c r="A22" s="136" t="s">
        <v>243</v>
      </c>
      <c r="B22" s="137"/>
      <c r="C22" s="81">
        <v>100</v>
      </c>
      <c r="D22" s="95">
        <v>78.458457680728756</v>
      </c>
      <c r="E22" s="95">
        <v>21.541542319273624</v>
      </c>
      <c r="F22" s="95">
        <v>17.003306005968501</v>
      </c>
      <c r="G22" s="95">
        <v>14.937766755036149</v>
      </c>
      <c r="H22" s="95">
        <v>1.9161717581785582</v>
      </c>
      <c r="I22" s="95">
        <v>0.60695294347028894</v>
      </c>
      <c r="J22" s="95">
        <v>0.97448859903945229</v>
      </c>
      <c r="K22" s="95">
        <v>0.29951688020436196</v>
      </c>
      <c r="L22" s="95">
        <v>0.67497171883509044</v>
      </c>
      <c r="M22" s="96">
        <v>3.5637477142656673</v>
      </c>
    </row>
    <row r="23" spans="1:13" ht="15" customHeight="1" x14ac:dyDescent="0.3">
      <c r="A23" s="136" t="s">
        <v>244</v>
      </c>
      <c r="B23" s="137"/>
      <c r="C23" s="81">
        <v>100</v>
      </c>
      <c r="D23" s="95">
        <v>65.2661567228092</v>
      </c>
      <c r="E23" s="95">
        <v>34.73384327718562</v>
      </c>
      <c r="F23" s="95">
        <v>31.830880642703207</v>
      </c>
      <c r="G23" s="95">
        <v>30.052058286934074</v>
      </c>
      <c r="H23" s="95">
        <v>1.7788223557690799</v>
      </c>
      <c r="I23" s="95">
        <v>0.69539163285760075</v>
      </c>
      <c r="J23" s="95">
        <v>2.5602617278082471</v>
      </c>
      <c r="K23" s="95">
        <v>0.77958847422458644</v>
      </c>
      <c r="L23" s="95">
        <v>1.7806732535836609</v>
      </c>
      <c r="M23" s="96">
        <v>0.34270090667409514</v>
      </c>
    </row>
    <row r="24" spans="1:13" ht="15" customHeight="1" x14ac:dyDescent="0.3">
      <c r="A24" s="136" t="s">
        <v>238</v>
      </c>
      <c r="B24" s="137"/>
      <c r="C24" s="81">
        <v>100</v>
      </c>
      <c r="D24" s="95">
        <v>60.657345659417373</v>
      </c>
      <c r="E24" s="95">
        <v>39.342654340580957</v>
      </c>
      <c r="F24" s="95">
        <v>34.341121412196649</v>
      </c>
      <c r="G24" s="95">
        <v>29.990367772440102</v>
      </c>
      <c r="H24" s="95">
        <v>4.2844662759178735</v>
      </c>
      <c r="I24" s="95">
        <v>1.4886781776654276</v>
      </c>
      <c r="J24" s="95">
        <v>4.5443515423496654</v>
      </c>
      <c r="K24" s="95">
        <v>2.0657677940075243</v>
      </c>
      <c r="L24" s="95">
        <v>2.4586588580656845</v>
      </c>
      <c r="M24" s="96">
        <v>0.45718138603463021</v>
      </c>
    </row>
    <row r="25" spans="1:13" ht="15" customHeight="1" x14ac:dyDescent="0.3">
      <c r="A25" s="136" t="s">
        <v>245</v>
      </c>
      <c r="B25" s="137"/>
      <c r="C25" s="81">
        <v>100</v>
      </c>
      <c r="D25" s="95">
        <v>74.698628408282175</v>
      </c>
      <c r="E25" s="95">
        <v>25.30137159171414</v>
      </c>
      <c r="F25" s="95">
        <v>21.201372516445701</v>
      </c>
      <c r="G25" s="95">
        <v>18.534202849106816</v>
      </c>
      <c r="H25" s="95">
        <v>2.6395728620748597</v>
      </c>
      <c r="I25" s="95">
        <v>1.0861081511352111</v>
      </c>
      <c r="J25" s="95">
        <v>3.9008839014992116</v>
      </c>
      <c r="K25" s="95">
        <v>1.4392708561743515</v>
      </c>
      <c r="L25" s="95">
        <v>2.4616130453248597</v>
      </c>
      <c r="M25" s="96">
        <v>0.19911517376930316</v>
      </c>
    </row>
    <row r="26" spans="1:13" ht="15" customHeight="1" x14ac:dyDescent="0.3">
      <c r="A26" s="136" t="s">
        <v>246</v>
      </c>
      <c r="B26" s="137"/>
      <c r="C26" s="81">
        <v>100</v>
      </c>
      <c r="D26" s="95">
        <v>62.714933083521821</v>
      </c>
      <c r="E26" s="95">
        <v>37.285066916477831</v>
      </c>
      <c r="F26" s="95">
        <v>34.95311333880894</v>
      </c>
      <c r="G26" s="95">
        <v>32.684241542835444</v>
      </c>
      <c r="H26" s="95">
        <v>2.2197612735582806</v>
      </c>
      <c r="I26" s="95">
        <v>0.97864918864000705</v>
      </c>
      <c r="J26" s="95">
        <v>2.0050742636856085</v>
      </c>
      <c r="K26" s="95">
        <v>0.51778910262769173</v>
      </c>
      <c r="L26" s="95">
        <v>1.487285161057917</v>
      </c>
      <c r="M26" s="96">
        <v>0.32687931398338027</v>
      </c>
    </row>
    <row r="27" spans="1:13" ht="15" customHeight="1" x14ac:dyDescent="0.3">
      <c r="A27" s="136" t="s">
        <v>247</v>
      </c>
      <c r="B27" s="137"/>
      <c r="C27" s="81">
        <v>100</v>
      </c>
      <c r="D27" s="95">
        <v>77.212310512779013</v>
      </c>
      <c r="E27" s="95">
        <v>22.787689487212585</v>
      </c>
      <c r="F27" s="95">
        <v>21.492201537848697</v>
      </c>
      <c r="G27" s="95">
        <v>19.386941889982829</v>
      </c>
      <c r="H27" s="95">
        <v>2.0773049661151752</v>
      </c>
      <c r="I27" s="95">
        <v>1.318207282227585</v>
      </c>
      <c r="J27" s="95">
        <v>1.2221126018356292</v>
      </c>
      <c r="K27" s="95">
        <v>0.36762921372017354</v>
      </c>
      <c r="L27" s="95">
        <v>0.85448338811545554</v>
      </c>
      <c r="M27" s="96">
        <v>7.3375347528226678E-2</v>
      </c>
    </row>
    <row r="28" spans="1:13" ht="15" customHeight="1" x14ac:dyDescent="0.3">
      <c r="A28" s="136" t="s">
        <v>248</v>
      </c>
      <c r="B28" s="137"/>
      <c r="C28" s="81">
        <v>100</v>
      </c>
      <c r="D28" s="95">
        <v>70.053258304716309</v>
      </c>
      <c r="E28" s="95">
        <v>29.946741695293472</v>
      </c>
      <c r="F28" s="95">
        <v>27.377207116856471</v>
      </c>
      <c r="G28" s="95">
        <v>24.33127954239232</v>
      </c>
      <c r="H28" s="95">
        <v>2.9989768288711929</v>
      </c>
      <c r="I28" s="95">
        <v>1.2291705246583882</v>
      </c>
      <c r="J28" s="95">
        <v>2.4273547620041613</v>
      </c>
      <c r="K28" s="95">
        <v>0.96953896680016061</v>
      </c>
      <c r="L28" s="95">
        <v>1.4578157952040005</v>
      </c>
      <c r="M28" s="96">
        <v>0.14217981643289529</v>
      </c>
    </row>
    <row r="29" spans="1:13" ht="15" customHeight="1" x14ac:dyDescent="0.3">
      <c r="A29" s="136" t="s">
        <v>249</v>
      </c>
      <c r="B29" s="137"/>
      <c r="C29" s="81">
        <v>100</v>
      </c>
      <c r="D29" s="95">
        <v>67.731255757112052</v>
      </c>
      <c r="E29" s="95">
        <v>32.268744242880345</v>
      </c>
      <c r="F29" s="95">
        <v>29.019235679997646</v>
      </c>
      <c r="G29" s="95">
        <v>25.692012882379249</v>
      </c>
      <c r="H29" s="95">
        <v>3.3272227976184827</v>
      </c>
      <c r="I29" s="95">
        <v>1.3749440291187547</v>
      </c>
      <c r="J29" s="95">
        <v>3.0611118375504889</v>
      </c>
      <c r="K29" s="95">
        <v>1.4184135589263034</v>
      </c>
      <c r="L29" s="95">
        <v>1.6426982786241853</v>
      </c>
      <c r="M29" s="96">
        <v>0.18839672533209631</v>
      </c>
    </row>
    <row r="30" spans="1:13" ht="11.25" customHeight="1" x14ac:dyDescent="0.3">
      <c r="A30" s="138"/>
      <c r="B30" s="139"/>
      <c r="C30" s="140"/>
      <c r="D30" s="140"/>
      <c r="E30" s="140"/>
      <c r="F30" s="140"/>
      <c r="G30" s="140"/>
      <c r="H30" s="140"/>
      <c r="I30" s="140"/>
      <c r="J30" s="140"/>
      <c r="K30" s="140"/>
      <c r="L30" s="140"/>
      <c r="M30" s="141" t="s">
        <v>20</v>
      </c>
    </row>
    <row r="31" spans="1:13" x14ac:dyDescent="0.3">
      <c r="A31" s="142"/>
      <c r="M31" s="143"/>
    </row>
    <row r="32" spans="1:13" ht="11.25" customHeight="1" x14ac:dyDescent="0.3">
      <c r="A32" s="262" t="s">
        <v>61</v>
      </c>
      <c r="B32" s="262"/>
      <c r="C32" s="262"/>
      <c r="D32" s="262"/>
      <c r="E32" s="262"/>
      <c r="F32" s="262"/>
      <c r="G32" s="262"/>
      <c r="H32" s="262"/>
      <c r="I32" s="262"/>
      <c r="J32" s="262"/>
      <c r="K32" s="262"/>
      <c r="L32" s="262"/>
      <c r="M32" s="262"/>
    </row>
    <row r="33" spans="1:13" ht="11.25" customHeight="1" x14ac:dyDescent="0.3">
      <c r="A33" s="269" t="s">
        <v>155</v>
      </c>
      <c r="B33" s="270"/>
      <c r="C33" s="270"/>
      <c r="D33" s="270"/>
      <c r="E33" s="270"/>
      <c r="F33" s="270"/>
      <c r="G33" s="270"/>
      <c r="H33" s="270"/>
      <c r="I33" s="270"/>
      <c r="J33" s="270"/>
      <c r="K33" s="270"/>
      <c r="L33" s="270"/>
      <c r="M33" s="270"/>
    </row>
    <row r="34" spans="1:13" ht="19.5" customHeight="1" x14ac:dyDescent="0.3">
      <c r="A34" s="269"/>
      <c r="B34" s="270"/>
      <c r="C34" s="270"/>
      <c r="D34" s="270"/>
      <c r="E34" s="270"/>
      <c r="F34" s="270"/>
      <c r="G34" s="270"/>
      <c r="H34" s="270"/>
      <c r="I34" s="270"/>
      <c r="J34" s="270"/>
      <c r="K34" s="270"/>
      <c r="L34" s="270"/>
      <c r="M34" s="270"/>
    </row>
    <row r="35" spans="1:13" ht="19.5" customHeight="1" x14ac:dyDescent="0.3">
      <c r="A35" s="269"/>
      <c r="B35" s="270"/>
      <c r="C35" s="270"/>
      <c r="D35" s="270"/>
      <c r="E35" s="270"/>
      <c r="F35" s="270"/>
      <c r="G35" s="270"/>
      <c r="H35" s="270"/>
      <c r="I35" s="270"/>
      <c r="J35" s="270"/>
      <c r="K35" s="270"/>
      <c r="L35" s="270"/>
      <c r="M35" s="270"/>
    </row>
    <row r="36" spans="1:13" x14ac:dyDescent="0.3">
      <c r="A36" s="269"/>
      <c r="B36" s="270"/>
      <c r="C36" s="270"/>
      <c r="D36" s="270"/>
      <c r="E36" s="270"/>
      <c r="F36" s="270"/>
      <c r="G36" s="270"/>
      <c r="H36" s="270"/>
      <c r="I36" s="270"/>
      <c r="J36" s="270"/>
      <c r="K36" s="270"/>
      <c r="L36" s="270"/>
      <c r="M36" s="270"/>
    </row>
    <row r="37" spans="1:13" ht="11.25" customHeight="1" x14ac:dyDescent="0.3">
      <c r="A37" s="145"/>
    </row>
    <row r="38" spans="1:13" ht="14.5" x14ac:dyDescent="0.35">
      <c r="A38" s="146"/>
    </row>
  </sheetData>
  <mergeCells count="18">
    <mergeCell ref="E11:E13"/>
    <mergeCell ref="F11:I11"/>
    <mergeCell ref="J11:L11"/>
    <mergeCell ref="M11:M13"/>
    <mergeCell ref="F12:F13"/>
    <mergeCell ref="A35:M35"/>
    <mergeCell ref="A36:M36"/>
    <mergeCell ref="G12:I12"/>
    <mergeCell ref="J12:J13"/>
    <mergeCell ref="K12:L12"/>
    <mergeCell ref="A32:M32"/>
    <mergeCell ref="A33:M33"/>
    <mergeCell ref="A34:M34"/>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37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91461</v>
      </c>
      <c r="E2">
        <v>91460.999999999796</v>
      </c>
      <c r="F2">
        <v>67682.843811343802</v>
      </c>
      <c r="G2">
        <v>23778.156188656099</v>
      </c>
      <c r="H2">
        <v>20895.5048656252</v>
      </c>
      <c r="I2">
        <v>18118.6696514553</v>
      </c>
      <c r="J2">
        <v>2752.2088808215899</v>
      </c>
      <c r="K2">
        <v>910.61481526099499</v>
      </c>
      <c r="L2">
        <v>2480.08196858683</v>
      </c>
      <c r="M2">
        <v>1123.5614366136001</v>
      </c>
      <c r="N2">
        <v>1350.27219707888</v>
      </c>
      <c r="O2">
        <v>402.56935444425397</v>
      </c>
      <c r="P2" t="e">
        <v>#N/A</v>
      </c>
    </row>
    <row r="3" spans="1:16" x14ac:dyDescent="0.25">
      <c r="A3">
        <v>202603</v>
      </c>
      <c r="B3" t="s">
        <v>234</v>
      </c>
      <c r="C3" t="s">
        <v>137</v>
      </c>
      <c r="D3">
        <v>52998</v>
      </c>
      <c r="E3">
        <v>52998.000000000597</v>
      </c>
      <c r="F3">
        <v>40185.134007585599</v>
      </c>
      <c r="G3">
        <v>12812.865992415</v>
      </c>
      <c r="H3">
        <v>11220.6373180561</v>
      </c>
      <c r="I3">
        <v>9591.8005929132905</v>
      </c>
      <c r="J3">
        <v>1614.8036727947999</v>
      </c>
      <c r="K3">
        <v>512.887988115177</v>
      </c>
      <c r="L3">
        <v>1386.4704639464301</v>
      </c>
      <c r="M3">
        <v>636.58164807005801</v>
      </c>
      <c r="N3">
        <v>746.65831072261301</v>
      </c>
      <c r="O3">
        <v>205.75821041222801</v>
      </c>
      <c r="P3" t="e">
        <v>#N/A</v>
      </c>
    </row>
    <row r="4" spans="1:16" x14ac:dyDescent="0.25">
      <c r="A4">
        <v>202603</v>
      </c>
      <c r="B4" t="s">
        <v>234</v>
      </c>
      <c r="C4" t="s">
        <v>138</v>
      </c>
      <c r="D4">
        <v>38463</v>
      </c>
      <c r="E4">
        <v>38462.999999999302</v>
      </c>
      <c r="F4">
        <v>27497.709803757902</v>
      </c>
      <c r="G4">
        <v>10965.2901962414</v>
      </c>
      <c r="H4">
        <v>9674.8675475689306</v>
      </c>
      <c r="I4">
        <v>8526.8690585422792</v>
      </c>
      <c r="J4">
        <v>1137.40520802678</v>
      </c>
      <c r="K4">
        <v>397.72682714581998</v>
      </c>
      <c r="L4">
        <v>1093.6115046404</v>
      </c>
      <c r="M4">
        <v>486.97978854353801</v>
      </c>
      <c r="N4">
        <v>603.61388635626497</v>
      </c>
      <c r="O4">
        <v>196.81114403202599</v>
      </c>
      <c r="P4" t="e">
        <v>#N/A</v>
      </c>
    </row>
    <row r="5" spans="1:16" x14ac:dyDescent="0.25">
      <c r="A5">
        <v>202603</v>
      </c>
      <c r="B5" t="s">
        <v>234</v>
      </c>
      <c r="C5" t="s">
        <v>139</v>
      </c>
      <c r="D5">
        <v>10212</v>
      </c>
      <c r="E5">
        <v>10198.513403071</v>
      </c>
      <c r="F5">
        <v>6651.6209053392604</v>
      </c>
      <c r="G5">
        <v>3546.8924977317802</v>
      </c>
      <c r="H5">
        <v>3081.70414821436</v>
      </c>
      <c r="I5">
        <v>2834.6994591272401</v>
      </c>
      <c r="J5">
        <v>241.31650159153801</v>
      </c>
      <c r="K5">
        <v>37.315971507816002</v>
      </c>
      <c r="L5">
        <v>406.08903727607998</v>
      </c>
      <c r="M5">
        <v>161.68909892790199</v>
      </c>
      <c r="N5">
        <v>241.77444815209901</v>
      </c>
      <c r="O5">
        <v>59.099312241362</v>
      </c>
      <c r="P5" t="e">
        <v>#N/A</v>
      </c>
    </row>
    <row r="6" spans="1:16" x14ac:dyDescent="0.25">
      <c r="A6">
        <v>202603</v>
      </c>
      <c r="B6" t="s">
        <v>234</v>
      </c>
      <c r="C6" t="s">
        <v>140</v>
      </c>
      <c r="D6">
        <v>16686</v>
      </c>
      <c r="E6">
        <v>16697.644517197299</v>
      </c>
      <c r="F6">
        <v>10830.331460494701</v>
      </c>
      <c r="G6">
        <v>5867.3130567026201</v>
      </c>
      <c r="H6">
        <v>5121.3547600500397</v>
      </c>
      <c r="I6">
        <v>4621.55852299873</v>
      </c>
      <c r="J6">
        <v>498.74604400108899</v>
      </c>
      <c r="K6">
        <v>112.309157347599</v>
      </c>
      <c r="L6">
        <v>645.881995416064</v>
      </c>
      <c r="M6">
        <v>315.22244483190201</v>
      </c>
      <c r="N6">
        <v>327.03670588588801</v>
      </c>
      <c r="O6">
        <v>100.076301236546</v>
      </c>
      <c r="P6" t="e">
        <v>#N/A</v>
      </c>
    </row>
    <row r="7" spans="1:16" x14ac:dyDescent="0.25">
      <c r="A7">
        <v>202603</v>
      </c>
      <c r="B7" t="s">
        <v>234</v>
      </c>
      <c r="C7" t="s">
        <v>141</v>
      </c>
      <c r="D7">
        <v>22738</v>
      </c>
      <c r="E7">
        <v>22728.082229626601</v>
      </c>
      <c r="F7">
        <v>16635.527257338701</v>
      </c>
      <c r="G7">
        <v>6092.5549722879396</v>
      </c>
      <c r="H7">
        <v>5475.9113231175197</v>
      </c>
      <c r="I7">
        <v>4798.3910332815703</v>
      </c>
      <c r="J7">
        <v>672.37051496552499</v>
      </c>
      <c r="K7">
        <v>236.90382637134201</v>
      </c>
      <c r="L7">
        <v>504.20677600479098</v>
      </c>
      <c r="M7">
        <v>289.10967723011402</v>
      </c>
      <c r="N7">
        <v>215.09709877467699</v>
      </c>
      <c r="O7">
        <v>112.436873165593</v>
      </c>
      <c r="P7" t="e">
        <v>#N/A</v>
      </c>
    </row>
    <row r="8" spans="1:16" x14ac:dyDescent="0.25">
      <c r="A8">
        <v>202603</v>
      </c>
      <c r="B8" t="s">
        <v>234</v>
      </c>
      <c r="C8" t="s">
        <v>142</v>
      </c>
      <c r="D8">
        <v>16666</v>
      </c>
      <c r="E8">
        <v>16687.035997155599</v>
      </c>
      <c r="F8">
        <v>12318.9137764936</v>
      </c>
      <c r="G8">
        <v>4368.1222206619896</v>
      </c>
      <c r="H8">
        <v>3952.7106250433399</v>
      </c>
      <c r="I8">
        <v>3411.5200196882902</v>
      </c>
      <c r="J8">
        <v>535.00318493151497</v>
      </c>
      <c r="K8">
        <v>188.93687371741399</v>
      </c>
      <c r="L8">
        <v>335.36087574374898</v>
      </c>
      <c r="M8">
        <v>201.11510560732799</v>
      </c>
      <c r="N8">
        <v>134.24577013642099</v>
      </c>
      <c r="O8">
        <v>80.050719874869998</v>
      </c>
      <c r="P8" t="e">
        <v>#N/A</v>
      </c>
    </row>
    <row r="9" spans="1:16" x14ac:dyDescent="0.25">
      <c r="A9">
        <v>202603</v>
      </c>
      <c r="B9" t="s">
        <v>234</v>
      </c>
      <c r="C9" t="s">
        <v>143</v>
      </c>
      <c r="D9">
        <v>25150</v>
      </c>
      <c r="E9">
        <v>25147.335793246599</v>
      </c>
      <c r="F9">
        <v>21244.0623519746</v>
      </c>
      <c r="G9">
        <v>3903.2734412720101</v>
      </c>
      <c r="H9">
        <v>3263.8240091999801</v>
      </c>
      <c r="I9">
        <v>2452.5006163597</v>
      </c>
      <c r="J9">
        <v>804.77263533192502</v>
      </c>
      <c r="K9">
        <v>335.14898631682502</v>
      </c>
      <c r="L9">
        <v>588.54328414614304</v>
      </c>
      <c r="M9">
        <v>156.425110016351</v>
      </c>
      <c r="N9">
        <v>432.11817412979201</v>
      </c>
      <c r="O9">
        <v>50.906147925882998</v>
      </c>
      <c r="P9" t="e">
        <v>#N/A</v>
      </c>
    </row>
    <row r="10" spans="1:16" x14ac:dyDescent="0.25">
      <c r="A10">
        <v>202603</v>
      </c>
      <c r="B10" t="s">
        <v>234</v>
      </c>
      <c r="C10" t="s">
        <v>148</v>
      </c>
      <c r="D10">
        <v>16966</v>
      </c>
      <c r="E10">
        <v>17022.480902509102</v>
      </c>
      <c r="F10">
        <v>10925.7937635495</v>
      </c>
      <c r="G10">
        <v>6096.6871389595999</v>
      </c>
      <c r="H10">
        <v>5437.5663894788104</v>
      </c>
      <c r="I10">
        <v>5032.6316376017503</v>
      </c>
      <c r="J10">
        <v>404.93475187708299</v>
      </c>
      <c r="K10">
        <v>135.55994780911499</v>
      </c>
      <c r="L10">
        <v>557.57987038045599</v>
      </c>
      <c r="M10">
        <v>316.42532802665801</v>
      </c>
      <c r="N10">
        <v>241.15454235379801</v>
      </c>
      <c r="O10">
        <v>101.540879100334</v>
      </c>
      <c r="P10" t="e">
        <v>#N/A</v>
      </c>
    </row>
    <row r="11" spans="1:16" x14ac:dyDescent="0.25">
      <c r="A11">
        <v>202603</v>
      </c>
      <c r="B11" t="s">
        <v>234</v>
      </c>
      <c r="C11" t="s">
        <v>74</v>
      </c>
      <c r="D11">
        <v>22675</v>
      </c>
      <c r="E11">
        <v>22984.719100183102</v>
      </c>
      <c r="F11">
        <v>19705.0757982793</v>
      </c>
      <c r="G11">
        <v>3279.64330190378</v>
      </c>
      <c r="H11">
        <v>2726.2048745843299</v>
      </c>
      <c r="I11">
        <v>2147.4433211681699</v>
      </c>
      <c r="J11">
        <v>571.30171170433096</v>
      </c>
      <c r="K11">
        <v>228.81640691066499</v>
      </c>
      <c r="L11">
        <v>497.44191868064399</v>
      </c>
      <c r="M11">
        <v>123.07951108699601</v>
      </c>
      <c r="N11">
        <v>372.173762905003</v>
      </c>
      <c r="O11">
        <v>55.996508638819002</v>
      </c>
      <c r="P11" t="e">
        <v>#N/A</v>
      </c>
    </row>
    <row r="12" spans="1:16" x14ac:dyDescent="0.25">
      <c r="A12">
        <v>202603</v>
      </c>
      <c r="B12" t="s">
        <v>234</v>
      </c>
      <c r="C12" t="s">
        <v>75</v>
      </c>
      <c r="D12">
        <v>33268</v>
      </c>
      <c r="E12">
        <v>33501.740219460698</v>
      </c>
      <c r="F12">
        <v>28454.401284885698</v>
      </c>
      <c r="G12">
        <v>5047.3389345750602</v>
      </c>
      <c r="H12">
        <v>4269.8074453036497</v>
      </c>
      <c r="I12">
        <v>3398.7726572952101</v>
      </c>
      <c r="J12">
        <v>865.90436254952795</v>
      </c>
      <c r="K12">
        <v>346.37655856153702</v>
      </c>
      <c r="L12">
        <v>694.64818995493499</v>
      </c>
      <c r="M12">
        <v>185.61469205890199</v>
      </c>
      <c r="N12">
        <v>509.033497896033</v>
      </c>
      <c r="O12">
        <v>82.883299316484994</v>
      </c>
      <c r="P12" t="e">
        <v>#N/A</v>
      </c>
    </row>
    <row r="13" spans="1:16" x14ac:dyDescent="0.25">
      <c r="A13">
        <v>202603</v>
      </c>
      <c r="B13" t="s">
        <v>234</v>
      </c>
      <c r="C13" t="s">
        <v>76</v>
      </c>
      <c r="D13">
        <v>10190</v>
      </c>
      <c r="E13">
        <v>9724.7671010043305</v>
      </c>
      <c r="F13">
        <v>5206.3129809407101</v>
      </c>
      <c r="G13">
        <v>4518.4541200636304</v>
      </c>
      <c r="H13">
        <v>4049.1139755808299</v>
      </c>
      <c r="I13">
        <v>3448.8821439609101</v>
      </c>
      <c r="J13">
        <v>593.82501254943702</v>
      </c>
      <c r="K13">
        <v>130.07341815010301</v>
      </c>
      <c r="L13">
        <v>388.62758692743802</v>
      </c>
      <c r="M13">
        <v>227.85351281421799</v>
      </c>
      <c r="N13">
        <v>158.27339011869199</v>
      </c>
      <c r="O13">
        <v>80.712557555345001</v>
      </c>
      <c r="P13" t="e">
        <v>#N/A</v>
      </c>
    </row>
    <row r="14" spans="1:16" x14ac:dyDescent="0.25">
      <c r="A14">
        <v>202603</v>
      </c>
      <c r="B14" t="s">
        <v>234</v>
      </c>
      <c r="C14" t="s">
        <v>77</v>
      </c>
      <c r="D14">
        <v>8362</v>
      </c>
      <c r="E14">
        <v>8227.2926768417092</v>
      </c>
      <c r="F14">
        <v>3391.2599836874701</v>
      </c>
      <c r="G14">
        <v>4836.0326931542404</v>
      </c>
      <c r="H14">
        <v>4412.8121806775998</v>
      </c>
      <c r="I14">
        <v>4090.9398914295198</v>
      </c>
      <c r="J14">
        <v>316.24304214121298</v>
      </c>
      <c r="K14">
        <v>69.788483829575995</v>
      </c>
      <c r="L14">
        <v>341.78440264335399</v>
      </c>
      <c r="M14">
        <v>270.58839262682301</v>
      </c>
      <c r="N14">
        <v>69.637003805351</v>
      </c>
      <c r="O14">
        <v>81.436109833271004</v>
      </c>
      <c r="P14" t="e">
        <v>#N/A</v>
      </c>
    </row>
    <row r="15" spans="1:16" x14ac:dyDescent="0.25">
      <c r="A15">
        <v>202603</v>
      </c>
      <c r="B15" t="s">
        <v>234</v>
      </c>
      <c r="C15" t="s">
        <v>78</v>
      </c>
      <c r="D15">
        <v>41665</v>
      </c>
      <c r="E15">
        <v>41784.437402349402</v>
      </c>
      <c r="F15">
        <v>25373.8107272216</v>
      </c>
      <c r="G15">
        <v>16410.6266751277</v>
      </c>
      <c r="H15">
        <v>14664.4743742747</v>
      </c>
      <c r="I15">
        <v>13249.246235682</v>
      </c>
      <c r="J15">
        <v>1398.2120258959301</v>
      </c>
      <c r="K15">
        <v>479.535967462516</v>
      </c>
      <c r="L15">
        <v>1454.75245278895</v>
      </c>
      <c r="M15">
        <v>818.23253946526904</v>
      </c>
      <c r="N15">
        <v>631.83058464051101</v>
      </c>
      <c r="O15">
        <v>291.39984806415799</v>
      </c>
      <c r="P15" t="e">
        <v>#N/A</v>
      </c>
    </row>
    <row r="16" spans="1:16" x14ac:dyDescent="0.25">
      <c r="A16">
        <v>202603</v>
      </c>
      <c r="B16" t="s">
        <v>234</v>
      </c>
      <c r="C16" t="s">
        <v>79</v>
      </c>
      <c r="D16">
        <v>43139</v>
      </c>
      <c r="E16">
        <v>43354.437326405299</v>
      </c>
      <c r="F16">
        <v>39211.329525926303</v>
      </c>
      <c r="G16">
        <v>4143.1078004789997</v>
      </c>
      <c r="H16">
        <v>3273.0828086264401</v>
      </c>
      <c r="I16">
        <v>2311.8710019322998</v>
      </c>
      <c r="J16">
        <v>955.62690249847401</v>
      </c>
      <c r="K16">
        <v>338.24654092550998</v>
      </c>
      <c r="L16">
        <v>816.70344259014598</v>
      </c>
      <c r="M16">
        <v>171.57172372650899</v>
      </c>
      <c r="N16">
        <v>643.57271265245697</v>
      </c>
      <c r="O16">
        <v>53.321549262414997</v>
      </c>
      <c r="P16" t="e">
        <v>#N/A</v>
      </c>
    </row>
    <row r="17" spans="1:16" x14ac:dyDescent="0.25">
      <c r="A17">
        <v>202603</v>
      </c>
      <c r="B17" t="s">
        <v>234</v>
      </c>
      <c r="C17" t="s">
        <v>80</v>
      </c>
      <c r="D17">
        <v>6148</v>
      </c>
      <c r="E17">
        <v>5814.6969906854001</v>
      </c>
      <c r="F17">
        <v>2714.7915825169098</v>
      </c>
      <c r="G17">
        <v>3099.9054081684899</v>
      </c>
      <c r="H17">
        <v>2846.52997114747</v>
      </c>
      <c r="I17">
        <v>2464.0491017306499</v>
      </c>
      <c r="J17">
        <v>380.45555296112798</v>
      </c>
      <c r="K17">
        <v>87.344568194849003</v>
      </c>
      <c r="L17">
        <v>197.668623163738</v>
      </c>
      <c r="M17">
        <v>130.59692305164799</v>
      </c>
      <c r="N17">
        <v>67.071700112089999</v>
      </c>
      <c r="O17">
        <v>55.706813857272003</v>
      </c>
      <c r="P17" t="e">
        <v>#N/A</v>
      </c>
    </row>
    <row r="18" spans="1:16" x14ac:dyDescent="0.25">
      <c r="A18">
        <v>202603</v>
      </c>
      <c r="B18" t="s">
        <v>234</v>
      </c>
      <c r="C18" t="s">
        <v>81</v>
      </c>
      <c r="D18">
        <v>509</v>
      </c>
      <c r="E18">
        <v>507.42828055939799</v>
      </c>
      <c r="F18">
        <v>382.91197567837901</v>
      </c>
      <c r="G18">
        <v>124.516304881019</v>
      </c>
      <c r="H18">
        <v>111.41771157661999</v>
      </c>
      <c r="I18">
        <v>93.503312110560998</v>
      </c>
      <c r="J18">
        <v>17.914399466058999</v>
      </c>
      <c r="K18">
        <v>5.4877386781219997</v>
      </c>
      <c r="L18">
        <v>10.957450043990001</v>
      </c>
      <c r="M18">
        <v>3.1602503701710001</v>
      </c>
      <c r="N18">
        <v>7.7971996738189997</v>
      </c>
      <c r="O18" t="s">
        <v>235</v>
      </c>
      <c r="P18" t="e">
        <v>#N/A</v>
      </c>
    </row>
    <row r="19" spans="1:16" x14ac:dyDescent="0.25">
      <c r="A19">
        <v>202603</v>
      </c>
      <c r="B19" t="s">
        <v>234</v>
      </c>
      <c r="C19" t="s">
        <v>154</v>
      </c>
      <c r="D19">
        <v>46359</v>
      </c>
      <c r="E19">
        <v>46594.446923485797</v>
      </c>
      <c r="F19">
        <v>29825.6308638962</v>
      </c>
      <c r="G19">
        <v>16768.816059589601</v>
      </c>
      <c r="H19">
        <v>14944.869063387699</v>
      </c>
      <c r="I19">
        <v>13430.174170485599</v>
      </c>
      <c r="J19">
        <v>1497.67878020541</v>
      </c>
      <c r="K19">
        <v>525.95160369159305</v>
      </c>
      <c r="L19">
        <v>1526.87187687965</v>
      </c>
      <c r="M19">
        <v>829.34582537984795</v>
      </c>
      <c r="N19">
        <v>692.83672281662996</v>
      </c>
      <c r="O19">
        <v>297.07511932208598</v>
      </c>
      <c r="P19" t="e">
        <v>#N/A</v>
      </c>
    </row>
    <row r="20" spans="1:16" x14ac:dyDescent="0.25">
      <c r="A20">
        <v>202603</v>
      </c>
      <c r="B20" t="s">
        <v>234</v>
      </c>
      <c r="C20" t="s">
        <v>83</v>
      </c>
      <c r="D20">
        <v>509</v>
      </c>
      <c r="E20">
        <v>507.42828055939799</v>
      </c>
      <c r="F20">
        <v>382.91197567837901</v>
      </c>
      <c r="G20">
        <v>124.516304881019</v>
      </c>
      <c r="H20">
        <v>111.41771157661999</v>
      </c>
      <c r="I20">
        <v>93.503312110560898</v>
      </c>
      <c r="J20">
        <v>17.914399466058999</v>
      </c>
      <c r="K20">
        <v>5.4877386781219997</v>
      </c>
      <c r="L20">
        <v>10.957450043990001</v>
      </c>
      <c r="M20">
        <v>3.1602503701710001</v>
      </c>
      <c r="N20">
        <v>7.7971996738189997</v>
      </c>
      <c r="O20" t="s">
        <v>235</v>
      </c>
      <c r="P20" t="e">
        <v>#N/A</v>
      </c>
    </row>
    <row r="21" spans="1:16" x14ac:dyDescent="0.25">
      <c r="A21">
        <v>202603</v>
      </c>
      <c r="B21" t="s">
        <v>234</v>
      </c>
      <c r="C21" t="s">
        <v>84</v>
      </c>
      <c r="D21">
        <v>32519</v>
      </c>
      <c r="E21">
        <v>32518.999999999101</v>
      </c>
      <c r="F21">
        <v>25962.473159071898</v>
      </c>
      <c r="G21">
        <v>6556.5268409272703</v>
      </c>
      <c r="H21">
        <v>5609.5741515823702</v>
      </c>
      <c r="I21">
        <v>4474.2962152017999</v>
      </c>
      <c r="J21">
        <v>1127.62023525002</v>
      </c>
      <c r="K21">
        <v>255.858706694137</v>
      </c>
      <c r="L21">
        <v>830.21950341543902</v>
      </c>
      <c r="M21">
        <v>402.45387483836703</v>
      </c>
      <c r="N21">
        <v>424.74779883647898</v>
      </c>
      <c r="O21">
        <v>116.73318592944401</v>
      </c>
      <c r="P21" t="e">
        <v>#N/A</v>
      </c>
    </row>
    <row r="22" spans="1:16" x14ac:dyDescent="0.25">
      <c r="A22">
        <v>202603</v>
      </c>
      <c r="B22" t="s">
        <v>234</v>
      </c>
      <c r="C22" t="s">
        <v>85</v>
      </c>
      <c r="D22">
        <v>58942</v>
      </c>
      <c r="E22">
        <v>58942.000000000698</v>
      </c>
      <c r="F22">
        <v>41720.370652271697</v>
      </c>
      <c r="G22">
        <v>17221.6293477291</v>
      </c>
      <c r="H22">
        <v>15285.930714042801</v>
      </c>
      <c r="I22">
        <v>13644.3734362536</v>
      </c>
      <c r="J22">
        <v>1624.5886455715699</v>
      </c>
      <c r="K22">
        <v>654.75610856685898</v>
      </c>
      <c r="L22">
        <v>1649.8624651713901</v>
      </c>
      <c r="M22">
        <v>721.10756177523001</v>
      </c>
      <c r="N22">
        <v>925.52439824239798</v>
      </c>
      <c r="O22">
        <v>285.83616851481003</v>
      </c>
      <c r="P22" t="e">
        <v>#N/A</v>
      </c>
    </row>
    <row r="23" spans="1:16" x14ac:dyDescent="0.25">
      <c r="A23">
        <v>202603</v>
      </c>
      <c r="B23" t="s">
        <v>234</v>
      </c>
      <c r="C23" t="s">
        <v>149</v>
      </c>
      <c r="D23">
        <v>28039</v>
      </c>
      <c r="E23">
        <v>28038.999999999902</v>
      </c>
      <c r="F23">
        <v>17130.443062205301</v>
      </c>
      <c r="G23">
        <v>10908.556937794599</v>
      </c>
      <c r="H23">
        <v>9865.7967101629292</v>
      </c>
      <c r="I23">
        <v>9135.2501157014503</v>
      </c>
      <c r="J23">
        <v>724.19388176733401</v>
      </c>
      <c r="K23">
        <v>258.37136077673699</v>
      </c>
      <c r="L23">
        <v>860.86826839346895</v>
      </c>
      <c r="M23">
        <v>434.070814489013</v>
      </c>
      <c r="N23">
        <v>425.75559343933998</v>
      </c>
      <c r="O23">
        <v>181.89195923809001</v>
      </c>
      <c r="P23" t="e">
        <v>#N/A</v>
      </c>
    </row>
    <row r="24" spans="1:16" x14ac:dyDescent="0.25">
      <c r="A24">
        <v>202603</v>
      </c>
      <c r="B24" t="s">
        <v>234</v>
      </c>
      <c r="C24" t="s">
        <v>150</v>
      </c>
      <c r="D24">
        <v>30903</v>
      </c>
      <c r="E24">
        <v>30902.999999999302</v>
      </c>
      <c r="F24">
        <v>24589.927590064799</v>
      </c>
      <c r="G24">
        <v>6313.0724099345298</v>
      </c>
      <c r="H24">
        <v>5420.1340038799299</v>
      </c>
      <c r="I24">
        <v>4509.1233205521503</v>
      </c>
      <c r="J24">
        <v>900.39476380424105</v>
      </c>
      <c r="K24">
        <v>396.38474779012199</v>
      </c>
      <c r="L24">
        <v>788.99419677792002</v>
      </c>
      <c r="M24">
        <v>287.03674728621701</v>
      </c>
      <c r="N24">
        <v>499.768804803058</v>
      </c>
      <c r="O24">
        <v>103.94420927672</v>
      </c>
      <c r="P24" t="e">
        <v>#N/A</v>
      </c>
    </row>
    <row r="25" spans="1:16" x14ac:dyDescent="0.25">
      <c r="A25">
        <v>202603</v>
      </c>
      <c r="B25" t="s">
        <v>234</v>
      </c>
      <c r="C25" t="s">
        <v>151</v>
      </c>
      <c r="D25">
        <v>18842</v>
      </c>
      <c r="E25">
        <v>18852.851063630798</v>
      </c>
      <c r="F25">
        <v>15847.411639207799</v>
      </c>
      <c r="G25">
        <v>3005.4394244230102</v>
      </c>
      <c r="H25">
        <v>2482.7060401966201</v>
      </c>
      <c r="I25">
        <v>1941.35969550556</v>
      </c>
      <c r="J25">
        <v>535.99622528089697</v>
      </c>
      <c r="K25">
        <v>254.47187830968301</v>
      </c>
      <c r="L25">
        <v>463.16191653164901</v>
      </c>
      <c r="M25">
        <v>139.74797598756101</v>
      </c>
      <c r="N25">
        <v>322.39196252211002</v>
      </c>
      <c r="O25">
        <v>59.571467694745003</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3687</v>
      </c>
      <c r="E27">
        <v>3686.9999999998799</v>
      </c>
      <c r="F27">
        <v>2550.3755197261698</v>
      </c>
      <c r="G27">
        <v>1136.6244802737101</v>
      </c>
      <c r="H27">
        <v>1023.43675244447</v>
      </c>
      <c r="I27">
        <v>874.15604842703101</v>
      </c>
      <c r="J27">
        <v>144.80792623965999</v>
      </c>
      <c r="K27">
        <v>36.587623178603003</v>
      </c>
      <c r="L27">
        <v>105.662648464162</v>
      </c>
      <c r="M27">
        <v>67.421642495257004</v>
      </c>
      <c r="N27">
        <v>38.241005968905</v>
      </c>
      <c r="O27">
        <v>7.5250793650789998</v>
      </c>
      <c r="P27" t="e">
        <v>#N/A</v>
      </c>
    </row>
    <row r="28" spans="1:16" x14ac:dyDescent="0.25">
      <c r="A28">
        <v>202603</v>
      </c>
      <c r="B28" t="s">
        <v>236</v>
      </c>
      <c r="C28" t="s">
        <v>137</v>
      </c>
      <c r="D28">
        <v>2167</v>
      </c>
      <c r="E28">
        <v>2166.99999999992</v>
      </c>
      <c r="F28">
        <v>1565.59002347505</v>
      </c>
      <c r="G28">
        <v>601.40997652487704</v>
      </c>
      <c r="H28">
        <v>551.527858253148</v>
      </c>
      <c r="I28">
        <v>455.846452943683</v>
      </c>
      <c r="J28">
        <v>93.528627531687107</v>
      </c>
      <c r="K28">
        <v>22.496632289278999</v>
      </c>
      <c r="L28">
        <v>44.499896049507001</v>
      </c>
      <c r="M28">
        <v>26.103064930372</v>
      </c>
      <c r="N28">
        <v>18.396831119135001</v>
      </c>
      <c r="O28">
        <v>5.3822222222220004</v>
      </c>
      <c r="P28" t="e">
        <v>#N/A</v>
      </c>
    </row>
    <row r="29" spans="1:16" x14ac:dyDescent="0.25">
      <c r="A29">
        <v>202603</v>
      </c>
      <c r="B29" t="s">
        <v>236</v>
      </c>
      <c r="C29" t="s">
        <v>138</v>
      </c>
      <c r="D29">
        <v>1520</v>
      </c>
      <c r="E29">
        <v>1519.99999999996</v>
      </c>
      <c r="F29">
        <v>984.78549625112396</v>
      </c>
      <c r="G29">
        <v>535.21450374883204</v>
      </c>
      <c r="H29">
        <v>471.90889419131997</v>
      </c>
      <c r="I29">
        <v>418.30959548334602</v>
      </c>
      <c r="J29">
        <v>51.279298707972998</v>
      </c>
      <c r="K29">
        <v>14.090990889324001</v>
      </c>
      <c r="L29">
        <v>61.162752414655003</v>
      </c>
      <c r="M29">
        <v>41.318577564884997</v>
      </c>
      <c r="N29">
        <v>19.844174849769999</v>
      </c>
      <c r="O29" t="s">
        <v>235</v>
      </c>
      <c r="P29" t="e">
        <v>#N/A</v>
      </c>
    </row>
    <row r="30" spans="1:16" x14ac:dyDescent="0.25">
      <c r="A30">
        <v>202603</v>
      </c>
      <c r="B30" t="s">
        <v>236</v>
      </c>
      <c r="C30" t="s">
        <v>139</v>
      </c>
      <c r="D30">
        <v>388</v>
      </c>
      <c r="E30">
        <v>387.58854718979802</v>
      </c>
      <c r="F30">
        <v>264.61015235359099</v>
      </c>
      <c r="G30">
        <v>122.978394836207</v>
      </c>
      <c r="H30">
        <v>109.881630489442</v>
      </c>
      <c r="I30" t="s">
        <v>235</v>
      </c>
      <c r="J30" t="s">
        <v>235</v>
      </c>
      <c r="K30" t="s">
        <v>235</v>
      </c>
      <c r="L30">
        <v>11.985653235654</v>
      </c>
      <c r="M30" t="s">
        <v>235</v>
      </c>
      <c r="N30" t="s">
        <v>235</v>
      </c>
      <c r="O30" t="s">
        <v>235</v>
      </c>
      <c r="P30" t="e">
        <v>#N/A</v>
      </c>
    </row>
    <row r="31" spans="1:16" x14ac:dyDescent="0.25">
      <c r="A31">
        <v>202603</v>
      </c>
      <c r="B31" t="s">
        <v>236</v>
      </c>
      <c r="C31" t="s">
        <v>140</v>
      </c>
      <c r="D31">
        <v>692</v>
      </c>
      <c r="E31">
        <v>693.240721102826</v>
      </c>
      <c r="F31">
        <v>407.836490068199</v>
      </c>
      <c r="G31">
        <v>285.404231034627</v>
      </c>
      <c r="H31">
        <v>258.59504668228101</v>
      </c>
      <c r="I31" t="s">
        <v>235</v>
      </c>
      <c r="J31" t="s">
        <v>235</v>
      </c>
      <c r="K31" t="s">
        <v>235</v>
      </c>
      <c r="L31">
        <v>24.666327209489001</v>
      </c>
      <c r="M31">
        <v>12.762572630735001</v>
      </c>
      <c r="N31">
        <v>11.903754578754</v>
      </c>
      <c r="O31" t="s">
        <v>235</v>
      </c>
      <c r="P31" t="e">
        <v>#N/A</v>
      </c>
    </row>
    <row r="32" spans="1:16" x14ac:dyDescent="0.25">
      <c r="A32">
        <v>202603</v>
      </c>
      <c r="B32" t="s">
        <v>236</v>
      </c>
      <c r="C32" t="s">
        <v>141</v>
      </c>
      <c r="D32">
        <v>922</v>
      </c>
      <c r="E32">
        <v>921.82926829262794</v>
      </c>
      <c r="F32">
        <v>602.58169647727095</v>
      </c>
      <c r="G32">
        <v>319.24757181535699</v>
      </c>
      <c r="H32">
        <v>286.25017628642399</v>
      </c>
      <c r="I32">
        <v>254.03477291793001</v>
      </c>
      <c r="J32">
        <v>32.215403368494002</v>
      </c>
      <c r="K32">
        <v>7.0384474396560002</v>
      </c>
      <c r="L32">
        <v>30.9140621956</v>
      </c>
      <c r="M32">
        <v>17.791773829006999</v>
      </c>
      <c r="N32">
        <v>13.122288366593001</v>
      </c>
      <c r="O32" t="s">
        <v>235</v>
      </c>
      <c r="P32" t="e">
        <v>#N/A</v>
      </c>
    </row>
    <row r="33" spans="1:16" x14ac:dyDescent="0.25">
      <c r="A33">
        <v>202603</v>
      </c>
      <c r="B33" t="s">
        <v>236</v>
      </c>
      <c r="C33" t="s">
        <v>142</v>
      </c>
      <c r="D33">
        <v>698</v>
      </c>
      <c r="E33">
        <v>697.95020325202699</v>
      </c>
      <c r="F33">
        <v>461.81366136254201</v>
      </c>
      <c r="G33">
        <v>236.13654188948499</v>
      </c>
      <c r="H33">
        <v>216.110364333191</v>
      </c>
      <c r="I33">
        <v>177.171044665929</v>
      </c>
      <c r="J33">
        <v>37.911541889483999</v>
      </c>
      <c r="K33">
        <v>18.544964349377</v>
      </c>
      <c r="L33">
        <v>17.838399778515999</v>
      </c>
      <c r="M33" t="s">
        <v>235</v>
      </c>
      <c r="N33" t="s">
        <v>235</v>
      </c>
      <c r="O33" t="s">
        <v>235</v>
      </c>
      <c r="P33" t="e">
        <v>#N/A</v>
      </c>
    </row>
    <row r="34" spans="1:16" x14ac:dyDescent="0.25">
      <c r="A34">
        <v>202603</v>
      </c>
      <c r="B34" t="s">
        <v>236</v>
      </c>
      <c r="C34" t="s">
        <v>143</v>
      </c>
      <c r="D34">
        <v>987</v>
      </c>
      <c r="E34">
        <v>986.39126016258604</v>
      </c>
      <c r="F34">
        <v>813.53351946455496</v>
      </c>
      <c r="G34">
        <v>172.85774069803099</v>
      </c>
      <c r="H34">
        <v>152.59953465312799</v>
      </c>
      <c r="I34">
        <v>111.82034315646899</v>
      </c>
      <c r="J34">
        <v>37.334191496659002</v>
      </c>
      <c r="K34">
        <v>7.24516610479</v>
      </c>
      <c r="L34">
        <v>20.258206044903002</v>
      </c>
      <c r="M34">
        <v>11.207528735631</v>
      </c>
      <c r="N34">
        <v>9.0506773092720003</v>
      </c>
      <c r="O34">
        <v>0</v>
      </c>
      <c r="P34" t="e">
        <v>#N/A</v>
      </c>
    </row>
    <row r="35" spans="1:16" x14ac:dyDescent="0.25">
      <c r="A35">
        <v>202603</v>
      </c>
      <c r="B35" t="s">
        <v>236</v>
      </c>
      <c r="C35" t="s">
        <v>148</v>
      </c>
      <c r="D35">
        <v>727</v>
      </c>
      <c r="E35">
        <v>752.32051310933798</v>
      </c>
      <c r="F35">
        <v>466.08004265119598</v>
      </c>
      <c r="G35">
        <v>286.240470458142</v>
      </c>
      <c r="H35">
        <v>257.43622667955498</v>
      </c>
      <c r="I35" t="s">
        <v>235</v>
      </c>
      <c r="J35" t="s">
        <v>235</v>
      </c>
      <c r="K35" t="s">
        <v>235</v>
      </c>
      <c r="L35">
        <v>25.550275524619</v>
      </c>
      <c r="M35">
        <v>18.859565907438999</v>
      </c>
      <c r="N35">
        <v>6.6907096171799996</v>
      </c>
      <c r="O35">
        <v>3.2539682539679999</v>
      </c>
      <c r="P35" t="e">
        <v>#N/A</v>
      </c>
    </row>
    <row r="36" spans="1:16" x14ac:dyDescent="0.25">
      <c r="A36">
        <v>202603</v>
      </c>
      <c r="B36" t="s">
        <v>236</v>
      </c>
      <c r="C36" t="s">
        <v>74</v>
      </c>
      <c r="D36">
        <v>960</v>
      </c>
      <c r="E36">
        <v>957.49447017217506</v>
      </c>
      <c r="F36">
        <v>744.55610911188796</v>
      </c>
      <c r="G36">
        <v>212.93836106028701</v>
      </c>
      <c r="H36">
        <v>192.12524312926499</v>
      </c>
      <c r="I36">
        <v>158.441560360084</v>
      </c>
      <c r="J36">
        <v>30.370904991402998</v>
      </c>
      <c r="K36">
        <v>14.465494697953</v>
      </c>
      <c r="L36">
        <v>18.569784597689001</v>
      </c>
      <c r="M36">
        <v>8.9657125819909993</v>
      </c>
      <c r="N36">
        <v>9.6040720156979997</v>
      </c>
      <c r="O36" t="s">
        <v>235</v>
      </c>
      <c r="P36" t="e">
        <v>#N/A</v>
      </c>
    </row>
    <row r="37" spans="1:16" x14ac:dyDescent="0.25">
      <c r="A37">
        <v>202603</v>
      </c>
      <c r="B37" t="s">
        <v>236</v>
      </c>
      <c r="C37" t="s">
        <v>75</v>
      </c>
      <c r="D37">
        <v>1378</v>
      </c>
      <c r="E37">
        <v>1374.1132388553101</v>
      </c>
      <c r="F37">
        <v>1100.0746884702201</v>
      </c>
      <c r="G37">
        <v>274.03855038509101</v>
      </c>
      <c r="H37">
        <v>233.00446413880599</v>
      </c>
      <c r="I37" t="s">
        <v>235</v>
      </c>
      <c r="J37" t="s">
        <v>235</v>
      </c>
      <c r="K37" t="s">
        <v>235</v>
      </c>
      <c r="L37">
        <v>41.034086246285</v>
      </c>
      <c r="M37">
        <v>19.087861910257999</v>
      </c>
      <c r="N37">
        <v>21.946224336027001</v>
      </c>
      <c r="O37">
        <v>0</v>
      </c>
      <c r="P37" t="e">
        <v>#N/A</v>
      </c>
    </row>
    <row r="38" spans="1:16" x14ac:dyDescent="0.25">
      <c r="A38">
        <v>202603</v>
      </c>
      <c r="B38" t="s">
        <v>236</v>
      </c>
      <c r="C38" t="s">
        <v>76</v>
      </c>
      <c r="D38">
        <v>509</v>
      </c>
      <c r="E38">
        <v>498.10298019567398</v>
      </c>
      <c r="F38">
        <v>195.208683569567</v>
      </c>
      <c r="G38">
        <v>302.89429662610701</v>
      </c>
      <c r="H38">
        <v>283.71774564774898</v>
      </c>
      <c r="I38">
        <v>224.19656163327701</v>
      </c>
      <c r="J38">
        <v>58.361184014472002</v>
      </c>
      <c r="K38">
        <v>8.7337009803919994</v>
      </c>
      <c r="L38">
        <v>17.148773200579999</v>
      </c>
      <c r="M38">
        <v>17.148773200579999</v>
      </c>
      <c r="N38">
        <v>0</v>
      </c>
      <c r="O38" t="s">
        <v>235</v>
      </c>
      <c r="P38" t="e">
        <v>#N/A</v>
      </c>
    </row>
    <row r="39" spans="1:16" x14ac:dyDescent="0.25">
      <c r="A39">
        <v>202603</v>
      </c>
      <c r="B39" t="s">
        <v>236</v>
      </c>
      <c r="C39" t="s">
        <v>77</v>
      </c>
      <c r="D39">
        <v>113</v>
      </c>
      <c r="E39">
        <v>104.96879766737101</v>
      </c>
      <c r="F39">
        <v>44.455995923290999</v>
      </c>
      <c r="G39">
        <v>60.512801744080001</v>
      </c>
      <c r="H39">
        <v>57.153072849090996</v>
      </c>
      <c r="I39" t="s">
        <v>235</v>
      </c>
      <c r="J39" t="s">
        <v>235</v>
      </c>
      <c r="K39">
        <v>0</v>
      </c>
      <c r="L39">
        <v>3.3597288949889998</v>
      </c>
      <c r="M39">
        <v>3.3597288949889998</v>
      </c>
      <c r="N39">
        <v>0</v>
      </c>
      <c r="O39">
        <v>0</v>
      </c>
      <c r="P39" t="e">
        <v>#N/A</v>
      </c>
    </row>
    <row r="40" spans="1:16" x14ac:dyDescent="0.25">
      <c r="A40">
        <v>202603</v>
      </c>
      <c r="B40" t="s">
        <v>236</v>
      </c>
      <c r="C40" t="s">
        <v>78</v>
      </c>
      <c r="D40">
        <v>1593</v>
      </c>
      <c r="E40">
        <v>1613.75983541081</v>
      </c>
      <c r="F40">
        <v>916.20577242638001</v>
      </c>
      <c r="G40">
        <v>697.55406298442904</v>
      </c>
      <c r="H40">
        <v>640.20019898284102</v>
      </c>
      <c r="I40">
        <v>565.61455402745901</v>
      </c>
      <c r="J40">
        <v>71.140644955381006</v>
      </c>
      <c r="K40">
        <v>20.773447815099001</v>
      </c>
      <c r="L40">
        <v>54.099895747620003</v>
      </c>
      <c r="M40" t="s">
        <v>235</v>
      </c>
      <c r="N40" t="s">
        <v>235</v>
      </c>
      <c r="O40">
        <v>3.2539682539679999</v>
      </c>
      <c r="P40" t="e">
        <v>#N/A</v>
      </c>
    </row>
    <row r="41" spans="1:16" x14ac:dyDescent="0.25">
      <c r="A41">
        <v>202603</v>
      </c>
      <c r="B41" t="s">
        <v>236</v>
      </c>
      <c r="C41" t="s">
        <v>79</v>
      </c>
      <c r="D41">
        <v>1748</v>
      </c>
      <c r="E41">
        <v>1746.0524891842199</v>
      </c>
      <c r="F41">
        <v>1541.9790253461099</v>
      </c>
      <c r="G41">
        <v>204.07346383811799</v>
      </c>
      <c r="H41">
        <v>172.017517100638</v>
      </c>
      <c r="I41">
        <v>135.544245193493</v>
      </c>
      <c r="J41">
        <v>35.445494129366999</v>
      </c>
      <c r="K41">
        <v>10.897375006998001</v>
      </c>
      <c r="L41">
        <v>29.944835626368999</v>
      </c>
      <c r="M41">
        <v>8.8671190686700001</v>
      </c>
      <c r="N41">
        <v>21.077716557698999</v>
      </c>
      <c r="O41" t="s">
        <v>235</v>
      </c>
      <c r="P41" t="e">
        <v>#N/A</v>
      </c>
    </row>
    <row r="42" spans="1:16" x14ac:dyDescent="0.25">
      <c r="A42">
        <v>202603</v>
      </c>
      <c r="B42" t="s">
        <v>236</v>
      </c>
      <c r="C42" t="s">
        <v>80</v>
      </c>
      <c r="D42">
        <v>346</v>
      </c>
      <c r="E42">
        <v>327.18767540484902</v>
      </c>
      <c r="F42">
        <v>92.190721953687103</v>
      </c>
      <c r="G42">
        <v>234.996953451162</v>
      </c>
      <c r="H42">
        <v>211.21903636098901</v>
      </c>
      <c r="I42">
        <v>172.99724920607699</v>
      </c>
      <c r="J42">
        <v>38.221787154912001</v>
      </c>
      <c r="K42">
        <v>4.9168003565060001</v>
      </c>
      <c r="L42">
        <v>21.617917090172998</v>
      </c>
      <c r="M42" t="s">
        <v>235</v>
      </c>
      <c r="N42" t="s">
        <v>235</v>
      </c>
      <c r="O42" t="s">
        <v>235</v>
      </c>
      <c r="P42" t="e">
        <v>#N/A</v>
      </c>
    </row>
    <row r="43" spans="1:16" x14ac:dyDescent="0.25">
      <c r="A43">
        <v>202603</v>
      </c>
      <c r="B43" t="s">
        <v>236</v>
      </c>
      <c r="C43" t="s">
        <v>81</v>
      </c>
      <c r="D43">
        <v>0</v>
      </c>
      <c r="E43">
        <v>0</v>
      </c>
      <c r="F43">
        <v>0</v>
      </c>
      <c r="G43">
        <v>0</v>
      </c>
      <c r="H43">
        <v>0</v>
      </c>
      <c r="I43">
        <v>0</v>
      </c>
      <c r="J43">
        <v>0</v>
      </c>
      <c r="K43">
        <v>0</v>
      </c>
      <c r="L43">
        <v>0</v>
      </c>
      <c r="M43">
        <v>0</v>
      </c>
      <c r="N43">
        <v>0</v>
      </c>
      <c r="O43">
        <v>0</v>
      </c>
      <c r="P43" t="e">
        <v>#N/A</v>
      </c>
    </row>
    <row r="44" spans="1:16" x14ac:dyDescent="0.25">
      <c r="A44">
        <v>202603</v>
      </c>
      <c r="B44" t="s">
        <v>236</v>
      </c>
      <c r="C44" t="s">
        <v>154</v>
      </c>
      <c r="D44">
        <v>1703</v>
      </c>
      <c r="E44">
        <v>1722.2919043802799</v>
      </c>
      <c r="F44">
        <v>1017.732329932</v>
      </c>
      <c r="G44">
        <v>704.55957444827402</v>
      </c>
      <c r="H44">
        <v>644.96805612569801</v>
      </c>
      <c r="I44">
        <v>567.78122069412598</v>
      </c>
      <c r="J44">
        <v>73.741835431571005</v>
      </c>
      <c r="K44">
        <v>22.106781148431999</v>
      </c>
      <c r="L44">
        <v>55.309772290829997</v>
      </c>
      <c r="M44">
        <v>38.047717447525002</v>
      </c>
      <c r="N44">
        <v>17.262054843304998</v>
      </c>
      <c r="O44">
        <v>4.2817460317459997</v>
      </c>
      <c r="P44" t="e">
        <v>#N/A</v>
      </c>
    </row>
    <row r="45" spans="1:16" x14ac:dyDescent="0.25">
      <c r="A45">
        <v>202603</v>
      </c>
      <c r="B45" t="s">
        <v>236</v>
      </c>
      <c r="C45" t="s">
        <v>83</v>
      </c>
      <c r="D45">
        <v>0</v>
      </c>
      <c r="E45">
        <v>0</v>
      </c>
      <c r="F45">
        <v>0</v>
      </c>
      <c r="G45">
        <v>0</v>
      </c>
      <c r="H45">
        <v>0</v>
      </c>
      <c r="I45">
        <v>0</v>
      </c>
      <c r="J45">
        <v>0</v>
      </c>
      <c r="K45">
        <v>0</v>
      </c>
      <c r="L45">
        <v>0</v>
      </c>
      <c r="M45">
        <v>0</v>
      </c>
      <c r="N45">
        <v>0</v>
      </c>
      <c r="O45">
        <v>0</v>
      </c>
      <c r="P45" t="e">
        <v>#N/A</v>
      </c>
    </row>
    <row r="46" spans="1:16" x14ac:dyDescent="0.25">
      <c r="A46">
        <v>202603</v>
      </c>
      <c r="B46" t="s">
        <v>236</v>
      </c>
      <c r="C46" t="s">
        <v>84</v>
      </c>
      <c r="D46">
        <v>1100</v>
      </c>
      <c r="E46">
        <v>1099.9999999999</v>
      </c>
      <c r="F46">
        <v>866.92650084602201</v>
      </c>
      <c r="G46">
        <v>233.07349915387701</v>
      </c>
      <c r="H46">
        <v>199.43477227883599</v>
      </c>
      <c r="I46">
        <v>136.37141201384799</v>
      </c>
      <c r="J46">
        <v>63.063360264987999</v>
      </c>
      <c r="K46">
        <v>13.401564856709999</v>
      </c>
      <c r="L46">
        <v>31.527615763930001</v>
      </c>
      <c r="M46">
        <v>20.297337986153</v>
      </c>
      <c r="N46">
        <v>11.230277777776999</v>
      </c>
      <c r="O46" t="s">
        <v>235</v>
      </c>
      <c r="P46" t="e">
        <v>#N/A</v>
      </c>
    </row>
    <row r="47" spans="1:16" x14ac:dyDescent="0.25">
      <c r="A47">
        <v>202603</v>
      </c>
      <c r="B47" t="s">
        <v>236</v>
      </c>
      <c r="C47" t="s">
        <v>85</v>
      </c>
      <c r="D47">
        <v>2587</v>
      </c>
      <c r="E47">
        <v>2586.99999999998</v>
      </c>
      <c r="F47">
        <v>1683.4490188801501</v>
      </c>
      <c r="G47">
        <v>903.55098111983295</v>
      </c>
      <c r="H47">
        <v>824.00198016563297</v>
      </c>
      <c r="I47">
        <v>737.78463641318297</v>
      </c>
      <c r="J47">
        <v>81.744565974672</v>
      </c>
      <c r="K47">
        <v>23.186058321893</v>
      </c>
      <c r="L47">
        <v>74.135032700232003</v>
      </c>
      <c r="M47">
        <v>47.124304509104</v>
      </c>
      <c r="N47">
        <v>27.010728191127999</v>
      </c>
      <c r="O47">
        <v>5.4139682539680001</v>
      </c>
      <c r="P47" t="e">
        <v>#N/A</v>
      </c>
    </row>
    <row r="48" spans="1:16" x14ac:dyDescent="0.25">
      <c r="A48">
        <v>202603</v>
      </c>
      <c r="B48" t="s">
        <v>236</v>
      </c>
      <c r="C48" t="s">
        <v>149</v>
      </c>
      <c r="D48">
        <v>1153</v>
      </c>
      <c r="E48">
        <v>1152.99999999993</v>
      </c>
      <c r="F48">
        <v>621.67707168987602</v>
      </c>
      <c r="G48">
        <v>531.32292831005702</v>
      </c>
      <c r="H48">
        <v>498.20973107439499</v>
      </c>
      <c r="I48">
        <v>457.89539771253698</v>
      </c>
      <c r="J48">
        <v>39.189333361857003</v>
      </c>
      <c r="K48">
        <v>9.9406565656579993</v>
      </c>
      <c r="L48">
        <v>30.810340092804999</v>
      </c>
      <c r="M48">
        <v>23.050973985917</v>
      </c>
      <c r="N48">
        <v>7.7593661068879998</v>
      </c>
      <c r="O48" t="s">
        <v>235</v>
      </c>
      <c r="P48" t="e">
        <v>#N/A</v>
      </c>
    </row>
    <row r="49" spans="1:16" x14ac:dyDescent="0.25">
      <c r="A49">
        <v>202603</v>
      </c>
      <c r="B49" t="s">
        <v>236</v>
      </c>
      <c r="C49" t="s">
        <v>150</v>
      </c>
      <c r="D49">
        <v>1434</v>
      </c>
      <c r="E49">
        <v>1434.00000000005</v>
      </c>
      <c r="F49">
        <v>1061.7719471902701</v>
      </c>
      <c r="G49">
        <v>372.22805280977502</v>
      </c>
      <c r="H49">
        <v>325.79224909123798</v>
      </c>
      <c r="I49">
        <v>279.88923870064502</v>
      </c>
      <c r="J49">
        <v>42.555232612814997</v>
      </c>
      <c r="K49">
        <v>13.245401756234999</v>
      </c>
      <c r="L49">
        <v>43.324692607426996</v>
      </c>
      <c r="M49">
        <v>24.073330523187</v>
      </c>
      <c r="N49">
        <v>19.25136208424</v>
      </c>
      <c r="O49">
        <v>3.1111111111110001</v>
      </c>
      <c r="P49" t="e">
        <v>#N/A</v>
      </c>
    </row>
    <row r="50" spans="1:16" x14ac:dyDescent="0.25">
      <c r="A50">
        <v>202603</v>
      </c>
      <c r="B50" t="s">
        <v>236</v>
      </c>
      <c r="C50" t="s">
        <v>151</v>
      </c>
      <c r="D50">
        <v>832</v>
      </c>
      <c r="E50">
        <v>836.08480685113602</v>
      </c>
      <c r="F50">
        <v>655.04382269555299</v>
      </c>
      <c r="G50">
        <v>181.040984155583</v>
      </c>
      <c r="H50">
        <v>159.73668416898801</v>
      </c>
      <c r="I50">
        <v>131.99692485922799</v>
      </c>
      <c r="J50">
        <v>25.551981531982001</v>
      </c>
      <c r="K50">
        <v>8.3917039054129994</v>
      </c>
      <c r="L50">
        <v>20.304299986595002</v>
      </c>
      <c r="M50">
        <v>11.871980215564999</v>
      </c>
      <c r="N50">
        <v>8.4323197710300004</v>
      </c>
      <c r="O50" t="s">
        <v>235</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12468</v>
      </c>
      <c r="E52">
        <v>12467.9999999993</v>
      </c>
      <c r="F52">
        <v>7619.78882784911</v>
      </c>
      <c r="G52">
        <v>4848.2111721501797</v>
      </c>
      <c r="H52">
        <v>4244.4692740560504</v>
      </c>
      <c r="I52">
        <v>3755.2826530732</v>
      </c>
      <c r="J52">
        <v>483.98665306220801</v>
      </c>
      <c r="K52">
        <v>131.15542463559501</v>
      </c>
      <c r="L52">
        <v>527.63506558976997</v>
      </c>
      <c r="M52">
        <v>299.50827876410102</v>
      </c>
      <c r="N52">
        <v>225.40111394782201</v>
      </c>
      <c r="O52">
        <v>76.106832504310105</v>
      </c>
      <c r="P52" t="e">
        <v>#N/A</v>
      </c>
    </row>
    <row r="53" spans="1:16" x14ac:dyDescent="0.25">
      <c r="A53">
        <v>202603</v>
      </c>
      <c r="B53" t="s">
        <v>237</v>
      </c>
      <c r="C53" t="s">
        <v>137</v>
      </c>
      <c r="D53">
        <v>7213</v>
      </c>
      <c r="E53">
        <v>7212.9999999996298</v>
      </c>
      <c r="F53">
        <v>4548.0431847208301</v>
      </c>
      <c r="G53">
        <v>2664.9568152788001</v>
      </c>
      <c r="H53">
        <v>2323.65505370747</v>
      </c>
      <c r="I53">
        <v>2016.24318925739</v>
      </c>
      <c r="J53">
        <v>303.28572203280299</v>
      </c>
      <c r="K53">
        <v>68.657063852093003</v>
      </c>
      <c r="L53">
        <v>299.08035064345802</v>
      </c>
      <c r="M53">
        <v>179.220822406217</v>
      </c>
      <c r="N53">
        <v>118.692861570574</v>
      </c>
      <c r="O53">
        <v>42.221410927872</v>
      </c>
      <c r="P53" t="e">
        <v>#N/A</v>
      </c>
    </row>
    <row r="54" spans="1:16" x14ac:dyDescent="0.25">
      <c r="A54">
        <v>202603</v>
      </c>
      <c r="B54" t="s">
        <v>237</v>
      </c>
      <c r="C54" t="s">
        <v>138</v>
      </c>
      <c r="D54">
        <v>5255</v>
      </c>
      <c r="E54">
        <v>5254.9999999997299</v>
      </c>
      <c r="F54">
        <v>3071.7456431283699</v>
      </c>
      <c r="G54">
        <v>2183.25435687136</v>
      </c>
      <c r="H54">
        <v>1920.81422034862</v>
      </c>
      <c r="I54">
        <v>1739.03946381586</v>
      </c>
      <c r="J54">
        <v>180.70093102940399</v>
      </c>
      <c r="K54">
        <v>62.498360783502001</v>
      </c>
      <c r="L54">
        <v>228.554714946312</v>
      </c>
      <c r="M54">
        <v>120.287456357884</v>
      </c>
      <c r="N54">
        <v>106.708252377248</v>
      </c>
      <c r="O54">
        <v>33.885421576437999</v>
      </c>
      <c r="P54" t="e">
        <v>#N/A</v>
      </c>
    </row>
    <row r="55" spans="1:16" x14ac:dyDescent="0.25">
      <c r="A55">
        <v>202603</v>
      </c>
      <c r="B55" t="s">
        <v>237</v>
      </c>
      <c r="C55" t="s">
        <v>139</v>
      </c>
      <c r="D55">
        <v>1391</v>
      </c>
      <c r="E55">
        <v>1387.33333333326</v>
      </c>
      <c r="F55">
        <v>812.70378425379101</v>
      </c>
      <c r="G55">
        <v>574.62954907947199</v>
      </c>
      <c r="H55">
        <v>467.74469206855599</v>
      </c>
      <c r="I55">
        <v>426.40747206259999</v>
      </c>
      <c r="J55">
        <v>41.337220005955999</v>
      </c>
      <c r="K55">
        <v>4.0062111801239997</v>
      </c>
      <c r="L55">
        <v>98.694493695681004</v>
      </c>
      <c r="M55">
        <v>38.148522759039999</v>
      </c>
      <c r="N55">
        <v>59.379304269974</v>
      </c>
      <c r="O55">
        <v>8.1903633152350004</v>
      </c>
      <c r="P55" t="e">
        <v>#N/A</v>
      </c>
    </row>
    <row r="56" spans="1:16" x14ac:dyDescent="0.25">
      <c r="A56">
        <v>202603</v>
      </c>
      <c r="B56" t="s">
        <v>237</v>
      </c>
      <c r="C56" t="s">
        <v>140</v>
      </c>
      <c r="D56">
        <v>2893</v>
      </c>
      <c r="E56">
        <v>2894.6757575758602</v>
      </c>
      <c r="F56">
        <v>1528.0553806528401</v>
      </c>
      <c r="G56">
        <v>1366.6203769230201</v>
      </c>
      <c r="H56">
        <v>1150.72666093367</v>
      </c>
      <c r="I56">
        <v>1028.1670876221499</v>
      </c>
      <c r="J56">
        <v>121.50938026132999</v>
      </c>
      <c r="K56">
        <v>21.141393204680998</v>
      </c>
      <c r="L56">
        <v>192.54519356661899</v>
      </c>
      <c r="M56">
        <v>103.230852911387</v>
      </c>
      <c r="N56">
        <v>87.755334444051996</v>
      </c>
      <c r="O56">
        <v>23.348522422735002</v>
      </c>
      <c r="P56" t="e">
        <v>#N/A</v>
      </c>
    </row>
    <row r="57" spans="1:16" x14ac:dyDescent="0.25">
      <c r="A57">
        <v>202603</v>
      </c>
      <c r="B57" t="s">
        <v>237</v>
      </c>
      <c r="C57" t="s">
        <v>141</v>
      </c>
      <c r="D57">
        <v>3447</v>
      </c>
      <c r="E57">
        <v>3448.99090909089</v>
      </c>
      <c r="F57">
        <v>2135.4357481175298</v>
      </c>
      <c r="G57">
        <v>1313.55516097336</v>
      </c>
      <c r="H57">
        <v>1169.5345835271</v>
      </c>
      <c r="I57">
        <v>1044.3677946682899</v>
      </c>
      <c r="J57">
        <v>121.017013988363</v>
      </c>
      <c r="K57">
        <v>35.953454495118997</v>
      </c>
      <c r="L57">
        <v>112.952020324429</v>
      </c>
      <c r="M57">
        <v>78.091361902008003</v>
      </c>
      <c r="N57">
        <v>34.860658422420997</v>
      </c>
      <c r="O57">
        <v>31.068557121830999</v>
      </c>
      <c r="P57" t="e">
        <v>#N/A</v>
      </c>
    </row>
    <row r="58" spans="1:16" x14ac:dyDescent="0.25">
      <c r="A58">
        <v>202603</v>
      </c>
      <c r="B58" t="s">
        <v>237</v>
      </c>
      <c r="C58" t="s">
        <v>142</v>
      </c>
      <c r="D58">
        <v>2221</v>
      </c>
      <c r="E58">
        <v>2223.3444444440702</v>
      </c>
      <c r="F58">
        <v>1331.33999761213</v>
      </c>
      <c r="G58">
        <v>892.004446831937</v>
      </c>
      <c r="H58">
        <v>812.02834277759803</v>
      </c>
      <c r="I58">
        <v>722.88645605434101</v>
      </c>
      <c r="J58">
        <v>89.141886723257002</v>
      </c>
      <c r="K58">
        <v>24.617878978381999</v>
      </c>
      <c r="L58">
        <v>71.475683473475996</v>
      </c>
      <c r="M58">
        <v>50.141428303356001</v>
      </c>
      <c r="N58">
        <v>21.334255170119999</v>
      </c>
      <c r="O58">
        <v>8.5004205808620004</v>
      </c>
      <c r="P58" t="e">
        <v>#N/A</v>
      </c>
    </row>
    <row r="59" spans="1:16" x14ac:dyDescent="0.25">
      <c r="A59">
        <v>202603</v>
      </c>
      <c r="B59" t="s">
        <v>237</v>
      </c>
      <c r="C59" t="s">
        <v>143</v>
      </c>
      <c r="D59">
        <v>2516</v>
      </c>
      <c r="E59">
        <v>2513.65555555521</v>
      </c>
      <c r="F59">
        <v>1812.2539172128099</v>
      </c>
      <c r="G59">
        <v>701.40163834240298</v>
      </c>
      <c r="H59">
        <v>644.43499474919099</v>
      </c>
      <c r="I59">
        <v>533.45384266588997</v>
      </c>
      <c r="J59">
        <v>110.981152083301</v>
      </c>
      <c r="K59">
        <v>45.436486777288998</v>
      </c>
      <c r="L59">
        <v>51.967674529565002</v>
      </c>
      <c r="M59">
        <v>29.89611288831</v>
      </c>
      <c r="N59">
        <v>22.071561641254998</v>
      </c>
      <c r="O59">
        <v>4.9989690636470003</v>
      </c>
      <c r="P59" t="e">
        <v>#N/A</v>
      </c>
    </row>
    <row r="60" spans="1:16" x14ac:dyDescent="0.25">
      <c r="A60">
        <v>202603</v>
      </c>
      <c r="B60" t="s">
        <v>237</v>
      </c>
      <c r="C60" t="s">
        <v>148</v>
      </c>
      <c r="D60">
        <v>2249</v>
      </c>
      <c r="E60">
        <v>2331.91552354952</v>
      </c>
      <c r="F60">
        <v>1248.1882602404</v>
      </c>
      <c r="G60">
        <v>1083.72726330912</v>
      </c>
      <c r="H60">
        <v>952.22823604635801</v>
      </c>
      <c r="I60">
        <v>879.08533704299703</v>
      </c>
      <c r="J60">
        <v>73.14289900336</v>
      </c>
      <c r="K60">
        <v>30.565448989318998</v>
      </c>
      <c r="L60">
        <v>114.879231236273</v>
      </c>
      <c r="M60">
        <v>75.769803892566003</v>
      </c>
      <c r="N60">
        <v>39.109427343706997</v>
      </c>
      <c r="O60">
        <v>16.619796026486998</v>
      </c>
      <c r="P60" t="e">
        <v>#N/A</v>
      </c>
    </row>
    <row r="61" spans="1:16" x14ac:dyDescent="0.25">
      <c r="A61">
        <v>202603</v>
      </c>
      <c r="B61" t="s">
        <v>237</v>
      </c>
      <c r="C61" t="s">
        <v>74</v>
      </c>
      <c r="D61">
        <v>2637</v>
      </c>
      <c r="E61">
        <v>2682.4035999041398</v>
      </c>
      <c r="F61">
        <v>2154.2017690955599</v>
      </c>
      <c r="G61">
        <v>528.20183080858601</v>
      </c>
      <c r="H61">
        <v>441.85902079268601</v>
      </c>
      <c r="I61">
        <v>359.20607616055702</v>
      </c>
      <c r="J61">
        <v>82.652944632129007</v>
      </c>
      <c r="K61">
        <v>22.968350490336999</v>
      </c>
      <c r="L61">
        <v>79.575536638783007</v>
      </c>
      <c r="M61">
        <v>26.098154094154001</v>
      </c>
      <c r="N61">
        <v>52.310715877961997</v>
      </c>
      <c r="O61">
        <v>6.7672733771170002</v>
      </c>
      <c r="P61" t="e">
        <v>#N/A</v>
      </c>
    </row>
    <row r="62" spans="1:16" x14ac:dyDescent="0.25">
      <c r="A62">
        <v>202603</v>
      </c>
      <c r="B62" t="s">
        <v>237</v>
      </c>
      <c r="C62" t="s">
        <v>75</v>
      </c>
      <c r="D62">
        <v>3144</v>
      </c>
      <c r="E62">
        <v>3186.9876275659399</v>
      </c>
      <c r="F62">
        <v>2535.8202647217099</v>
      </c>
      <c r="G62">
        <v>651.16736284422404</v>
      </c>
      <c r="H62">
        <v>536.52420117365602</v>
      </c>
      <c r="I62">
        <v>426.255756455994</v>
      </c>
      <c r="J62">
        <v>110.26844471766201</v>
      </c>
      <c r="K62">
        <v>40.556952129556997</v>
      </c>
      <c r="L62">
        <v>110.50651910548</v>
      </c>
      <c r="M62">
        <v>38.741748511612997</v>
      </c>
      <c r="N62">
        <v>71.764770593866999</v>
      </c>
      <c r="O62">
        <v>4.1366425650869996</v>
      </c>
      <c r="P62" t="e">
        <v>#N/A</v>
      </c>
    </row>
    <row r="63" spans="1:16" x14ac:dyDescent="0.25">
      <c r="A63">
        <v>202603</v>
      </c>
      <c r="B63" t="s">
        <v>237</v>
      </c>
      <c r="C63" t="s">
        <v>76</v>
      </c>
      <c r="D63">
        <v>2406</v>
      </c>
      <c r="E63">
        <v>2268.5066532455398</v>
      </c>
      <c r="F63">
        <v>1111.80700883277</v>
      </c>
      <c r="G63">
        <v>1156.6996444127701</v>
      </c>
      <c r="H63">
        <v>1033.39184467358</v>
      </c>
      <c r="I63">
        <v>872.18846027259497</v>
      </c>
      <c r="J63">
        <v>158.07892598623599</v>
      </c>
      <c r="K63">
        <v>31.628408373048</v>
      </c>
      <c r="L63">
        <v>110.914493475001</v>
      </c>
      <c r="M63">
        <v>59.690388660041002</v>
      </c>
      <c r="N63">
        <v>51.22410481496</v>
      </c>
      <c r="O63">
        <v>12.39330626419</v>
      </c>
      <c r="P63" t="e">
        <v>#N/A</v>
      </c>
    </row>
    <row r="64" spans="1:16" x14ac:dyDescent="0.25">
      <c r="A64">
        <v>202603</v>
      </c>
      <c r="B64" t="s">
        <v>237</v>
      </c>
      <c r="C64" t="s">
        <v>77</v>
      </c>
      <c r="D64">
        <v>2032</v>
      </c>
      <c r="E64">
        <v>1998.1865957341799</v>
      </c>
      <c r="F64">
        <v>569.77152495868995</v>
      </c>
      <c r="G64">
        <v>1428.41507077549</v>
      </c>
      <c r="H64">
        <v>1280.46597136983</v>
      </c>
      <c r="I64">
        <v>1218.54702314112</v>
      </c>
      <c r="J64">
        <v>59.843438722819997</v>
      </c>
      <c r="K64">
        <v>5.4362646533339998</v>
      </c>
      <c r="L64">
        <v>111.759285134233</v>
      </c>
      <c r="M64">
        <v>99.2081836057271</v>
      </c>
      <c r="N64">
        <v>10.992095317325999</v>
      </c>
      <c r="O64">
        <v>36.189814271429</v>
      </c>
      <c r="P64" t="e">
        <v>#N/A</v>
      </c>
    </row>
    <row r="65" spans="1:16" x14ac:dyDescent="0.25">
      <c r="A65">
        <v>202603</v>
      </c>
      <c r="B65" t="s">
        <v>237</v>
      </c>
      <c r="C65" t="s">
        <v>78</v>
      </c>
      <c r="D65">
        <v>6774</v>
      </c>
      <c r="E65">
        <v>6886.2465550769903</v>
      </c>
      <c r="F65">
        <v>3412.0233374875502</v>
      </c>
      <c r="G65">
        <v>3474.2232175894401</v>
      </c>
      <c r="H65">
        <v>3043.7547966960101</v>
      </c>
      <c r="I65">
        <v>2787.0565041365498</v>
      </c>
      <c r="J65">
        <v>252.52364109452199</v>
      </c>
      <c r="K65">
        <v>69.683240386755998</v>
      </c>
      <c r="L65">
        <v>365.75067541293799</v>
      </c>
      <c r="M65">
        <v>241.25344223618399</v>
      </c>
      <c r="N65">
        <v>123.330566510087</v>
      </c>
      <c r="O65">
        <v>64.7177454805</v>
      </c>
      <c r="P65" t="e">
        <v>#N/A</v>
      </c>
    </row>
    <row r="66" spans="1:16" x14ac:dyDescent="0.25">
      <c r="A66">
        <v>202603</v>
      </c>
      <c r="B66" t="s">
        <v>237</v>
      </c>
      <c r="C66" t="s">
        <v>79</v>
      </c>
      <c r="D66">
        <v>4257</v>
      </c>
      <c r="E66">
        <v>4273.7110771584203</v>
      </c>
      <c r="F66">
        <v>3608.5281913615399</v>
      </c>
      <c r="G66">
        <v>665.18288579688101</v>
      </c>
      <c r="H66">
        <v>541.85248486821001</v>
      </c>
      <c r="I66">
        <v>404.17092379607601</v>
      </c>
      <c r="J66">
        <v>137.68156107213301</v>
      </c>
      <c r="K66">
        <v>46.143625436745999</v>
      </c>
      <c r="L66">
        <v>116.619868675376</v>
      </c>
      <c r="M66">
        <v>38.552779294757002</v>
      </c>
      <c r="N66">
        <v>76.508083169439004</v>
      </c>
      <c r="O66">
        <v>6.7105322532949998</v>
      </c>
      <c r="P66" t="e">
        <v>#N/A</v>
      </c>
    </row>
    <row r="67" spans="1:16" x14ac:dyDescent="0.25">
      <c r="A67">
        <v>202603</v>
      </c>
      <c r="B67" t="s">
        <v>237</v>
      </c>
      <c r="C67" t="s">
        <v>80</v>
      </c>
      <c r="D67">
        <v>1436</v>
      </c>
      <c r="E67">
        <v>1306.7343967494201</v>
      </c>
      <c r="F67">
        <v>597.92932798559605</v>
      </c>
      <c r="G67">
        <v>708.80506876382503</v>
      </c>
      <c r="H67">
        <v>658.86199249185404</v>
      </c>
      <c r="I67">
        <v>564.05522514060499</v>
      </c>
      <c r="J67">
        <v>93.781450895552098</v>
      </c>
      <c r="K67">
        <v>15.328558812093</v>
      </c>
      <c r="L67">
        <v>45.264521501456002</v>
      </c>
      <c r="M67">
        <v>19.702057233160001</v>
      </c>
      <c r="N67">
        <v>25.562464268296001</v>
      </c>
      <c r="O67">
        <v>4.6785547705150003</v>
      </c>
      <c r="P67" t="e">
        <v>#N/A</v>
      </c>
    </row>
    <row r="68" spans="1:16" x14ac:dyDescent="0.25">
      <c r="A68">
        <v>202603</v>
      </c>
      <c r="B68" t="s">
        <v>237</v>
      </c>
      <c r="C68" t="s">
        <v>81</v>
      </c>
      <c r="D68" t="s">
        <v>235</v>
      </c>
      <c r="E68" t="s">
        <v>235</v>
      </c>
      <c r="F68" t="s">
        <v>235</v>
      </c>
      <c r="G68">
        <v>0</v>
      </c>
      <c r="H68">
        <v>0</v>
      </c>
      <c r="I68">
        <v>0</v>
      </c>
      <c r="J68">
        <v>0</v>
      </c>
      <c r="K68">
        <v>0</v>
      </c>
      <c r="L68">
        <v>0</v>
      </c>
      <c r="M68">
        <v>0</v>
      </c>
      <c r="N68">
        <v>0</v>
      </c>
      <c r="O68">
        <v>0</v>
      </c>
      <c r="P68" t="e">
        <v>#N/A</v>
      </c>
    </row>
    <row r="69" spans="1:16" x14ac:dyDescent="0.25">
      <c r="A69">
        <v>202603</v>
      </c>
      <c r="B69" t="s">
        <v>237</v>
      </c>
      <c r="C69" t="s">
        <v>154</v>
      </c>
      <c r="D69">
        <v>6913</v>
      </c>
      <c r="E69">
        <v>7027.4567785194804</v>
      </c>
      <c r="F69">
        <v>3541.6245840145102</v>
      </c>
      <c r="G69">
        <v>3485.8321945049702</v>
      </c>
      <c r="H69">
        <v>3053.8047674003701</v>
      </c>
      <c r="I69">
        <v>2793.2961261513001</v>
      </c>
      <c r="J69">
        <v>256.33398978413499</v>
      </c>
      <c r="K69">
        <v>70.918923206138999</v>
      </c>
      <c r="L69">
        <v>367.30968162411801</v>
      </c>
      <c r="M69">
        <v>241.25344223618399</v>
      </c>
      <c r="N69">
        <v>124.889572721267</v>
      </c>
      <c r="O69">
        <v>64.7177454805</v>
      </c>
      <c r="P69" t="e">
        <v>#N/A</v>
      </c>
    </row>
    <row r="70" spans="1:16" x14ac:dyDescent="0.25">
      <c r="A70">
        <v>202603</v>
      </c>
      <c r="B70" t="s">
        <v>237</v>
      </c>
      <c r="C70" t="s">
        <v>83</v>
      </c>
      <c r="D70" t="s">
        <v>235</v>
      </c>
      <c r="E70" t="s">
        <v>235</v>
      </c>
      <c r="F70" t="s">
        <v>235</v>
      </c>
      <c r="G70">
        <v>0</v>
      </c>
      <c r="H70">
        <v>0</v>
      </c>
      <c r="I70">
        <v>0</v>
      </c>
      <c r="J70">
        <v>0</v>
      </c>
      <c r="K70">
        <v>0</v>
      </c>
      <c r="L70">
        <v>0</v>
      </c>
      <c r="M70">
        <v>0</v>
      </c>
      <c r="N70">
        <v>0</v>
      </c>
      <c r="O70">
        <v>0</v>
      </c>
      <c r="P70" t="e">
        <v>#N/A</v>
      </c>
    </row>
    <row r="71" spans="1:16" x14ac:dyDescent="0.25">
      <c r="A71">
        <v>202603</v>
      </c>
      <c r="B71" t="s">
        <v>237</v>
      </c>
      <c r="C71" t="s">
        <v>84</v>
      </c>
      <c r="D71">
        <v>3918</v>
      </c>
      <c r="E71">
        <v>3917.99999999996</v>
      </c>
      <c r="F71">
        <v>2554.47372016798</v>
      </c>
      <c r="G71">
        <v>1363.52627983197</v>
      </c>
      <c r="H71">
        <v>1167.4591797958101</v>
      </c>
      <c r="I71">
        <v>985.04606004060997</v>
      </c>
      <c r="J71">
        <v>182.413119755205</v>
      </c>
      <c r="K71">
        <v>26.281526138303999</v>
      </c>
      <c r="L71">
        <v>170.53643227480501</v>
      </c>
      <c r="M71">
        <v>97.994095442935105</v>
      </c>
      <c r="N71">
        <v>70.983330620689998</v>
      </c>
      <c r="O71">
        <v>25.530667761357002</v>
      </c>
      <c r="P71" t="e">
        <v>#N/A</v>
      </c>
    </row>
    <row r="72" spans="1:16" x14ac:dyDescent="0.25">
      <c r="A72">
        <v>202603</v>
      </c>
      <c r="B72" t="s">
        <v>237</v>
      </c>
      <c r="C72" t="s">
        <v>85</v>
      </c>
      <c r="D72">
        <v>8550</v>
      </c>
      <c r="E72">
        <v>8549.9999999993706</v>
      </c>
      <c r="F72">
        <v>5065.3151076812001</v>
      </c>
      <c r="G72">
        <v>3484.6848923181701</v>
      </c>
      <c r="H72">
        <v>3077.0100942602699</v>
      </c>
      <c r="I72">
        <v>2770.23659303263</v>
      </c>
      <c r="J72">
        <v>301.57353330700198</v>
      </c>
      <c r="K72">
        <v>104.87389849729099</v>
      </c>
      <c r="L72">
        <v>357.09863331496501</v>
      </c>
      <c r="M72">
        <v>201.514183321166</v>
      </c>
      <c r="N72">
        <v>154.41778332713201</v>
      </c>
      <c r="O72">
        <v>50.576164742952997</v>
      </c>
      <c r="P72" t="e">
        <v>#N/A</v>
      </c>
    </row>
    <row r="73" spans="1:16" x14ac:dyDescent="0.25">
      <c r="A73">
        <v>202603</v>
      </c>
      <c r="B73" t="s">
        <v>237</v>
      </c>
      <c r="C73" t="s">
        <v>149</v>
      </c>
      <c r="D73">
        <v>4495</v>
      </c>
      <c r="E73">
        <v>4494.9999999997699</v>
      </c>
      <c r="F73">
        <v>2332.5829300027299</v>
      </c>
      <c r="G73">
        <v>2162.41706999705</v>
      </c>
      <c r="H73">
        <v>1923.3600848722599</v>
      </c>
      <c r="I73">
        <v>1777.9954874351599</v>
      </c>
      <c r="J73">
        <v>144.314404386912</v>
      </c>
      <c r="K73">
        <v>38.484979217194997</v>
      </c>
      <c r="L73">
        <v>210.68929067052801</v>
      </c>
      <c r="M73">
        <v>119.593105488869</v>
      </c>
      <c r="N73">
        <v>91.096185181658996</v>
      </c>
      <c r="O73">
        <v>28.367694454262001</v>
      </c>
      <c r="P73" t="e">
        <v>#N/A</v>
      </c>
    </row>
    <row r="74" spans="1:16" x14ac:dyDescent="0.25">
      <c r="A74">
        <v>202603</v>
      </c>
      <c r="B74" t="s">
        <v>237</v>
      </c>
      <c r="C74" t="s">
        <v>150</v>
      </c>
      <c r="D74">
        <v>4055</v>
      </c>
      <c r="E74">
        <v>4054.9999999995898</v>
      </c>
      <c r="F74">
        <v>2732.7321776784302</v>
      </c>
      <c r="G74">
        <v>1322.2678223211601</v>
      </c>
      <c r="H74">
        <v>1153.65000938803</v>
      </c>
      <c r="I74">
        <v>992.24110559750204</v>
      </c>
      <c r="J74">
        <v>157.25912892009001</v>
      </c>
      <c r="K74">
        <v>66.388919280096005</v>
      </c>
      <c r="L74">
        <v>146.409342644437</v>
      </c>
      <c r="M74">
        <v>81.921077832297001</v>
      </c>
      <c r="N74">
        <v>63.321598145472997</v>
      </c>
      <c r="O74">
        <v>22.208470288691</v>
      </c>
      <c r="P74" t="e">
        <v>#N/A</v>
      </c>
    </row>
    <row r="75" spans="1:16" x14ac:dyDescent="0.25">
      <c r="A75">
        <v>202603</v>
      </c>
      <c r="B75" t="s">
        <v>237</v>
      </c>
      <c r="C75" t="s">
        <v>151</v>
      </c>
      <c r="D75">
        <v>2281</v>
      </c>
      <c r="E75">
        <v>2292.1721094617901</v>
      </c>
      <c r="F75">
        <v>1682.01316200716</v>
      </c>
      <c r="G75">
        <v>610.15894745463004</v>
      </c>
      <c r="H75">
        <v>527.002534515653</v>
      </c>
      <c r="I75">
        <v>435.35049060311701</v>
      </c>
      <c r="J75">
        <v>90.578218409179996</v>
      </c>
      <c r="K75">
        <v>39.285699240797001</v>
      </c>
      <c r="L75">
        <v>73.705967037451003</v>
      </c>
      <c r="M75">
        <v>32.750108452295002</v>
      </c>
      <c r="N75">
        <v>40.955858585156001</v>
      </c>
      <c r="O75">
        <v>9.4504459015260007</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11982</v>
      </c>
      <c r="E77">
        <v>11981.9999999994</v>
      </c>
      <c r="F77">
        <v>7658.2490873944698</v>
      </c>
      <c r="G77">
        <v>4323.7509126049099</v>
      </c>
      <c r="H77">
        <v>3827.5222108377202</v>
      </c>
      <c r="I77">
        <v>3289.7566003673801</v>
      </c>
      <c r="J77">
        <v>531.56472644528196</v>
      </c>
      <c r="K77">
        <v>157.450987070759</v>
      </c>
      <c r="L77">
        <v>425.56203637043001</v>
      </c>
      <c r="M77">
        <v>216.3620509966</v>
      </c>
      <c r="N77">
        <v>205.67732335732501</v>
      </c>
      <c r="O77">
        <v>70.666665396750005</v>
      </c>
      <c r="P77" t="e">
        <v>#N/A</v>
      </c>
    </row>
    <row r="78" spans="1:16" x14ac:dyDescent="0.25">
      <c r="A78">
        <v>202603</v>
      </c>
      <c r="B78" t="s">
        <v>238</v>
      </c>
      <c r="C78" t="s">
        <v>137</v>
      </c>
      <c r="D78">
        <v>6943</v>
      </c>
      <c r="E78">
        <v>6942.9999999995998</v>
      </c>
      <c r="F78">
        <v>4638.66962712026</v>
      </c>
      <c r="G78">
        <v>2304.3303728793499</v>
      </c>
      <c r="H78">
        <v>2014.3881483606799</v>
      </c>
      <c r="I78">
        <v>1688.90635813638</v>
      </c>
      <c r="J78">
        <v>322.382001039979</v>
      </c>
      <c r="K78">
        <v>102.606201080292</v>
      </c>
      <c r="L78">
        <v>253.60767307394599</v>
      </c>
      <c r="M78">
        <v>123.346079917027</v>
      </c>
      <c r="N78">
        <v>128.197754669825</v>
      </c>
      <c r="O78">
        <v>36.334551444737002</v>
      </c>
      <c r="P78" t="e">
        <v>#N/A</v>
      </c>
    </row>
    <row r="79" spans="1:16" x14ac:dyDescent="0.25">
      <c r="A79">
        <v>202603</v>
      </c>
      <c r="B79" t="s">
        <v>238</v>
      </c>
      <c r="C79" t="s">
        <v>138</v>
      </c>
      <c r="D79">
        <v>5039</v>
      </c>
      <c r="E79">
        <v>5038.99999999993</v>
      </c>
      <c r="F79">
        <v>3019.5794602743699</v>
      </c>
      <c r="G79">
        <v>2019.42053972556</v>
      </c>
      <c r="H79">
        <v>1813.1340624770701</v>
      </c>
      <c r="I79">
        <v>1600.85024223102</v>
      </c>
      <c r="J79">
        <v>209.18272540530199</v>
      </c>
      <c r="K79">
        <v>54.844785990467003</v>
      </c>
      <c r="L79">
        <v>171.95436329648501</v>
      </c>
      <c r="M79">
        <v>93.015971079572907</v>
      </c>
      <c r="N79">
        <v>77.479568687500006</v>
      </c>
      <c r="O79">
        <v>34.332113952013003</v>
      </c>
      <c r="P79" t="e">
        <v>#N/A</v>
      </c>
    </row>
    <row r="80" spans="1:16" x14ac:dyDescent="0.25">
      <c r="A80">
        <v>202603</v>
      </c>
      <c r="B80" t="s">
        <v>238</v>
      </c>
      <c r="C80" t="s">
        <v>139</v>
      </c>
      <c r="D80">
        <v>1260</v>
      </c>
      <c r="E80">
        <v>1260.3636363636299</v>
      </c>
      <c r="F80">
        <v>724.76895009878399</v>
      </c>
      <c r="G80">
        <v>535.59468626484295</v>
      </c>
      <c r="H80">
        <v>452.33735536801902</v>
      </c>
      <c r="I80">
        <v>415.265937167689</v>
      </c>
      <c r="J80">
        <v>37.071418200330001</v>
      </c>
      <c r="K80">
        <v>9.4137788968299994</v>
      </c>
      <c r="L80">
        <v>73.001660843726995</v>
      </c>
      <c r="M80">
        <v>24.639499825474999</v>
      </c>
      <c r="N80">
        <v>46.903337488840002</v>
      </c>
      <c r="O80">
        <v>10.255670053097999</v>
      </c>
      <c r="P80" t="e">
        <v>#N/A</v>
      </c>
    </row>
    <row r="81" spans="1:16" x14ac:dyDescent="0.25">
      <c r="A81">
        <v>202603</v>
      </c>
      <c r="B81" t="s">
        <v>238</v>
      </c>
      <c r="C81" t="s">
        <v>140</v>
      </c>
      <c r="D81">
        <v>2830</v>
      </c>
      <c r="E81">
        <v>2832.60606060595</v>
      </c>
      <c r="F81">
        <v>1580.1846008729999</v>
      </c>
      <c r="G81">
        <v>1252.4214597329601</v>
      </c>
      <c r="H81">
        <v>1091.13703864081</v>
      </c>
      <c r="I81">
        <v>981.93926690931096</v>
      </c>
      <c r="J81">
        <v>109.197771731499</v>
      </c>
      <c r="K81">
        <v>26.957817429294</v>
      </c>
      <c r="L81">
        <v>133.52728516553401</v>
      </c>
      <c r="M81">
        <v>61.127772397104003</v>
      </c>
      <c r="N81">
        <v>70.335674281335997</v>
      </c>
      <c r="O81">
        <v>27.757135926617</v>
      </c>
      <c r="P81" t="e">
        <v>#N/A</v>
      </c>
    </row>
    <row r="82" spans="1:16" x14ac:dyDescent="0.25">
      <c r="A82">
        <v>202603</v>
      </c>
      <c r="B82" t="s">
        <v>238</v>
      </c>
      <c r="C82" t="s">
        <v>141</v>
      </c>
      <c r="D82">
        <v>3087</v>
      </c>
      <c r="E82">
        <v>3084.0303030300802</v>
      </c>
      <c r="F82">
        <v>1992.4035674076099</v>
      </c>
      <c r="G82">
        <v>1091.6267356224701</v>
      </c>
      <c r="H82">
        <v>979.80229923297202</v>
      </c>
      <c r="I82">
        <v>843.94255750045795</v>
      </c>
      <c r="J82">
        <v>135.859741732515</v>
      </c>
      <c r="K82">
        <v>40.041555768649999</v>
      </c>
      <c r="L82">
        <v>95.844937515466</v>
      </c>
      <c r="M82">
        <v>62.403822304453001</v>
      </c>
      <c r="N82">
        <v>33.441115211012999</v>
      </c>
      <c r="O82">
        <v>15.979498874029</v>
      </c>
      <c r="P82" t="e">
        <v>#N/A</v>
      </c>
    </row>
    <row r="83" spans="1:16" x14ac:dyDescent="0.25">
      <c r="A83">
        <v>202603</v>
      </c>
      <c r="B83" t="s">
        <v>238</v>
      </c>
      <c r="C83" t="s">
        <v>142</v>
      </c>
      <c r="D83">
        <v>2043</v>
      </c>
      <c r="E83">
        <v>2050.85940780495</v>
      </c>
      <c r="F83">
        <v>1305.7732668163001</v>
      </c>
      <c r="G83">
        <v>745.08614098864496</v>
      </c>
      <c r="H83">
        <v>693.08054243952301</v>
      </c>
      <c r="I83">
        <v>590.81971867515404</v>
      </c>
      <c r="J83">
        <v>98.101181118604998</v>
      </c>
      <c r="K83">
        <v>32.599505546846999</v>
      </c>
      <c r="L83">
        <v>40.417444902667</v>
      </c>
      <c r="M83">
        <v>31.705527283012</v>
      </c>
      <c r="N83">
        <v>8.7119176196550008</v>
      </c>
      <c r="O83">
        <v>11.588153646456</v>
      </c>
      <c r="P83" t="e">
        <v>#N/A</v>
      </c>
    </row>
    <row r="84" spans="1:16" x14ac:dyDescent="0.25">
      <c r="A84">
        <v>202603</v>
      </c>
      <c r="B84" t="s">
        <v>238</v>
      </c>
      <c r="C84" t="s">
        <v>143</v>
      </c>
      <c r="D84">
        <v>2762</v>
      </c>
      <c r="E84">
        <v>2754.1405921948499</v>
      </c>
      <c r="F84">
        <v>2055.1187021988299</v>
      </c>
      <c r="G84">
        <v>699.02188999602402</v>
      </c>
      <c r="H84">
        <v>611.16497515643596</v>
      </c>
      <c r="I84">
        <v>457.789120114794</v>
      </c>
      <c r="J84">
        <v>151.334613662332</v>
      </c>
      <c r="K84">
        <v>48.438329429138001</v>
      </c>
      <c r="L84">
        <v>82.770707943036996</v>
      </c>
      <c r="M84">
        <v>36.485429186555997</v>
      </c>
      <c r="N84">
        <v>46.285278756480999</v>
      </c>
      <c r="O84">
        <v>5.0862068965500002</v>
      </c>
      <c r="P84" t="e">
        <v>#N/A</v>
      </c>
    </row>
    <row r="85" spans="1:16" x14ac:dyDescent="0.25">
      <c r="A85">
        <v>202603</v>
      </c>
      <c r="B85" t="s">
        <v>238</v>
      </c>
      <c r="C85" t="s">
        <v>148</v>
      </c>
      <c r="D85">
        <v>2187</v>
      </c>
      <c r="E85">
        <v>2187.4636777037199</v>
      </c>
      <c r="F85">
        <v>1168.4639609839001</v>
      </c>
      <c r="G85">
        <v>1018.99971671982</v>
      </c>
      <c r="H85">
        <v>900.44104076047802</v>
      </c>
      <c r="I85">
        <v>844.63970582737397</v>
      </c>
      <c r="J85">
        <v>55.801334933103</v>
      </c>
      <c r="K85">
        <v>15.882911749553999</v>
      </c>
      <c r="L85">
        <v>107.232004816057</v>
      </c>
      <c r="M85">
        <v>73.379501386583996</v>
      </c>
      <c r="N85">
        <v>33.852503429473003</v>
      </c>
      <c r="O85">
        <v>11.326671143288999</v>
      </c>
      <c r="P85" t="e">
        <v>#N/A</v>
      </c>
    </row>
    <row r="86" spans="1:16" x14ac:dyDescent="0.25">
      <c r="A86">
        <v>202603</v>
      </c>
      <c r="B86" t="s">
        <v>238</v>
      </c>
      <c r="C86" t="s">
        <v>74</v>
      </c>
      <c r="D86">
        <v>2769</v>
      </c>
      <c r="E86">
        <v>2829.1528677311899</v>
      </c>
      <c r="F86">
        <v>2207.90063274779</v>
      </c>
      <c r="G86">
        <v>621.25223498340904</v>
      </c>
      <c r="H86">
        <v>527.30374651278305</v>
      </c>
      <c r="I86">
        <v>415.55390848308099</v>
      </c>
      <c r="J86">
        <v>109.66729022469301</v>
      </c>
      <c r="K86">
        <v>44.816094024130003</v>
      </c>
      <c r="L86">
        <v>82.441104629406993</v>
      </c>
      <c r="M86">
        <v>21.984918573146</v>
      </c>
      <c r="N86">
        <v>59.434208034283003</v>
      </c>
      <c r="O86">
        <v>11.507383841218999</v>
      </c>
      <c r="P86" t="e">
        <v>#N/A</v>
      </c>
    </row>
    <row r="87" spans="1:16" x14ac:dyDescent="0.25">
      <c r="A87">
        <v>202603</v>
      </c>
      <c r="B87" t="s">
        <v>238</v>
      </c>
      <c r="C87" t="s">
        <v>75</v>
      </c>
      <c r="D87">
        <v>3945</v>
      </c>
      <c r="E87">
        <v>3965.7680480825002</v>
      </c>
      <c r="F87">
        <v>3108.8280986899999</v>
      </c>
      <c r="G87">
        <v>856.93994939249706</v>
      </c>
      <c r="H87">
        <v>750.86273436232705</v>
      </c>
      <c r="I87">
        <v>582.50098538510701</v>
      </c>
      <c r="J87">
        <v>166.314656851639</v>
      </c>
      <c r="K87">
        <v>52.376439048258</v>
      </c>
      <c r="L87">
        <v>99.887930679435101</v>
      </c>
      <c r="M87">
        <v>34.305960324601003</v>
      </c>
      <c r="N87">
        <v>65.581970354833999</v>
      </c>
      <c r="O87">
        <v>6.189284350736</v>
      </c>
      <c r="P87" t="e">
        <v>#N/A</v>
      </c>
    </row>
    <row r="88" spans="1:16" x14ac:dyDescent="0.25">
      <c r="A88">
        <v>202603</v>
      </c>
      <c r="B88" t="s">
        <v>238</v>
      </c>
      <c r="C88" t="s">
        <v>76</v>
      </c>
      <c r="D88">
        <v>2056</v>
      </c>
      <c r="E88">
        <v>1997.4598551798699</v>
      </c>
      <c r="F88">
        <v>921.48393904576096</v>
      </c>
      <c r="G88">
        <v>1075.9759161341101</v>
      </c>
      <c r="H88">
        <v>960.52857094818103</v>
      </c>
      <c r="I88">
        <v>807.84694232392803</v>
      </c>
      <c r="J88">
        <v>151.657628624252</v>
      </c>
      <c r="K88">
        <v>31.832266545774001</v>
      </c>
      <c r="L88">
        <v>91.626695465915006</v>
      </c>
      <c r="M88">
        <v>51.768786201531</v>
      </c>
      <c r="N88">
        <v>37.357225269856002</v>
      </c>
      <c r="O88">
        <v>23.820649720012</v>
      </c>
      <c r="P88" t="e">
        <v>#N/A</v>
      </c>
    </row>
    <row r="89" spans="1:16" x14ac:dyDescent="0.25">
      <c r="A89">
        <v>202603</v>
      </c>
      <c r="B89" t="s">
        <v>238</v>
      </c>
      <c r="C89" t="s">
        <v>77</v>
      </c>
      <c r="D89">
        <v>1025</v>
      </c>
      <c r="E89">
        <v>1002.15555130218</v>
      </c>
      <c r="F89">
        <v>251.57245592708301</v>
      </c>
      <c r="G89">
        <v>750.58309537510104</v>
      </c>
      <c r="H89">
        <v>688.38611825399005</v>
      </c>
      <c r="I89">
        <v>639.21505834790696</v>
      </c>
      <c r="J89">
        <v>48.123815811594</v>
      </c>
      <c r="K89">
        <v>12.543275703042999</v>
      </c>
      <c r="L89">
        <v>44.374300779617002</v>
      </c>
      <c r="M89">
        <v>34.922884510738001</v>
      </c>
      <c r="N89">
        <v>9.4514162688790009</v>
      </c>
      <c r="O89">
        <v>17.822676341493999</v>
      </c>
      <c r="P89" t="e">
        <v>#N/A</v>
      </c>
    </row>
    <row r="90" spans="1:16" x14ac:dyDescent="0.25">
      <c r="A90">
        <v>202603</v>
      </c>
      <c r="B90" t="s">
        <v>238</v>
      </c>
      <c r="C90" t="s">
        <v>78</v>
      </c>
      <c r="D90">
        <v>5823</v>
      </c>
      <c r="E90">
        <v>5836.5138066418804</v>
      </c>
      <c r="F90">
        <v>2996.7527613418401</v>
      </c>
      <c r="G90">
        <v>2839.7610453000402</v>
      </c>
      <c r="H90">
        <v>2532.56254015587</v>
      </c>
      <c r="I90">
        <v>2277.1679644240699</v>
      </c>
      <c r="J90">
        <v>250.24432461811799</v>
      </c>
      <c r="K90">
        <v>75.313499483260998</v>
      </c>
      <c r="L90">
        <v>266.52331961612299</v>
      </c>
      <c r="M90">
        <v>151.01666837467701</v>
      </c>
      <c r="N90">
        <v>111.98398922494</v>
      </c>
      <c r="O90">
        <v>40.675185528048999</v>
      </c>
      <c r="P90" t="e">
        <v>#N/A</v>
      </c>
    </row>
    <row r="91" spans="1:16" x14ac:dyDescent="0.25">
      <c r="A91">
        <v>202603</v>
      </c>
      <c r="B91" t="s">
        <v>238</v>
      </c>
      <c r="C91" t="s">
        <v>79</v>
      </c>
      <c r="D91">
        <v>4764</v>
      </c>
      <c r="E91">
        <v>4770.9914824813704</v>
      </c>
      <c r="F91">
        <v>4133.7710952902298</v>
      </c>
      <c r="G91">
        <v>637.22038719114005</v>
      </c>
      <c r="H91">
        <v>524.34639244846801</v>
      </c>
      <c r="I91">
        <v>355.10400018360099</v>
      </c>
      <c r="J91">
        <v>168.19175935347499</v>
      </c>
      <c r="K91">
        <v>51.905457726975001</v>
      </c>
      <c r="L91">
        <v>104.527988537645</v>
      </c>
      <c r="M91">
        <v>27.237589271025001</v>
      </c>
      <c r="N91">
        <v>77.29039926662</v>
      </c>
      <c r="O91">
        <v>8.3460062050270007</v>
      </c>
      <c r="P91" t="e">
        <v>#N/A</v>
      </c>
    </row>
    <row r="92" spans="1:16" x14ac:dyDescent="0.25">
      <c r="A92">
        <v>202603</v>
      </c>
      <c r="B92" t="s">
        <v>238</v>
      </c>
      <c r="C92" t="s">
        <v>80</v>
      </c>
      <c r="D92">
        <v>1395</v>
      </c>
      <c r="E92">
        <v>1374.4947108763099</v>
      </c>
      <c r="F92">
        <v>527.725230762568</v>
      </c>
      <c r="G92">
        <v>846.76948011374498</v>
      </c>
      <c r="H92">
        <v>770.61327823340798</v>
      </c>
      <c r="I92">
        <v>657.48463575972005</v>
      </c>
      <c r="J92">
        <v>113.128642473688</v>
      </c>
      <c r="K92">
        <v>30.232029860522999</v>
      </c>
      <c r="L92">
        <v>54.510728216662997</v>
      </c>
      <c r="M92">
        <v>38.107793350898</v>
      </c>
      <c r="N92">
        <v>16.402934865765001</v>
      </c>
      <c r="O92">
        <v>21.645473663674</v>
      </c>
      <c r="P92" t="e">
        <v>#N/A</v>
      </c>
    </row>
    <row r="93" spans="1:16" x14ac:dyDescent="0.25">
      <c r="A93">
        <v>202603</v>
      </c>
      <c r="B93" t="s">
        <v>238</v>
      </c>
      <c r="C93" t="s">
        <v>81</v>
      </c>
      <c r="D93">
        <v>0</v>
      </c>
      <c r="E93">
        <v>0</v>
      </c>
      <c r="F93">
        <v>0</v>
      </c>
      <c r="G93">
        <v>0</v>
      </c>
      <c r="H93">
        <v>0</v>
      </c>
      <c r="I93">
        <v>0</v>
      </c>
      <c r="J93">
        <v>0</v>
      </c>
      <c r="K93">
        <v>0</v>
      </c>
      <c r="L93">
        <v>0</v>
      </c>
      <c r="M93">
        <v>0</v>
      </c>
      <c r="N93">
        <v>0</v>
      </c>
      <c r="O93">
        <v>0</v>
      </c>
      <c r="P93" t="e">
        <v>#N/A</v>
      </c>
    </row>
    <row r="94" spans="1:16" x14ac:dyDescent="0.25">
      <c r="A94">
        <v>202603</v>
      </c>
      <c r="B94" t="s">
        <v>238</v>
      </c>
      <c r="C94" t="s">
        <v>154</v>
      </c>
      <c r="D94">
        <v>6219</v>
      </c>
      <c r="E94">
        <v>6241.3230723856796</v>
      </c>
      <c r="F94">
        <v>3365.0295669749598</v>
      </c>
      <c r="G94">
        <v>2876.2935054107202</v>
      </c>
      <c r="H94">
        <v>2564.5269750628299</v>
      </c>
      <c r="I94">
        <v>2293.0004711739498</v>
      </c>
      <c r="J94">
        <v>266.376252775213</v>
      </c>
      <c r="K94">
        <v>76.704958557994004</v>
      </c>
      <c r="L94">
        <v>270.07410344053898</v>
      </c>
      <c r="M94">
        <v>152.06730128606901</v>
      </c>
      <c r="N94">
        <v>114.484140137964</v>
      </c>
      <c r="O94">
        <v>41.692426907359</v>
      </c>
      <c r="P94" t="e">
        <v>#N/A</v>
      </c>
    </row>
    <row r="95" spans="1:16" x14ac:dyDescent="0.25">
      <c r="A95">
        <v>202603</v>
      </c>
      <c r="B95" t="s">
        <v>238</v>
      </c>
      <c r="C95" t="s">
        <v>83</v>
      </c>
      <c r="D95">
        <v>0</v>
      </c>
      <c r="E95">
        <v>0</v>
      </c>
      <c r="F95">
        <v>0</v>
      </c>
      <c r="G95">
        <v>0</v>
      </c>
      <c r="H95">
        <v>0</v>
      </c>
      <c r="I95">
        <v>0</v>
      </c>
      <c r="J95">
        <v>0</v>
      </c>
      <c r="K95">
        <v>0</v>
      </c>
      <c r="L95">
        <v>0</v>
      </c>
      <c r="M95">
        <v>0</v>
      </c>
      <c r="N95">
        <v>0</v>
      </c>
      <c r="O95">
        <v>0</v>
      </c>
      <c r="P95" t="e">
        <v>#N/A</v>
      </c>
    </row>
    <row r="96" spans="1:16" x14ac:dyDescent="0.25">
      <c r="A96">
        <v>202603</v>
      </c>
      <c r="B96" t="s">
        <v>238</v>
      </c>
      <c r="C96" t="s">
        <v>84</v>
      </c>
      <c r="D96">
        <v>4005</v>
      </c>
      <c r="E96">
        <v>4005.00000000001</v>
      </c>
      <c r="F96">
        <v>2550.9733795852799</v>
      </c>
      <c r="G96">
        <v>1454.0266204147299</v>
      </c>
      <c r="H96">
        <v>1275.2903794469701</v>
      </c>
      <c r="I96">
        <v>1066.2384973267999</v>
      </c>
      <c r="J96">
        <v>206.98400782946999</v>
      </c>
      <c r="K96">
        <v>38.710583809195001</v>
      </c>
      <c r="L96">
        <v>136.98062606836399</v>
      </c>
      <c r="M96">
        <v>76.172165121662999</v>
      </c>
      <c r="N96">
        <v>59.349637417289003</v>
      </c>
      <c r="O96">
        <v>41.755614899397997</v>
      </c>
      <c r="P96" t="e">
        <v>#N/A</v>
      </c>
    </row>
    <row r="97" spans="1:16" x14ac:dyDescent="0.25">
      <c r="A97">
        <v>202603</v>
      </c>
      <c r="B97" t="s">
        <v>238</v>
      </c>
      <c r="C97" t="s">
        <v>85</v>
      </c>
      <c r="D97">
        <v>7977</v>
      </c>
      <c r="E97">
        <v>7976.9999999995098</v>
      </c>
      <c r="F97">
        <v>5107.2757078093</v>
      </c>
      <c r="G97">
        <v>2869.7242921902098</v>
      </c>
      <c r="H97">
        <v>2552.2318313907799</v>
      </c>
      <c r="I97">
        <v>2223.5181030406002</v>
      </c>
      <c r="J97">
        <v>324.58071861581197</v>
      </c>
      <c r="K97">
        <v>118.740403261564</v>
      </c>
      <c r="L97">
        <v>288.58141030206701</v>
      </c>
      <c r="M97">
        <v>140.189885874937</v>
      </c>
      <c r="N97">
        <v>146.32768594003599</v>
      </c>
      <c r="O97">
        <v>28.911050497352001</v>
      </c>
      <c r="P97" t="e">
        <v>#N/A</v>
      </c>
    </row>
    <row r="98" spans="1:16" x14ac:dyDescent="0.25">
      <c r="A98">
        <v>202603</v>
      </c>
      <c r="B98" t="s">
        <v>238</v>
      </c>
      <c r="C98" t="s">
        <v>149</v>
      </c>
      <c r="D98">
        <v>4052</v>
      </c>
      <c r="E98">
        <v>4051.99999999995</v>
      </c>
      <c r="F98">
        <v>2353.0877897996402</v>
      </c>
      <c r="G98">
        <v>1698.91221020031</v>
      </c>
      <c r="H98">
        <v>1509.0657197555599</v>
      </c>
      <c r="I98">
        <v>1333.3892131708701</v>
      </c>
      <c r="J98">
        <v>173.59734759658801</v>
      </c>
      <c r="K98">
        <v>62.668629154782998</v>
      </c>
      <c r="L98">
        <v>170.32645281357799</v>
      </c>
      <c r="M98">
        <v>81.145614797689007</v>
      </c>
      <c r="N98">
        <v>88.138977550773006</v>
      </c>
      <c r="O98">
        <v>19.520037631169998</v>
      </c>
      <c r="P98" t="e">
        <v>#N/A</v>
      </c>
    </row>
    <row r="99" spans="1:16" x14ac:dyDescent="0.25">
      <c r="A99">
        <v>202603</v>
      </c>
      <c r="B99" t="s">
        <v>238</v>
      </c>
      <c r="C99" t="s">
        <v>150</v>
      </c>
      <c r="D99">
        <v>3925</v>
      </c>
      <c r="E99">
        <v>3924.9999999994998</v>
      </c>
      <c r="F99">
        <v>2754.1879180096198</v>
      </c>
      <c r="G99">
        <v>1170.81208198989</v>
      </c>
      <c r="H99">
        <v>1043.16611163522</v>
      </c>
      <c r="I99">
        <v>890.12888986972996</v>
      </c>
      <c r="J99">
        <v>150.983371019223</v>
      </c>
      <c r="K99">
        <v>56.071774106781</v>
      </c>
      <c r="L99">
        <v>118.254957488489</v>
      </c>
      <c r="M99">
        <v>59.044271077247998</v>
      </c>
      <c r="N99">
        <v>58.188708389262999</v>
      </c>
      <c r="O99">
        <v>9.3910128661820007</v>
      </c>
      <c r="P99" t="e">
        <v>#N/A</v>
      </c>
    </row>
    <row r="100" spans="1:16" x14ac:dyDescent="0.25">
      <c r="A100">
        <v>202603</v>
      </c>
      <c r="B100" t="s">
        <v>238</v>
      </c>
      <c r="C100" t="s">
        <v>151</v>
      </c>
      <c r="D100">
        <v>2142</v>
      </c>
      <c r="E100">
        <v>2127.8195129035698</v>
      </c>
      <c r="F100">
        <v>1640.1071747129799</v>
      </c>
      <c r="G100">
        <v>487.71233819058602</v>
      </c>
      <c r="H100">
        <v>436.61770401187903</v>
      </c>
      <c r="I100">
        <v>353.78320903071898</v>
      </c>
      <c r="J100">
        <v>81.810494981160005</v>
      </c>
      <c r="K100">
        <v>34.490397451817003</v>
      </c>
      <c r="L100">
        <v>46.927580871438003</v>
      </c>
      <c r="M100">
        <v>23.840436584563999</v>
      </c>
      <c r="N100">
        <v>22.065166264896</v>
      </c>
      <c r="O100">
        <v>4.1670533072689997</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3496</v>
      </c>
      <c r="E102">
        <v>3496</v>
      </c>
      <c r="F102">
        <v>2654.93616170827</v>
      </c>
      <c r="G102">
        <v>841.06383829173001</v>
      </c>
      <c r="H102">
        <v>709.86936188263996</v>
      </c>
      <c r="I102">
        <v>648.87390552254703</v>
      </c>
      <c r="J102">
        <v>60.995456360093002</v>
      </c>
      <c r="K102">
        <v>17.540938325905</v>
      </c>
      <c r="L102">
        <v>125.43690065151399</v>
      </c>
      <c r="M102">
        <v>55.495238780454997</v>
      </c>
      <c r="N102">
        <v>69.941661871058997</v>
      </c>
      <c r="O102">
        <v>5.7575757575760003</v>
      </c>
      <c r="P102" t="e">
        <v>#N/A</v>
      </c>
    </row>
    <row r="103" spans="1:16" x14ac:dyDescent="0.25">
      <c r="A103">
        <v>202603</v>
      </c>
      <c r="B103" t="s">
        <v>239</v>
      </c>
      <c r="C103" t="s">
        <v>137</v>
      </c>
      <c r="D103">
        <v>2101</v>
      </c>
      <c r="E103">
        <v>2101.00000000008</v>
      </c>
      <c r="F103">
        <v>1609.0844875601599</v>
      </c>
      <c r="G103">
        <v>491.915512439927</v>
      </c>
      <c r="H103">
        <v>419.13699711854099</v>
      </c>
      <c r="I103">
        <v>388.96099169034602</v>
      </c>
      <c r="J103">
        <v>30.176005428195001</v>
      </c>
      <c r="K103">
        <v>7.073315777925</v>
      </c>
      <c r="L103">
        <v>69.187606230477002</v>
      </c>
      <c r="M103">
        <v>29.914001156693001</v>
      </c>
      <c r="N103">
        <v>39.273605073783997</v>
      </c>
      <c r="O103">
        <v>3.5909090909089998</v>
      </c>
      <c r="P103" t="e">
        <v>#N/A</v>
      </c>
    </row>
    <row r="104" spans="1:16" x14ac:dyDescent="0.25">
      <c r="A104">
        <v>202603</v>
      </c>
      <c r="B104" t="s">
        <v>239</v>
      </c>
      <c r="C104" t="s">
        <v>138</v>
      </c>
      <c r="D104">
        <v>1395</v>
      </c>
      <c r="E104">
        <v>1394.99999999992</v>
      </c>
      <c r="F104">
        <v>1045.8516741481201</v>
      </c>
      <c r="G104">
        <v>349.14832585180301</v>
      </c>
      <c r="H104">
        <v>290.73236476409897</v>
      </c>
      <c r="I104">
        <v>259.91291383220101</v>
      </c>
      <c r="J104">
        <v>30.819450931898</v>
      </c>
      <c r="K104">
        <v>10.46762254798</v>
      </c>
      <c r="L104">
        <v>56.249294421037</v>
      </c>
      <c r="M104">
        <v>25.581237623762</v>
      </c>
      <c r="N104">
        <v>30.668056797275</v>
      </c>
      <c r="O104" t="s">
        <v>235</v>
      </c>
      <c r="P104" t="e">
        <v>#N/A</v>
      </c>
    </row>
    <row r="105" spans="1:16" x14ac:dyDescent="0.25">
      <c r="A105">
        <v>202603</v>
      </c>
      <c r="B105" t="s">
        <v>239</v>
      </c>
      <c r="C105" t="s">
        <v>139</v>
      </c>
      <c r="D105">
        <v>528</v>
      </c>
      <c r="E105">
        <v>530.500000000098</v>
      </c>
      <c r="F105">
        <v>287.25697635700402</v>
      </c>
      <c r="G105">
        <v>243.24302364309401</v>
      </c>
      <c r="H105">
        <v>209.546381546443</v>
      </c>
      <c r="I105">
        <v>206.04568854575001</v>
      </c>
      <c r="J105">
        <v>3.5006930006929999</v>
      </c>
      <c r="K105">
        <v>0</v>
      </c>
      <c r="L105">
        <v>31.529975429983999</v>
      </c>
      <c r="M105">
        <v>24.202702702709999</v>
      </c>
      <c r="N105">
        <v>7.3272727272739999</v>
      </c>
      <c r="O105" t="s">
        <v>235</v>
      </c>
      <c r="P105" t="e">
        <v>#N/A</v>
      </c>
    </row>
    <row r="106" spans="1:16" x14ac:dyDescent="0.25">
      <c r="A106">
        <v>202603</v>
      </c>
      <c r="B106" t="s">
        <v>239</v>
      </c>
      <c r="C106" t="s">
        <v>140</v>
      </c>
      <c r="D106">
        <v>567</v>
      </c>
      <c r="E106">
        <v>564.49999999998101</v>
      </c>
      <c r="F106">
        <v>444.89079660848</v>
      </c>
      <c r="G106">
        <v>119.609203391501</v>
      </c>
      <c r="H106">
        <v>109.500680272108</v>
      </c>
      <c r="I106" t="s">
        <v>235</v>
      </c>
      <c r="J106" t="s">
        <v>235</v>
      </c>
      <c r="K106" t="s">
        <v>235</v>
      </c>
      <c r="L106">
        <v>10.108523119393</v>
      </c>
      <c r="M106">
        <v>4</v>
      </c>
      <c r="N106">
        <v>6.1085231193930003</v>
      </c>
      <c r="O106">
        <v>0</v>
      </c>
      <c r="P106" t="e">
        <v>#N/A</v>
      </c>
    </row>
    <row r="107" spans="1:16" x14ac:dyDescent="0.25">
      <c r="A107">
        <v>202603</v>
      </c>
      <c r="B107" t="s">
        <v>239</v>
      </c>
      <c r="C107" t="s">
        <v>141</v>
      </c>
      <c r="D107">
        <v>880</v>
      </c>
      <c r="E107">
        <v>879.99999999987006</v>
      </c>
      <c r="F107">
        <v>682.53855709406196</v>
      </c>
      <c r="G107">
        <v>197.46144290580801</v>
      </c>
      <c r="H107">
        <v>172.751195036328</v>
      </c>
      <c r="I107">
        <v>158.804335302917</v>
      </c>
      <c r="J107">
        <v>13.946859733410999</v>
      </c>
      <c r="K107">
        <v>0</v>
      </c>
      <c r="L107">
        <v>24.71024786948</v>
      </c>
      <c r="M107">
        <v>10.733518482437001</v>
      </c>
      <c r="N107">
        <v>13.976729387042999</v>
      </c>
      <c r="O107">
        <v>0</v>
      </c>
      <c r="P107" t="e">
        <v>#N/A</v>
      </c>
    </row>
    <row r="108" spans="1:16" x14ac:dyDescent="0.25">
      <c r="A108">
        <v>202603</v>
      </c>
      <c r="B108" t="s">
        <v>239</v>
      </c>
      <c r="C108" t="s">
        <v>142</v>
      </c>
      <c r="D108">
        <v>619</v>
      </c>
      <c r="E108">
        <v>619.61538461538703</v>
      </c>
      <c r="F108">
        <v>475.86404750972599</v>
      </c>
      <c r="G108">
        <v>143.75133710566101</v>
      </c>
      <c r="H108">
        <v>114.421135763878</v>
      </c>
      <c r="I108" t="s">
        <v>235</v>
      </c>
      <c r="J108" t="s">
        <v>235</v>
      </c>
      <c r="K108" t="s">
        <v>235</v>
      </c>
      <c r="L108">
        <v>26.830201341782999</v>
      </c>
      <c r="M108">
        <v>7.125</v>
      </c>
      <c r="N108">
        <v>19.705201341782999</v>
      </c>
      <c r="O108" t="s">
        <v>235</v>
      </c>
      <c r="P108" t="e">
        <v>#N/A</v>
      </c>
    </row>
    <row r="109" spans="1:16" x14ac:dyDescent="0.25">
      <c r="A109">
        <v>202603</v>
      </c>
      <c r="B109" t="s">
        <v>239</v>
      </c>
      <c r="C109" t="s">
        <v>143</v>
      </c>
      <c r="D109">
        <v>902</v>
      </c>
      <c r="E109">
        <v>901.38461538467402</v>
      </c>
      <c r="F109">
        <v>764.38578413900802</v>
      </c>
      <c r="G109">
        <v>136.998831245666</v>
      </c>
      <c r="H109">
        <v>103.64996926388299</v>
      </c>
      <c r="I109">
        <v>81.809833024119001</v>
      </c>
      <c r="J109">
        <v>21.840136239764</v>
      </c>
      <c r="K109">
        <v>11.40911999063</v>
      </c>
      <c r="L109">
        <v>32.257952890874002</v>
      </c>
      <c r="M109">
        <v>9.4340175953079992</v>
      </c>
      <c r="N109">
        <v>22.823935295565999</v>
      </c>
      <c r="O109" t="s">
        <v>235</v>
      </c>
      <c r="P109" t="e">
        <v>#N/A</v>
      </c>
    </row>
    <row r="110" spans="1:16" x14ac:dyDescent="0.25">
      <c r="A110">
        <v>202603</v>
      </c>
      <c r="B110" t="s">
        <v>239</v>
      </c>
      <c r="C110" t="s">
        <v>148</v>
      </c>
      <c r="D110">
        <v>883</v>
      </c>
      <c r="E110">
        <v>871.26237789813501</v>
      </c>
      <c r="F110">
        <v>519.92440429455405</v>
      </c>
      <c r="G110">
        <v>351.33797360358102</v>
      </c>
      <c r="H110">
        <v>308.35438509882903</v>
      </c>
      <c r="I110" t="s">
        <v>235</v>
      </c>
      <c r="J110" t="s">
        <v>235</v>
      </c>
      <c r="K110" t="s">
        <v>235</v>
      </c>
      <c r="L110">
        <v>39.892679413842998</v>
      </c>
      <c r="M110">
        <v>15.517615412074999</v>
      </c>
      <c r="N110">
        <v>24.375064001767999</v>
      </c>
      <c r="O110">
        <v>3.0909090909089998</v>
      </c>
      <c r="P110" t="e">
        <v>#N/A</v>
      </c>
    </row>
    <row r="111" spans="1:16" x14ac:dyDescent="0.25">
      <c r="A111">
        <v>202603</v>
      </c>
      <c r="B111" t="s">
        <v>239</v>
      </c>
      <c r="C111" t="s">
        <v>74</v>
      </c>
      <c r="D111">
        <v>887</v>
      </c>
      <c r="E111">
        <v>899.93907126055399</v>
      </c>
      <c r="F111">
        <v>801.65981774818897</v>
      </c>
      <c r="G111">
        <v>98.279253512365898</v>
      </c>
      <c r="H111" t="s">
        <v>235</v>
      </c>
      <c r="I111">
        <v>68.938998904683999</v>
      </c>
      <c r="J111" t="s">
        <v>235</v>
      </c>
      <c r="K111" t="s">
        <v>235</v>
      </c>
      <c r="L111" t="s">
        <v>235</v>
      </c>
      <c r="M111" t="s">
        <v>235</v>
      </c>
      <c r="N111">
        <v>13.536698895944999</v>
      </c>
      <c r="O111">
        <v>0</v>
      </c>
      <c r="P111" t="e">
        <v>#N/A</v>
      </c>
    </row>
    <row r="112" spans="1:16" x14ac:dyDescent="0.25">
      <c r="A112">
        <v>202603</v>
      </c>
      <c r="B112" t="s">
        <v>239</v>
      </c>
      <c r="C112" t="s">
        <v>75</v>
      </c>
      <c r="D112">
        <v>1158</v>
      </c>
      <c r="E112">
        <v>1166.35223450172</v>
      </c>
      <c r="F112">
        <v>1008.51983807515</v>
      </c>
      <c r="G112">
        <v>157.832396426564</v>
      </c>
      <c r="H112">
        <v>119.626155203981</v>
      </c>
      <c r="I112">
        <v>104.647234041448</v>
      </c>
      <c r="J112">
        <v>14.978921162533</v>
      </c>
      <c r="K112">
        <v>4.1886937467300003</v>
      </c>
      <c r="L112">
        <v>37.039574555915998</v>
      </c>
      <c r="M112">
        <v>11.429949675004</v>
      </c>
      <c r="N112">
        <v>25.609624880912001</v>
      </c>
      <c r="O112" t="s">
        <v>235</v>
      </c>
      <c r="P112" t="e">
        <v>#N/A</v>
      </c>
    </row>
    <row r="113" spans="1:16" x14ac:dyDescent="0.25">
      <c r="A113">
        <v>202603</v>
      </c>
      <c r="B113" t="s">
        <v>239</v>
      </c>
      <c r="C113" t="s">
        <v>76</v>
      </c>
      <c r="D113">
        <v>309</v>
      </c>
      <c r="E113">
        <v>292.61968261075202</v>
      </c>
      <c r="F113">
        <v>130.17405243011601</v>
      </c>
      <c r="G113">
        <v>162.44563018063599</v>
      </c>
      <c r="H113">
        <v>135.24956254170601</v>
      </c>
      <c r="I113">
        <v>130.01521218359301</v>
      </c>
      <c r="J113">
        <v>5.2343503581129998</v>
      </c>
      <c r="K113">
        <v>0</v>
      </c>
      <c r="L113">
        <v>27.19606763893</v>
      </c>
      <c r="M113" t="s">
        <v>235</v>
      </c>
      <c r="N113" t="s">
        <v>235</v>
      </c>
      <c r="O113">
        <v>0</v>
      </c>
      <c r="P113" t="e">
        <v>#N/A</v>
      </c>
    </row>
    <row r="114" spans="1:16" x14ac:dyDescent="0.25">
      <c r="A114">
        <v>202603</v>
      </c>
      <c r="B114" t="s">
        <v>239</v>
      </c>
      <c r="C114" t="s">
        <v>77</v>
      </c>
      <c r="D114">
        <v>259</v>
      </c>
      <c r="E114">
        <v>265.82663372885401</v>
      </c>
      <c r="F114">
        <v>194.65804916027099</v>
      </c>
      <c r="G114">
        <v>71.168584568583</v>
      </c>
      <c r="H114" t="s">
        <v>235</v>
      </c>
      <c r="I114" t="s">
        <v>235</v>
      </c>
      <c r="J114" t="s">
        <v>235</v>
      </c>
      <c r="K114" t="s">
        <v>235</v>
      </c>
      <c r="L114" t="s">
        <v>235</v>
      </c>
      <c r="M114" t="s">
        <v>235</v>
      </c>
      <c r="N114" t="s">
        <v>235</v>
      </c>
      <c r="O114" t="s">
        <v>235</v>
      </c>
      <c r="P114" t="e">
        <v>#N/A</v>
      </c>
    </row>
    <row r="115" spans="1:16" x14ac:dyDescent="0.25">
      <c r="A115">
        <v>202603</v>
      </c>
      <c r="B115" t="s">
        <v>239</v>
      </c>
      <c r="C115" t="s">
        <v>78</v>
      </c>
      <c r="D115">
        <v>1903</v>
      </c>
      <c r="E115">
        <v>1906.6370615841399</v>
      </c>
      <c r="F115">
        <v>1200.8844771148799</v>
      </c>
      <c r="G115">
        <v>705.752584469265</v>
      </c>
      <c r="H115">
        <v>609.479725549004</v>
      </c>
      <c r="I115">
        <v>567.816486996246</v>
      </c>
      <c r="J115">
        <v>41.663238552758003</v>
      </c>
      <c r="K115">
        <v>9.7443665892689992</v>
      </c>
      <c r="L115">
        <v>91.681949829352007</v>
      </c>
      <c r="M115">
        <v>47.293407917331997</v>
      </c>
      <c r="N115">
        <v>44.388541912020003</v>
      </c>
      <c r="O115">
        <v>4.5909090909090002</v>
      </c>
      <c r="P115" t="e">
        <v>#N/A</v>
      </c>
    </row>
    <row r="116" spans="1:16" x14ac:dyDescent="0.25">
      <c r="A116">
        <v>202603</v>
      </c>
      <c r="B116" t="s">
        <v>239</v>
      </c>
      <c r="C116" t="s">
        <v>79</v>
      </c>
      <c r="D116">
        <v>1498</v>
      </c>
      <c r="E116">
        <v>1510.5241218409201</v>
      </c>
      <c r="F116">
        <v>1407.1703021155199</v>
      </c>
      <c r="G116">
        <v>103.353819725398</v>
      </c>
      <c r="H116">
        <v>71.584376149611998</v>
      </c>
      <c r="I116">
        <v>57.541108754989999</v>
      </c>
      <c r="J116">
        <v>14.043267394621999</v>
      </c>
      <c r="K116">
        <v>7.7965717366360003</v>
      </c>
      <c r="L116">
        <v>30.602776909119001</v>
      </c>
      <c r="M116" t="s">
        <v>235</v>
      </c>
      <c r="N116" t="s">
        <v>235</v>
      </c>
      <c r="O116" t="s">
        <v>235</v>
      </c>
      <c r="P116" t="e">
        <v>#N/A</v>
      </c>
    </row>
    <row r="117" spans="1:16" x14ac:dyDescent="0.25">
      <c r="A117">
        <v>202603</v>
      </c>
      <c r="B117" t="s">
        <v>239</v>
      </c>
      <c r="C117" t="s">
        <v>80</v>
      </c>
      <c r="D117">
        <v>93</v>
      </c>
      <c r="E117">
        <v>76.811789547917002</v>
      </c>
      <c r="F117">
        <v>46.881382477877999</v>
      </c>
      <c r="G117">
        <v>29.930407070038999</v>
      </c>
      <c r="H117">
        <v>26.778233156995999</v>
      </c>
      <c r="I117">
        <v>21.489282744282999</v>
      </c>
      <c r="J117">
        <v>5.2889504127129996</v>
      </c>
      <c r="K117">
        <v>0</v>
      </c>
      <c r="L117">
        <v>3.1521739130430002</v>
      </c>
      <c r="M117" t="s">
        <v>235</v>
      </c>
      <c r="N117" t="s">
        <v>235</v>
      </c>
      <c r="O117">
        <v>0</v>
      </c>
      <c r="P117" t="e">
        <v>#N/A</v>
      </c>
    </row>
    <row r="118" spans="1:16" x14ac:dyDescent="0.25">
      <c r="A118">
        <v>202603</v>
      </c>
      <c r="B118" t="s">
        <v>239</v>
      </c>
      <c r="C118" t="s">
        <v>81</v>
      </c>
      <c r="D118" t="s">
        <v>235</v>
      </c>
      <c r="E118" t="s">
        <v>235</v>
      </c>
      <c r="F118">
        <v>0</v>
      </c>
      <c r="G118" t="s">
        <v>235</v>
      </c>
      <c r="H118" t="s">
        <v>235</v>
      </c>
      <c r="I118" t="s">
        <v>235</v>
      </c>
      <c r="J118">
        <v>0</v>
      </c>
      <c r="K118">
        <v>0</v>
      </c>
      <c r="L118">
        <v>0</v>
      </c>
      <c r="M118">
        <v>0</v>
      </c>
      <c r="N118">
        <v>0</v>
      </c>
      <c r="O118">
        <v>0</v>
      </c>
      <c r="P118" t="e">
        <v>#N/A</v>
      </c>
    </row>
    <row r="119" spans="1:16" x14ac:dyDescent="0.25">
      <c r="A119">
        <v>202603</v>
      </c>
      <c r="B119" t="s">
        <v>239</v>
      </c>
      <c r="C119" t="s">
        <v>154</v>
      </c>
      <c r="D119">
        <v>2176</v>
      </c>
      <c r="E119">
        <v>2193.3718464912499</v>
      </c>
      <c r="F119">
        <v>1475.4744249082601</v>
      </c>
      <c r="G119">
        <v>717.89742158299703</v>
      </c>
      <c r="H119">
        <v>617.28980295240001</v>
      </c>
      <c r="I119">
        <v>572.07406275382198</v>
      </c>
      <c r="J119">
        <v>45.215740198577997</v>
      </c>
      <c r="K119">
        <v>12.135577912507999</v>
      </c>
      <c r="L119">
        <v>96.016709539687994</v>
      </c>
      <c r="M119">
        <v>50.454698239913</v>
      </c>
      <c r="N119">
        <v>45.562011299775001</v>
      </c>
      <c r="O119">
        <v>4.5909090909090002</v>
      </c>
      <c r="P119" t="e">
        <v>#N/A</v>
      </c>
    </row>
    <row r="120" spans="1:16" x14ac:dyDescent="0.25">
      <c r="A120">
        <v>202603</v>
      </c>
      <c r="B120" t="s">
        <v>239</v>
      </c>
      <c r="C120" t="s">
        <v>83</v>
      </c>
      <c r="D120" t="s">
        <v>235</v>
      </c>
      <c r="E120" t="s">
        <v>235</v>
      </c>
      <c r="F120">
        <v>0</v>
      </c>
      <c r="G120" t="s">
        <v>235</v>
      </c>
      <c r="H120" t="s">
        <v>235</v>
      </c>
      <c r="I120" t="s">
        <v>235</v>
      </c>
      <c r="J120">
        <v>0</v>
      </c>
      <c r="K120">
        <v>0</v>
      </c>
      <c r="L120">
        <v>0</v>
      </c>
      <c r="M120">
        <v>0</v>
      </c>
      <c r="N120">
        <v>0</v>
      </c>
      <c r="O120">
        <v>0</v>
      </c>
      <c r="P120" t="e">
        <v>#N/A</v>
      </c>
    </row>
    <row r="121" spans="1:16" x14ac:dyDescent="0.25">
      <c r="A121">
        <v>202603</v>
      </c>
      <c r="B121" t="s">
        <v>239</v>
      </c>
      <c r="C121" t="s">
        <v>84</v>
      </c>
      <c r="D121">
        <v>1210</v>
      </c>
      <c r="E121">
        <v>1209.99999999999</v>
      </c>
      <c r="F121">
        <v>1078.5213723479901</v>
      </c>
      <c r="G121">
        <v>131.47862765199301</v>
      </c>
      <c r="H121">
        <v>108.67334406709</v>
      </c>
      <c r="I121">
        <v>85.884923409918002</v>
      </c>
      <c r="J121">
        <v>22.788420657172001</v>
      </c>
      <c r="K121">
        <v>4.5881410256419999</v>
      </c>
      <c r="L121">
        <v>20.138616918236</v>
      </c>
      <c r="M121">
        <v>4.3557692307689999</v>
      </c>
      <c r="N121">
        <v>15.782847687466999</v>
      </c>
      <c r="O121" t="s">
        <v>235</v>
      </c>
      <c r="P121" t="e">
        <v>#N/A</v>
      </c>
    </row>
    <row r="122" spans="1:16" x14ac:dyDescent="0.25">
      <c r="A122">
        <v>202603</v>
      </c>
      <c r="B122" t="s">
        <v>239</v>
      </c>
      <c r="C122" t="s">
        <v>85</v>
      </c>
      <c r="D122">
        <v>2286</v>
      </c>
      <c r="E122">
        <v>2286.00000000002</v>
      </c>
      <c r="F122">
        <v>1576.4147893602801</v>
      </c>
      <c r="G122">
        <v>709.58521063973706</v>
      </c>
      <c r="H122">
        <v>601.19601781555002</v>
      </c>
      <c r="I122">
        <v>562.98898211262895</v>
      </c>
      <c r="J122">
        <v>38.207035702920997</v>
      </c>
      <c r="K122">
        <v>12.952797300263001</v>
      </c>
      <c r="L122">
        <v>105.298283733278</v>
      </c>
      <c r="M122">
        <v>51.139469549685998</v>
      </c>
      <c r="N122">
        <v>54.158814183592</v>
      </c>
      <c r="O122">
        <v>3.0909090909089998</v>
      </c>
      <c r="P122" t="e">
        <v>#N/A</v>
      </c>
    </row>
    <row r="123" spans="1:16" x14ac:dyDescent="0.25">
      <c r="A123">
        <v>202603</v>
      </c>
      <c r="B123" t="s">
        <v>239</v>
      </c>
      <c r="C123" t="s">
        <v>149</v>
      </c>
      <c r="D123">
        <v>1020</v>
      </c>
      <c r="E123">
        <v>1020.00000000008</v>
      </c>
      <c r="F123">
        <v>522.88075922161795</v>
      </c>
      <c r="G123">
        <v>497.11924077845799</v>
      </c>
      <c r="H123">
        <v>436.30335329336299</v>
      </c>
      <c r="I123">
        <v>419.55554055418798</v>
      </c>
      <c r="J123">
        <v>16.747812739175</v>
      </c>
      <c r="K123">
        <v>4.7798216583929998</v>
      </c>
      <c r="L123">
        <v>58.724978394186003</v>
      </c>
      <c r="M123">
        <v>38.601941603343001</v>
      </c>
      <c r="N123">
        <v>20.123036790842999</v>
      </c>
      <c r="O123" t="s">
        <v>235</v>
      </c>
      <c r="P123" t="e">
        <v>#N/A</v>
      </c>
    </row>
    <row r="124" spans="1:16" x14ac:dyDescent="0.25">
      <c r="A124">
        <v>202603</v>
      </c>
      <c r="B124" t="s">
        <v>239</v>
      </c>
      <c r="C124" t="s">
        <v>150</v>
      </c>
      <c r="D124">
        <v>1266</v>
      </c>
      <c r="E124">
        <v>1265.99999999995</v>
      </c>
      <c r="F124">
        <v>1053.53403013867</v>
      </c>
      <c r="G124">
        <v>212.46596986127901</v>
      </c>
      <c r="H124">
        <v>164.892664522187</v>
      </c>
      <c r="I124">
        <v>143.43344155844099</v>
      </c>
      <c r="J124">
        <v>21.459222963746001</v>
      </c>
      <c r="K124">
        <v>8.1729756418699999</v>
      </c>
      <c r="L124">
        <v>46.573305339092002</v>
      </c>
      <c r="M124">
        <v>12.537527946342999</v>
      </c>
      <c r="N124">
        <v>34.035777392748997</v>
      </c>
      <c r="O124" t="s">
        <v>235</v>
      </c>
      <c r="P124" t="e">
        <v>#N/A</v>
      </c>
    </row>
    <row r="125" spans="1:16" x14ac:dyDescent="0.25">
      <c r="A125">
        <v>202603</v>
      </c>
      <c r="B125" t="s">
        <v>239</v>
      </c>
      <c r="C125" t="s">
        <v>151</v>
      </c>
      <c r="D125">
        <v>822</v>
      </c>
      <c r="E125">
        <v>834.24047848811404</v>
      </c>
      <c r="F125">
        <v>719.47256651752195</v>
      </c>
      <c r="G125">
        <v>114.767911970592</v>
      </c>
      <c r="H125">
        <v>78.378303276344994</v>
      </c>
      <c r="I125">
        <v>63.534580498865999</v>
      </c>
      <c r="J125">
        <v>14.843722777479</v>
      </c>
      <c r="K125">
        <v>7.0607307439109999</v>
      </c>
      <c r="L125">
        <v>35.389608694247002</v>
      </c>
      <c r="M125">
        <v>7.1612903225810003</v>
      </c>
      <c r="N125">
        <v>28.228318371665999</v>
      </c>
      <c r="O125" t="s">
        <v>235</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5903</v>
      </c>
      <c r="E127">
        <v>5902.9999999998399</v>
      </c>
      <c r="F127">
        <v>4671.1584557383703</v>
      </c>
      <c r="G127">
        <v>1231.8415442614701</v>
      </c>
      <c r="H127">
        <v>1031.6310927693701</v>
      </c>
      <c r="I127">
        <v>868.490692263754</v>
      </c>
      <c r="J127">
        <v>163.14040050561101</v>
      </c>
      <c r="K127">
        <v>73.659775409717</v>
      </c>
      <c r="L127">
        <v>158.66901267844401</v>
      </c>
      <c r="M127">
        <v>74.189583059582006</v>
      </c>
      <c r="N127">
        <v>84.479429618862</v>
      </c>
      <c r="O127">
        <v>41.541438813661998</v>
      </c>
      <c r="P127" t="e">
        <v>#N/A</v>
      </c>
    </row>
    <row r="128" spans="1:16" x14ac:dyDescent="0.25">
      <c r="A128">
        <v>202603</v>
      </c>
      <c r="B128" t="s">
        <v>240</v>
      </c>
      <c r="C128" t="s">
        <v>137</v>
      </c>
      <c r="D128">
        <v>3308</v>
      </c>
      <c r="E128">
        <v>3308.00000000006</v>
      </c>
      <c r="F128">
        <v>2637.8110700432298</v>
      </c>
      <c r="G128">
        <v>670.18892995682597</v>
      </c>
      <c r="H128">
        <v>564.70420542453905</v>
      </c>
      <c r="I128">
        <v>468.40703218614999</v>
      </c>
      <c r="J128">
        <v>96.297173238388993</v>
      </c>
      <c r="K128">
        <v>41.833908530190001</v>
      </c>
      <c r="L128">
        <v>80.728844032856998</v>
      </c>
      <c r="M128">
        <v>34.891776612625002</v>
      </c>
      <c r="N128">
        <v>45.837067420232003</v>
      </c>
      <c r="O128">
        <v>24.755880499429001</v>
      </c>
      <c r="P128" t="e">
        <v>#N/A</v>
      </c>
    </row>
    <row r="129" spans="1:16" x14ac:dyDescent="0.25">
      <c r="A129">
        <v>202603</v>
      </c>
      <c r="B129" t="s">
        <v>240</v>
      </c>
      <c r="C129" t="s">
        <v>138</v>
      </c>
      <c r="D129">
        <v>2595</v>
      </c>
      <c r="E129">
        <v>2594.9999999997699</v>
      </c>
      <c r="F129">
        <v>2033.34738569513</v>
      </c>
      <c r="G129">
        <v>561.652614304645</v>
      </c>
      <c r="H129">
        <v>466.92688734482402</v>
      </c>
      <c r="I129">
        <v>400.08366007760202</v>
      </c>
      <c r="J129">
        <v>66.843227267222005</v>
      </c>
      <c r="K129">
        <v>31.825866879526998</v>
      </c>
      <c r="L129">
        <v>77.940168645586994</v>
      </c>
      <c r="M129">
        <v>39.297806446956997</v>
      </c>
      <c r="N129">
        <v>38.642362198630003</v>
      </c>
      <c r="O129">
        <v>16.785558314233</v>
      </c>
      <c r="P129" t="e">
        <v>#N/A</v>
      </c>
    </row>
    <row r="130" spans="1:16" x14ac:dyDescent="0.25">
      <c r="A130">
        <v>202603</v>
      </c>
      <c r="B130" t="s">
        <v>240</v>
      </c>
      <c r="C130" t="s">
        <v>139</v>
      </c>
      <c r="D130">
        <v>618</v>
      </c>
      <c r="E130">
        <v>617.89777926321699</v>
      </c>
      <c r="F130">
        <v>454.28354526691902</v>
      </c>
      <c r="G130">
        <v>163.614233996298</v>
      </c>
      <c r="H130">
        <v>124.435149763702</v>
      </c>
      <c r="I130" t="s">
        <v>235</v>
      </c>
      <c r="J130" t="s">
        <v>235</v>
      </c>
      <c r="K130" t="s">
        <v>235</v>
      </c>
      <c r="L130">
        <v>23.994585619254</v>
      </c>
      <c r="M130">
        <v>7.3479054152680003</v>
      </c>
      <c r="N130">
        <v>16.646680203986001</v>
      </c>
      <c r="O130">
        <v>15.184498613342001</v>
      </c>
      <c r="P130" t="e">
        <v>#N/A</v>
      </c>
    </row>
    <row r="131" spans="1:16" x14ac:dyDescent="0.25">
      <c r="A131">
        <v>202603</v>
      </c>
      <c r="B131" t="s">
        <v>240</v>
      </c>
      <c r="C131" t="s">
        <v>140</v>
      </c>
      <c r="D131">
        <v>914</v>
      </c>
      <c r="E131">
        <v>917.77898841346496</v>
      </c>
      <c r="F131">
        <v>629.42237401312605</v>
      </c>
      <c r="G131">
        <v>288.35661440033903</v>
      </c>
      <c r="H131">
        <v>240.262647096824</v>
      </c>
      <c r="I131" t="s">
        <v>235</v>
      </c>
      <c r="J131" t="s">
        <v>235</v>
      </c>
      <c r="K131" t="s">
        <v>235</v>
      </c>
      <c r="L131">
        <v>37.777138299187001</v>
      </c>
      <c r="M131">
        <v>19.830282730587001</v>
      </c>
      <c r="N131">
        <v>17.9468555686</v>
      </c>
      <c r="O131">
        <v>10.316829004328</v>
      </c>
      <c r="P131" t="e">
        <v>#N/A</v>
      </c>
    </row>
    <row r="132" spans="1:16" x14ac:dyDescent="0.25">
      <c r="A132">
        <v>202603</v>
      </c>
      <c r="B132" t="s">
        <v>240</v>
      </c>
      <c r="C132" t="s">
        <v>141</v>
      </c>
      <c r="D132">
        <v>1428</v>
      </c>
      <c r="E132">
        <v>1424.32323232317</v>
      </c>
      <c r="F132">
        <v>1085.31738561572</v>
      </c>
      <c r="G132">
        <v>339.00584670745297</v>
      </c>
      <c r="H132">
        <v>301.84240405392302</v>
      </c>
      <c r="I132">
        <v>263.47219127363002</v>
      </c>
      <c r="J132">
        <v>38.370212780293002</v>
      </c>
      <c r="K132">
        <v>21.118748776484001</v>
      </c>
      <c r="L132">
        <v>30.909847882289</v>
      </c>
      <c r="M132">
        <v>16.575139881039998</v>
      </c>
      <c r="N132">
        <v>14.334708001249</v>
      </c>
      <c r="O132">
        <v>6.2535947712409996</v>
      </c>
      <c r="P132" t="e">
        <v>#N/A</v>
      </c>
    </row>
    <row r="133" spans="1:16" x14ac:dyDescent="0.25">
      <c r="A133">
        <v>202603</v>
      </c>
      <c r="B133" t="s">
        <v>240</v>
      </c>
      <c r="C133" t="s">
        <v>142</v>
      </c>
      <c r="D133">
        <v>1021</v>
      </c>
      <c r="E133">
        <v>1016.56255106207</v>
      </c>
      <c r="F133">
        <v>807.53912541892805</v>
      </c>
      <c r="G133">
        <v>209.02342564314</v>
      </c>
      <c r="H133">
        <v>175.44291348715501</v>
      </c>
      <c r="I133">
        <v>150.993744164318</v>
      </c>
      <c r="J133">
        <v>24.449169322837001</v>
      </c>
      <c r="K133">
        <v>13.431346202436</v>
      </c>
      <c r="L133">
        <v>29.944797870271</v>
      </c>
      <c r="M133">
        <v>20.148319327728998</v>
      </c>
      <c r="N133">
        <v>9.7964785425419993</v>
      </c>
      <c r="O133">
        <v>3.6357142857140001</v>
      </c>
      <c r="P133" t="e">
        <v>#N/A</v>
      </c>
    </row>
    <row r="134" spans="1:16" x14ac:dyDescent="0.25">
      <c r="A134">
        <v>202603</v>
      </c>
      <c r="B134" t="s">
        <v>240</v>
      </c>
      <c r="C134" t="s">
        <v>143</v>
      </c>
      <c r="D134">
        <v>1922</v>
      </c>
      <c r="E134">
        <v>1926.4374489378899</v>
      </c>
      <c r="F134">
        <v>1694.59602542365</v>
      </c>
      <c r="G134">
        <v>231.84142351423901</v>
      </c>
      <c r="H134">
        <v>189.64797836775901</v>
      </c>
      <c r="I134">
        <v>120.530783408812</v>
      </c>
      <c r="J134">
        <v>69.117194958946996</v>
      </c>
      <c r="K134">
        <v>32.302428007442003</v>
      </c>
      <c r="L134">
        <v>36.042643007442997</v>
      </c>
      <c r="M134">
        <v>10.287935704958</v>
      </c>
      <c r="N134">
        <v>25.754707302484999</v>
      </c>
      <c r="O134">
        <v>6.1508021390370002</v>
      </c>
      <c r="P134" t="e">
        <v>#N/A</v>
      </c>
    </row>
    <row r="135" spans="1:16" x14ac:dyDescent="0.25">
      <c r="A135">
        <v>202603</v>
      </c>
      <c r="B135" t="s">
        <v>240</v>
      </c>
      <c r="C135" t="s">
        <v>148</v>
      </c>
      <c r="D135">
        <v>1218</v>
      </c>
      <c r="E135">
        <v>1222.5497462117601</v>
      </c>
      <c r="F135">
        <v>680.48136734762295</v>
      </c>
      <c r="G135">
        <v>542.06837886413996</v>
      </c>
      <c r="H135">
        <v>467.89015862269201</v>
      </c>
      <c r="I135">
        <v>439.44974269488802</v>
      </c>
      <c r="J135">
        <v>28.440415927804001</v>
      </c>
      <c r="K135">
        <v>12.949396128815</v>
      </c>
      <c r="L135">
        <v>61.794639635358003</v>
      </c>
      <c r="M135">
        <v>34.895184765181</v>
      </c>
      <c r="N135">
        <v>26.899454870176999</v>
      </c>
      <c r="O135">
        <v>12.38358060609</v>
      </c>
      <c r="P135" t="e">
        <v>#N/A</v>
      </c>
    </row>
    <row r="136" spans="1:16" x14ac:dyDescent="0.25">
      <c r="A136">
        <v>202603</v>
      </c>
      <c r="B136" t="s">
        <v>240</v>
      </c>
      <c r="C136" t="s">
        <v>74</v>
      </c>
      <c r="D136">
        <v>1476</v>
      </c>
      <c r="E136">
        <v>1496.7580999418101</v>
      </c>
      <c r="F136">
        <v>1333.3534654372299</v>
      </c>
      <c r="G136">
        <v>163.40463450457901</v>
      </c>
      <c r="H136">
        <v>124.93704009016101</v>
      </c>
      <c r="I136">
        <v>92.681841801692002</v>
      </c>
      <c r="J136">
        <v>32.255198288469003</v>
      </c>
      <c r="K136">
        <v>15.560868457103</v>
      </c>
      <c r="L136">
        <v>29.689022985847</v>
      </c>
      <c r="M136">
        <v>4.70459770115</v>
      </c>
      <c r="N136">
        <v>24.984425284697</v>
      </c>
      <c r="O136">
        <v>8.7785714285710004</v>
      </c>
      <c r="P136" t="e">
        <v>#N/A</v>
      </c>
    </row>
    <row r="137" spans="1:16" x14ac:dyDescent="0.25">
      <c r="A137">
        <v>202603</v>
      </c>
      <c r="B137" t="s">
        <v>240</v>
      </c>
      <c r="C137" t="s">
        <v>75</v>
      </c>
      <c r="D137">
        <v>2434</v>
      </c>
      <c r="E137">
        <v>2430.3913977830598</v>
      </c>
      <c r="F137">
        <v>2201.94477246117</v>
      </c>
      <c r="G137">
        <v>228.44662532189</v>
      </c>
      <c r="H137">
        <v>182.58290817344201</v>
      </c>
      <c r="I137">
        <v>116.28209348670801</v>
      </c>
      <c r="J137">
        <v>66.300814686734</v>
      </c>
      <c r="K137">
        <v>31.669650030229999</v>
      </c>
      <c r="L137">
        <v>35.579867664597998</v>
      </c>
      <c r="M137">
        <v>8.2408824233719997</v>
      </c>
      <c r="N137">
        <v>27.338985241225998</v>
      </c>
      <c r="O137">
        <v>10.28384948385</v>
      </c>
      <c r="P137" t="e">
        <v>#N/A</v>
      </c>
    </row>
    <row r="138" spans="1:16" x14ac:dyDescent="0.25">
      <c r="A138">
        <v>202603</v>
      </c>
      <c r="B138" t="s">
        <v>240</v>
      </c>
      <c r="C138" t="s">
        <v>76</v>
      </c>
      <c r="D138">
        <v>489</v>
      </c>
      <c r="E138">
        <v>464.57467685396603</v>
      </c>
      <c r="F138">
        <v>316.92404811887201</v>
      </c>
      <c r="G138">
        <v>147.65062873509399</v>
      </c>
      <c r="H138">
        <v>126.55893141558801</v>
      </c>
      <c r="I138">
        <v>103.904410463559</v>
      </c>
      <c r="J138">
        <v>22.654520952028999</v>
      </c>
      <c r="K138">
        <v>9.4787309225329999</v>
      </c>
      <c r="L138">
        <v>14.297579672448</v>
      </c>
      <c r="M138" t="s">
        <v>235</v>
      </c>
      <c r="N138" t="s">
        <v>235</v>
      </c>
      <c r="O138">
        <v>6.794117647058</v>
      </c>
      <c r="P138" t="e">
        <v>#N/A</v>
      </c>
    </row>
    <row r="139" spans="1:16" x14ac:dyDescent="0.25">
      <c r="A139">
        <v>202603</v>
      </c>
      <c r="B139" t="s">
        <v>240</v>
      </c>
      <c r="C139" t="s">
        <v>77</v>
      </c>
      <c r="D139">
        <v>286</v>
      </c>
      <c r="E139">
        <v>288.72607920923099</v>
      </c>
      <c r="F139">
        <v>138.45480237346499</v>
      </c>
      <c r="G139">
        <v>150.271276835766</v>
      </c>
      <c r="H139">
        <v>129.66205446748</v>
      </c>
      <c r="I139">
        <v>116.172603816905</v>
      </c>
      <c r="J139">
        <v>13.489450650575</v>
      </c>
      <c r="K139">
        <v>4.0011298710360004</v>
      </c>
      <c r="L139">
        <v>17.307902720192999</v>
      </c>
      <c r="M139" t="s">
        <v>235</v>
      </c>
      <c r="N139" t="s">
        <v>235</v>
      </c>
      <c r="O139">
        <v>3.301319648093</v>
      </c>
      <c r="P139" t="e">
        <v>#N/A</v>
      </c>
    </row>
    <row r="140" spans="1:16" x14ac:dyDescent="0.25">
      <c r="A140">
        <v>202603</v>
      </c>
      <c r="B140" t="s">
        <v>240</v>
      </c>
      <c r="C140" t="s">
        <v>78</v>
      </c>
      <c r="D140">
        <v>2468</v>
      </c>
      <c r="E140">
        <v>2465.6386814533498</v>
      </c>
      <c r="F140">
        <v>1556.6595576376201</v>
      </c>
      <c r="G140">
        <v>908.97912381572803</v>
      </c>
      <c r="H140">
        <v>782.69521458616202</v>
      </c>
      <c r="I140">
        <v>708.20250029334898</v>
      </c>
      <c r="J140">
        <v>74.492714292811996</v>
      </c>
      <c r="K140">
        <v>36.523117819294001</v>
      </c>
      <c r="L140">
        <v>101.412787353867</v>
      </c>
      <c r="M140">
        <v>55.994419907742</v>
      </c>
      <c r="N140">
        <v>45.418367446125004</v>
      </c>
      <c r="O140">
        <v>24.871121875699</v>
      </c>
      <c r="P140" t="e">
        <v>#N/A</v>
      </c>
    </row>
    <row r="141" spans="1:16" x14ac:dyDescent="0.25">
      <c r="A141">
        <v>202603</v>
      </c>
      <c r="B141" t="s">
        <v>240</v>
      </c>
      <c r="C141" t="s">
        <v>79</v>
      </c>
      <c r="D141">
        <v>3142</v>
      </c>
      <c r="E141">
        <v>3152.04066676617</v>
      </c>
      <c r="F141">
        <v>2925.5318881775702</v>
      </c>
      <c r="G141">
        <v>226.50877858859201</v>
      </c>
      <c r="H141">
        <v>167.09325794616799</v>
      </c>
      <c r="I141">
        <v>95.272617339977998</v>
      </c>
      <c r="J141">
        <v>71.820640606189997</v>
      </c>
      <c r="K141">
        <v>27.24567298969</v>
      </c>
      <c r="L141">
        <v>49.702217279121001</v>
      </c>
      <c r="M141" t="s">
        <v>235</v>
      </c>
      <c r="N141" t="s">
        <v>235</v>
      </c>
      <c r="O141">
        <v>9.7133033633029999</v>
      </c>
      <c r="P141" t="e">
        <v>#N/A</v>
      </c>
    </row>
    <row r="142" spans="1:16" x14ac:dyDescent="0.25">
      <c r="A142">
        <v>202603</v>
      </c>
      <c r="B142" t="s">
        <v>240</v>
      </c>
      <c r="C142" t="s">
        <v>80</v>
      </c>
      <c r="D142">
        <v>267</v>
      </c>
      <c r="E142">
        <v>257.28008820521097</v>
      </c>
      <c r="F142">
        <v>166.79522462860299</v>
      </c>
      <c r="G142">
        <v>90.484863576608006</v>
      </c>
      <c r="H142">
        <v>75.973841956491995</v>
      </c>
      <c r="I142">
        <v>59.146796349882997</v>
      </c>
      <c r="J142">
        <v>16.827045606609001</v>
      </c>
      <c r="K142">
        <v>9.8909846007330007</v>
      </c>
      <c r="L142">
        <v>7.5540080454560004</v>
      </c>
      <c r="M142" t="s">
        <v>235</v>
      </c>
      <c r="N142" t="s">
        <v>235</v>
      </c>
      <c r="O142">
        <v>6.9570135746600004</v>
      </c>
      <c r="P142" t="e">
        <v>#N/A</v>
      </c>
    </row>
    <row r="143" spans="1:16" x14ac:dyDescent="0.25">
      <c r="A143">
        <v>202603</v>
      </c>
      <c r="B143" t="s">
        <v>240</v>
      </c>
      <c r="C143" t="s">
        <v>81</v>
      </c>
      <c r="D143">
        <v>26</v>
      </c>
      <c r="E143">
        <v>28.040563575094001</v>
      </c>
      <c r="F143">
        <v>22.171785294551</v>
      </c>
      <c r="G143">
        <v>5.8687782805430002</v>
      </c>
      <c r="H143">
        <v>5.8687782805430002</v>
      </c>
      <c r="I143">
        <v>5.8687782805430002</v>
      </c>
      <c r="J143">
        <v>0</v>
      </c>
      <c r="K143">
        <v>0</v>
      </c>
      <c r="L143">
        <v>0</v>
      </c>
      <c r="M143">
        <v>0</v>
      </c>
      <c r="N143">
        <v>0</v>
      </c>
      <c r="O143">
        <v>0</v>
      </c>
      <c r="P143" t="e">
        <v>#N/A</v>
      </c>
    </row>
    <row r="144" spans="1:16" x14ac:dyDescent="0.25">
      <c r="A144">
        <v>202603</v>
      </c>
      <c r="B144" t="s">
        <v>240</v>
      </c>
      <c r="C144" t="s">
        <v>154</v>
      </c>
      <c r="D144">
        <v>3030</v>
      </c>
      <c r="E144">
        <v>3027.7919523769801</v>
      </c>
      <c r="F144">
        <v>2078.1982532012498</v>
      </c>
      <c r="G144">
        <v>949.59369917572701</v>
      </c>
      <c r="H144">
        <v>817.34540340412195</v>
      </c>
      <c r="I144">
        <v>723.36504238089105</v>
      </c>
      <c r="J144">
        <v>93.980361023230003</v>
      </c>
      <c r="K144">
        <v>52.933646621201</v>
      </c>
      <c r="L144">
        <v>107.377173895906</v>
      </c>
      <c r="M144">
        <v>57.527130188115997</v>
      </c>
      <c r="N144">
        <v>49.85004370779</v>
      </c>
      <c r="O144">
        <v>24.871121875699</v>
      </c>
      <c r="P144" t="e">
        <v>#N/A</v>
      </c>
    </row>
    <row r="145" spans="1:16" x14ac:dyDescent="0.25">
      <c r="A145">
        <v>202603</v>
      </c>
      <c r="B145" t="s">
        <v>240</v>
      </c>
      <c r="C145" t="s">
        <v>83</v>
      </c>
      <c r="D145">
        <v>26</v>
      </c>
      <c r="E145">
        <v>28.040563575094001</v>
      </c>
      <c r="F145">
        <v>22.171785294551</v>
      </c>
      <c r="G145">
        <v>5.8687782805430002</v>
      </c>
      <c r="H145">
        <v>5.8687782805430002</v>
      </c>
      <c r="I145">
        <v>5.8687782805430002</v>
      </c>
      <c r="J145">
        <v>0</v>
      </c>
      <c r="K145">
        <v>0</v>
      </c>
      <c r="L145">
        <v>0</v>
      </c>
      <c r="M145">
        <v>0</v>
      </c>
      <c r="N145">
        <v>0</v>
      </c>
      <c r="O145">
        <v>0</v>
      </c>
      <c r="P145" t="e">
        <v>#N/A</v>
      </c>
    </row>
    <row r="146" spans="1:16" x14ac:dyDescent="0.25">
      <c r="A146">
        <v>202603</v>
      </c>
      <c r="B146" t="s">
        <v>240</v>
      </c>
      <c r="C146" t="s">
        <v>84</v>
      </c>
      <c r="D146">
        <v>2474</v>
      </c>
      <c r="E146">
        <v>2473.99999999991</v>
      </c>
      <c r="F146">
        <v>2048.1941940197999</v>
      </c>
      <c r="G146">
        <v>425.80580598011397</v>
      </c>
      <c r="H146">
        <v>360.99308333856601</v>
      </c>
      <c r="I146">
        <v>287.88109984900098</v>
      </c>
      <c r="J146">
        <v>73.111983489565006</v>
      </c>
      <c r="K146">
        <v>24.310250806713999</v>
      </c>
      <c r="L146">
        <v>55.193416678695002</v>
      </c>
      <c r="M146">
        <v>31.117106286024001</v>
      </c>
      <c r="N146">
        <v>24.076310392671001</v>
      </c>
      <c r="O146">
        <v>9.6193059628529998</v>
      </c>
      <c r="P146" t="e">
        <v>#N/A</v>
      </c>
    </row>
    <row r="147" spans="1:16" x14ac:dyDescent="0.25">
      <c r="A147">
        <v>202603</v>
      </c>
      <c r="B147" t="s">
        <v>240</v>
      </c>
      <c r="C147" t="s">
        <v>85</v>
      </c>
      <c r="D147">
        <v>3429</v>
      </c>
      <c r="E147">
        <v>3428.99999999993</v>
      </c>
      <c r="F147">
        <v>2622.96426171858</v>
      </c>
      <c r="G147">
        <v>806.03573828135598</v>
      </c>
      <c r="H147">
        <v>670.63800943079798</v>
      </c>
      <c r="I147">
        <v>580.609592414752</v>
      </c>
      <c r="J147">
        <v>90.028417016046006</v>
      </c>
      <c r="K147">
        <v>49.349524603002997</v>
      </c>
      <c r="L147">
        <v>103.475595999749</v>
      </c>
      <c r="M147">
        <v>43.072476773558002</v>
      </c>
      <c r="N147">
        <v>60.403119226191002</v>
      </c>
      <c r="O147">
        <v>31.922132850809</v>
      </c>
      <c r="P147" t="e">
        <v>#N/A</v>
      </c>
    </row>
    <row r="148" spans="1:16" x14ac:dyDescent="0.25">
      <c r="A148">
        <v>202603</v>
      </c>
      <c r="B148" t="s">
        <v>240</v>
      </c>
      <c r="C148" t="s">
        <v>149</v>
      </c>
      <c r="D148">
        <v>1492</v>
      </c>
      <c r="E148">
        <v>1491.99999999996</v>
      </c>
      <c r="F148">
        <v>1011.43562943769</v>
      </c>
      <c r="G148">
        <v>480.56437056226503</v>
      </c>
      <c r="H148">
        <v>407.842108096039</v>
      </c>
      <c r="I148">
        <v>376.894270288987</v>
      </c>
      <c r="J148">
        <v>30.947837807052</v>
      </c>
      <c r="K148">
        <v>16.433355412998001</v>
      </c>
      <c r="L148">
        <v>48.013431754453997</v>
      </c>
      <c r="M148">
        <v>24.819462417126001</v>
      </c>
      <c r="N148">
        <v>23.193969337327999</v>
      </c>
      <c r="O148">
        <v>24.708830711771999</v>
      </c>
      <c r="P148" t="e">
        <v>#N/A</v>
      </c>
    </row>
    <row r="149" spans="1:16" x14ac:dyDescent="0.25">
      <c r="A149">
        <v>202603</v>
      </c>
      <c r="B149" t="s">
        <v>240</v>
      </c>
      <c r="C149" t="s">
        <v>150</v>
      </c>
      <c r="D149">
        <v>1937</v>
      </c>
      <c r="E149">
        <v>1936.99999999996</v>
      </c>
      <c r="F149">
        <v>1611.5286322808699</v>
      </c>
      <c r="G149">
        <v>325.47136771908998</v>
      </c>
      <c r="H149">
        <v>262.79590133475801</v>
      </c>
      <c r="I149">
        <v>203.715322125764</v>
      </c>
      <c r="J149">
        <v>59.080579208994003</v>
      </c>
      <c r="K149">
        <v>32.916169190005</v>
      </c>
      <c r="L149">
        <v>55.462164245295</v>
      </c>
      <c r="M149">
        <v>18.253014356432001</v>
      </c>
      <c r="N149">
        <v>37.209149888863003</v>
      </c>
      <c r="O149">
        <v>7.2133021390370002</v>
      </c>
      <c r="P149" t="e">
        <v>#N/A</v>
      </c>
    </row>
    <row r="150" spans="1:16" x14ac:dyDescent="0.25">
      <c r="A150">
        <v>202603</v>
      </c>
      <c r="B150" t="s">
        <v>240</v>
      </c>
      <c r="C150" t="s">
        <v>151</v>
      </c>
      <c r="D150">
        <v>1312</v>
      </c>
      <c r="E150">
        <v>1296.79732376781</v>
      </c>
      <c r="F150">
        <v>1108.7927836931999</v>
      </c>
      <c r="G150">
        <v>188.004540074608</v>
      </c>
      <c r="H150">
        <v>144.673017307566</v>
      </c>
      <c r="I150">
        <v>100.04731371687301</v>
      </c>
      <c r="J150">
        <v>44.625703590693</v>
      </c>
      <c r="K150">
        <v>22.937876083523001</v>
      </c>
      <c r="L150">
        <v>39.469022767041999</v>
      </c>
      <c r="M150">
        <v>18.253014356432001</v>
      </c>
      <c r="N150">
        <v>21.216008410610002</v>
      </c>
      <c r="O150">
        <v>3.8624999999999998</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5339</v>
      </c>
      <c r="E152">
        <v>5339.00000000005</v>
      </c>
      <c r="F152">
        <v>4132.0118436072898</v>
      </c>
      <c r="G152">
        <v>1206.98815639277</v>
      </c>
      <c r="H152">
        <v>1086.2856314886201</v>
      </c>
      <c r="I152">
        <v>958.64520547332199</v>
      </c>
      <c r="J152">
        <v>127.640426015297</v>
      </c>
      <c r="K152">
        <v>50.867521386413003</v>
      </c>
      <c r="L152">
        <v>115.501063716933</v>
      </c>
      <c r="M152">
        <v>48.869000137859999</v>
      </c>
      <c r="N152">
        <v>66.632063579073005</v>
      </c>
      <c r="O152">
        <v>5.2014611872150001</v>
      </c>
      <c r="P152" t="e">
        <v>#N/A</v>
      </c>
    </row>
    <row r="153" spans="1:16" x14ac:dyDescent="0.25">
      <c r="A153">
        <v>202603</v>
      </c>
      <c r="B153" t="s">
        <v>241</v>
      </c>
      <c r="C153" t="s">
        <v>137</v>
      </c>
      <c r="D153">
        <v>3177</v>
      </c>
      <c r="E153">
        <v>3177.0000000002601</v>
      </c>
      <c r="F153">
        <v>2518.1677008697998</v>
      </c>
      <c r="G153">
        <v>658.83229913045898</v>
      </c>
      <c r="H153">
        <v>594.45409495486194</v>
      </c>
      <c r="I153">
        <v>521.32886261833403</v>
      </c>
      <c r="J153">
        <v>73.125232336527006</v>
      </c>
      <c r="K153">
        <v>26.416851410339</v>
      </c>
      <c r="L153">
        <v>61.898204175597002</v>
      </c>
      <c r="M153">
        <v>25.358517378064001</v>
      </c>
      <c r="N153">
        <v>36.539686797533001</v>
      </c>
      <c r="O153" t="s">
        <v>235</v>
      </c>
      <c r="P153" t="e">
        <v>#N/A</v>
      </c>
    </row>
    <row r="154" spans="1:16" x14ac:dyDescent="0.25">
      <c r="A154">
        <v>202603</v>
      </c>
      <c r="B154" t="s">
        <v>241</v>
      </c>
      <c r="C154" t="s">
        <v>138</v>
      </c>
      <c r="D154">
        <v>2162</v>
      </c>
      <c r="E154">
        <v>2161.9999999998499</v>
      </c>
      <c r="F154">
        <v>1613.8441427375301</v>
      </c>
      <c r="G154">
        <v>548.155857262312</v>
      </c>
      <c r="H154">
        <v>491.83153653376201</v>
      </c>
      <c r="I154">
        <v>437.316342854992</v>
      </c>
      <c r="J154">
        <v>54.515193678769997</v>
      </c>
      <c r="K154">
        <v>24.450669976074</v>
      </c>
      <c r="L154">
        <v>53.602859541336002</v>
      </c>
      <c r="M154">
        <v>23.510482759796002</v>
      </c>
      <c r="N154">
        <v>30.092376781540001</v>
      </c>
      <c r="O154" t="s">
        <v>235</v>
      </c>
      <c r="P154" t="e">
        <v>#N/A</v>
      </c>
    </row>
    <row r="155" spans="1:16" x14ac:dyDescent="0.25">
      <c r="A155">
        <v>202603</v>
      </c>
      <c r="B155" t="s">
        <v>241</v>
      </c>
      <c r="C155" t="s">
        <v>139</v>
      </c>
      <c r="D155">
        <v>652</v>
      </c>
      <c r="E155">
        <v>650.35483870973906</v>
      </c>
      <c r="F155">
        <v>386.23067141076802</v>
      </c>
      <c r="G155">
        <v>264.12416729897097</v>
      </c>
      <c r="H155">
        <v>250.819611556018</v>
      </c>
      <c r="I155">
        <v>243.65267657634601</v>
      </c>
      <c r="J155">
        <v>7.1669349796719999</v>
      </c>
      <c r="K155">
        <v>4.6218616044100003</v>
      </c>
      <c r="L155">
        <v>13.304555742951999</v>
      </c>
      <c r="M155">
        <v>8.3473234236869995</v>
      </c>
      <c r="N155">
        <v>4.9572323192649996</v>
      </c>
      <c r="O155">
        <v>0</v>
      </c>
      <c r="P155" t="e">
        <v>#N/A</v>
      </c>
    </row>
    <row r="156" spans="1:16" x14ac:dyDescent="0.25">
      <c r="A156">
        <v>202603</v>
      </c>
      <c r="B156" t="s">
        <v>241</v>
      </c>
      <c r="C156" t="s">
        <v>140</v>
      </c>
      <c r="D156">
        <v>883</v>
      </c>
      <c r="E156">
        <v>882.95792880257602</v>
      </c>
      <c r="F156">
        <v>610.26989936251005</v>
      </c>
      <c r="G156">
        <v>272.68802944006597</v>
      </c>
      <c r="H156">
        <v>249.43538872807099</v>
      </c>
      <c r="I156">
        <v>233.66709103944899</v>
      </c>
      <c r="J156">
        <v>15.768297688622001</v>
      </c>
      <c r="K156">
        <v>7.9291309457669996</v>
      </c>
      <c r="L156">
        <v>22.197846191446999</v>
      </c>
      <c r="M156">
        <v>12.043748926957999</v>
      </c>
      <c r="N156">
        <v>10.154097264489</v>
      </c>
      <c r="O156" t="s">
        <v>235</v>
      </c>
      <c r="P156" t="e">
        <v>#N/A</v>
      </c>
    </row>
    <row r="157" spans="1:16" x14ac:dyDescent="0.25">
      <c r="A157">
        <v>202603</v>
      </c>
      <c r="B157" t="s">
        <v>241</v>
      </c>
      <c r="C157" t="s">
        <v>141</v>
      </c>
      <c r="D157">
        <v>1197</v>
      </c>
      <c r="E157">
        <v>1196.6049692034901</v>
      </c>
      <c r="F157">
        <v>927.45553843513903</v>
      </c>
      <c r="G157">
        <v>269.14943076835499</v>
      </c>
      <c r="H157">
        <v>238.554088790414</v>
      </c>
      <c r="I157">
        <v>211.07459891556999</v>
      </c>
      <c r="J157">
        <v>27.479489874843999</v>
      </c>
      <c r="K157">
        <v>8.3125167166680001</v>
      </c>
      <c r="L157">
        <v>26.448675311273998</v>
      </c>
      <c r="M157">
        <v>14.752516469038</v>
      </c>
      <c r="N157">
        <v>11.696158842236001</v>
      </c>
      <c r="O157">
        <v>4.1466666666669996</v>
      </c>
      <c r="P157" t="e">
        <v>#N/A</v>
      </c>
    </row>
    <row r="158" spans="1:16" x14ac:dyDescent="0.25">
      <c r="A158">
        <v>202603</v>
      </c>
      <c r="B158" t="s">
        <v>241</v>
      </c>
      <c r="C158" t="s">
        <v>142</v>
      </c>
      <c r="D158">
        <v>959</v>
      </c>
      <c r="E158">
        <v>962.35630024019201</v>
      </c>
      <c r="F158">
        <v>749.35263327529799</v>
      </c>
      <c r="G158">
        <v>213.00366696489399</v>
      </c>
      <c r="H158">
        <v>199.10360488782601</v>
      </c>
      <c r="I158">
        <v>162.4343675854</v>
      </c>
      <c r="J158">
        <v>36.669237302425998</v>
      </c>
      <c r="K158">
        <v>11.630302381972999</v>
      </c>
      <c r="L158">
        <v>13.900062077068</v>
      </c>
      <c r="M158">
        <v>9.3913899903459992</v>
      </c>
      <c r="N158">
        <v>4.508672086722</v>
      </c>
      <c r="O158">
        <v>0</v>
      </c>
      <c r="P158" t="e">
        <v>#N/A</v>
      </c>
    </row>
    <row r="159" spans="1:16" x14ac:dyDescent="0.25">
      <c r="A159">
        <v>202603</v>
      </c>
      <c r="B159" t="s">
        <v>241</v>
      </c>
      <c r="C159" t="s">
        <v>143</v>
      </c>
      <c r="D159">
        <v>1648</v>
      </c>
      <c r="E159">
        <v>1646.7259630440999</v>
      </c>
      <c r="F159">
        <v>1458.7031011236099</v>
      </c>
      <c r="G159">
        <v>188.02286192048501</v>
      </c>
      <c r="H159">
        <v>148.37293752629299</v>
      </c>
      <c r="I159">
        <v>107.81647135656</v>
      </c>
      <c r="J159">
        <v>40.556466169733</v>
      </c>
      <c r="K159">
        <v>18.373709737595</v>
      </c>
      <c r="L159">
        <v>39.649924394191999</v>
      </c>
      <c r="M159">
        <v>4.3340213278309996</v>
      </c>
      <c r="N159">
        <v>35.315903066361003</v>
      </c>
      <c r="O159">
        <v>0</v>
      </c>
      <c r="P159" t="e">
        <v>#N/A</v>
      </c>
    </row>
    <row r="160" spans="1:16" x14ac:dyDescent="0.25">
      <c r="A160">
        <v>202603</v>
      </c>
      <c r="B160" t="s">
        <v>241</v>
      </c>
      <c r="C160" t="s">
        <v>148</v>
      </c>
      <c r="D160">
        <v>827</v>
      </c>
      <c r="E160">
        <v>831.86088057751795</v>
      </c>
      <c r="F160">
        <v>578.29926782360201</v>
      </c>
      <c r="G160">
        <v>253.56161275391599</v>
      </c>
      <c r="H160">
        <v>229.67482057584701</v>
      </c>
      <c r="I160">
        <v>215.73940888975301</v>
      </c>
      <c r="J160">
        <v>13.935411686094</v>
      </c>
      <c r="K160">
        <v>7.0268189412930004</v>
      </c>
      <c r="L160">
        <v>23.886792178069001</v>
      </c>
      <c r="M160">
        <v>15.941024743491999</v>
      </c>
      <c r="N160">
        <v>7.9457674345770002</v>
      </c>
      <c r="O160">
        <v>0</v>
      </c>
      <c r="P160" t="e">
        <v>#N/A</v>
      </c>
    </row>
    <row r="161" spans="1:16" x14ac:dyDescent="0.25">
      <c r="A161">
        <v>202603</v>
      </c>
      <c r="B161" t="s">
        <v>241</v>
      </c>
      <c r="C161" t="s">
        <v>74</v>
      </c>
      <c r="D161">
        <v>1443</v>
      </c>
      <c r="E161">
        <v>1475.2826741966001</v>
      </c>
      <c r="F161">
        <v>1238.1649915502401</v>
      </c>
      <c r="G161">
        <v>237.11768264635899</v>
      </c>
      <c r="H161">
        <v>215.702516769917</v>
      </c>
      <c r="I161">
        <v>189.238454232159</v>
      </c>
      <c r="J161">
        <v>26.464062537758</v>
      </c>
      <c r="K161">
        <v>12.670569215685999</v>
      </c>
      <c r="L161">
        <v>19.748499209775002</v>
      </c>
      <c r="M161">
        <v>6.1207217533640002</v>
      </c>
      <c r="N161">
        <v>13.627777456411</v>
      </c>
      <c r="O161" t="s">
        <v>235</v>
      </c>
      <c r="P161" t="e">
        <v>#N/A</v>
      </c>
    </row>
    <row r="162" spans="1:16" x14ac:dyDescent="0.25">
      <c r="A162">
        <v>202603</v>
      </c>
      <c r="B162" t="s">
        <v>241</v>
      </c>
      <c r="C162" t="s">
        <v>75</v>
      </c>
      <c r="D162">
        <v>2359</v>
      </c>
      <c r="E162">
        <v>2353.72115581565</v>
      </c>
      <c r="F162">
        <v>1942.5195371877501</v>
      </c>
      <c r="G162">
        <v>411.20161862790098</v>
      </c>
      <c r="H162">
        <v>361.29121735947803</v>
      </c>
      <c r="I162">
        <v>302.40538065907498</v>
      </c>
      <c r="J162">
        <v>58.885836700402997</v>
      </c>
      <c r="K162">
        <v>25.135560144905</v>
      </c>
      <c r="L162">
        <v>48.855606747875001</v>
      </c>
      <c r="M162">
        <v>12.084578945898</v>
      </c>
      <c r="N162">
        <v>36.771027801976999</v>
      </c>
      <c r="O162" t="s">
        <v>235</v>
      </c>
      <c r="P162" t="e">
        <v>#N/A</v>
      </c>
    </row>
    <row r="163" spans="1:16" x14ac:dyDescent="0.25">
      <c r="A163">
        <v>202603</v>
      </c>
      <c r="B163" t="s">
        <v>241</v>
      </c>
      <c r="C163" t="s">
        <v>76</v>
      </c>
      <c r="D163">
        <v>458</v>
      </c>
      <c r="E163">
        <v>434.08364832036898</v>
      </c>
      <c r="F163">
        <v>247.325509038381</v>
      </c>
      <c r="G163">
        <v>186.75813928198801</v>
      </c>
      <c r="H163">
        <v>173.60791951286501</v>
      </c>
      <c r="I163" t="s">
        <v>235</v>
      </c>
      <c r="J163" t="s">
        <v>235</v>
      </c>
      <c r="K163" t="s">
        <v>235</v>
      </c>
      <c r="L163">
        <v>11.910219769123</v>
      </c>
      <c r="M163">
        <v>7.1609460036290002</v>
      </c>
      <c r="N163">
        <v>4.7492737654940003</v>
      </c>
      <c r="O163" t="s">
        <v>235</v>
      </c>
      <c r="P163" t="e">
        <v>#N/A</v>
      </c>
    </row>
    <row r="164" spans="1:16" x14ac:dyDescent="0.25">
      <c r="A164">
        <v>202603</v>
      </c>
      <c r="B164" t="s">
        <v>241</v>
      </c>
      <c r="C164" t="s">
        <v>77</v>
      </c>
      <c r="D164">
        <v>252</v>
      </c>
      <c r="E164">
        <v>244.05164108997599</v>
      </c>
      <c r="F164">
        <v>125.70253800736999</v>
      </c>
      <c r="G164">
        <v>118.34910308260601</v>
      </c>
      <c r="H164">
        <v>106.009157270515</v>
      </c>
      <c r="I164" t="s">
        <v>235</v>
      </c>
      <c r="J164" t="s">
        <v>235</v>
      </c>
      <c r="K164" t="s">
        <v>235</v>
      </c>
      <c r="L164">
        <v>11.099945812091001</v>
      </c>
      <c r="M164">
        <v>7.5617286914769997</v>
      </c>
      <c r="N164">
        <v>3.5382171206140001</v>
      </c>
      <c r="O164" t="s">
        <v>235</v>
      </c>
      <c r="P164" t="e">
        <v>#N/A</v>
      </c>
    </row>
    <row r="165" spans="1:16" x14ac:dyDescent="0.25">
      <c r="A165">
        <v>202603</v>
      </c>
      <c r="B165" t="s">
        <v>241</v>
      </c>
      <c r="C165" t="s">
        <v>78</v>
      </c>
      <c r="D165">
        <v>2116</v>
      </c>
      <c r="E165">
        <v>2141.2573330374498</v>
      </c>
      <c r="F165">
        <v>1377.3562147581599</v>
      </c>
      <c r="G165">
        <v>763.90111827929195</v>
      </c>
      <c r="H165">
        <v>704.97267105507296</v>
      </c>
      <c r="I165">
        <v>650.262562289416</v>
      </c>
      <c r="J165">
        <v>54.710108765657999</v>
      </c>
      <c r="K165">
        <v>29.941492912687</v>
      </c>
      <c r="L165">
        <v>56.021780557551999</v>
      </c>
      <c r="M165" t="s">
        <v>235</v>
      </c>
      <c r="N165" t="s">
        <v>235</v>
      </c>
      <c r="O165" t="s">
        <v>235</v>
      </c>
      <c r="P165" t="e">
        <v>#N/A</v>
      </c>
    </row>
    <row r="166" spans="1:16" x14ac:dyDescent="0.25">
      <c r="A166">
        <v>202603</v>
      </c>
      <c r="B166" t="s">
        <v>241</v>
      </c>
      <c r="C166" t="s">
        <v>79</v>
      </c>
      <c r="D166">
        <v>2871</v>
      </c>
      <c r="E166">
        <v>2867.0449935552501</v>
      </c>
      <c r="F166">
        <v>2600.0901018959898</v>
      </c>
      <c r="G166">
        <v>266.95489165926199</v>
      </c>
      <c r="H166">
        <v>216.31247344535299</v>
      </c>
      <c r="I166" t="s">
        <v>235</v>
      </c>
      <c r="J166" t="s">
        <v>235</v>
      </c>
      <c r="K166" t="s">
        <v>235</v>
      </c>
      <c r="L166">
        <v>50.642418213908996</v>
      </c>
      <c r="M166">
        <v>10.914212775174001</v>
      </c>
      <c r="N166">
        <v>39.728205438735003</v>
      </c>
      <c r="O166">
        <v>0</v>
      </c>
      <c r="P166" t="e">
        <v>#N/A</v>
      </c>
    </row>
    <row r="167" spans="1:16" x14ac:dyDescent="0.25">
      <c r="A167">
        <v>202603</v>
      </c>
      <c r="B167" t="s">
        <v>241</v>
      </c>
      <c r="C167" t="s">
        <v>80</v>
      </c>
      <c r="D167">
        <v>352</v>
      </c>
      <c r="E167">
        <v>330.69767340739799</v>
      </c>
      <c r="F167">
        <v>154.565526953183</v>
      </c>
      <c r="G167">
        <v>176.13214645421499</v>
      </c>
      <c r="H167">
        <v>165.00048698819501</v>
      </c>
      <c r="I167" t="s">
        <v>235</v>
      </c>
      <c r="J167" t="s">
        <v>235</v>
      </c>
      <c r="K167" t="s">
        <v>235</v>
      </c>
      <c r="L167">
        <v>8.8368649454719996</v>
      </c>
      <c r="M167" t="s">
        <v>235</v>
      </c>
      <c r="N167" t="s">
        <v>235</v>
      </c>
      <c r="O167" t="s">
        <v>235</v>
      </c>
      <c r="P167" t="e">
        <v>#N/A</v>
      </c>
    </row>
    <row r="168" spans="1:16" x14ac:dyDescent="0.25">
      <c r="A168">
        <v>202603</v>
      </c>
      <c r="B168" t="s">
        <v>241</v>
      </c>
      <c r="C168" t="s">
        <v>81</v>
      </c>
      <c r="D168">
        <v>0</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2263</v>
      </c>
      <c r="E169">
        <v>2290.80744102372</v>
      </c>
      <c r="F169">
        <v>1518.4484202587901</v>
      </c>
      <c r="G169">
        <v>772.359020764928</v>
      </c>
      <c r="H169">
        <v>710.91300379294296</v>
      </c>
      <c r="I169">
        <v>653.76151571694095</v>
      </c>
      <c r="J169">
        <v>57.151488076002998</v>
      </c>
      <c r="K169">
        <v>29.941492912687</v>
      </c>
      <c r="L169">
        <v>58.539350305318003</v>
      </c>
      <c r="M169">
        <v>31.797826866303001</v>
      </c>
      <c r="N169">
        <v>26.741523439015001</v>
      </c>
      <c r="O169" t="s">
        <v>235</v>
      </c>
      <c r="P169" t="e">
        <v>#N/A</v>
      </c>
    </row>
    <row r="170" spans="1:16" x14ac:dyDescent="0.25">
      <c r="A170">
        <v>202603</v>
      </c>
      <c r="B170" t="s">
        <v>241</v>
      </c>
      <c r="C170" t="s">
        <v>83</v>
      </c>
      <c r="D170">
        <v>0</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2242</v>
      </c>
      <c r="E171">
        <v>2241.9999999998799</v>
      </c>
      <c r="F171">
        <v>1919.3578771274899</v>
      </c>
      <c r="G171">
        <v>322.64212287238399</v>
      </c>
      <c r="H171">
        <v>277.75987196934301</v>
      </c>
      <c r="I171">
        <v>222.25933638349801</v>
      </c>
      <c r="J171">
        <v>55.500535585845</v>
      </c>
      <c r="K171">
        <v>14.879766267521999</v>
      </c>
      <c r="L171">
        <v>40.735584236374002</v>
      </c>
      <c r="M171">
        <v>12.652637782387</v>
      </c>
      <c r="N171">
        <v>28.082946453986999</v>
      </c>
      <c r="O171">
        <v>4.1466666666669996</v>
      </c>
      <c r="P171" t="e">
        <v>#N/A</v>
      </c>
    </row>
    <row r="172" spans="1:16" x14ac:dyDescent="0.25">
      <c r="A172">
        <v>202603</v>
      </c>
      <c r="B172" t="s">
        <v>241</v>
      </c>
      <c r="C172" t="s">
        <v>85</v>
      </c>
      <c r="D172">
        <v>3097</v>
      </c>
      <c r="E172">
        <v>3097.0000000002401</v>
      </c>
      <c r="F172">
        <v>2212.6539664798602</v>
      </c>
      <c r="G172">
        <v>884.346033520383</v>
      </c>
      <c r="H172">
        <v>808.52575951927702</v>
      </c>
      <c r="I172">
        <v>736.38586908982495</v>
      </c>
      <c r="J172">
        <v>72.139890429451995</v>
      </c>
      <c r="K172">
        <v>35.987755118891002</v>
      </c>
      <c r="L172">
        <v>74.765479480558994</v>
      </c>
      <c r="M172">
        <v>36.216362355473002</v>
      </c>
      <c r="N172">
        <v>38.549117125085999</v>
      </c>
      <c r="O172" t="s">
        <v>235</v>
      </c>
      <c r="P172" t="e">
        <v>#N/A</v>
      </c>
    </row>
    <row r="173" spans="1:16" x14ac:dyDescent="0.25">
      <c r="A173">
        <v>202603</v>
      </c>
      <c r="B173" t="s">
        <v>241</v>
      </c>
      <c r="C173" t="s">
        <v>149</v>
      </c>
      <c r="D173">
        <v>1681</v>
      </c>
      <c r="E173">
        <v>1681.00000000005</v>
      </c>
      <c r="F173">
        <v>1003.17993493232</v>
      </c>
      <c r="G173">
        <v>677.82006506772302</v>
      </c>
      <c r="H173">
        <v>629.86154213481495</v>
      </c>
      <c r="I173">
        <v>599.31299459590605</v>
      </c>
      <c r="J173">
        <v>30.548547538908998</v>
      </c>
      <c r="K173">
        <v>16.840122739295001</v>
      </c>
      <c r="L173">
        <v>46.903728412360998</v>
      </c>
      <c r="M173">
        <v>28.904621464784999</v>
      </c>
      <c r="N173">
        <v>17.999106947575999</v>
      </c>
      <c r="O173" t="s">
        <v>235</v>
      </c>
      <c r="P173" t="e">
        <v>#N/A</v>
      </c>
    </row>
    <row r="174" spans="1:16" x14ac:dyDescent="0.25">
      <c r="A174">
        <v>202603</v>
      </c>
      <c r="B174" t="s">
        <v>241</v>
      </c>
      <c r="C174" t="s">
        <v>150</v>
      </c>
      <c r="D174">
        <v>1416</v>
      </c>
      <c r="E174">
        <v>1416.0000000001901</v>
      </c>
      <c r="F174">
        <v>1209.4740315475301</v>
      </c>
      <c r="G174">
        <v>206.525968452662</v>
      </c>
      <c r="H174">
        <v>178.664217384464</v>
      </c>
      <c r="I174">
        <v>137.07287449392101</v>
      </c>
      <c r="J174">
        <v>41.591342890542997</v>
      </c>
      <c r="K174">
        <v>19.147632379596001</v>
      </c>
      <c r="L174">
        <v>27.861751068198</v>
      </c>
      <c r="M174">
        <v>7.3117408906880001</v>
      </c>
      <c r="N174">
        <v>20.55001017751</v>
      </c>
      <c r="O174">
        <v>0</v>
      </c>
      <c r="P174" t="e">
        <v>#N/A</v>
      </c>
    </row>
    <row r="175" spans="1:16" x14ac:dyDescent="0.25">
      <c r="A175">
        <v>202603</v>
      </c>
      <c r="B175" t="s">
        <v>241</v>
      </c>
      <c r="C175" t="s">
        <v>151</v>
      </c>
      <c r="D175">
        <v>827</v>
      </c>
      <c r="E175">
        <v>831.28274849403704</v>
      </c>
      <c r="F175">
        <v>745.44771824438999</v>
      </c>
      <c r="G175">
        <v>85.835030249647005</v>
      </c>
      <c r="H175">
        <v>70.047968390042001</v>
      </c>
      <c r="I175">
        <v>47.500674763832002</v>
      </c>
      <c r="J175">
        <v>22.547293626209999</v>
      </c>
      <c r="K175">
        <v>12.372189273197</v>
      </c>
      <c r="L175">
        <v>15.787061859605</v>
      </c>
      <c r="M175">
        <v>3.1052631578950001</v>
      </c>
      <c r="N175">
        <v>12.681798701709999</v>
      </c>
      <c r="O175">
        <v>0</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6725</v>
      </c>
      <c r="E177">
        <v>6724.9999999998599</v>
      </c>
      <c r="F177">
        <v>4801.7166179298501</v>
      </c>
      <c r="G177">
        <v>1923.28338207002</v>
      </c>
      <c r="H177">
        <v>1686.49318686474</v>
      </c>
      <c r="I177">
        <v>1493.8903269656</v>
      </c>
      <c r="J177">
        <v>192.60285989913501</v>
      </c>
      <c r="K177">
        <v>64.653364797679004</v>
      </c>
      <c r="L177">
        <v>204.856110027862</v>
      </c>
      <c r="M177">
        <v>90.288769060925006</v>
      </c>
      <c r="N177">
        <v>114.567340966937</v>
      </c>
      <c r="O177">
        <v>31.934085177408001</v>
      </c>
      <c r="P177" t="e">
        <v>#N/A</v>
      </c>
    </row>
    <row r="178" spans="1:16" x14ac:dyDescent="0.25">
      <c r="A178">
        <v>202603</v>
      </c>
      <c r="B178" t="s">
        <v>242</v>
      </c>
      <c r="C178" t="s">
        <v>137</v>
      </c>
      <c r="D178">
        <v>3868</v>
      </c>
      <c r="E178">
        <v>3868.0000000001501</v>
      </c>
      <c r="F178">
        <v>2866.78511347005</v>
      </c>
      <c r="G178">
        <v>1001.2148865301</v>
      </c>
      <c r="H178">
        <v>854.67832150546701</v>
      </c>
      <c r="I178">
        <v>760.10986337058</v>
      </c>
      <c r="J178">
        <v>94.568458134888999</v>
      </c>
      <c r="K178">
        <v>37.236529610441998</v>
      </c>
      <c r="L178">
        <v>129.395831735244</v>
      </c>
      <c r="M178">
        <v>67.245761520418995</v>
      </c>
      <c r="N178">
        <v>62.150070214825</v>
      </c>
      <c r="O178">
        <v>17.140733289385</v>
      </c>
      <c r="P178" t="e">
        <v>#N/A</v>
      </c>
    </row>
    <row r="179" spans="1:16" x14ac:dyDescent="0.25">
      <c r="A179">
        <v>202603</v>
      </c>
      <c r="B179" t="s">
        <v>242</v>
      </c>
      <c r="C179" t="s">
        <v>138</v>
      </c>
      <c r="D179">
        <v>2857</v>
      </c>
      <c r="E179">
        <v>2856.9999999997699</v>
      </c>
      <c r="F179">
        <v>1934.93150445986</v>
      </c>
      <c r="G179">
        <v>922.06849553991105</v>
      </c>
      <c r="H179">
        <v>831.81486535927002</v>
      </c>
      <c r="I179">
        <v>733.780463595024</v>
      </c>
      <c r="J179">
        <v>98.034401764245999</v>
      </c>
      <c r="K179">
        <v>27.416835187237002</v>
      </c>
      <c r="L179">
        <v>75.460278292618</v>
      </c>
      <c r="M179">
        <v>23.043007540506</v>
      </c>
      <c r="N179">
        <v>52.417270752112003</v>
      </c>
      <c r="O179">
        <v>14.793351888023</v>
      </c>
      <c r="P179" t="e">
        <v>#N/A</v>
      </c>
    </row>
    <row r="180" spans="1:16" x14ac:dyDescent="0.25">
      <c r="A180">
        <v>202603</v>
      </c>
      <c r="B180" t="s">
        <v>242</v>
      </c>
      <c r="C180" t="s">
        <v>139</v>
      </c>
      <c r="D180">
        <v>797</v>
      </c>
      <c r="E180">
        <v>792.91563275430303</v>
      </c>
      <c r="F180">
        <v>502.93736614675697</v>
      </c>
      <c r="G180">
        <v>289.97826660754498</v>
      </c>
      <c r="H180">
        <v>251.18801164713801</v>
      </c>
      <c r="I180">
        <v>230.935767274527</v>
      </c>
      <c r="J180">
        <v>20.252244372610999</v>
      </c>
      <c r="K180">
        <v>4.9276589423650003</v>
      </c>
      <c r="L180">
        <v>32.463687600210001</v>
      </c>
      <c r="M180">
        <v>8.0905174853409996</v>
      </c>
      <c r="N180">
        <v>24.373170114869001</v>
      </c>
      <c r="O180">
        <v>6.3265673601980001</v>
      </c>
      <c r="P180" t="e">
        <v>#N/A</v>
      </c>
    </row>
    <row r="181" spans="1:16" x14ac:dyDescent="0.25">
      <c r="A181">
        <v>202603</v>
      </c>
      <c r="B181" t="s">
        <v>242</v>
      </c>
      <c r="C181" t="s">
        <v>140</v>
      </c>
      <c r="D181">
        <v>1102</v>
      </c>
      <c r="E181">
        <v>1103.2107526882401</v>
      </c>
      <c r="F181">
        <v>664.370004317282</v>
      </c>
      <c r="G181">
        <v>438.84074837095699</v>
      </c>
      <c r="H181">
        <v>380.88563774279203</v>
      </c>
      <c r="I181">
        <v>351.32592996851599</v>
      </c>
      <c r="J181">
        <v>29.559707774277001</v>
      </c>
      <c r="K181">
        <v>7.5429225237009998</v>
      </c>
      <c r="L181">
        <v>48.218912073508001</v>
      </c>
      <c r="M181">
        <v>25.645957693419</v>
      </c>
      <c r="N181">
        <v>22.572954380089001</v>
      </c>
      <c r="O181">
        <v>9.7361985546569993</v>
      </c>
      <c r="P181" t="e">
        <v>#N/A</v>
      </c>
    </row>
    <row r="182" spans="1:16" x14ac:dyDescent="0.25">
      <c r="A182">
        <v>202603</v>
      </c>
      <c r="B182" t="s">
        <v>242</v>
      </c>
      <c r="C182" t="s">
        <v>141</v>
      </c>
      <c r="D182">
        <v>1703</v>
      </c>
      <c r="E182">
        <v>1703.5361455749301</v>
      </c>
      <c r="F182">
        <v>1202.14152743809</v>
      </c>
      <c r="G182">
        <v>501.39461813683897</v>
      </c>
      <c r="H182">
        <v>458.21031730008701</v>
      </c>
      <c r="I182">
        <v>404.44531694211702</v>
      </c>
      <c r="J182">
        <v>53.765000357967999</v>
      </c>
      <c r="K182">
        <v>20.788373464090999</v>
      </c>
      <c r="L182">
        <v>35.927674354537999</v>
      </c>
      <c r="M182">
        <v>22.900923912145</v>
      </c>
      <c r="N182">
        <v>13.026750442393</v>
      </c>
      <c r="O182">
        <v>7.2566264822150002</v>
      </c>
      <c r="P182" t="e">
        <v>#N/A</v>
      </c>
    </row>
    <row r="183" spans="1:16" x14ac:dyDescent="0.25">
      <c r="A183">
        <v>202603</v>
      </c>
      <c r="B183" t="s">
        <v>242</v>
      </c>
      <c r="C183" t="s">
        <v>142</v>
      </c>
      <c r="D183">
        <v>1283</v>
      </c>
      <c r="E183">
        <v>1282.62944582311</v>
      </c>
      <c r="F183">
        <v>911.84327680311696</v>
      </c>
      <c r="G183">
        <v>370.78616901998998</v>
      </c>
      <c r="H183">
        <v>340.03493054618798</v>
      </c>
      <c r="I183">
        <v>305.19292038873698</v>
      </c>
      <c r="J183">
        <v>34.842010157452002</v>
      </c>
      <c r="K183">
        <v>10.891718021191</v>
      </c>
      <c r="L183">
        <v>27.525047997611001</v>
      </c>
      <c r="M183">
        <v>18.082780226429001</v>
      </c>
      <c r="N183">
        <v>9.4422677711819993</v>
      </c>
      <c r="O183">
        <v>3.2261904761909999</v>
      </c>
      <c r="P183" t="e">
        <v>#N/A</v>
      </c>
    </row>
    <row r="184" spans="1:16" x14ac:dyDescent="0.25">
      <c r="A184">
        <v>202603</v>
      </c>
      <c r="B184" t="s">
        <v>242</v>
      </c>
      <c r="C184" t="s">
        <v>143</v>
      </c>
      <c r="D184">
        <v>1840</v>
      </c>
      <c r="E184">
        <v>1842.70802315932</v>
      </c>
      <c r="F184">
        <v>1520.4244432246401</v>
      </c>
      <c r="G184">
        <v>322.28357993467802</v>
      </c>
      <c r="H184">
        <v>256.17428962853597</v>
      </c>
      <c r="I184">
        <v>201.99039239170901</v>
      </c>
      <c r="J184">
        <v>54.183897236827001</v>
      </c>
      <c r="K184">
        <v>20.502691846331</v>
      </c>
      <c r="L184">
        <v>60.720788001994997</v>
      </c>
      <c r="M184">
        <v>15.568589743591</v>
      </c>
      <c r="N184">
        <v>45.152198258403999</v>
      </c>
      <c r="O184">
        <v>5.3885023041469999</v>
      </c>
      <c r="P184" t="e">
        <v>#N/A</v>
      </c>
    </row>
    <row r="185" spans="1:16" x14ac:dyDescent="0.25">
      <c r="A185">
        <v>202603</v>
      </c>
      <c r="B185" t="s">
        <v>242</v>
      </c>
      <c r="C185" t="s">
        <v>148</v>
      </c>
      <c r="D185">
        <v>1330</v>
      </c>
      <c r="E185">
        <v>1290.8804397521999</v>
      </c>
      <c r="F185">
        <v>804.16552908664301</v>
      </c>
      <c r="G185">
        <v>486.714910665557</v>
      </c>
      <c r="H185">
        <v>450.651506593043</v>
      </c>
      <c r="I185">
        <v>423.11086461594198</v>
      </c>
      <c r="J185">
        <v>27.540641977101</v>
      </c>
      <c r="K185">
        <v>4.7753239413030002</v>
      </c>
      <c r="L185">
        <v>34.005932808146</v>
      </c>
      <c r="M185">
        <v>20.309967983330001</v>
      </c>
      <c r="N185">
        <v>13.695964824816</v>
      </c>
      <c r="O185" t="s">
        <v>235</v>
      </c>
      <c r="P185" t="e">
        <v>#N/A</v>
      </c>
    </row>
    <row r="186" spans="1:16" x14ac:dyDescent="0.25">
      <c r="A186">
        <v>202603</v>
      </c>
      <c r="B186" t="s">
        <v>242</v>
      </c>
      <c r="C186" t="s">
        <v>74</v>
      </c>
      <c r="D186">
        <v>1670</v>
      </c>
      <c r="E186">
        <v>1706.3998582224101</v>
      </c>
      <c r="F186">
        <v>1411.7085458701299</v>
      </c>
      <c r="G186">
        <v>294.69131235227502</v>
      </c>
      <c r="H186">
        <v>235.388962833915</v>
      </c>
      <c r="I186">
        <v>195.28810047736999</v>
      </c>
      <c r="J186">
        <v>40.100862356545001</v>
      </c>
      <c r="K186">
        <v>13.796426133928</v>
      </c>
      <c r="L186">
        <v>53.294548453269996</v>
      </c>
      <c r="M186">
        <v>16.252957422794999</v>
      </c>
      <c r="N186">
        <v>37.041591030474997</v>
      </c>
      <c r="O186">
        <v>6.0078010650899998</v>
      </c>
      <c r="P186" t="e">
        <v>#N/A</v>
      </c>
    </row>
    <row r="187" spans="1:16" x14ac:dyDescent="0.25">
      <c r="A187">
        <v>202603</v>
      </c>
      <c r="B187" t="s">
        <v>242</v>
      </c>
      <c r="C187" t="s">
        <v>75</v>
      </c>
      <c r="D187">
        <v>2461</v>
      </c>
      <c r="E187">
        <v>2455.48478682821</v>
      </c>
      <c r="F187">
        <v>1935.5596705697999</v>
      </c>
      <c r="G187">
        <v>519.92511625840996</v>
      </c>
      <c r="H187">
        <v>453.40904134697701</v>
      </c>
      <c r="I187">
        <v>380.17535149964698</v>
      </c>
      <c r="J187">
        <v>73.233689847329998</v>
      </c>
      <c r="K187">
        <v>31.323759115710999</v>
      </c>
      <c r="L187">
        <v>54.197483316560998</v>
      </c>
      <c r="M187">
        <v>11.869926017005</v>
      </c>
      <c r="N187">
        <v>42.327557299555998</v>
      </c>
      <c r="O187">
        <v>12.318591594872</v>
      </c>
      <c r="P187" t="e">
        <v>#N/A</v>
      </c>
    </row>
    <row r="188" spans="1:16" x14ac:dyDescent="0.25">
      <c r="A188">
        <v>202603</v>
      </c>
      <c r="B188" t="s">
        <v>242</v>
      </c>
      <c r="C188" t="s">
        <v>76</v>
      </c>
      <c r="D188">
        <v>484</v>
      </c>
      <c r="E188">
        <v>480.22044607368002</v>
      </c>
      <c r="F188">
        <v>255.15534205678199</v>
      </c>
      <c r="G188">
        <v>225.065104016898</v>
      </c>
      <c r="H188">
        <v>195.05752601175499</v>
      </c>
      <c r="I188">
        <v>173.88584536115201</v>
      </c>
      <c r="J188">
        <v>21.171680650603001</v>
      </c>
      <c r="K188">
        <v>8.9965589444889993</v>
      </c>
      <c r="L188">
        <v>22.980844525553</v>
      </c>
      <c r="M188">
        <v>14.766057190647</v>
      </c>
      <c r="N188">
        <v>8.2147873349059992</v>
      </c>
      <c r="O188">
        <v>7.0267334795899998</v>
      </c>
      <c r="P188" t="e">
        <v>#N/A</v>
      </c>
    </row>
    <row r="189" spans="1:16" x14ac:dyDescent="0.25">
      <c r="A189">
        <v>202603</v>
      </c>
      <c r="B189" t="s">
        <v>242</v>
      </c>
      <c r="C189" t="s">
        <v>77</v>
      </c>
      <c r="D189">
        <v>780</v>
      </c>
      <c r="E189">
        <v>792.01446912341305</v>
      </c>
      <c r="F189">
        <v>395.12753034654298</v>
      </c>
      <c r="G189">
        <v>396.88693877687001</v>
      </c>
      <c r="H189">
        <v>351.98615007904999</v>
      </c>
      <c r="I189">
        <v>321.43016501149299</v>
      </c>
      <c r="J189">
        <v>30.555985067556001</v>
      </c>
      <c r="K189">
        <v>5.7612966622480002</v>
      </c>
      <c r="L189">
        <v>40.377300924331998</v>
      </c>
      <c r="M189">
        <v>27.089860447147998</v>
      </c>
      <c r="N189">
        <v>13.287440477183999</v>
      </c>
      <c r="O189">
        <v>4.5234877734880001</v>
      </c>
      <c r="P189" t="e">
        <v>#N/A</v>
      </c>
    </row>
    <row r="190" spans="1:16" x14ac:dyDescent="0.25">
      <c r="A190">
        <v>202603</v>
      </c>
      <c r="B190" t="s">
        <v>242</v>
      </c>
      <c r="C190" t="s">
        <v>78</v>
      </c>
      <c r="D190">
        <v>3111</v>
      </c>
      <c r="E190">
        <v>3095.6942845643898</v>
      </c>
      <c r="F190">
        <v>1771.3904546813601</v>
      </c>
      <c r="G190">
        <v>1324.3038298830299</v>
      </c>
      <c r="H190">
        <v>1191.9619854919099</v>
      </c>
      <c r="I190">
        <v>1080.2665912698401</v>
      </c>
      <c r="J190">
        <v>111.69539422206699</v>
      </c>
      <c r="K190">
        <v>41.477922617913997</v>
      </c>
      <c r="L190">
        <v>106.67291731456601</v>
      </c>
      <c r="M190">
        <v>66.098941503755995</v>
      </c>
      <c r="N190">
        <v>40.573975810809998</v>
      </c>
      <c r="O190">
        <v>25.668927076549998</v>
      </c>
      <c r="P190" t="e">
        <v>#N/A</v>
      </c>
    </row>
    <row r="191" spans="1:16" x14ac:dyDescent="0.25">
      <c r="A191">
        <v>202603</v>
      </c>
      <c r="B191" t="s">
        <v>242</v>
      </c>
      <c r="C191" t="s">
        <v>79</v>
      </c>
      <c r="D191">
        <v>3185</v>
      </c>
      <c r="E191">
        <v>3188.20104500975</v>
      </c>
      <c r="F191">
        <v>2783.82206106901</v>
      </c>
      <c r="G191">
        <v>404.37898394074602</v>
      </c>
      <c r="H191">
        <v>318.32476260565699</v>
      </c>
      <c r="I191" t="s">
        <v>235</v>
      </c>
      <c r="J191" t="s">
        <v>235</v>
      </c>
      <c r="K191" t="s">
        <v>235</v>
      </c>
      <c r="L191">
        <v>82.812051739978003</v>
      </c>
      <c r="M191">
        <v>15.266366963447</v>
      </c>
      <c r="N191">
        <v>67.545684776531004</v>
      </c>
      <c r="O191">
        <v>3.2421695951110001</v>
      </c>
      <c r="P191" t="e">
        <v>#N/A</v>
      </c>
    </row>
    <row r="192" spans="1:16" x14ac:dyDescent="0.25">
      <c r="A192">
        <v>202603</v>
      </c>
      <c r="B192" t="s">
        <v>242</v>
      </c>
      <c r="C192" t="s">
        <v>80</v>
      </c>
      <c r="D192">
        <v>266</v>
      </c>
      <c r="E192">
        <v>263.15694072530999</v>
      </c>
      <c r="F192">
        <v>127.745396751881</v>
      </c>
      <c r="G192">
        <v>135.41154397342899</v>
      </c>
      <c r="H192">
        <v>122.17327757495801</v>
      </c>
      <c r="I192" t="s">
        <v>235</v>
      </c>
      <c r="J192" t="s">
        <v>235</v>
      </c>
      <c r="K192" t="s">
        <v>235</v>
      </c>
      <c r="L192">
        <v>10.215277892724</v>
      </c>
      <c r="M192">
        <v>6.8684733814459999</v>
      </c>
      <c r="N192">
        <v>3.346804511278</v>
      </c>
      <c r="O192">
        <v>3.0229885057470001</v>
      </c>
      <c r="P192" t="e">
        <v>#N/A</v>
      </c>
    </row>
    <row r="193" spans="1:16" x14ac:dyDescent="0.25">
      <c r="A193">
        <v>202603</v>
      </c>
      <c r="B193" t="s">
        <v>242</v>
      </c>
      <c r="C193" t="s">
        <v>81</v>
      </c>
      <c r="D193">
        <v>163</v>
      </c>
      <c r="E193">
        <v>177.94772970045699</v>
      </c>
      <c r="F193">
        <v>118.75870542764901</v>
      </c>
      <c r="G193">
        <v>59.189024272807998</v>
      </c>
      <c r="H193">
        <v>54.033161192214003</v>
      </c>
      <c r="I193">
        <v>49.284312087354998</v>
      </c>
      <c r="J193">
        <v>4.7488491048589996</v>
      </c>
      <c r="K193">
        <v>0</v>
      </c>
      <c r="L193">
        <v>5.155863080594</v>
      </c>
      <c r="M193" t="s">
        <v>235</v>
      </c>
      <c r="N193">
        <v>3.100875868318</v>
      </c>
      <c r="O193">
        <v>0</v>
      </c>
      <c r="P193" t="e">
        <v>#N/A</v>
      </c>
    </row>
    <row r="194" spans="1:16" x14ac:dyDescent="0.25">
      <c r="A194">
        <v>202603</v>
      </c>
      <c r="B194" t="s">
        <v>242</v>
      </c>
      <c r="C194" t="s">
        <v>154</v>
      </c>
      <c r="D194">
        <v>3791</v>
      </c>
      <c r="E194">
        <v>3824.9064013690199</v>
      </c>
      <c r="F194">
        <v>2412.6866512208599</v>
      </c>
      <c r="G194">
        <v>1412.2197501481601</v>
      </c>
      <c r="H194">
        <v>1258.0261127633701</v>
      </c>
      <c r="I194">
        <v>1138.99889142347</v>
      </c>
      <c r="J194">
        <v>119.027221339902</v>
      </c>
      <c r="K194">
        <v>44.809416124407001</v>
      </c>
      <c r="L194">
        <v>128.524710308235</v>
      </c>
      <c r="M194">
        <v>67.127512932326994</v>
      </c>
      <c r="N194">
        <v>61.397197375908</v>
      </c>
      <c r="O194">
        <v>25.668927076549998</v>
      </c>
      <c r="P194" t="e">
        <v>#N/A</v>
      </c>
    </row>
    <row r="195" spans="1:16" x14ac:dyDescent="0.25">
      <c r="A195">
        <v>202603</v>
      </c>
      <c r="B195" t="s">
        <v>242</v>
      </c>
      <c r="C195" t="s">
        <v>83</v>
      </c>
      <c r="D195">
        <v>163</v>
      </c>
      <c r="E195">
        <v>177.94772970045699</v>
      </c>
      <c r="F195">
        <v>118.75870542764901</v>
      </c>
      <c r="G195">
        <v>59.189024272807998</v>
      </c>
      <c r="H195">
        <v>54.033161192214003</v>
      </c>
      <c r="I195">
        <v>49.284312087354998</v>
      </c>
      <c r="J195">
        <v>4.7488491048589996</v>
      </c>
      <c r="K195">
        <v>0</v>
      </c>
      <c r="L195">
        <v>5.155863080594</v>
      </c>
      <c r="M195" t="s">
        <v>235</v>
      </c>
      <c r="N195">
        <v>3.100875868318</v>
      </c>
      <c r="O195">
        <v>0</v>
      </c>
      <c r="P195" t="e">
        <v>#N/A</v>
      </c>
    </row>
    <row r="196" spans="1:16" x14ac:dyDescent="0.25">
      <c r="A196">
        <v>202603</v>
      </c>
      <c r="B196" t="s">
        <v>242</v>
      </c>
      <c r="C196" t="s">
        <v>84</v>
      </c>
      <c r="D196">
        <v>2528</v>
      </c>
      <c r="E196">
        <v>2527.9999999997999</v>
      </c>
      <c r="F196">
        <v>1920.0106195445501</v>
      </c>
      <c r="G196">
        <v>607.98938045525597</v>
      </c>
      <c r="H196">
        <v>518.97489138418302</v>
      </c>
      <c r="I196">
        <v>424.50625494504999</v>
      </c>
      <c r="J196">
        <v>94.468636439132993</v>
      </c>
      <c r="K196">
        <v>23.287248136639999</v>
      </c>
      <c r="L196">
        <v>83.312429869013997</v>
      </c>
      <c r="M196">
        <v>49.277536816369</v>
      </c>
      <c r="N196">
        <v>34.034893052645003</v>
      </c>
      <c r="O196">
        <v>5.702059202059</v>
      </c>
      <c r="P196" t="e">
        <v>#N/A</v>
      </c>
    </row>
    <row r="197" spans="1:16" x14ac:dyDescent="0.25">
      <c r="A197">
        <v>202603</v>
      </c>
      <c r="B197" t="s">
        <v>242</v>
      </c>
      <c r="C197" t="s">
        <v>85</v>
      </c>
      <c r="D197">
        <v>4197</v>
      </c>
      <c r="E197">
        <v>4197.00000000011</v>
      </c>
      <c r="F197">
        <v>2881.7059983853501</v>
      </c>
      <c r="G197">
        <v>1315.29400161476</v>
      </c>
      <c r="H197">
        <v>1167.51829548056</v>
      </c>
      <c r="I197">
        <v>1069.3840720205501</v>
      </c>
      <c r="J197">
        <v>98.134223460002005</v>
      </c>
      <c r="K197">
        <v>41.366116661039001</v>
      </c>
      <c r="L197">
        <v>121.54368015884801</v>
      </c>
      <c r="M197">
        <v>41.011232244555998</v>
      </c>
      <c r="N197">
        <v>80.532447914292007</v>
      </c>
      <c r="O197">
        <v>26.232025975349</v>
      </c>
      <c r="P197" t="e">
        <v>#N/A</v>
      </c>
    </row>
    <row r="198" spans="1:16" x14ac:dyDescent="0.25">
      <c r="A198">
        <v>202603</v>
      </c>
      <c r="B198" t="s">
        <v>242</v>
      </c>
      <c r="C198" t="s">
        <v>149</v>
      </c>
      <c r="D198">
        <v>1851</v>
      </c>
      <c r="E198">
        <v>1850.99999999992</v>
      </c>
      <c r="F198">
        <v>1051.2762789558601</v>
      </c>
      <c r="G198">
        <v>799.72372104406304</v>
      </c>
      <c r="H198">
        <v>735.06560022017698</v>
      </c>
      <c r="I198">
        <v>690.16891245399904</v>
      </c>
      <c r="J198">
        <v>44.896687766177998</v>
      </c>
      <c r="K198">
        <v>14.296209380702001</v>
      </c>
      <c r="L198">
        <v>52.987935908250002</v>
      </c>
      <c r="M198">
        <v>20.741641841345</v>
      </c>
      <c r="N198">
        <v>32.246294066905001</v>
      </c>
      <c r="O198">
        <v>11.670184915636</v>
      </c>
      <c r="P198" t="e">
        <v>#N/A</v>
      </c>
    </row>
    <row r="199" spans="1:16" x14ac:dyDescent="0.25">
      <c r="A199">
        <v>202603</v>
      </c>
      <c r="B199" t="s">
        <v>242</v>
      </c>
      <c r="C199" t="s">
        <v>150</v>
      </c>
      <c r="D199">
        <v>2346</v>
      </c>
      <c r="E199">
        <v>2346.0000000001901</v>
      </c>
      <c r="F199">
        <v>1830.4297194295</v>
      </c>
      <c r="G199">
        <v>515.57028057068896</v>
      </c>
      <c r="H199">
        <v>432.45269526037799</v>
      </c>
      <c r="I199">
        <v>379.21515956655401</v>
      </c>
      <c r="J199">
        <v>53.237535693824</v>
      </c>
      <c r="K199">
        <v>27.069907280336999</v>
      </c>
      <c r="L199">
        <v>68.555744250597996</v>
      </c>
      <c r="M199">
        <v>20.269590403211001</v>
      </c>
      <c r="N199">
        <v>48.286153847386998</v>
      </c>
      <c r="O199">
        <v>14.561841059713</v>
      </c>
      <c r="P199" t="e">
        <v>#N/A</v>
      </c>
    </row>
    <row r="200" spans="1:16" x14ac:dyDescent="0.25">
      <c r="A200">
        <v>202603</v>
      </c>
      <c r="B200" t="s">
        <v>242</v>
      </c>
      <c r="C200" t="s">
        <v>151</v>
      </c>
      <c r="D200">
        <v>1515</v>
      </c>
      <c r="E200">
        <v>1489.1399191850001</v>
      </c>
      <c r="F200">
        <v>1192.5770952614801</v>
      </c>
      <c r="G200">
        <v>296.56282392352102</v>
      </c>
      <c r="H200">
        <v>233.08715455570899</v>
      </c>
      <c r="I200">
        <v>203.359240362929</v>
      </c>
      <c r="J200">
        <v>29.727914192779998</v>
      </c>
      <c r="K200">
        <v>14.477956989248</v>
      </c>
      <c r="L200">
        <v>51.734556599416003</v>
      </c>
      <c r="M200">
        <v>13.126142127348</v>
      </c>
      <c r="N200">
        <v>38.608414472067999</v>
      </c>
      <c r="O200">
        <v>11.741112768396</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6438</v>
      </c>
      <c r="E202">
        <v>6437.9999999995198</v>
      </c>
      <c r="F202">
        <v>5485.7812456534102</v>
      </c>
      <c r="G202">
        <v>952.21875434610502</v>
      </c>
      <c r="H202">
        <v>754.61497801439998</v>
      </c>
      <c r="I202">
        <v>595.44576478486499</v>
      </c>
      <c r="J202">
        <v>158.16921322953399</v>
      </c>
      <c r="K202">
        <v>43.800298118835002</v>
      </c>
      <c r="L202">
        <v>89.056572789244996</v>
      </c>
      <c r="M202">
        <v>33.799301765091002</v>
      </c>
      <c r="N202">
        <v>55.257271024154001</v>
      </c>
      <c r="O202">
        <v>108.54720354246101</v>
      </c>
      <c r="P202" t="e">
        <v>#N/A</v>
      </c>
    </row>
    <row r="203" spans="1:16" x14ac:dyDescent="0.25">
      <c r="A203">
        <v>202603</v>
      </c>
      <c r="B203" t="s">
        <v>243</v>
      </c>
      <c r="C203" t="s">
        <v>137</v>
      </c>
      <c r="D203">
        <v>3707</v>
      </c>
      <c r="E203">
        <v>3706.9999999997499</v>
      </c>
      <c r="F203">
        <v>3252.6771174734999</v>
      </c>
      <c r="G203">
        <v>454.32288252624897</v>
      </c>
      <c r="H203">
        <v>370.15767920316603</v>
      </c>
      <c r="I203">
        <v>295.72252412036102</v>
      </c>
      <c r="J203">
        <v>74.435155082804997</v>
      </c>
      <c r="K203">
        <v>19.760447534238999</v>
      </c>
      <c r="L203">
        <v>39.840766235205002</v>
      </c>
      <c r="M203">
        <v>15.389874980707001</v>
      </c>
      <c r="N203">
        <v>24.450891254498</v>
      </c>
      <c r="O203">
        <v>44.324437087878998</v>
      </c>
      <c r="P203" t="e">
        <v>#N/A</v>
      </c>
    </row>
    <row r="204" spans="1:16" x14ac:dyDescent="0.25">
      <c r="A204">
        <v>202603</v>
      </c>
      <c r="B204" t="s">
        <v>243</v>
      </c>
      <c r="C204" t="s">
        <v>138</v>
      </c>
      <c r="D204">
        <v>2731</v>
      </c>
      <c r="E204">
        <v>2730.9999999998299</v>
      </c>
      <c r="F204">
        <v>2233.1041281799799</v>
      </c>
      <c r="G204">
        <v>497.89587181985598</v>
      </c>
      <c r="H204">
        <v>384.45729881123401</v>
      </c>
      <c r="I204">
        <v>299.723240664505</v>
      </c>
      <c r="J204">
        <v>83.734058146728998</v>
      </c>
      <c r="K204">
        <v>24.039850584596</v>
      </c>
      <c r="L204">
        <v>49.21580655404</v>
      </c>
      <c r="M204">
        <v>18.409426784383999</v>
      </c>
      <c r="N204">
        <v>30.806379769656001</v>
      </c>
      <c r="O204">
        <v>64.222766454582001</v>
      </c>
      <c r="P204" t="e">
        <v>#N/A</v>
      </c>
    </row>
    <row r="205" spans="1:16" x14ac:dyDescent="0.25">
      <c r="A205">
        <v>202603</v>
      </c>
      <c r="B205" t="s">
        <v>243</v>
      </c>
      <c r="C205" t="s">
        <v>139</v>
      </c>
      <c r="D205">
        <v>598</v>
      </c>
      <c r="E205">
        <v>596.83333333337396</v>
      </c>
      <c r="F205">
        <v>496.636063476478</v>
      </c>
      <c r="G205">
        <v>100.197269856896</v>
      </c>
      <c r="H205">
        <v>83.116379339459996</v>
      </c>
      <c r="I205" t="s">
        <v>235</v>
      </c>
      <c r="J205" t="s">
        <v>235</v>
      </c>
      <c r="K205" t="s">
        <v>235</v>
      </c>
      <c r="L205">
        <v>10.975627359540001</v>
      </c>
      <c r="M205" t="s">
        <v>235</v>
      </c>
      <c r="N205" t="s">
        <v>235</v>
      </c>
      <c r="O205">
        <v>6.1052631578960002</v>
      </c>
      <c r="P205" t="e">
        <v>#N/A</v>
      </c>
    </row>
    <row r="206" spans="1:16" x14ac:dyDescent="0.25">
      <c r="A206">
        <v>202603</v>
      </c>
      <c r="B206" t="s">
        <v>243</v>
      </c>
      <c r="C206" t="s">
        <v>140</v>
      </c>
      <c r="D206">
        <v>1027</v>
      </c>
      <c r="E206">
        <v>1026.49999999993</v>
      </c>
      <c r="F206">
        <v>829.69024507052097</v>
      </c>
      <c r="G206">
        <v>196.80975492941201</v>
      </c>
      <c r="H206">
        <v>151.684409083285</v>
      </c>
      <c r="I206" t="s">
        <v>235</v>
      </c>
      <c r="J206" t="s">
        <v>235</v>
      </c>
      <c r="K206" t="s">
        <v>235</v>
      </c>
      <c r="L206">
        <v>29.075472639346</v>
      </c>
      <c r="M206">
        <v>9.1372434017589992</v>
      </c>
      <c r="N206">
        <v>19.938229237586999</v>
      </c>
      <c r="O206">
        <v>16.049873206781001</v>
      </c>
      <c r="P206" t="e">
        <v>#N/A</v>
      </c>
    </row>
    <row r="207" spans="1:16" x14ac:dyDescent="0.25">
      <c r="A207">
        <v>202603</v>
      </c>
      <c r="B207" t="s">
        <v>243</v>
      </c>
      <c r="C207" t="s">
        <v>141</v>
      </c>
      <c r="D207">
        <v>1503</v>
      </c>
      <c r="E207">
        <v>1503.6666666664801</v>
      </c>
      <c r="F207">
        <v>1270.85587059353</v>
      </c>
      <c r="G207">
        <v>232.81079607295399</v>
      </c>
      <c r="H207">
        <v>186.22900575662399</v>
      </c>
      <c r="I207">
        <v>155.317675007909</v>
      </c>
      <c r="J207">
        <v>30.911330748714999</v>
      </c>
      <c r="K207">
        <v>12.23521040929</v>
      </c>
      <c r="L207">
        <v>15.302949644808001</v>
      </c>
      <c r="M207">
        <v>5.0428571428569997</v>
      </c>
      <c r="N207">
        <v>10.260092501951</v>
      </c>
      <c r="O207">
        <v>31.278840671522001</v>
      </c>
      <c r="P207" t="e">
        <v>#N/A</v>
      </c>
    </row>
    <row r="208" spans="1:16" x14ac:dyDescent="0.25">
      <c r="A208">
        <v>202603</v>
      </c>
      <c r="B208" t="s">
        <v>243</v>
      </c>
      <c r="C208" t="s">
        <v>142</v>
      </c>
      <c r="D208">
        <v>1272</v>
      </c>
      <c r="E208">
        <v>1273.8266581903499</v>
      </c>
      <c r="F208">
        <v>1051.0380225522499</v>
      </c>
      <c r="G208">
        <v>222.7886356381</v>
      </c>
      <c r="H208">
        <v>174.56037669745001</v>
      </c>
      <c r="I208">
        <v>139.03935978949801</v>
      </c>
      <c r="J208">
        <v>35.521016907952003</v>
      </c>
      <c r="K208">
        <v>7.2544838842289998</v>
      </c>
      <c r="L208">
        <v>9.2557453277300006</v>
      </c>
      <c r="M208" t="s">
        <v>235</v>
      </c>
      <c r="N208" t="s">
        <v>235</v>
      </c>
      <c r="O208">
        <v>38.972513612919997</v>
      </c>
      <c r="P208" t="e">
        <v>#N/A</v>
      </c>
    </row>
    <row r="209" spans="1:16" x14ac:dyDescent="0.25">
      <c r="A209">
        <v>202603</v>
      </c>
      <c r="B209" t="s">
        <v>243</v>
      </c>
      <c r="C209" t="s">
        <v>143</v>
      </c>
      <c r="D209">
        <v>2029</v>
      </c>
      <c r="E209">
        <v>2034.78528210794</v>
      </c>
      <c r="F209">
        <v>1835.1729842591999</v>
      </c>
      <c r="G209">
        <v>199.61229784874399</v>
      </c>
      <c r="H209">
        <v>159.02480713758101</v>
      </c>
      <c r="I209">
        <v>107.66353110188599</v>
      </c>
      <c r="J209">
        <v>51.361276035694999</v>
      </c>
      <c r="K209">
        <v>15.978517315822</v>
      </c>
      <c r="L209">
        <v>24.446777817821001</v>
      </c>
      <c r="M209">
        <v>8.5288337924699995</v>
      </c>
      <c r="N209">
        <v>15.917944025351</v>
      </c>
      <c r="O209">
        <v>16.140712893341998</v>
      </c>
      <c r="P209" t="e">
        <v>#N/A</v>
      </c>
    </row>
    <row r="210" spans="1:16" x14ac:dyDescent="0.25">
      <c r="A210">
        <v>202603</v>
      </c>
      <c r="B210" t="s">
        <v>243</v>
      </c>
      <c r="C210" t="s">
        <v>148</v>
      </c>
      <c r="D210">
        <v>901</v>
      </c>
      <c r="E210">
        <v>867.15244186747304</v>
      </c>
      <c r="F210">
        <v>681.75457400493895</v>
      </c>
      <c r="G210">
        <v>185.39786786253401</v>
      </c>
      <c r="H210">
        <v>139.726745042244</v>
      </c>
      <c r="I210">
        <v>128.68259351461299</v>
      </c>
      <c r="J210">
        <v>11.044151527631</v>
      </c>
      <c r="K210">
        <v>4.9622816802200003</v>
      </c>
      <c r="L210">
        <v>9.7133892697390003</v>
      </c>
      <c r="M210">
        <v>4.1171477079800001</v>
      </c>
      <c r="N210">
        <v>5.5962415617590002</v>
      </c>
      <c r="O210">
        <v>35.957733550550998</v>
      </c>
      <c r="P210" t="e">
        <v>#N/A</v>
      </c>
    </row>
    <row r="211" spans="1:16" x14ac:dyDescent="0.25">
      <c r="A211">
        <v>202603</v>
      </c>
      <c r="B211" t="s">
        <v>243</v>
      </c>
      <c r="C211" t="s">
        <v>74</v>
      </c>
      <c r="D211">
        <v>1573</v>
      </c>
      <c r="E211">
        <v>1581.0325540241099</v>
      </c>
      <c r="F211">
        <v>1439.12408306928</v>
      </c>
      <c r="G211">
        <v>141.908470954829</v>
      </c>
      <c r="H211">
        <v>110.187120223083</v>
      </c>
      <c r="I211">
        <v>83.808682790337002</v>
      </c>
      <c r="J211">
        <v>25.378437432746001</v>
      </c>
      <c r="K211">
        <v>8.8254622572169996</v>
      </c>
      <c r="L211">
        <v>18.040482312171001</v>
      </c>
      <c r="M211">
        <v>4.0909090909090002</v>
      </c>
      <c r="N211">
        <v>13.949573221262</v>
      </c>
      <c r="O211">
        <v>13.680868419575001</v>
      </c>
      <c r="P211" t="e">
        <v>#N/A</v>
      </c>
    </row>
    <row r="212" spans="1:16" x14ac:dyDescent="0.25">
      <c r="A212">
        <v>202603</v>
      </c>
      <c r="B212" t="s">
        <v>243</v>
      </c>
      <c r="C212" t="s">
        <v>75</v>
      </c>
      <c r="D212">
        <v>2863</v>
      </c>
      <c r="E212">
        <v>2952.0979168598801</v>
      </c>
      <c r="F212">
        <v>2644.0334079248701</v>
      </c>
      <c r="G212">
        <v>308.06450893501398</v>
      </c>
      <c r="H212">
        <v>240.826712601802</v>
      </c>
      <c r="I212">
        <v>171.01535443351401</v>
      </c>
      <c r="J212">
        <v>69.811358168287995</v>
      </c>
      <c r="K212">
        <v>17.643814785128999</v>
      </c>
      <c r="L212">
        <v>29.346317540478999</v>
      </c>
      <c r="M212">
        <v>7.549468713105</v>
      </c>
      <c r="N212">
        <v>21.796848827373999</v>
      </c>
      <c r="O212">
        <v>37.891478792732997</v>
      </c>
      <c r="P212" t="e">
        <v>#N/A</v>
      </c>
    </row>
    <row r="213" spans="1:16" x14ac:dyDescent="0.25">
      <c r="A213">
        <v>202603</v>
      </c>
      <c r="B213" t="s">
        <v>243</v>
      </c>
      <c r="C213" t="s">
        <v>76</v>
      </c>
      <c r="D213">
        <v>679</v>
      </c>
      <c r="E213">
        <v>642.73058489114999</v>
      </c>
      <c r="F213">
        <v>431.991606278083</v>
      </c>
      <c r="G213">
        <v>210.73897861306699</v>
      </c>
      <c r="H213">
        <v>173.21356527720201</v>
      </c>
      <c r="I213">
        <v>137.48526016917501</v>
      </c>
      <c r="J213">
        <v>35.728305108027001</v>
      </c>
      <c r="K213">
        <v>3.6715053763440002</v>
      </c>
      <c r="L213">
        <v>18.585213633186001</v>
      </c>
      <c r="M213">
        <v>8.3488469601680002</v>
      </c>
      <c r="N213">
        <v>10.236366673018001</v>
      </c>
      <c r="O213">
        <v>18.940199702678999</v>
      </c>
      <c r="P213" t="e">
        <v>#N/A</v>
      </c>
    </row>
    <row r="214" spans="1:16" x14ac:dyDescent="0.25">
      <c r="A214">
        <v>202603</v>
      </c>
      <c r="B214" t="s">
        <v>243</v>
      </c>
      <c r="C214" t="s">
        <v>77</v>
      </c>
      <c r="D214">
        <v>422</v>
      </c>
      <c r="E214">
        <v>394.98650235696601</v>
      </c>
      <c r="F214">
        <v>288.87757437630398</v>
      </c>
      <c r="G214">
        <v>106.108927980662</v>
      </c>
      <c r="H214">
        <v>90.660834870068896</v>
      </c>
      <c r="I214">
        <v>74.453873877226997</v>
      </c>
      <c r="J214">
        <v>16.206960992841999</v>
      </c>
      <c r="K214">
        <v>8.6972340199250002</v>
      </c>
      <c r="L214">
        <v>13.371170033669999</v>
      </c>
      <c r="M214">
        <v>9.6929292929289996</v>
      </c>
      <c r="N214">
        <v>3.6782407407409998</v>
      </c>
      <c r="O214" t="s">
        <v>235</v>
      </c>
      <c r="P214" t="e">
        <v>#N/A</v>
      </c>
    </row>
    <row r="215" spans="1:16" x14ac:dyDescent="0.25">
      <c r="A215">
        <v>202603</v>
      </c>
      <c r="B215" t="s">
        <v>243</v>
      </c>
      <c r="C215" t="s">
        <v>78</v>
      </c>
      <c r="D215">
        <v>2333</v>
      </c>
      <c r="E215">
        <v>2300.4900780468902</v>
      </c>
      <c r="F215">
        <v>1698.5580042009999</v>
      </c>
      <c r="G215">
        <v>601.932073845898</v>
      </c>
      <c r="H215">
        <v>469.477565478359</v>
      </c>
      <c r="I215">
        <v>407.17506215345998</v>
      </c>
      <c r="J215">
        <v>61.302503324899</v>
      </c>
      <c r="K215">
        <v>22.826063368486</v>
      </c>
      <c r="L215">
        <v>48.114834870354997</v>
      </c>
      <c r="M215">
        <v>23.354954345785998</v>
      </c>
      <c r="N215">
        <v>24.759880524568999</v>
      </c>
      <c r="O215">
        <v>84.339673497183995</v>
      </c>
      <c r="P215" t="e">
        <v>#N/A</v>
      </c>
    </row>
    <row r="216" spans="1:16" x14ac:dyDescent="0.25">
      <c r="A216">
        <v>202603</v>
      </c>
      <c r="B216" t="s">
        <v>243</v>
      </c>
      <c r="C216" t="s">
        <v>79</v>
      </c>
      <c r="D216">
        <v>3550</v>
      </c>
      <c r="E216">
        <v>3617.22941301836</v>
      </c>
      <c r="F216">
        <v>3396.2167579434999</v>
      </c>
      <c r="G216">
        <v>221.01265507485701</v>
      </c>
      <c r="H216">
        <v>177.777428889373</v>
      </c>
      <c r="I216">
        <v>104.347071438971</v>
      </c>
      <c r="J216">
        <v>73.430357450401999</v>
      </c>
      <c r="K216">
        <v>14.960397171127999</v>
      </c>
      <c r="L216">
        <v>29.512680861172999</v>
      </c>
      <c r="M216">
        <v>5.2066115702479996</v>
      </c>
      <c r="N216">
        <v>24.306069290924999</v>
      </c>
      <c r="O216">
        <v>13.722545324311</v>
      </c>
      <c r="P216" t="e">
        <v>#N/A</v>
      </c>
    </row>
    <row r="217" spans="1:16" x14ac:dyDescent="0.25">
      <c r="A217">
        <v>202603</v>
      </c>
      <c r="B217" t="s">
        <v>243</v>
      </c>
      <c r="C217" t="s">
        <v>80</v>
      </c>
      <c r="D217">
        <v>305</v>
      </c>
      <c r="E217">
        <v>281.683282576225</v>
      </c>
      <c r="F217">
        <v>193.53503565859299</v>
      </c>
      <c r="G217">
        <v>88.148246917631994</v>
      </c>
      <c r="H217">
        <v>69.665294882539001</v>
      </c>
      <c r="I217" t="s">
        <v>235</v>
      </c>
      <c r="J217" t="s">
        <v>235</v>
      </c>
      <c r="K217" t="s">
        <v>235</v>
      </c>
      <c r="L217">
        <v>9.0748903910499994</v>
      </c>
      <c r="M217">
        <v>5.2377358490569996</v>
      </c>
      <c r="N217">
        <v>3.8371545419930002</v>
      </c>
      <c r="O217">
        <v>9.4080616440430003</v>
      </c>
      <c r="P217" t="e">
        <v>#N/A</v>
      </c>
    </row>
    <row r="218" spans="1:16" x14ac:dyDescent="0.25">
      <c r="A218">
        <v>202603</v>
      </c>
      <c r="B218" t="s">
        <v>243</v>
      </c>
      <c r="C218" t="s">
        <v>81</v>
      </c>
      <c r="D218">
        <v>250</v>
      </c>
      <c r="E218">
        <v>238.597226358119</v>
      </c>
      <c r="F218">
        <v>197.47144785040001</v>
      </c>
      <c r="G218">
        <v>41.125778507718998</v>
      </c>
      <c r="H218">
        <v>37.694688764128998</v>
      </c>
      <c r="I218" t="s">
        <v>235</v>
      </c>
      <c r="J218" t="s">
        <v>235</v>
      </c>
      <c r="K218" t="s">
        <v>235</v>
      </c>
      <c r="L218" t="s">
        <v>235</v>
      </c>
      <c r="M218">
        <v>0</v>
      </c>
      <c r="N218" t="s">
        <v>235</v>
      </c>
      <c r="O218" t="s">
        <v>235</v>
      </c>
      <c r="P218" t="e">
        <v>#N/A</v>
      </c>
    </row>
    <row r="219" spans="1:16" x14ac:dyDescent="0.25">
      <c r="A219">
        <v>202603</v>
      </c>
      <c r="B219" t="s">
        <v>243</v>
      </c>
      <c r="C219" t="s">
        <v>154</v>
      </c>
      <c r="D219">
        <v>2803</v>
      </c>
      <c r="E219">
        <v>2767.5690750938802</v>
      </c>
      <c r="F219">
        <v>2143.2815688974101</v>
      </c>
      <c r="G219">
        <v>624.28750619647496</v>
      </c>
      <c r="H219">
        <v>488.202745728097</v>
      </c>
      <c r="I219">
        <v>417.226479867899</v>
      </c>
      <c r="J219">
        <v>69.976265860197003</v>
      </c>
      <c r="K219">
        <v>25.325915864982999</v>
      </c>
      <c r="L219">
        <v>48.114834870354997</v>
      </c>
      <c r="M219">
        <v>23.354954345785998</v>
      </c>
      <c r="N219">
        <v>24.759880524568999</v>
      </c>
      <c r="O219">
        <v>87.969925598024005</v>
      </c>
      <c r="P219" t="e">
        <v>#N/A</v>
      </c>
    </row>
    <row r="220" spans="1:16" x14ac:dyDescent="0.25">
      <c r="A220">
        <v>202603</v>
      </c>
      <c r="B220" t="s">
        <v>243</v>
      </c>
      <c r="C220" t="s">
        <v>83</v>
      </c>
      <c r="D220">
        <v>250</v>
      </c>
      <c r="E220">
        <v>238.597226358119</v>
      </c>
      <c r="F220">
        <v>197.47144785040001</v>
      </c>
      <c r="G220">
        <v>41.125778507718998</v>
      </c>
      <c r="H220">
        <v>37.694688764128998</v>
      </c>
      <c r="I220">
        <v>30.112762410936998</v>
      </c>
      <c r="J220">
        <v>7.5819263531920003</v>
      </c>
      <c r="K220">
        <v>3.7555958209789999</v>
      </c>
      <c r="L220" t="s">
        <v>235</v>
      </c>
      <c r="M220">
        <v>0</v>
      </c>
      <c r="N220" t="s">
        <v>235</v>
      </c>
      <c r="O220" t="s">
        <v>235</v>
      </c>
      <c r="P220" t="e">
        <v>#N/A</v>
      </c>
    </row>
    <row r="221" spans="1:16" x14ac:dyDescent="0.25">
      <c r="A221">
        <v>202603</v>
      </c>
      <c r="B221" t="s">
        <v>243</v>
      </c>
      <c r="C221" t="s">
        <v>84</v>
      </c>
      <c r="D221">
        <v>3019</v>
      </c>
      <c r="E221">
        <v>3018.9999999997699</v>
      </c>
      <c r="F221">
        <v>2694.4261005932399</v>
      </c>
      <c r="G221">
        <v>324.57389940652502</v>
      </c>
      <c r="H221">
        <v>261.52832594232899</v>
      </c>
      <c r="I221">
        <v>170.63215089280999</v>
      </c>
      <c r="J221">
        <v>90.896175049519002</v>
      </c>
      <c r="K221">
        <v>23.493476697220999</v>
      </c>
      <c r="L221">
        <v>58.241011585244003</v>
      </c>
      <c r="M221">
        <v>26.501561065196999</v>
      </c>
      <c r="N221">
        <v>31.739450520047001</v>
      </c>
      <c r="O221">
        <v>4.8045618789519997</v>
      </c>
      <c r="P221" t="e">
        <v>#N/A</v>
      </c>
    </row>
    <row r="222" spans="1:16" x14ac:dyDescent="0.25">
      <c r="A222">
        <v>202603</v>
      </c>
      <c r="B222" t="s">
        <v>243</v>
      </c>
      <c r="C222" t="s">
        <v>85</v>
      </c>
      <c r="D222">
        <v>3419</v>
      </c>
      <c r="E222">
        <v>3418.9999999998099</v>
      </c>
      <c r="F222">
        <v>2791.3551450602299</v>
      </c>
      <c r="G222">
        <v>627.64485493958</v>
      </c>
      <c r="H222">
        <v>493.08665207207002</v>
      </c>
      <c r="I222">
        <v>424.813613892055</v>
      </c>
      <c r="J222">
        <v>67.273038180015007</v>
      </c>
      <c r="K222">
        <v>20.306821421614</v>
      </c>
      <c r="L222">
        <v>30.815561204001</v>
      </c>
      <c r="M222">
        <v>7.2977406998939998</v>
      </c>
      <c r="N222">
        <v>23.517820504107</v>
      </c>
      <c r="O222">
        <v>103.742641663509</v>
      </c>
      <c r="P222" t="e">
        <v>#N/A</v>
      </c>
    </row>
    <row r="223" spans="1:16" x14ac:dyDescent="0.25">
      <c r="A223">
        <v>202603</v>
      </c>
      <c r="B223" t="s">
        <v>243</v>
      </c>
      <c r="C223" t="s">
        <v>149</v>
      </c>
      <c r="D223">
        <v>1716</v>
      </c>
      <c r="E223">
        <v>1715.99999999993</v>
      </c>
      <c r="F223">
        <v>1269.6210722123201</v>
      </c>
      <c r="G223">
        <v>446.37892778760499</v>
      </c>
      <c r="H223">
        <v>361.55624996402599</v>
      </c>
      <c r="I223">
        <v>324.16404519449998</v>
      </c>
      <c r="J223">
        <v>36.392204769526003</v>
      </c>
      <c r="K223">
        <v>9.3000141282489999</v>
      </c>
      <c r="L223">
        <v>16.253554592101999</v>
      </c>
      <c r="M223" t="s">
        <v>235</v>
      </c>
      <c r="N223" t="s">
        <v>235</v>
      </c>
      <c r="O223">
        <v>68.569123231476993</v>
      </c>
      <c r="P223" t="e">
        <v>#N/A</v>
      </c>
    </row>
    <row r="224" spans="1:16" x14ac:dyDescent="0.25">
      <c r="A224">
        <v>202603</v>
      </c>
      <c r="B224" t="s">
        <v>243</v>
      </c>
      <c r="C224" t="s">
        <v>150</v>
      </c>
      <c r="D224">
        <v>1703</v>
      </c>
      <c r="E224">
        <v>1702.99999999989</v>
      </c>
      <c r="F224">
        <v>1521.7340728479101</v>
      </c>
      <c r="G224">
        <v>181.26592715197501</v>
      </c>
      <c r="H224">
        <v>131.530402108044</v>
      </c>
      <c r="I224">
        <v>100.649568697555</v>
      </c>
      <c r="J224">
        <v>30.880833410489</v>
      </c>
      <c r="K224">
        <v>11.006807293365</v>
      </c>
      <c r="L224">
        <v>14.562006611898999</v>
      </c>
      <c r="M224" t="s">
        <v>235</v>
      </c>
      <c r="N224" t="s">
        <v>235</v>
      </c>
      <c r="O224">
        <v>35.173518432031997</v>
      </c>
      <c r="P224" t="e">
        <v>#N/A</v>
      </c>
    </row>
    <row r="225" spans="1:16" x14ac:dyDescent="0.25">
      <c r="A225">
        <v>202603</v>
      </c>
      <c r="B225" t="s">
        <v>243</v>
      </c>
      <c r="C225" t="s">
        <v>151</v>
      </c>
      <c r="D225">
        <v>995</v>
      </c>
      <c r="E225">
        <v>999.08419108122405</v>
      </c>
      <c r="F225">
        <v>919.035570087069</v>
      </c>
      <c r="G225">
        <v>80.048620994155002</v>
      </c>
      <c r="H225">
        <v>54.904532111404997</v>
      </c>
      <c r="I225">
        <v>39.370058733832998</v>
      </c>
      <c r="J225">
        <v>15.534473377572001</v>
      </c>
      <c r="K225">
        <v>8.405370035212</v>
      </c>
      <c r="L225">
        <v>6.03868654515</v>
      </c>
      <c r="M225">
        <v>0</v>
      </c>
      <c r="N225">
        <v>6.03868654515</v>
      </c>
      <c r="O225">
        <v>19.105402337600001</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3407</v>
      </c>
      <c r="E227">
        <v>3407.0000000002801</v>
      </c>
      <c r="F227">
        <v>2683.7089411526299</v>
      </c>
      <c r="G227">
        <v>723.29105884765204</v>
      </c>
      <c r="H227">
        <v>643.697918881894</v>
      </c>
      <c r="I227">
        <v>557.90967974988098</v>
      </c>
      <c r="J227">
        <v>85.788239132013004</v>
      </c>
      <c r="K227">
        <v>32.096703885983999</v>
      </c>
      <c r="L227">
        <v>72.267258555501996</v>
      </c>
      <c r="M227">
        <v>19.289146772765999</v>
      </c>
      <c r="N227">
        <v>52.978111782736001</v>
      </c>
      <c r="O227">
        <v>7.3258814102569998</v>
      </c>
      <c r="P227" t="e">
        <v>#N/A</v>
      </c>
    </row>
    <row r="228" spans="1:16" x14ac:dyDescent="0.25">
      <c r="A228">
        <v>202603</v>
      </c>
      <c r="B228" t="s">
        <v>244</v>
      </c>
      <c r="C228" t="s">
        <v>137</v>
      </c>
      <c r="D228">
        <v>2013</v>
      </c>
      <c r="E228">
        <v>2013.0000000002201</v>
      </c>
      <c r="F228">
        <v>1607.16023665119</v>
      </c>
      <c r="G228">
        <v>405.83976334903002</v>
      </c>
      <c r="H228">
        <v>364.15416931231402</v>
      </c>
      <c r="I228">
        <v>308.67347756410499</v>
      </c>
      <c r="J228">
        <v>55.480691748208997</v>
      </c>
      <c r="K228">
        <v>20.187546607969999</v>
      </c>
      <c r="L228">
        <v>36.359712626459</v>
      </c>
      <c r="M228">
        <v>12.833974358973</v>
      </c>
      <c r="N228">
        <v>23.525738267485998</v>
      </c>
      <c r="O228">
        <v>5.3258814102569998</v>
      </c>
      <c r="P228" t="e">
        <v>#N/A</v>
      </c>
    </row>
    <row r="229" spans="1:16" x14ac:dyDescent="0.25">
      <c r="A229">
        <v>202603</v>
      </c>
      <c r="B229" t="s">
        <v>244</v>
      </c>
      <c r="C229" t="s">
        <v>138</v>
      </c>
      <c r="D229">
        <v>1394</v>
      </c>
      <c r="E229">
        <v>1394.00000000006</v>
      </c>
      <c r="F229">
        <v>1076.5487045014399</v>
      </c>
      <c r="G229">
        <v>317.45129549862298</v>
      </c>
      <c r="H229">
        <v>279.54374956957901</v>
      </c>
      <c r="I229">
        <v>249.236202185775</v>
      </c>
      <c r="J229">
        <v>30.307547383804</v>
      </c>
      <c r="K229">
        <v>11.909157278014</v>
      </c>
      <c r="L229">
        <v>35.907545929043003</v>
      </c>
      <c r="M229">
        <v>6.455172413793</v>
      </c>
      <c r="N229">
        <v>29.452373515249999</v>
      </c>
      <c r="O229" t="s">
        <v>235</v>
      </c>
      <c r="P229" t="e">
        <v>#N/A</v>
      </c>
    </row>
    <row r="230" spans="1:16" x14ac:dyDescent="0.25">
      <c r="A230">
        <v>202603</v>
      </c>
      <c r="B230" t="s">
        <v>244</v>
      </c>
      <c r="C230" t="s">
        <v>139</v>
      </c>
      <c r="D230">
        <v>390</v>
      </c>
      <c r="E230">
        <v>391.00000000001103</v>
      </c>
      <c r="F230">
        <v>263.44649350650599</v>
      </c>
      <c r="G230">
        <v>127.553506493505</v>
      </c>
      <c r="H230">
        <v>124.537881493505</v>
      </c>
      <c r="I230">
        <v>113.984375</v>
      </c>
      <c r="J230">
        <v>10.553506493504999</v>
      </c>
      <c r="K230">
        <v>0</v>
      </c>
      <c r="L230" t="s">
        <v>235</v>
      </c>
      <c r="M230" t="s">
        <v>235</v>
      </c>
      <c r="N230">
        <v>0</v>
      </c>
      <c r="O230" t="s">
        <v>235</v>
      </c>
      <c r="P230" t="e">
        <v>#N/A</v>
      </c>
    </row>
    <row r="231" spans="1:16" x14ac:dyDescent="0.25">
      <c r="A231">
        <v>202603</v>
      </c>
      <c r="B231" t="s">
        <v>244</v>
      </c>
      <c r="C231" t="s">
        <v>140</v>
      </c>
      <c r="D231">
        <v>552</v>
      </c>
      <c r="E231">
        <v>550.00000000001103</v>
      </c>
      <c r="F231">
        <v>389.63053412274297</v>
      </c>
      <c r="G231">
        <v>160.369465877268</v>
      </c>
      <c r="H231">
        <v>146.453510488765</v>
      </c>
      <c r="I231" t="s">
        <v>235</v>
      </c>
      <c r="J231" t="s">
        <v>235</v>
      </c>
      <c r="K231" t="s">
        <v>235</v>
      </c>
      <c r="L231">
        <v>12.749288721836001</v>
      </c>
      <c r="M231">
        <v>4.4208791208790004</v>
      </c>
      <c r="N231">
        <v>8.3284096009570003</v>
      </c>
      <c r="O231" t="s">
        <v>235</v>
      </c>
      <c r="P231" t="e">
        <v>#N/A</v>
      </c>
    </row>
    <row r="232" spans="1:16" x14ac:dyDescent="0.25">
      <c r="A232">
        <v>202603</v>
      </c>
      <c r="B232" t="s">
        <v>244</v>
      </c>
      <c r="C232" t="s">
        <v>141</v>
      </c>
      <c r="D232">
        <v>772</v>
      </c>
      <c r="E232">
        <v>771.66666666678304</v>
      </c>
      <c r="F232">
        <v>601.72824868155897</v>
      </c>
      <c r="G232">
        <v>169.93841798522399</v>
      </c>
      <c r="H232">
        <v>153.35270293874399</v>
      </c>
      <c r="I232">
        <v>134.458333333328</v>
      </c>
      <c r="J232">
        <v>18.894369605415999</v>
      </c>
      <c r="K232">
        <v>13.044604347199</v>
      </c>
      <c r="L232">
        <v>16.585715046480001</v>
      </c>
      <c r="M232">
        <v>8.4166666666649999</v>
      </c>
      <c r="N232">
        <v>8.1690483798150009</v>
      </c>
      <c r="O232">
        <v>0</v>
      </c>
      <c r="P232" t="e">
        <v>#N/A</v>
      </c>
    </row>
    <row r="233" spans="1:16" x14ac:dyDescent="0.25">
      <c r="A233">
        <v>202603</v>
      </c>
      <c r="B233" t="s">
        <v>244</v>
      </c>
      <c r="C233" t="s">
        <v>142</v>
      </c>
      <c r="D233">
        <v>604</v>
      </c>
      <c r="E233">
        <v>604.73333333340702</v>
      </c>
      <c r="F233">
        <v>472.84982786021197</v>
      </c>
      <c r="G233">
        <v>131.88350547319499</v>
      </c>
      <c r="H233">
        <v>118.52011783743799</v>
      </c>
      <c r="I233" t="s">
        <v>235</v>
      </c>
      <c r="J233" t="s">
        <v>235</v>
      </c>
      <c r="K233" t="s">
        <v>235</v>
      </c>
      <c r="L233" t="s">
        <v>235</v>
      </c>
      <c r="M233" t="s">
        <v>235</v>
      </c>
      <c r="N233">
        <v>10.263387635757001</v>
      </c>
      <c r="O233" t="s">
        <v>235</v>
      </c>
      <c r="P233" t="e">
        <v>#N/A</v>
      </c>
    </row>
    <row r="234" spans="1:16" x14ac:dyDescent="0.25">
      <c r="A234">
        <v>202603</v>
      </c>
      <c r="B234" t="s">
        <v>244</v>
      </c>
      <c r="C234" t="s">
        <v>143</v>
      </c>
      <c r="D234">
        <v>1089</v>
      </c>
      <c r="E234">
        <v>1089.6000000000599</v>
      </c>
      <c r="F234">
        <v>956.05383698160097</v>
      </c>
      <c r="G234">
        <v>133.54616301845999</v>
      </c>
      <c r="H234">
        <v>100.833706123441</v>
      </c>
      <c r="I234">
        <v>73.654517204116004</v>
      </c>
      <c r="J234">
        <v>27.179188919325</v>
      </c>
      <c r="K234">
        <v>12.038238961049</v>
      </c>
      <c r="L234">
        <v>30.568867151429</v>
      </c>
      <c r="M234">
        <v>4.3516009852220003</v>
      </c>
      <c r="N234">
        <v>26.217266166207001</v>
      </c>
      <c r="O234" t="s">
        <v>235</v>
      </c>
      <c r="P234" t="e">
        <v>#N/A</v>
      </c>
    </row>
    <row r="235" spans="1:16" x14ac:dyDescent="0.25">
      <c r="A235">
        <v>202603</v>
      </c>
      <c r="B235" t="s">
        <v>244</v>
      </c>
      <c r="C235" t="s">
        <v>148</v>
      </c>
      <c r="D235">
        <v>585</v>
      </c>
      <c r="E235">
        <v>583.931739056163</v>
      </c>
      <c r="F235">
        <v>462.45129235392898</v>
      </c>
      <c r="G235">
        <v>121.480446702234</v>
      </c>
      <c r="H235">
        <v>105.549577122991</v>
      </c>
      <c r="I235">
        <v>91.190247252741997</v>
      </c>
      <c r="J235">
        <v>14.359329870249001</v>
      </c>
      <c r="K235">
        <v>9.2483991343189995</v>
      </c>
      <c r="L235">
        <v>13.764202912576</v>
      </c>
      <c r="M235" t="s">
        <v>235</v>
      </c>
      <c r="N235" t="s">
        <v>235</v>
      </c>
      <c r="O235" t="s">
        <v>235</v>
      </c>
      <c r="P235" t="e">
        <v>#N/A</v>
      </c>
    </row>
    <row r="236" spans="1:16" x14ac:dyDescent="0.25">
      <c r="A236">
        <v>202603</v>
      </c>
      <c r="B236" t="s">
        <v>244</v>
      </c>
      <c r="C236" t="s">
        <v>74</v>
      </c>
      <c r="D236">
        <v>833</v>
      </c>
      <c r="E236">
        <v>859.12346340015802</v>
      </c>
      <c r="F236">
        <v>773.43068309344699</v>
      </c>
      <c r="G236">
        <v>85.692780306711001</v>
      </c>
      <c r="H236">
        <v>64.216227307253007</v>
      </c>
      <c r="I236" t="s">
        <v>235</v>
      </c>
      <c r="J236" t="s">
        <v>235</v>
      </c>
      <c r="K236" t="s">
        <v>235</v>
      </c>
      <c r="L236">
        <v>18.394261332791</v>
      </c>
      <c r="M236" t="s">
        <v>235</v>
      </c>
      <c r="N236" t="s">
        <v>235</v>
      </c>
      <c r="O236">
        <v>3.0822916666669999</v>
      </c>
      <c r="P236" t="e">
        <v>#N/A</v>
      </c>
    </row>
    <row r="237" spans="1:16" x14ac:dyDescent="0.25">
      <c r="A237">
        <v>202603</v>
      </c>
      <c r="B237" t="s">
        <v>244</v>
      </c>
      <c r="C237" t="s">
        <v>75</v>
      </c>
      <c r="D237">
        <v>1206</v>
      </c>
      <c r="E237">
        <v>1209.32660300881</v>
      </c>
      <c r="F237">
        <v>1049.6099434268699</v>
      </c>
      <c r="G237">
        <v>159.71665958193901</v>
      </c>
      <c r="H237">
        <v>137.82423987138699</v>
      </c>
      <c r="I237">
        <v>111.080696233411</v>
      </c>
      <c r="J237">
        <v>26.743543637976</v>
      </c>
      <c r="K237">
        <v>15.491065058309999</v>
      </c>
      <c r="L237">
        <v>21.892419710552002</v>
      </c>
      <c r="M237">
        <v>4.125</v>
      </c>
      <c r="N237">
        <v>17.767419710552002</v>
      </c>
      <c r="O237">
        <v>0</v>
      </c>
      <c r="P237" t="e">
        <v>#N/A</v>
      </c>
    </row>
    <row r="238" spans="1:16" x14ac:dyDescent="0.25">
      <c r="A238">
        <v>202603</v>
      </c>
      <c r="B238" t="s">
        <v>244</v>
      </c>
      <c r="C238" t="s">
        <v>76</v>
      </c>
      <c r="D238">
        <v>316</v>
      </c>
      <c r="E238">
        <v>299.18859461155699</v>
      </c>
      <c r="F238">
        <v>185.66039816625701</v>
      </c>
      <c r="G238">
        <v>113.5281964453</v>
      </c>
      <c r="H238">
        <v>105.724672383156</v>
      </c>
      <c r="I238">
        <v>90.035370879116002</v>
      </c>
      <c r="J238">
        <v>15.689301504039999</v>
      </c>
      <c r="K238">
        <v>3.6526164549310001</v>
      </c>
      <c r="L238">
        <v>6.7266009852210003</v>
      </c>
      <c r="M238">
        <v>3.221839080459</v>
      </c>
      <c r="N238">
        <v>3.5047619047619998</v>
      </c>
      <c r="O238" t="s">
        <v>235</v>
      </c>
      <c r="P238" t="e">
        <v>#N/A</v>
      </c>
    </row>
    <row r="239" spans="1:16" x14ac:dyDescent="0.25">
      <c r="A239">
        <v>202603</v>
      </c>
      <c r="B239" t="s">
        <v>244</v>
      </c>
      <c r="C239" t="s">
        <v>77</v>
      </c>
      <c r="D239">
        <v>467</v>
      </c>
      <c r="E239">
        <v>455.42959992358902</v>
      </c>
      <c r="F239">
        <v>212.556624112121</v>
      </c>
      <c r="G239">
        <v>242.872975811468</v>
      </c>
      <c r="H239">
        <v>230.38320219710599</v>
      </c>
      <c r="I239" t="s">
        <v>235</v>
      </c>
      <c r="J239" t="s">
        <v>235</v>
      </c>
      <c r="K239" t="s">
        <v>235</v>
      </c>
      <c r="L239">
        <v>11.489773614362001</v>
      </c>
      <c r="M239">
        <v>6.545238095237</v>
      </c>
      <c r="N239">
        <v>4.944535519125</v>
      </c>
      <c r="O239" t="s">
        <v>235</v>
      </c>
      <c r="P239" t="e">
        <v>#N/A</v>
      </c>
    </row>
    <row r="240" spans="1:16" x14ac:dyDescent="0.25">
      <c r="A240">
        <v>202603</v>
      </c>
      <c r="B240" t="s">
        <v>244</v>
      </c>
      <c r="C240" t="s">
        <v>78</v>
      </c>
      <c r="D240">
        <v>1589</v>
      </c>
      <c r="E240">
        <v>1596.75887445076</v>
      </c>
      <c r="F240">
        <v>1094.2967683715799</v>
      </c>
      <c r="G240">
        <v>502.46210607918101</v>
      </c>
      <c r="H240">
        <v>465.35338781394398</v>
      </c>
      <c r="I240">
        <v>420.07288232600001</v>
      </c>
      <c r="J240">
        <v>45.280505487943003</v>
      </c>
      <c r="K240">
        <v>16.253999909712999</v>
      </c>
      <c r="L240">
        <v>34.042051598569998</v>
      </c>
      <c r="M240" t="s">
        <v>235</v>
      </c>
      <c r="N240" t="s">
        <v>235</v>
      </c>
      <c r="O240">
        <v>3.0666666666669999</v>
      </c>
      <c r="P240" t="e">
        <v>#N/A</v>
      </c>
    </row>
    <row r="241" spans="1:16" x14ac:dyDescent="0.25">
      <c r="A241">
        <v>202603</v>
      </c>
      <c r="B241" t="s">
        <v>244</v>
      </c>
      <c r="C241" t="s">
        <v>79</v>
      </c>
      <c r="D241">
        <v>1618</v>
      </c>
      <c r="E241">
        <v>1618.1206331578601</v>
      </c>
      <c r="F241">
        <v>1482.45522633257</v>
      </c>
      <c r="G241">
        <v>135.665406825281</v>
      </c>
      <c r="H241">
        <v>97.528741535015001</v>
      </c>
      <c r="I241" t="s">
        <v>235</v>
      </c>
      <c r="J241" t="s">
        <v>235</v>
      </c>
      <c r="K241" t="s">
        <v>235</v>
      </c>
      <c r="L241">
        <v>34.954373623598997</v>
      </c>
      <c r="M241" t="s">
        <v>235</v>
      </c>
      <c r="N241" t="s">
        <v>235</v>
      </c>
      <c r="O241">
        <v>3.182291666667</v>
      </c>
      <c r="P241" t="e">
        <v>#N/A</v>
      </c>
    </row>
    <row r="242" spans="1:16" x14ac:dyDescent="0.25">
      <c r="A242">
        <v>202603</v>
      </c>
      <c r="B242" t="s">
        <v>244</v>
      </c>
      <c r="C242" t="s">
        <v>80</v>
      </c>
      <c r="D242">
        <v>200</v>
      </c>
      <c r="E242">
        <v>192.120492391673</v>
      </c>
      <c r="F242">
        <v>106.956946448482</v>
      </c>
      <c r="G242">
        <v>85.163545943190996</v>
      </c>
      <c r="H242">
        <v>80.815789532935</v>
      </c>
      <c r="I242" t="s">
        <v>235</v>
      </c>
      <c r="J242" t="s">
        <v>235</v>
      </c>
      <c r="K242" t="s">
        <v>235</v>
      </c>
      <c r="L242">
        <v>3.270833333333</v>
      </c>
      <c r="M242" t="s">
        <v>235</v>
      </c>
      <c r="N242" t="s">
        <v>235</v>
      </c>
      <c r="O242" t="s">
        <v>235</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1682</v>
      </c>
      <c r="E244">
        <v>1699.5609398476499</v>
      </c>
      <c r="F244">
        <v>1190.0002962434301</v>
      </c>
      <c r="G244">
        <v>509.56064360422101</v>
      </c>
      <c r="H244">
        <v>471.29675292519102</v>
      </c>
      <c r="I244">
        <v>421.28716804028602</v>
      </c>
      <c r="J244">
        <v>50.009584884904001</v>
      </c>
      <c r="K244">
        <v>18.596073656956001</v>
      </c>
      <c r="L244">
        <v>35.197224012363002</v>
      </c>
      <c r="M244">
        <v>13.993313439433001</v>
      </c>
      <c r="N244">
        <v>21.203910572929999</v>
      </c>
      <c r="O244">
        <v>3.0666666666669999</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1294</v>
      </c>
      <c r="E246">
        <v>1294.00000000005</v>
      </c>
      <c r="F246">
        <v>1092.98486167699</v>
      </c>
      <c r="G246">
        <v>201.01513832305901</v>
      </c>
      <c r="H246">
        <v>178.816134731582</v>
      </c>
      <c r="I246">
        <v>138.36120218580299</v>
      </c>
      <c r="J246">
        <v>40.454932545779002</v>
      </c>
      <c r="K246">
        <v>13.648174421984001</v>
      </c>
      <c r="L246">
        <v>20.03233692481</v>
      </c>
      <c r="M246">
        <v>8.8416666666670007</v>
      </c>
      <c r="N246">
        <v>11.190670258142999</v>
      </c>
      <c r="O246" t="s">
        <v>235</v>
      </c>
      <c r="P246" t="e">
        <v>#N/A</v>
      </c>
    </row>
    <row r="247" spans="1:16" x14ac:dyDescent="0.25">
      <c r="A247">
        <v>202603</v>
      </c>
      <c r="B247" t="s">
        <v>244</v>
      </c>
      <c r="C247" t="s">
        <v>85</v>
      </c>
      <c r="D247">
        <v>2113</v>
      </c>
      <c r="E247">
        <v>2113.0000000002401</v>
      </c>
      <c r="F247">
        <v>1590.7240794756499</v>
      </c>
      <c r="G247">
        <v>522.27592052459397</v>
      </c>
      <c r="H247">
        <v>464.88178415031098</v>
      </c>
      <c r="I247">
        <v>419.54847756407702</v>
      </c>
      <c r="J247">
        <v>45.333306586234002</v>
      </c>
      <c r="K247">
        <v>18.448529464</v>
      </c>
      <c r="L247">
        <v>52.234921630692</v>
      </c>
      <c r="M247">
        <v>10.447480106099</v>
      </c>
      <c r="N247">
        <v>41.787441524593</v>
      </c>
      <c r="O247">
        <v>5.1592147435899998</v>
      </c>
      <c r="P247" t="e">
        <v>#N/A</v>
      </c>
    </row>
    <row r="248" spans="1:16" x14ac:dyDescent="0.25">
      <c r="A248">
        <v>202603</v>
      </c>
      <c r="B248" t="s">
        <v>244</v>
      </c>
      <c r="C248" t="s">
        <v>149</v>
      </c>
      <c r="D248">
        <v>1031</v>
      </c>
      <c r="E248">
        <v>1031.0000000001301</v>
      </c>
      <c r="F248">
        <v>681.63849639329203</v>
      </c>
      <c r="G248">
        <v>349.36150360683899</v>
      </c>
      <c r="H248">
        <v>322.70234660115398</v>
      </c>
      <c r="I248">
        <v>297.62540064100199</v>
      </c>
      <c r="J248">
        <v>25.076945960151999</v>
      </c>
      <c r="K248">
        <v>10.586022084392001</v>
      </c>
      <c r="L248">
        <v>22.576865339017999</v>
      </c>
      <c r="M248" t="s">
        <v>235</v>
      </c>
      <c r="N248" t="s">
        <v>235</v>
      </c>
      <c r="O248">
        <v>4.0822916666670004</v>
      </c>
      <c r="P248" t="e">
        <v>#N/A</v>
      </c>
    </row>
    <row r="249" spans="1:16" x14ac:dyDescent="0.25">
      <c r="A249">
        <v>202603</v>
      </c>
      <c r="B249" t="s">
        <v>244</v>
      </c>
      <c r="C249" t="s">
        <v>150</v>
      </c>
      <c r="D249">
        <v>1082</v>
      </c>
      <c r="E249">
        <v>1082.0000000001</v>
      </c>
      <c r="F249">
        <v>909.08558308234694</v>
      </c>
      <c r="G249">
        <v>172.91441691775401</v>
      </c>
      <c r="H249">
        <v>142.179437549157</v>
      </c>
      <c r="I249">
        <v>121.923076923075</v>
      </c>
      <c r="J249">
        <v>20.256360626081999</v>
      </c>
      <c r="K249">
        <v>7.8625073796080001</v>
      </c>
      <c r="L249">
        <v>29.658056291674001</v>
      </c>
      <c r="M249" t="s">
        <v>235</v>
      </c>
      <c r="N249" t="s">
        <v>235</v>
      </c>
      <c r="O249" t="s">
        <v>235</v>
      </c>
      <c r="P249" t="e">
        <v>#N/A</v>
      </c>
    </row>
    <row r="250" spans="1:16" x14ac:dyDescent="0.25">
      <c r="A250">
        <v>202603</v>
      </c>
      <c r="B250" t="s">
        <v>244</v>
      </c>
      <c r="C250" t="s">
        <v>151</v>
      </c>
      <c r="D250">
        <v>648</v>
      </c>
      <c r="E250">
        <v>646.24700190526301</v>
      </c>
      <c r="F250">
        <v>573.38244623032699</v>
      </c>
      <c r="G250">
        <v>72.864555674936</v>
      </c>
      <c r="H250">
        <v>46.539157952761997</v>
      </c>
      <c r="I250">
        <v>31.842490842490001</v>
      </c>
      <c r="J250">
        <v>14.696667110271999</v>
      </c>
      <c r="K250">
        <v>5.5638546849969996</v>
      </c>
      <c r="L250">
        <v>25.248474645251001</v>
      </c>
      <c r="M250" t="s">
        <v>235</v>
      </c>
      <c r="N250" t="s">
        <v>235</v>
      </c>
      <c r="O250" t="s">
        <v>235</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6560</v>
      </c>
      <c r="E252">
        <v>6559.9999999997399</v>
      </c>
      <c r="F252">
        <v>5231.8553186650197</v>
      </c>
      <c r="G252">
        <v>1328.14468133473</v>
      </c>
      <c r="H252">
        <v>1121.9505859788401</v>
      </c>
      <c r="I252">
        <v>960.24896630264095</v>
      </c>
      <c r="J252">
        <v>160.637103547165</v>
      </c>
      <c r="K252">
        <v>55.943469489648997</v>
      </c>
      <c r="L252">
        <v>197.41571976504301</v>
      </c>
      <c r="M252">
        <v>58.328123410758998</v>
      </c>
      <c r="N252">
        <v>139.08759635428399</v>
      </c>
      <c r="O252">
        <v>8.7783755908460002</v>
      </c>
      <c r="P252" t="e">
        <v>#N/A</v>
      </c>
    </row>
    <row r="253" spans="1:16" x14ac:dyDescent="0.25">
      <c r="A253">
        <v>202603</v>
      </c>
      <c r="B253" t="s">
        <v>245</v>
      </c>
      <c r="C253" t="s">
        <v>137</v>
      </c>
      <c r="D253">
        <v>3778</v>
      </c>
      <c r="E253">
        <v>3777.9999999995498</v>
      </c>
      <c r="F253">
        <v>3062.9927494776598</v>
      </c>
      <c r="G253">
        <v>715.00725052188795</v>
      </c>
      <c r="H253">
        <v>609.11619713964899</v>
      </c>
      <c r="I253">
        <v>516.83622814409603</v>
      </c>
      <c r="J253">
        <v>91.215452866520906</v>
      </c>
      <c r="K253">
        <v>29.162980372374999</v>
      </c>
      <c r="L253">
        <v>102.526295333273</v>
      </c>
      <c r="M253">
        <v>30.832267397898001</v>
      </c>
      <c r="N253">
        <v>71.694027935375004</v>
      </c>
      <c r="O253">
        <v>3.364758048968</v>
      </c>
      <c r="P253" t="e">
        <v>#N/A</v>
      </c>
    </row>
    <row r="254" spans="1:16" x14ac:dyDescent="0.25">
      <c r="A254">
        <v>202603</v>
      </c>
      <c r="B254" t="s">
        <v>245</v>
      </c>
      <c r="C254" t="s">
        <v>138</v>
      </c>
      <c r="D254">
        <v>2782</v>
      </c>
      <c r="E254">
        <v>2782.0000000002201</v>
      </c>
      <c r="F254">
        <v>2168.8625691873799</v>
      </c>
      <c r="G254">
        <v>613.13743081283997</v>
      </c>
      <c r="H254">
        <v>512.83438883919302</v>
      </c>
      <c r="I254">
        <v>443.412738158548</v>
      </c>
      <c r="J254">
        <v>69.421650680644007</v>
      </c>
      <c r="K254">
        <v>26.780489117274001</v>
      </c>
      <c r="L254">
        <v>94.889424431769996</v>
      </c>
      <c r="M254">
        <v>27.495856012861001</v>
      </c>
      <c r="N254">
        <v>67.393568418908998</v>
      </c>
      <c r="O254">
        <v>5.4136175418779997</v>
      </c>
      <c r="P254" t="e">
        <v>#N/A</v>
      </c>
    </row>
    <row r="255" spans="1:16" x14ac:dyDescent="0.25">
      <c r="A255">
        <v>202603</v>
      </c>
      <c r="B255" t="s">
        <v>245</v>
      </c>
      <c r="C255" t="s">
        <v>139</v>
      </c>
      <c r="D255">
        <v>763</v>
      </c>
      <c r="E255">
        <v>763.49999999989097</v>
      </c>
      <c r="F255">
        <v>496.10958983641399</v>
      </c>
      <c r="G255">
        <v>267.39041016347699</v>
      </c>
      <c r="H255">
        <v>231.556665632842</v>
      </c>
      <c r="I255" t="s">
        <v>235</v>
      </c>
      <c r="J255" t="s">
        <v>235</v>
      </c>
      <c r="K255" t="s">
        <v>235</v>
      </c>
      <c r="L255">
        <v>32.320953355373</v>
      </c>
      <c r="M255">
        <v>8.8421755510560001</v>
      </c>
      <c r="N255">
        <v>23.478777804317001</v>
      </c>
      <c r="O255">
        <v>3.512791175262</v>
      </c>
      <c r="P255" t="e">
        <v>#N/A</v>
      </c>
    </row>
    <row r="256" spans="1:16" x14ac:dyDescent="0.25">
      <c r="A256">
        <v>202603</v>
      </c>
      <c r="B256" t="s">
        <v>245</v>
      </c>
      <c r="C256" t="s">
        <v>140</v>
      </c>
      <c r="D256">
        <v>1093</v>
      </c>
      <c r="E256">
        <v>1091.99999999996</v>
      </c>
      <c r="F256">
        <v>773.87581738682104</v>
      </c>
      <c r="G256">
        <v>318.12418261314099</v>
      </c>
      <c r="H256">
        <v>282.462187417682</v>
      </c>
      <c r="I256" t="s">
        <v>235</v>
      </c>
      <c r="J256" t="s">
        <v>235</v>
      </c>
      <c r="K256" t="s">
        <v>235</v>
      </c>
      <c r="L256">
        <v>34.566757100220997</v>
      </c>
      <c r="M256">
        <v>19.835825021898</v>
      </c>
      <c r="N256">
        <v>14.730932078323001</v>
      </c>
      <c r="O256" t="s">
        <v>235</v>
      </c>
      <c r="P256" t="e">
        <v>#N/A</v>
      </c>
    </row>
    <row r="257" spans="1:16" x14ac:dyDescent="0.25">
      <c r="A257">
        <v>202603</v>
      </c>
      <c r="B257" t="s">
        <v>245</v>
      </c>
      <c r="C257" t="s">
        <v>141</v>
      </c>
      <c r="D257">
        <v>1498</v>
      </c>
      <c r="E257">
        <v>1498.4999999998599</v>
      </c>
      <c r="F257">
        <v>1224.42374162284</v>
      </c>
      <c r="G257">
        <v>274.07625837702301</v>
      </c>
      <c r="H257">
        <v>253.55728004906999</v>
      </c>
      <c r="I257">
        <v>215.24704121938399</v>
      </c>
      <c r="J257">
        <v>38.310238829686</v>
      </c>
      <c r="K257">
        <v>13.059640986990001</v>
      </c>
      <c r="L257">
        <v>18.418978327952999</v>
      </c>
      <c r="M257">
        <v>13.668407052744</v>
      </c>
      <c r="N257">
        <v>4.7505712752090004</v>
      </c>
      <c r="O257" t="s">
        <v>235</v>
      </c>
      <c r="P257" t="e">
        <v>#N/A</v>
      </c>
    </row>
    <row r="258" spans="1:16" x14ac:dyDescent="0.25">
      <c r="A258">
        <v>202603</v>
      </c>
      <c r="B258" t="s">
        <v>245</v>
      </c>
      <c r="C258" t="s">
        <v>142</v>
      </c>
      <c r="D258">
        <v>1198</v>
      </c>
      <c r="E258">
        <v>1199.19999999994</v>
      </c>
      <c r="F258">
        <v>983.76257076814397</v>
      </c>
      <c r="G258">
        <v>215.43742923180099</v>
      </c>
      <c r="H258">
        <v>190.17736622418801</v>
      </c>
      <c r="I258">
        <v>159.617231267835</v>
      </c>
      <c r="J258">
        <v>30.560134956353</v>
      </c>
      <c r="K258">
        <v>13.470196303329001</v>
      </c>
      <c r="L258">
        <v>24.237335734885999</v>
      </c>
      <c r="M258">
        <v>10.653064479377999</v>
      </c>
      <c r="N258">
        <v>13.584271255508</v>
      </c>
      <c r="O258" t="s">
        <v>235</v>
      </c>
      <c r="P258" t="e">
        <v>#N/A</v>
      </c>
    </row>
    <row r="259" spans="1:16" x14ac:dyDescent="0.25">
      <c r="A259">
        <v>202603</v>
      </c>
      <c r="B259" t="s">
        <v>245</v>
      </c>
      <c r="C259" t="s">
        <v>143</v>
      </c>
      <c r="D259">
        <v>2008</v>
      </c>
      <c r="E259">
        <v>2006.80000000009</v>
      </c>
      <c r="F259">
        <v>1753.68359905081</v>
      </c>
      <c r="G259">
        <v>253.116400949286</v>
      </c>
      <c r="H259">
        <v>164.19708665505701</v>
      </c>
      <c r="I259">
        <v>123.357979266703</v>
      </c>
      <c r="J259">
        <v>39.774591259322001</v>
      </c>
      <c r="K259">
        <v>20.096247490593001</v>
      </c>
      <c r="L259">
        <v>87.871695246610003</v>
      </c>
      <c r="M259">
        <v>5.3286513056829996</v>
      </c>
      <c r="N259">
        <v>82.543043940926907</v>
      </c>
      <c r="O259" t="s">
        <v>235</v>
      </c>
      <c r="P259" t="e">
        <v>#N/A</v>
      </c>
    </row>
    <row r="260" spans="1:16" x14ac:dyDescent="0.25">
      <c r="A260">
        <v>202603</v>
      </c>
      <c r="B260" t="s">
        <v>245</v>
      </c>
      <c r="C260" t="s">
        <v>148</v>
      </c>
      <c r="D260">
        <v>1097</v>
      </c>
      <c r="E260">
        <v>1072.5424584361599</v>
      </c>
      <c r="F260">
        <v>851.13832764448296</v>
      </c>
      <c r="G260">
        <v>221.40413079167601</v>
      </c>
      <c r="H260">
        <v>187.47110575613101</v>
      </c>
      <c r="I260">
        <v>157.59272882036001</v>
      </c>
      <c r="J260">
        <v>29.878376935771001</v>
      </c>
      <c r="K260">
        <v>4.4557373135239997</v>
      </c>
      <c r="L260">
        <v>33.933025035545</v>
      </c>
      <c r="M260">
        <v>16.855258317606001</v>
      </c>
      <c r="N260">
        <v>17.077766717938999</v>
      </c>
      <c r="O260">
        <v>0</v>
      </c>
      <c r="P260" t="e">
        <v>#N/A</v>
      </c>
    </row>
    <row r="261" spans="1:16" x14ac:dyDescent="0.25">
      <c r="A261">
        <v>202603</v>
      </c>
      <c r="B261" t="s">
        <v>245</v>
      </c>
      <c r="C261" t="s">
        <v>74</v>
      </c>
      <c r="D261">
        <v>1819</v>
      </c>
      <c r="E261">
        <v>1819.07233511205</v>
      </c>
      <c r="F261">
        <v>1607.7152238947299</v>
      </c>
      <c r="G261">
        <v>211.35711121732101</v>
      </c>
      <c r="H261">
        <v>156.90052968534499</v>
      </c>
      <c r="I261">
        <v>104.071360837295</v>
      </c>
      <c r="J261">
        <v>51.764652719018002</v>
      </c>
      <c r="K261">
        <v>18.341638192259001</v>
      </c>
      <c r="L261">
        <v>53.260929358063002</v>
      </c>
      <c r="M261">
        <v>7.6456657729200002</v>
      </c>
      <c r="N261">
        <v>45.615263585142998</v>
      </c>
      <c r="O261" t="s">
        <v>235</v>
      </c>
      <c r="P261" t="e">
        <v>#N/A</v>
      </c>
    </row>
    <row r="262" spans="1:16" x14ac:dyDescent="0.25">
      <c r="A262">
        <v>202603</v>
      </c>
      <c r="B262" t="s">
        <v>245</v>
      </c>
      <c r="C262" t="s">
        <v>75</v>
      </c>
      <c r="D262">
        <v>2604</v>
      </c>
      <c r="E262">
        <v>2646.8698435167798</v>
      </c>
      <c r="F262">
        <v>2349.4838276334899</v>
      </c>
      <c r="G262">
        <v>297.38601588328999</v>
      </c>
      <c r="H262">
        <v>218.10914668351501</v>
      </c>
      <c r="I262">
        <v>176.59720357431399</v>
      </c>
      <c r="J262">
        <v>41.511943109200999</v>
      </c>
      <c r="K262">
        <v>26.929679038078</v>
      </c>
      <c r="L262">
        <v>76.141781480476993</v>
      </c>
      <c r="M262">
        <v>14.855690852335</v>
      </c>
      <c r="N262">
        <v>61.286090628141999</v>
      </c>
      <c r="O262">
        <v>3.1350877192979998</v>
      </c>
      <c r="P262" t="e">
        <v>#N/A</v>
      </c>
    </row>
    <row r="263" spans="1:16" x14ac:dyDescent="0.25">
      <c r="A263">
        <v>202603</v>
      </c>
      <c r="B263" t="s">
        <v>245</v>
      </c>
      <c r="C263" t="s">
        <v>76</v>
      </c>
      <c r="D263">
        <v>412</v>
      </c>
      <c r="E263">
        <v>398.33801048243799</v>
      </c>
      <c r="F263">
        <v>254.479637555724</v>
      </c>
      <c r="G263">
        <v>143.858372926714</v>
      </c>
      <c r="H263">
        <v>127.035364894254</v>
      </c>
      <c r="I263" t="s">
        <v>235</v>
      </c>
      <c r="J263" t="s">
        <v>235</v>
      </c>
      <c r="K263" t="s">
        <v>235</v>
      </c>
      <c r="L263">
        <v>15.727769937222</v>
      </c>
      <c r="M263">
        <v>4.5060606060610002</v>
      </c>
      <c r="N263">
        <v>11.221709331161</v>
      </c>
      <c r="O263" t="s">
        <v>235</v>
      </c>
      <c r="P263" t="e">
        <v>#N/A</v>
      </c>
    </row>
    <row r="264" spans="1:16" x14ac:dyDescent="0.25">
      <c r="A264">
        <v>202603</v>
      </c>
      <c r="B264" t="s">
        <v>245</v>
      </c>
      <c r="C264" t="s">
        <v>77</v>
      </c>
      <c r="D264">
        <v>628</v>
      </c>
      <c r="E264">
        <v>623.17735245232404</v>
      </c>
      <c r="F264">
        <v>169.03830193659601</v>
      </c>
      <c r="G264">
        <v>454.139050515728</v>
      </c>
      <c r="H264">
        <v>432.43443895959501</v>
      </c>
      <c r="I264" t="s">
        <v>235</v>
      </c>
      <c r="J264" t="s">
        <v>235</v>
      </c>
      <c r="K264" t="s">
        <v>235</v>
      </c>
      <c r="L264">
        <v>18.352213953736001</v>
      </c>
      <c r="M264">
        <v>14.465447861836999</v>
      </c>
      <c r="N264">
        <v>3.8867660918990001</v>
      </c>
      <c r="O264">
        <v>3.3523976023970001</v>
      </c>
      <c r="P264" t="e">
        <v>#N/A</v>
      </c>
    </row>
    <row r="265" spans="1:16" x14ac:dyDescent="0.25">
      <c r="A265">
        <v>202603</v>
      </c>
      <c r="B265" t="s">
        <v>245</v>
      </c>
      <c r="C265" t="s">
        <v>78</v>
      </c>
      <c r="D265">
        <v>2853</v>
      </c>
      <c r="E265">
        <v>2810.3979451461901</v>
      </c>
      <c r="F265">
        <v>1888.0193743781001</v>
      </c>
      <c r="G265">
        <v>922.37857076809496</v>
      </c>
      <c r="H265">
        <v>827.24182358539701</v>
      </c>
      <c r="I265">
        <v>731.72774251640203</v>
      </c>
      <c r="J265">
        <v>94.449564939964006</v>
      </c>
      <c r="K265">
        <v>30.162947574911001</v>
      </c>
      <c r="L265">
        <v>87.408371591852003</v>
      </c>
      <c r="M265">
        <v>44.800944323861003</v>
      </c>
      <c r="N265">
        <v>42.607427267991</v>
      </c>
      <c r="O265">
        <v>7.7283755908460003</v>
      </c>
      <c r="P265" t="e">
        <v>#N/A</v>
      </c>
    </row>
    <row r="266" spans="1:16" x14ac:dyDescent="0.25">
      <c r="A266">
        <v>202603</v>
      </c>
      <c r="B266" t="s">
        <v>245</v>
      </c>
      <c r="C266" t="s">
        <v>79</v>
      </c>
      <c r="D266">
        <v>3469</v>
      </c>
      <c r="E266">
        <v>3517.9652991267699</v>
      </c>
      <c r="F266">
        <v>3222.04606250706</v>
      </c>
      <c r="G266">
        <v>295.91923661971202</v>
      </c>
      <c r="H266">
        <v>192.90443503037201</v>
      </c>
      <c r="I266" t="s">
        <v>235</v>
      </c>
      <c r="J266" t="s">
        <v>235</v>
      </c>
      <c r="K266" t="s">
        <v>235</v>
      </c>
      <c r="L266">
        <v>101.96480158934</v>
      </c>
      <c r="M266">
        <v>9.2925637022819991</v>
      </c>
      <c r="N266">
        <v>92.672237887058003</v>
      </c>
      <c r="O266" t="s">
        <v>235</v>
      </c>
      <c r="P266" t="e">
        <v>#N/A</v>
      </c>
    </row>
    <row r="267" spans="1:16" x14ac:dyDescent="0.25">
      <c r="A267">
        <v>202603</v>
      </c>
      <c r="B267" t="s">
        <v>245</v>
      </c>
      <c r="C267" t="s">
        <v>80</v>
      </c>
      <c r="D267">
        <v>238</v>
      </c>
      <c r="E267">
        <v>231.636755726812</v>
      </c>
      <c r="F267">
        <v>121.789881779891</v>
      </c>
      <c r="G267">
        <v>109.84687394692099</v>
      </c>
      <c r="H267">
        <v>101.80432736307</v>
      </c>
      <c r="I267" t="s">
        <v>235</v>
      </c>
      <c r="J267" t="s">
        <v>235</v>
      </c>
      <c r="K267" t="s">
        <v>235</v>
      </c>
      <c r="L267">
        <v>8.0425465838509993</v>
      </c>
      <c r="M267">
        <v>4.2346153846160002</v>
      </c>
      <c r="N267">
        <v>3.807931199235</v>
      </c>
      <c r="O267">
        <v>0</v>
      </c>
      <c r="P267" t="e">
        <v>#N/A</v>
      </c>
    </row>
    <row r="268" spans="1:16" x14ac:dyDescent="0.25">
      <c r="A268">
        <v>202603</v>
      </c>
      <c r="B268" t="s">
        <v>245</v>
      </c>
      <c r="C268" t="s">
        <v>81</v>
      </c>
      <c r="D268">
        <v>0</v>
      </c>
      <c r="E268">
        <v>0</v>
      </c>
      <c r="F268">
        <v>0</v>
      </c>
      <c r="G268">
        <v>0</v>
      </c>
      <c r="H268">
        <v>0</v>
      </c>
      <c r="I268">
        <v>0</v>
      </c>
      <c r="J268">
        <v>0</v>
      </c>
      <c r="K268">
        <v>0</v>
      </c>
      <c r="L268">
        <v>0</v>
      </c>
      <c r="M268">
        <v>0</v>
      </c>
      <c r="N268">
        <v>0</v>
      </c>
      <c r="O268">
        <v>0</v>
      </c>
      <c r="P268" t="e">
        <v>#N/A</v>
      </c>
    </row>
    <row r="269" spans="1:16" x14ac:dyDescent="0.25">
      <c r="A269">
        <v>202603</v>
      </c>
      <c r="B269" t="s">
        <v>245</v>
      </c>
      <c r="C269" t="s">
        <v>154</v>
      </c>
      <c r="D269">
        <v>3119</v>
      </c>
      <c r="E269">
        <v>3091.1526841048399</v>
      </c>
      <c r="F269">
        <v>2159.98831881466</v>
      </c>
      <c r="G269">
        <v>931.16436529017506</v>
      </c>
      <c r="H269">
        <v>829.62068161008801</v>
      </c>
      <c r="I269">
        <v>731.72774251640101</v>
      </c>
      <c r="J269">
        <v>96.828422964654905</v>
      </c>
      <c r="K269">
        <v>30.162947574911001</v>
      </c>
      <c r="L269">
        <v>93.815308089241</v>
      </c>
      <c r="M269">
        <v>44.800944323861003</v>
      </c>
      <c r="N269">
        <v>49.014363765379997</v>
      </c>
      <c r="O269">
        <v>7.7283755908460003</v>
      </c>
      <c r="P269" t="e">
        <v>#N/A</v>
      </c>
    </row>
    <row r="270" spans="1:16" x14ac:dyDescent="0.25">
      <c r="A270">
        <v>202603</v>
      </c>
      <c r="B270" t="s">
        <v>245</v>
      </c>
      <c r="C270" t="s">
        <v>83</v>
      </c>
      <c r="D270">
        <v>0</v>
      </c>
      <c r="E270">
        <v>0</v>
      </c>
      <c r="F270">
        <v>0</v>
      </c>
      <c r="G270">
        <v>0</v>
      </c>
      <c r="H270">
        <v>0</v>
      </c>
      <c r="I270">
        <v>0</v>
      </c>
      <c r="J270">
        <v>0</v>
      </c>
      <c r="K270">
        <v>0</v>
      </c>
      <c r="L270">
        <v>0</v>
      </c>
      <c r="M270">
        <v>0</v>
      </c>
      <c r="N270">
        <v>0</v>
      </c>
      <c r="O270">
        <v>0</v>
      </c>
      <c r="P270" t="e">
        <v>#N/A</v>
      </c>
    </row>
    <row r="271" spans="1:16" x14ac:dyDescent="0.25">
      <c r="A271">
        <v>202603</v>
      </c>
      <c r="B271" t="s">
        <v>245</v>
      </c>
      <c r="C271" t="s">
        <v>84</v>
      </c>
      <c r="D271">
        <v>1995</v>
      </c>
      <c r="E271">
        <v>1994.9999999998499</v>
      </c>
      <c r="F271">
        <v>1732.30098335291</v>
      </c>
      <c r="G271">
        <v>262.69901664693799</v>
      </c>
      <c r="H271">
        <v>206.96089700859699</v>
      </c>
      <c r="I271">
        <v>163.64531912531501</v>
      </c>
      <c r="J271">
        <v>43.315577883282003</v>
      </c>
      <c r="K271">
        <v>8.7256991583799994</v>
      </c>
      <c r="L271">
        <v>53.360830261052001</v>
      </c>
      <c r="M271">
        <v>16.571910728159999</v>
      </c>
      <c r="N271">
        <v>36.788919532892002</v>
      </c>
      <c r="O271" t="s">
        <v>235</v>
      </c>
      <c r="P271" t="e">
        <v>#N/A</v>
      </c>
    </row>
    <row r="272" spans="1:16" x14ac:dyDescent="0.25">
      <c r="A272">
        <v>202603</v>
      </c>
      <c r="B272" t="s">
        <v>245</v>
      </c>
      <c r="C272" t="s">
        <v>85</v>
      </c>
      <c r="D272">
        <v>4565</v>
      </c>
      <c r="E272">
        <v>4564.99999999993</v>
      </c>
      <c r="F272">
        <v>3499.5543353121402</v>
      </c>
      <c r="G272">
        <v>1065.44566468779</v>
      </c>
      <c r="H272">
        <v>914.98968897024201</v>
      </c>
      <c r="I272">
        <v>796.60364717732796</v>
      </c>
      <c r="J272">
        <v>117.32152566388299</v>
      </c>
      <c r="K272">
        <v>47.217770331269001</v>
      </c>
      <c r="L272">
        <v>144.05488950399101</v>
      </c>
      <c r="M272">
        <v>41.756212682598999</v>
      </c>
      <c r="N272">
        <v>102.29867682139199</v>
      </c>
      <c r="O272">
        <v>6.4010862135569999</v>
      </c>
      <c r="P272" t="e">
        <v>#N/A</v>
      </c>
    </row>
    <row r="273" spans="1:16" x14ac:dyDescent="0.25">
      <c r="A273">
        <v>202603</v>
      </c>
      <c r="B273" t="s">
        <v>245</v>
      </c>
      <c r="C273" t="s">
        <v>149</v>
      </c>
      <c r="D273">
        <v>1749</v>
      </c>
      <c r="E273">
        <v>1748.99999999995</v>
      </c>
      <c r="F273">
        <v>1119.3244756471299</v>
      </c>
      <c r="G273">
        <v>629.67552435282596</v>
      </c>
      <c r="H273">
        <v>564.630039714026</v>
      </c>
      <c r="I273">
        <v>530.613293022005</v>
      </c>
      <c r="J273">
        <v>34.016746692021002</v>
      </c>
      <c r="K273">
        <v>12.092831628039001</v>
      </c>
      <c r="L273">
        <v>58.644398425242002</v>
      </c>
      <c r="M273">
        <v>21.836907023508999</v>
      </c>
      <c r="N273">
        <v>36.807491401733003</v>
      </c>
      <c r="O273">
        <v>6.4010862135569999</v>
      </c>
      <c r="P273" t="e">
        <v>#N/A</v>
      </c>
    </row>
    <row r="274" spans="1:16" x14ac:dyDescent="0.25">
      <c r="A274">
        <v>202603</v>
      </c>
      <c r="B274" t="s">
        <v>245</v>
      </c>
      <c r="C274" t="s">
        <v>150</v>
      </c>
      <c r="D274">
        <v>2816</v>
      </c>
      <c r="E274">
        <v>2815.99999999996</v>
      </c>
      <c r="F274">
        <v>2380.2298596649898</v>
      </c>
      <c r="G274">
        <v>435.77014033496698</v>
      </c>
      <c r="H274">
        <v>350.35964925621698</v>
      </c>
      <c r="I274">
        <v>265.99035415532302</v>
      </c>
      <c r="J274">
        <v>83.304778971862007</v>
      </c>
      <c r="K274">
        <v>35.124938703230001</v>
      </c>
      <c r="L274">
        <v>85.410491078749004</v>
      </c>
      <c r="M274">
        <v>19.91930565909</v>
      </c>
      <c r="N274">
        <v>65.491185419659004</v>
      </c>
      <c r="O274">
        <v>0</v>
      </c>
      <c r="P274" t="e">
        <v>#N/A</v>
      </c>
    </row>
    <row r="275" spans="1:16" x14ac:dyDescent="0.25">
      <c r="A275">
        <v>202603</v>
      </c>
      <c r="B275" t="s">
        <v>245</v>
      </c>
      <c r="C275" t="s">
        <v>151</v>
      </c>
      <c r="D275">
        <v>1966</v>
      </c>
      <c r="E275">
        <v>1962.48490192857</v>
      </c>
      <c r="F275">
        <v>1716.02344068548</v>
      </c>
      <c r="G275">
        <v>246.46146124309001</v>
      </c>
      <c r="H275">
        <v>186.033484349064</v>
      </c>
      <c r="I275">
        <v>129.40235901584501</v>
      </c>
      <c r="J275">
        <v>55.566609204187003</v>
      </c>
      <c r="K275">
        <v>26.603105329287001</v>
      </c>
      <c r="L275">
        <v>60.427976894026003</v>
      </c>
      <c r="M275">
        <v>14.738823143504</v>
      </c>
      <c r="N275">
        <v>45.689153750522003</v>
      </c>
      <c r="O275">
        <v>0</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6950</v>
      </c>
      <c r="E277">
        <v>6950.0000000004202</v>
      </c>
      <c r="F277">
        <v>5266.6419268911604</v>
      </c>
      <c r="G277">
        <v>1683.35807310926</v>
      </c>
      <c r="H277">
        <v>1540.1311484898899</v>
      </c>
      <c r="I277">
        <v>1347.49407838515</v>
      </c>
      <c r="J277">
        <v>189.032215942509</v>
      </c>
      <c r="K277">
        <v>56.601931656977001</v>
      </c>
      <c r="L277">
        <v>122.935083239544</v>
      </c>
      <c r="M277">
        <v>25.937124639213</v>
      </c>
      <c r="N277">
        <v>96.997958600331003</v>
      </c>
      <c r="O277">
        <v>20.291841379826</v>
      </c>
      <c r="P277" t="e">
        <v>#N/A</v>
      </c>
    </row>
    <row r="278" spans="1:16" x14ac:dyDescent="0.25">
      <c r="A278">
        <v>202603</v>
      </c>
      <c r="B278" t="s">
        <v>246</v>
      </c>
      <c r="C278" t="s">
        <v>137</v>
      </c>
      <c r="D278">
        <v>4030</v>
      </c>
      <c r="E278">
        <v>4030.0000000003201</v>
      </c>
      <c r="F278">
        <v>3092.7557977671299</v>
      </c>
      <c r="G278">
        <v>937.244202233191</v>
      </c>
      <c r="H278">
        <v>850.93455255716697</v>
      </c>
      <c r="I278">
        <v>748.48133919250404</v>
      </c>
      <c r="J278">
        <v>99.946719858167995</v>
      </c>
      <c r="K278">
        <v>27.429904349377001</v>
      </c>
      <c r="L278">
        <v>73.811657312679003</v>
      </c>
      <c r="M278">
        <v>21.434604703009001</v>
      </c>
      <c r="N278">
        <v>52.377052609670002</v>
      </c>
      <c r="O278">
        <v>12.497992363345</v>
      </c>
      <c r="P278" t="e">
        <v>#N/A</v>
      </c>
    </row>
    <row r="279" spans="1:16" x14ac:dyDescent="0.25">
      <c r="A279">
        <v>202603</v>
      </c>
      <c r="B279" t="s">
        <v>246</v>
      </c>
      <c r="C279" t="s">
        <v>138</v>
      </c>
      <c r="D279">
        <v>2920</v>
      </c>
      <c r="E279">
        <v>2920.0000000001201</v>
      </c>
      <c r="F279">
        <v>2173.8861291240501</v>
      </c>
      <c r="G279">
        <v>746.11387087607295</v>
      </c>
      <c r="H279">
        <v>689.19659593272695</v>
      </c>
      <c r="I279">
        <v>599.01273919264804</v>
      </c>
      <c r="J279">
        <v>89.085496084341003</v>
      </c>
      <c r="K279">
        <v>29.172027307600001</v>
      </c>
      <c r="L279">
        <v>49.123425926865004</v>
      </c>
      <c r="M279">
        <v>4.502519936204</v>
      </c>
      <c r="N279">
        <v>44.620905990661001</v>
      </c>
      <c r="O279">
        <v>7.7938490164810004</v>
      </c>
      <c r="P279" t="e">
        <v>#N/A</v>
      </c>
    </row>
    <row r="280" spans="1:16" x14ac:dyDescent="0.25">
      <c r="A280">
        <v>202603</v>
      </c>
      <c r="B280" t="s">
        <v>246</v>
      </c>
      <c r="C280" t="s">
        <v>139</v>
      </c>
      <c r="D280">
        <v>861</v>
      </c>
      <c r="E280">
        <v>858.16842105263095</v>
      </c>
      <c r="F280">
        <v>588.90321729088703</v>
      </c>
      <c r="G280">
        <v>269.26520376174398</v>
      </c>
      <c r="H280">
        <v>250.49829750023201</v>
      </c>
      <c r="I280" t="s">
        <v>235</v>
      </c>
      <c r="J280" t="s">
        <v>235</v>
      </c>
      <c r="K280" t="s">
        <v>235</v>
      </c>
      <c r="L280">
        <v>15.574245711053999</v>
      </c>
      <c r="M280" t="s">
        <v>235</v>
      </c>
      <c r="N280" t="s">
        <v>235</v>
      </c>
      <c r="O280">
        <v>3.1926605504580001</v>
      </c>
      <c r="P280" t="e">
        <v>#N/A</v>
      </c>
    </row>
    <row r="281" spans="1:16" x14ac:dyDescent="0.25">
      <c r="A281">
        <v>202603</v>
      </c>
      <c r="B281" t="s">
        <v>246</v>
      </c>
      <c r="C281" t="s">
        <v>140</v>
      </c>
      <c r="D281">
        <v>1226</v>
      </c>
      <c r="E281">
        <v>1228.8105263160001</v>
      </c>
      <c r="F281">
        <v>813.78562048055903</v>
      </c>
      <c r="G281">
        <v>415.02490583544102</v>
      </c>
      <c r="H281">
        <v>381.02269339206799</v>
      </c>
      <c r="I281" t="s">
        <v>235</v>
      </c>
      <c r="J281" t="s">
        <v>235</v>
      </c>
      <c r="K281" t="s">
        <v>235</v>
      </c>
      <c r="L281">
        <v>30.894175060195</v>
      </c>
      <c r="M281">
        <v>9.7301378397979992</v>
      </c>
      <c r="N281">
        <v>21.164037220396999</v>
      </c>
      <c r="O281">
        <v>3.1080373831779999</v>
      </c>
      <c r="P281" t="e">
        <v>#N/A</v>
      </c>
    </row>
    <row r="282" spans="1:16" x14ac:dyDescent="0.25">
      <c r="A282">
        <v>202603</v>
      </c>
      <c r="B282" t="s">
        <v>246</v>
      </c>
      <c r="C282" t="s">
        <v>141</v>
      </c>
      <c r="D282">
        <v>1683</v>
      </c>
      <c r="E282">
        <v>1679.70526315808</v>
      </c>
      <c r="F282">
        <v>1224.1999146026101</v>
      </c>
      <c r="G282">
        <v>455.505348555468</v>
      </c>
      <c r="H282">
        <v>421.153746588876</v>
      </c>
      <c r="I282">
        <v>371.132465429967</v>
      </c>
      <c r="J282">
        <v>50.021281158908998</v>
      </c>
      <c r="K282">
        <v>14.71556400345</v>
      </c>
      <c r="L282">
        <v>29.161392176383</v>
      </c>
      <c r="M282">
        <v>6.4289540246990002</v>
      </c>
      <c r="N282">
        <v>22.732438151684001</v>
      </c>
      <c r="O282">
        <v>5.19020979021</v>
      </c>
      <c r="P282" t="e">
        <v>#N/A</v>
      </c>
    </row>
    <row r="283" spans="1:16" x14ac:dyDescent="0.25">
      <c r="A283">
        <v>202603</v>
      </c>
      <c r="B283" t="s">
        <v>246</v>
      </c>
      <c r="C283" t="s">
        <v>142</v>
      </c>
      <c r="D283">
        <v>1308</v>
      </c>
      <c r="E283">
        <v>1314.0781954885599</v>
      </c>
      <c r="F283">
        <v>1033.9467088251899</v>
      </c>
      <c r="G283">
        <v>280.13148666336599</v>
      </c>
      <c r="H283">
        <v>257.40301763856098</v>
      </c>
      <c r="I283">
        <v>219.16430555552901</v>
      </c>
      <c r="J283">
        <v>38.238712083031999</v>
      </c>
      <c r="K283">
        <v>9.4025447465889993</v>
      </c>
      <c r="L283">
        <v>19.336246802582998</v>
      </c>
      <c r="M283">
        <v>4.3519517543859996</v>
      </c>
      <c r="N283">
        <v>14.984295048197</v>
      </c>
      <c r="O283">
        <v>3.3922222222220002</v>
      </c>
      <c r="P283" t="e">
        <v>#N/A</v>
      </c>
    </row>
    <row r="284" spans="1:16" x14ac:dyDescent="0.25">
      <c r="A284">
        <v>202603</v>
      </c>
      <c r="B284" t="s">
        <v>246</v>
      </c>
      <c r="C284" t="s">
        <v>143</v>
      </c>
      <c r="D284">
        <v>1872</v>
      </c>
      <c r="E284">
        <v>1869.2375939852</v>
      </c>
      <c r="F284">
        <v>1605.8064656919601</v>
      </c>
      <c r="G284">
        <v>263.43112829324502</v>
      </c>
      <c r="H284">
        <v>230.05339337015801</v>
      </c>
      <c r="I284">
        <v>174.27370767103599</v>
      </c>
      <c r="J284">
        <v>55.779685699121998</v>
      </c>
      <c r="K284">
        <v>21.993169760722001</v>
      </c>
      <c r="L284">
        <v>27.969023489329</v>
      </c>
      <c r="M284" t="s">
        <v>235</v>
      </c>
      <c r="N284" t="s">
        <v>235</v>
      </c>
      <c r="O284">
        <v>5.4087114337579996</v>
      </c>
      <c r="P284" t="e">
        <v>#N/A</v>
      </c>
    </row>
    <row r="285" spans="1:16" x14ac:dyDescent="0.25">
      <c r="A285">
        <v>202603</v>
      </c>
      <c r="B285" t="s">
        <v>246</v>
      </c>
      <c r="C285" t="s">
        <v>148</v>
      </c>
      <c r="D285">
        <v>1479</v>
      </c>
      <c r="E285">
        <v>1513.16212242765</v>
      </c>
      <c r="F285">
        <v>880.46682535541299</v>
      </c>
      <c r="G285">
        <v>632.69529707223705</v>
      </c>
      <c r="H285">
        <v>600.65658761746897</v>
      </c>
      <c r="I285">
        <v>563.98475721611305</v>
      </c>
      <c r="J285">
        <v>36.671830401355997</v>
      </c>
      <c r="K285">
        <v>15.590569247747</v>
      </c>
      <c r="L285">
        <v>22.481047847700999</v>
      </c>
      <c r="M285">
        <v>9.5661310729310003</v>
      </c>
      <c r="N285">
        <v>12.914916774770001</v>
      </c>
      <c r="O285">
        <v>9.5576616070680007</v>
      </c>
      <c r="P285" t="e">
        <v>#N/A</v>
      </c>
    </row>
    <row r="286" spans="1:16" x14ac:dyDescent="0.25">
      <c r="A286">
        <v>202603</v>
      </c>
      <c r="B286" t="s">
        <v>246</v>
      </c>
      <c r="C286" t="s">
        <v>74</v>
      </c>
      <c r="D286">
        <v>1570</v>
      </c>
      <c r="E286">
        <v>1603.98928202305</v>
      </c>
      <c r="F286">
        <v>1435.3898680843199</v>
      </c>
      <c r="G286">
        <v>168.599413938727</v>
      </c>
      <c r="H286">
        <v>141.16646091244701</v>
      </c>
      <c r="I286">
        <v>107.94943912468101</v>
      </c>
      <c r="J286">
        <v>33.217021787766001</v>
      </c>
      <c r="K286">
        <v>12.908559295686</v>
      </c>
      <c r="L286">
        <v>27.43295302628</v>
      </c>
      <c r="M286" t="s">
        <v>235</v>
      </c>
      <c r="N286" t="s">
        <v>235</v>
      </c>
      <c r="O286">
        <v>0</v>
      </c>
      <c r="P286" t="e">
        <v>#N/A</v>
      </c>
    </row>
    <row r="287" spans="1:16" x14ac:dyDescent="0.25">
      <c r="A287">
        <v>202603</v>
      </c>
      <c r="B287" t="s">
        <v>246</v>
      </c>
      <c r="C287" t="s">
        <v>75</v>
      </c>
      <c r="D287">
        <v>2684</v>
      </c>
      <c r="E287">
        <v>2674.0980879067401</v>
      </c>
      <c r="F287">
        <v>2209.6089224269499</v>
      </c>
      <c r="G287">
        <v>464.48916547979599</v>
      </c>
      <c r="H287">
        <v>416.30016965655602</v>
      </c>
      <c r="I287">
        <v>364.50981765949098</v>
      </c>
      <c r="J287">
        <v>51.790351997065002</v>
      </c>
      <c r="K287">
        <v>14.532632305144</v>
      </c>
      <c r="L287">
        <v>45.865550847163</v>
      </c>
      <c r="M287">
        <v>5.4324844612019998</v>
      </c>
      <c r="N287">
        <v>40.433066385960998</v>
      </c>
      <c r="O287" t="s">
        <v>235</v>
      </c>
      <c r="P287" t="e">
        <v>#N/A</v>
      </c>
    </row>
    <row r="288" spans="1:16" x14ac:dyDescent="0.25">
      <c r="A288">
        <v>202603</v>
      </c>
      <c r="B288" t="s">
        <v>246</v>
      </c>
      <c r="C288" t="s">
        <v>76</v>
      </c>
      <c r="D288">
        <v>575</v>
      </c>
      <c r="E288">
        <v>513.10429272371005</v>
      </c>
      <c r="F288">
        <v>338.00649478724199</v>
      </c>
      <c r="G288">
        <v>175.097797936468</v>
      </c>
      <c r="H288">
        <v>161.10332380435901</v>
      </c>
      <c r="I288">
        <v>130.681781332193</v>
      </c>
      <c r="J288">
        <v>29.323181816428001</v>
      </c>
      <c r="K288">
        <v>9.0389401160750005</v>
      </c>
      <c r="L288">
        <v>10.776407794777001</v>
      </c>
      <c r="M288" t="s">
        <v>235</v>
      </c>
      <c r="N288" t="s">
        <v>235</v>
      </c>
      <c r="O288">
        <v>3.218066337332</v>
      </c>
      <c r="P288" t="e">
        <v>#N/A</v>
      </c>
    </row>
    <row r="289" spans="1:16" x14ac:dyDescent="0.25">
      <c r="A289">
        <v>202603</v>
      </c>
      <c r="B289" t="s">
        <v>246</v>
      </c>
      <c r="C289" t="s">
        <v>77</v>
      </c>
      <c r="D289">
        <v>642</v>
      </c>
      <c r="E289">
        <v>645.64621491931302</v>
      </c>
      <c r="F289">
        <v>403.16981623727702</v>
      </c>
      <c r="G289">
        <v>242.47639868203601</v>
      </c>
      <c r="H289">
        <v>220.90460649906399</v>
      </c>
      <c r="I289">
        <v>180.36828305267599</v>
      </c>
      <c r="J289">
        <v>38.029829939894</v>
      </c>
      <c r="K289">
        <v>4.5312306923249999</v>
      </c>
      <c r="L289">
        <v>16.379123723623</v>
      </c>
      <c r="M289">
        <v>7.4975509404379999</v>
      </c>
      <c r="N289">
        <v>8.8815727831849998</v>
      </c>
      <c r="O289">
        <v>5.192668459349</v>
      </c>
      <c r="P289" t="e">
        <v>#N/A</v>
      </c>
    </row>
    <row r="290" spans="1:16" x14ac:dyDescent="0.25">
      <c r="A290">
        <v>202603</v>
      </c>
      <c r="B290" t="s">
        <v>246</v>
      </c>
      <c r="C290" t="s">
        <v>78</v>
      </c>
      <c r="D290">
        <v>3224</v>
      </c>
      <c r="E290">
        <v>3273.49323772966</v>
      </c>
      <c r="F290">
        <v>1999.40899895749</v>
      </c>
      <c r="G290">
        <v>1274.08423877216</v>
      </c>
      <c r="H290">
        <v>1191.2351970781999</v>
      </c>
      <c r="I290">
        <v>1094.99756111784</v>
      </c>
      <c r="J290">
        <v>95.139275304619005</v>
      </c>
      <c r="K290">
        <v>28.690890403686002</v>
      </c>
      <c r="L290">
        <v>64.698343574549995</v>
      </c>
      <c r="M290">
        <v>17.056993105945999</v>
      </c>
      <c r="N290">
        <v>47.641350468604003</v>
      </c>
      <c r="O290">
        <v>18.150698119417001</v>
      </c>
      <c r="P290" t="e">
        <v>#N/A</v>
      </c>
    </row>
    <row r="291" spans="1:16" x14ac:dyDescent="0.25">
      <c r="A291">
        <v>202603</v>
      </c>
      <c r="B291" t="s">
        <v>246</v>
      </c>
      <c r="C291" t="s">
        <v>79</v>
      </c>
      <c r="D291">
        <v>3349</v>
      </c>
      <c r="E291">
        <v>3341.8109417226201</v>
      </c>
      <c r="F291">
        <v>3051.1301079697</v>
      </c>
      <c r="G291">
        <v>290.68083375292201</v>
      </c>
      <c r="H291">
        <v>235.37179152952999</v>
      </c>
      <c r="I291">
        <v>158.49544088886901</v>
      </c>
      <c r="J291">
        <v>74.369857134167006</v>
      </c>
      <c r="K291">
        <v>20.127046231653999</v>
      </c>
      <c r="L291">
        <v>54.232119146469003</v>
      </c>
      <c r="M291" t="s">
        <v>235</v>
      </c>
      <c r="N291" t="s">
        <v>235</v>
      </c>
      <c r="O291" t="s">
        <v>235</v>
      </c>
      <c r="P291" t="e">
        <v>#N/A</v>
      </c>
    </row>
    <row r="292" spans="1:16" x14ac:dyDescent="0.25">
      <c r="A292">
        <v>202603</v>
      </c>
      <c r="B292" t="s">
        <v>246</v>
      </c>
      <c r="C292" t="s">
        <v>80</v>
      </c>
      <c r="D292">
        <v>344</v>
      </c>
      <c r="E292">
        <v>300.49443627867299</v>
      </c>
      <c r="F292">
        <v>189.55838195924201</v>
      </c>
      <c r="G292">
        <v>110.93605431943099</v>
      </c>
      <c r="H292">
        <v>106.93143380090601</v>
      </c>
      <c r="I292">
        <v>91.936856194954999</v>
      </c>
      <c r="J292">
        <v>14.994577605950999</v>
      </c>
      <c r="K292">
        <v>6.051852164494</v>
      </c>
      <c r="L292">
        <v>4.0046205185249999</v>
      </c>
      <c r="M292" t="s">
        <v>235</v>
      </c>
      <c r="N292" t="s">
        <v>235</v>
      </c>
      <c r="O292">
        <v>0</v>
      </c>
      <c r="P292" t="e">
        <v>#N/A</v>
      </c>
    </row>
    <row r="293" spans="1:16" x14ac:dyDescent="0.25">
      <c r="A293">
        <v>202603</v>
      </c>
      <c r="B293" t="s">
        <v>246</v>
      </c>
      <c r="C293" t="s">
        <v>81</v>
      </c>
      <c r="D293">
        <v>33</v>
      </c>
      <c r="E293">
        <v>34.201384269488997</v>
      </c>
      <c r="F293">
        <v>26.544438004745</v>
      </c>
      <c r="G293">
        <v>7.6569462647439996</v>
      </c>
      <c r="H293">
        <v>6.5927260812580002</v>
      </c>
      <c r="I293" t="s">
        <v>235</v>
      </c>
      <c r="J293">
        <v>4.5285058977719999</v>
      </c>
      <c r="K293" t="s">
        <v>235</v>
      </c>
      <c r="L293">
        <v>0</v>
      </c>
      <c r="M293">
        <v>0</v>
      </c>
      <c r="N293">
        <v>0</v>
      </c>
      <c r="O293" t="s">
        <v>235</v>
      </c>
      <c r="P293" t="e">
        <v>#N/A</v>
      </c>
    </row>
    <row r="294" spans="1:16" x14ac:dyDescent="0.25">
      <c r="A294">
        <v>202603</v>
      </c>
      <c r="B294" t="s">
        <v>246</v>
      </c>
      <c r="C294" t="s">
        <v>154</v>
      </c>
      <c r="D294">
        <v>4511</v>
      </c>
      <c r="E294">
        <v>4563.6169960716697</v>
      </c>
      <c r="F294">
        <v>3194.6891435135999</v>
      </c>
      <c r="G294">
        <v>1368.9278525580701</v>
      </c>
      <c r="H294">
        <v>1269.7220786128</v>
      </c>
      <c r="I294">
        <v>1153.59700658768</v>
      </c>
      <c r="J294">
        <v>115.02671136938</v>
      </c>
      <c r="K294">
        <v>39.349154156220003</v>
      </c>
      <c r="L294">
        <v>81.055075825852995</v>
      </c>
      <c r="M294">
        <v>20.397074077606</v>
      </c>
      <c r="N294">
        <v>60.658001748247003</v>
      </c>
      <c r="O294">
        <v>18.150698119417001</v>
      </c>
      <c r="P294" t="e">
        <v>#N/A</v>
      </c>
    </row>
    <row r="295" spans="1:16" x14ac:dyDescent="0.25">
      <c r="A295">
        <v>202603</v>
      </c>
      <c r="B295" t="s">
        <v>246</v>
      </c>
      <c r="C295" t="s">
        <v>83</v>
      </c>
      <c r="D295">
        <v>33</v>
      </c>
      <c r="E295">
        <v>34.201384269488997</v>
      </c>
      <c r="F295">
        <v>26.544438004745</v>
      </c>
      <c r="G295">
        <v>7.6569462647439996</v>
      </c>
      <c r="H295">
        <v>6.5927260812580002</v>
      </c>
      <c r="I295" t="s">
        <v>235</v>
      </c>
      <c r="J295">
        <v>4.5285058977719999</v>
      </c>
      <c r="K295" t="s">
        <v>235</v>
      </c>
      <c r="L295">
        <v>0</v>
      </c>
      <c r="M295">
        <v>0</v>
      </c>
      <c r="N295">
        <v>0</v>
      </c>
      <c r="O295" t="s">
        <v>235</v>
      </c>
      <c r="P295" t="e">
        <v>#N/A</v>
      </c>
    </row>
    <row r="296" spans="1:16" x14ac:dyDescent="0.25">
      <c r="A296">
        <v>202603</v>
      </c>
      <c r="B296" t="s">
        <v>246</v>
      </c>
      <c r="C296" t="s">
        <v>84</v>
      </c>
      <c r="D296">
        <v>2567</v>
      </c>
      <c r="E296">
        <v>2567.0000000001901</v>
      </c>
      <c r="F296">
        <v>2114.2599372487098</v>
      </c>
      <c r="G296">
        <v>452.74006275147798</v>
      </c>
      <c r="H296">
        <v>394.65871898273599</v>
      </c>
      <c r="I296">
        <v>289.934657687526</v>
      </c>
      <c r="J296">
        <v>102.21756778871701</v>
      </c>
      <c r="K296">
        <v>16.990273884209</v>
      </c>
      <c r="L296">
        <v>52.824049339033003</v>
      </c>
      <c r="M296">
        <v>10.657807350694</v>
      </c>
      <c r="N296">
        <v>42.166241988339003</v>
      </c>
      <c r="O296">
        <v>5.2572944297089998</v>
      </c>
      <c r="P296" t="e">
        <v>#N/A</v>
      </c>
    </row>
    <row r="297" spans="1:16" x14ac:dyDescent="0.25">
      <c r="A297">
        <v>202603</v>
      </c>
      <c r="B297" t="s">
        <v>246</v>
      </c>
      <c r="C297" t="s">
        <v>85</v>
      </c>
      <c r="D297">
        <v>4383</v>
      </c>
      <c r="E297">
        <v>4383.0000000002501</v>
      </c>
      <c r="F297">
        <v>3152.3819896424702</v>
      </c>
      <c r="G297">
        <v>1230.6180103577799</v>
      </c>
      <c r="H297">
        <v>1145.4724295071601</v>
      </c>
      <c r="I297">
        <v>1057.55942069763</v>
      </c>
      <c r="J297">
        <v>86.814648153792007</v>
      </c>
      <c r="K297">
        <v>39.611657772767998</v>
      </c>
      <c r="L297">
        <v>70.111033900511003</v>
      </c>
      <c r="M297">
        <v>15.279317288519</v>
      </c>
      <c r="N297">
        <v>54.831716611992</v>
      </c>
      <c r="O297">
        <v>15.034546950117001</v>
      </c>
      <c r="P297" t="e">
        <v>#N/A</v>
      </c>
    </row>
    <row r="298" spans="1:16" x14ac:dyDescent="0.25">
      <c r="A298">
        <v>202603</v>
      </c>
      <c r="B298" t="s">
        <v>246</v>
      </c>
      <c r="C298" t="s">
        <v>149</v>
      </c>
      <c r="D298">
        <v>1937</v>
      </c>
      <c r="E298">
        <v>1937.0000000001501</v>
      </c>
      <c r="F298">
        <v>1112.9987354766799</v>
      </c>
      <c r="G298">
        <v>824.00126452347001</v>
      </c>
      <c r="H298">
        <v>784.28769958308897</v>
      </c>
      <c r="I298">
        <v>753.31567596205696</v>
      </c>
      <c r="J298">
        <v>29.873662965293999</v>
      </c>
      <c r="K298">
        <v>16.121095165231001</v>
      </c>
      <c r="L298">
        <v>31.820381626627999</v>
      </c>
      <c r="M298">
        <v>8.6298484108449998</v>
      </c>
      <c r="N298">
        <v>23.190533215782999</v>
      </c>
      <c r="O298">
        <v>7.8931833137530001</v>
      </c>
      <c r="P298" t="e">
        <v>#N/A</v>
      </c>
    </row>
    <row r="299" spans="1:16" x14ac:dyDescent="0.25">
      <c r="A299">
        <v>202603</v>
      </c>
      <c r="B299" t="s">
        <v>246</v>
      </c>
      <c r="C299" t="s">
        <v>150</v>
      </c>
      <c r="D299">
        <v>2446</v>
      </c>
      <c r="E299">
        <v>2446.0000000001</v>
      </c>
      <c r="F299">
        <v>2039.38325416578</v>
      </c>
      <c r="G299">
        <v>406.616745834315</v>
      </c>
      <c r="H299">
        <v>361.18472992406799</v>
      </c>
      <c r="I299">
        <v>304.24374473556998</v>
      </c>
      <c r="J299">
        <v>56.940985188497997</v>
      </c>
      <c r="K299">
        <v>23.490562607537001</v>
      </c>
      <c r="L299">
        <v>38.290652273882998</v>
      </c>
      <c r="M299">
        <v>6.6494688776739999</v>
      </c>
      <c r="N299">
        <v>31.641183396209001</v>
      </c>
      <c r="O299">
        <v>7.1413636363639998</v>
      </c>
      <c r="P299" t="e">
        <v>#N/A</v>
      </c>
    </row>
    <row r="300" spans="1:16" x14ac:dyDescent="0.25">
      <c r="A300">
        <v>202603</v>
      </c>
      <c r="B300" t="s">
        <v>246</v>
      </c>
      <c r="C300" t="s">
        <v>151</v>
      </c>
      <c r="D300">
        <v>1603</v>
      </c>
      <c r="E300">
        <v>1637.80388470824</v>
      </c>
      <c r="F300">
        <v>1430.1459408276601</v>
      </c>
      <c r="G300">
        <v>207.65794388057901</v>
      </c>
      <c r="H300">
        <v>181.46697377556001</v>
      </c>
      <c r="I300">
        <v>143.791864580956</v>
      </c>
      <c r="J300">
        <v>37.675109194603998</v>
      </c>
      <c r="K300">
        <v>18.054843917025</v>
      </c>
      <c r="L300">
        <v>21.089606468654999</v>
      </c>
      <c r="M300" t="s">
        <v>235</v>
      </c>
      <c r="N300" t="s">
        <v>235</v>
      </c>
      <c r="O300">
        <v>5.1013636363639998</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8623</v>
      </c>
      <c r="E302">
        <v>8622.9999999998199</v>
      </c>
      <c r="F302">
        <v>7130.2962198942596</v>
      </c>
      <c r="G302">
        <v>1492.7037801055601</v>
      </c>
      <c r="H302">
        <v>1390.43220494104</v>
      </c>
      <c r="I302">
        <v>1214.9971865057601</v>
      </c>
      <c r="J302">
        <v>173.43501843527301</v>
      </c>
      <c r="K302">
        <v>84.240278866785005</v>
      </c>
      <c r="L302">
        <v>95.049172567116997</v>
      </c>
      <c r="M302">
        <v>38.404722273196001</v>
      </c>
      <c r="N302">
        <v>56.644450293920997</v>
      </c>
      <c r="O302">
        <v>7.2224025974019996</v>
      </c>
      <c r="P302" t="e">
        <v>#N/A</v>
      </c>
    </row>
    <row r="303" spans="1:16" x14ac:dyDescent="0.25">
      <c r="A303">
        <v>202603</v>
      </c>
      <c r="B303" t="s">
        <v>247</v>
      </c>
      <c r="C303" t="s">
        <v>137</v>
      </c>
      <c r="D303">
        <v>4992</v>
      </c>
      <c r="E303">
        <v>4991.9999999998799</v>
      </c>
      <c r="F303">
        <v>4215.9673746915096</v>
      </c>
      <c r="G303">
        <v>776.03262530837401</v>
      </c>
      <c r="H303">
        <v>719.49326945349299</v>
      </c>
      <c r="I303">
        <v>620.64279352128597</v>
      </c>
      <c r="J303">
        <v>98.850475932208994</v>
      </c>
      <c r="K303">
        <v>51.296240087506</v>
      </c>
      <c r="L303">
        <v>54.396498712023998</v>
      </c>
      <c r="M303">
        <v>19.445901608383</v>
      </c>
      <c r="N303">
        <v>34.950597103641002</v>
      </c>
      <c r="O303" t="s">
        <v>235</v>
      </c>
      <c r="P303" t="e">
        <v>#N/A</v>
      </c>
    </row>
    <row r="304" spans="1:16" x14ac:dyDescent="0.25">
      <c r="A304">
        <v>202603</v>
      </c>
      <c r="B304" t="s">
        <v>247</v>
      </c>
      <c r="C304" t="s">
        <v>138</v>
      </c>
      <c r="D304">
        <v>3631</v>
      </c>
      <c r="E304">
        <v>3630.9999999997899</v>
      </c>
      <c r="F304">
        <v>2914.32884520262</v>
      </c>
      <c r="G304">
        <v>716.67115479717904</v>
      </c>
      <c r="H304">
        <v>670.93893548753999</v>
      </c>
      <c r="I304">
        <v>594.354392984475</v>
      </c>
      <c r="J304">
        <v>74.584542503064</v>
      </c>
      <c r="K304">
        <v>32.944038779278998</v>
      </c>
      <c r="L304">
        <v>40.652673855092999</v>
      </c>
      <c r="M304">
        <v>18.958820664813</v>
      </c>
      <c r="N304">
        <v>21.693853190279999</v>
      </c>
      <c r="O304">
        <v>5.0795454545450003</v>
      </c>
      <c r="P304" t="e">
        <v>#N/A</v>
      </c>
    </row>
    <row r="305" spans="1:16" x14ac:dyDescent="0.25">
      <c r="A305">
        <v>202603</v>
      </c>
      <c r="B305" t="s">
        <v>247</v>
      </c>
      <c r="C305" t="s">
        <v>139</v>
      </c>
      <c r="D305">
        <v>806</v>
      </c>
      <c r="E305">
        <v>804.44999999996605</v>
      </c>
      <c r="F305">
        <v>612.77142164238796</v>
      </c>
      <c r="G305">
        <v>191.678578357578</v>
      </c>
      <c r="H305">
        <v>170.287801861454</v>
      </c>
      <c r="I305" t="s">
        <v>235</v>
      </c>
      <c r="J305" t="s">
        <v>235</v>
      </c>
      <c r="K305" t="s">
        <v>235</v>
      </c>
      <c r="L305">
        <v>21.390776496124001</v>
      </c>
      <c r="M305">
        <v>8.2665014929159994</v>
      </c>
      <c r="N305">
        <v>13.124275003208</v>
      </c>
      <c r="O305">
        <v>0</v>
      </c>
      <c r="P305" t="e">
        <v>#N/A</v>
      </c>
    </row>
    <row r="306" spans="1:16" x14ac:dyDescent="0.25">
      <c r="A306">
        <v>202603</v>
      </c>
      <c r="B306" t="s">
        <v>247</v>
      </c>
      <c r="C306" t="s">
        <v>140</v>
      </c>
      <c r="D306">
        <v>1330</v>
      </c>
      <c r="E306">
        <v>1330.8928571428901</v>
      </c>
      <c r="F306">
        <v>1002.14886975859</v>
      </c>
      <c r="G306">
        <v>328.74398738429898</v>
      </c>
      <c r="H306">
        <v>308.27314796750397</v>
      </c>
      <c r="I306" t="s">
        <v>235</v>
      </c>
      <c r="J306" t="s">
        <v>235</v>
      </c>
      <c r="K306" t="s">
        <v>235</v>
      </c>
      <c r="L306">
        <v>19.327982273938002</v>
      </c>
      <c r="M306">
        <v>9.5326133624880001</v>
      </c>
      <c r="N306">
        <v>9.7953689114499998</v>
      </c>
      <c r="O306" t="s">
        <v>235</v>
      </c>
      <c r="P306" t="e">
        <v>#N/A</v>
      </c>
    </row>
    <row r="307" spans="1:16" x14ac:dyDescent="0.25">
      <c r="A307">
        <v>202603</v>
      </c>
      <c r="B307" t="s">
        <v>247</v>
      </c>
      <c r="C307" t="s">
        <v>141</v>
      </c>
      <c r="D307">
        <v>2157</v>
      </c>
      <c r="E307">
        <v>2156.9428571425801</v>
      </c>
      <c r="F307">
        <v>1740.6245727738899</v>
      </c>
      <c r="G307">
        <v>416.31828436868801</v>
      </c>
      <c r="H307">
        <v>383.321139989399</v>
      </c>
      <c r="I307">
        <v>341.35051219716098</v>
      </c>
      <c r="J307">
        <v>40.970627792237998</v>
      </c>
      <c r="K307">
        <v>23.977747367818999</v>
      </c>
      <c r="L307">
        <v>27.917598924743999</v>
      </c>
      <c r="M307">
        <v>7.1203617810750002</v>
      </c>
      <c r="N307">
        <v>20.797237143669001</v>
      </c>
      <c r="O307">
        <v>5.0795454545450003</v>
      </c>
      <c r="P307" t="e">
        <v>#N/A</v>
      </c>
    </row>
    <row r="308" spans="1:16" x14ac:dyDescent="0.25">
      <c r="A308">
        <v>202603</v>
      </c>
      <c r="B308" t="s">
        <v>247</v>
      </c>
      <c r="C308" t="s">
        <v>142</v>
      </c>
      <c r="D308">
        <v>1721</v>
      </c>
      <c r="E308">
        <v>1720.3428571427601</v>
      </c>
      <c r="F308">
        <v>1408.3289248717001</v>
      </c>
      <c r="G308">
        <v>312.01393227105302</v>
      </c>
      <c r="H308">
        <v>298.06991983388298</v>
      </c>
      <c r="I308">
        <v>268.43574701241698</v>
      </c>
      <c r="J308">
        <v>28.634172821465999</v>
      </c>
      <c r="K308">
        <v>15.734874910076</v>
      </c>
      <c r="L308">
        <v>12.94401243717</v>
      </c>
      <c r="M308">
        <v>9.3602456367169999</v>
      </c>
      <c r="N308">
        <v>3.5837668004530001</v>
      </c>
      <c r="O308" t="s">
        <v>235</v>
      </c>
      <c r="P308" t="e">
        <v>#N/A</v>
      </c>
    </row>
    <row r="309" spans="1:16" x14ac:dyDescent="0.25">
      <c r="A309">
        <v>202603</v>
      </c>
      <c r="B309" t="s">
        <v>247</v>
      </c>
      <c r="C309" t="s">
        <v>143</v>
      </c>
      <c r="D309">
        <v>2609</v>
      </c>
      <c r="E309">
        <v>2610.37142857151</v>
      </c>
      <c r="F309">
        <v>2366.42243084757</v>
      </c>
      <c r="G309">
        <v>243.948997723936</v>
      </c>
      <c r="H309">
        <v>230.48019528879499</v>
      </c>
      <c r="I309">
        <v>171.33604395603999</v>
      </c>
      <c r="J309">
        <v>59.144151332755001</v>
      </c>
      <c r="K309">
        <v>36.712053998732003</v>
      </c>
      <c r="L309">
        <v>13.468802435141001</v>
      </c>
      <c r="M309">
        <v>4.125</v>
      </c>
      <c r="N309">
        <v>9.3438024351410007</v>
      </c>
      <c r="O309">
        <v>0</v>
      </c>
      <c r="P309" t="e">
        <v>#N/A</v>
      </c>
    </row>
    <row r="310" spans="1:16" x14ac:dyDescent="0.25">
      <c r="A310">
        <v>202603</v>
      </c>
      <c r="B310" t="s">
        <v>247</v>
      </c>
      <c r="C310" t="s">
        <v>148</v>
      </c>
      <c r="D310">
        <v>1931</v>
      </c>
      <c r="E310">
        <v>1939.755462656</v>
      </c>
      <c r="F310">
        <v>1327.96026136453</v>
      </c>
      <c r="G310">
        <v>611.795201291475</v>
      </c>
      <c r="H310">
        <v>589.67267806515497</v>
      </c>
      <c r="I310">
        <v>567.78501452133605</v>
      </c>
      <c r="J310">
        <v>21.887663543818999</v>
      </c>
      <c r="K310">
        <v>11.493304386296</v>
      </c>
      <c r="L310">
        <v>21.122523226319998</v>
      </c>
      <c r="M310">
        <v>12.400044126458999</v>
      </c>
      <c r="N310">
        <v>8.7224790998609993</v>
      </c>
      <c r="O310" t="s">
        <v>235</v>
      </c>
      <c r="P310" t="e">
        <v>#N/A</v>
      </c>
    </row>
    <row r="311" spans="1:16" x14ac:dyDescent="0.25">
      <c r="A311">
        <v>202603</v>
      </c>
      <c r="B311" t="s">
        <v>247</v>
      </c>
      <c r="C311" t="s">
        <v>74</v>
      </c>
      <c r="D311">
        <v>2357</v>
      </c>
      <c r="E311">
        <v>2378.6475931457999</v>
      </c>
      <c r="F311">
        <v>2188.61433613396</v>
      </c>
      <c r="G311">
        <v>190.03325701184301</v>
      </c>
      <c r="H311">
        <v>163.25900875912899</v>
      </c>
      <c r="I311">
        <v>106.904234506425</v>
      </c>
      <c r="J311">
        <v>56.354774252703997</v>
      </c>
      <c r="K311">
        <v>26.249145218885001</v>
      </c>
      <c r="L311">
        <v>26.774248252713999</v>
      </c>
      <c r="M311">
        <v>4.1917211328980004</v>
      </c>
      <c r="N311">
        <v>22.582527119816</v>
      </c>
      <c r="O311">
        <v>0</v>
      </c>
      <c r="P311" t="e">
        <v>#N/A</v>
      </c>
    </row>
    <row r="312" spans="1:16" x14ac:dyDescent="0.25">
      <c r="A312">
        <v>202603</v>
      </c>
      <c r="B312" t="s">
        <v>247</v>
      </c>
      <c r="C312" t="s">
        <v>75</v>
      </c>
      <c r="D312">
        <v>3370</v>
      </c>
      <c r="E312">
        <v>3377.7714006363699</v>
      </c>
      <c r="F312">
        <v>3106.35387043328</v>
      </c>
      <c r="G312">
        <v>271.41753020309102</v>
      </c>
      <c r="H312">
        <v>242.73491674786101</v>
      </c>
      <c r="I312">
        <v>181.087680554244</v>
      </c>
      <c r="J312">
        <v>59.647236193616997</v>
      </c>
      <c r="K312">
        <v>37.580205620629997</v>
      </c>
      <c r="L312">
        <v>26.682613455230001</v>
      </c>
      <c r="M312">
        <v>7.297304752464</v>
      </c>
      <c r="N312">
        <v>19.385308702766</v>
      </c>
      <c r="O312" t="s">
        <v>235</v>
      </c>
      <c r="P312" t="e">
        <v>#N/A</v>
      </c>
    </row>
    <row r="313" spans="1:16" x14ac:dyDescent="0.25">
      <c r="A313">
        <v>202603</v>
      </c>
      <c r="B313" t="s">
        <v>247</v>
      </c>
      <c r="C313" t="s">
        <v>76</v>
      </c>
      <c r="D313">
        <v>622</v>
      </c>
      <c r="E313">
        <v>600.35358501936696</v>
      </c>
      <c r="F313">
        <v>332.931927005006</v>
      </c>
      <c r="G313">
        <v>267.42165801435999</v>
      </c>
      <c r="H313">
        <v>257.47238146681002</v>
      </c>
      <c r="I313" t="s">
        <v>235</v>
      </c>
      <c r="J313" t="s">
        <v>235</v>
      </c>
      <c r="K313" t="s">
        <v>235</v>
      </c>
      <c r="L313">
        <v>8.8697310930050008</v>
      </c>
      <c r="M313" t="s">
        <v>235</v>
      </c>
      <c r="N313" t="s">
        <v>235</v>
      </c>
      <c r="O313" t="s">
        <v>235</v>
      </c>
      <c r="P313" t="e">
        <v>#N/A</v>
      </c>
    </row>
    <row r="314" spans="1:16" x14ac:dyDescent="0.25">
      <c r="A314">
        <v>202603</v>
      </c>
      <c r="B314" t="s">
        <v>247</v>
      </c>
      <c r="C314" t="s">
        <v>77</v>
      </c>
      <c r="D314">
        <v>343</v>
      </c>
      <c r="E314">
        <v>326.47195854215403</v>
      </c>
      <c r="F314">
        <v>174.43582495736999</v>
      </c>
      <c r="G314">
        <v>152.03613358478401</v>
      </c>
      <c r="H314">
        <v>137.29321990207899</v>
      </c>
      <c r="I314" t="s">
        <v>235</v>
      </c>
      <c r="J314" t="s">
        <v>235</v>
      </c>
      <c r="K314" t="s">
        <v>235</v>
      </c>
      <c r="L314">
        <v>11.600056539848</v>
      </c>
      <c r="M314" t="s">
        <v>235</v>
      </c>
      <c r="N314" t="s">
        <v>235</v>
      </c>
      <c r="O314">
        <v>3.1428571428569998</v>
      </c>
      <c r="P314" t="e">
        <v>#N/A</v>
      </c>
    </row>
    <row r="315" spans="1:16" x14ac:dyDescent="0.25">
      <c r="A315">
        <v>202603</v>
      </c>
      <c r="B315" t="s">
        <v>247</v>
      </c>
      <c r="C315" t="s">
        <v>78</v>
      </c>
      <c r="D315">
        <v>3673</v>
      </c>
      <c r="E315">
        <v>3691.8887861260901</v>
      </c>
      <c r="F315">
        <v>2635.9290230001102</v>
      </c>
      <c r="G315">
        <v>1055.9597631259801</v>
      </c>
      <c r="H315">
        <v>987.35533837901801</v>
      </c>
      <c r="I315">
        <v>896.83257818869504</v>
      </c>
      <c r="J315">
        <v>90.522760190322003</v>
      </c>
      <c r="K315">
        <v>43.765135867490002</v>
      </c>
      <c r="L315">
        <v>64.461567604104999</v>
      </c>
      <c r="M315">
        <v>30.125683622198</v>
      </c>
      <c r="N315">
        <v>34.335883981907003</v>
      </c>
      <c r="O315">
        <v>4.1428571428570002</v>
      </c>
      <c r="P315" t="e">
        <v>#N/A</v>
      </c>
    </row>
    <row r="316" spans="1:16" x14ac:dyDescent="0.25">
      <c r="A316">
        <v>202603</v>
      </c>
      <c r="B316" t="s">
        <v>247</v>
      </c>
      <c r="C316" t="s">
        <v>79</v>
      </c>
      <c r="D316">
        <v>4548</v>
      </c>
      <c r="E316">
        <v>4554.7025761417099</v>
      </c>
      <c r="F316">
        <v>4314.2034393489803</v>
      </c>
      <c r="G316">
        <v>240.499136792727</v>
      </c>
      <c r="H316">
        <v>216.518088613408</v>
      </c>
      <c r="I316">
        <v>145.30533507734901</v>
      </c>
      <c r="J316">
        <v>70.212753536058997</v>
      </c>
      <c r="K316">
        <v>35.033515387855999</v>
      </c>
      <c r="L316">
        <v>22.981048179319</v>
      </c>
      <c r="M316">
        <v>4.1533673298379998</v>
      </c>
      <c r="N316">
        <v>18.827680849480998</v>
      </c>
      <c r="O316" t="s">
        <v>235</v>
      </c>
      <c r="P316" t="e">
        <v>#N/A</v>
      </c>
    </row>
    <row r="317" spans="1:16" x14ac:dyDescent="0.25">
      <c r="A317">
        <v>202603</v>
      </c>
      <c r="B317" t="s">
        <v>247</v>
      </c>
      <c r="C317" t="s">
        <v>80</v>
      </c>
      <c r="D317">
        <v>368</v>
      </c>
      <c r="E317">
        <v>351.10225911718197</v>
      </c>
      <c r="F317">
        <v>163.50612945851199</v>
      </c>
      <c r="G317">
        <v>187.59612965867001</v>
      </c>
      <c r="H317">
        <v>181.35744771716099</v>
      </c>
      <c r="I317">
        <v>168.71306111850501</v>
      </c>
      <c r="J317">
        <v>11.644386598656</v>
      </c>
      <c r="K317">
        <v>5.4416276114390003</v>
      </c>
      <c r="L317">
        <v>4.159136486964</v>
      </c>
      <c r="M317" t="s">
        <v>235</v>
      </c>
      <c r="N317" t="s">
        <v>235</v>
      </c>
      <c r="O317" t="s">
        <v>235</v>
      </c>
      <c r="P317" t="e">
        <v>#N/A</v>
      </c>
    </row>
    <row r="318" spans="1:16" x14ac:dyDescent="0.25">
      <c r="A318">
        <v>202603</v>
      </c>
      <c r="B318" t="s">
        <v>247</v>
      </c>
      <c r="C318" t="s">
        <v>81</v>
      </c>
      <c r="D318">
        <v>34</v>
      </c>
      <c r="E318">
        <v>25.306378614718</v>
      </c>
      <c r="F318">
        <v>16.657628086540999</v>
      </c>
      <c r="G318">
        <v>8.6487505281770005</v>
      </c>
      <c r="H318">
        <v>5.2013302314479999</v>
      </c>
      <c r="I318">
        <v>4.1462121212119998</v>
      </c>
      <c r="J318" t="s">
        <v>235</v>
      </c>
      <c r="K318">
        <v>0</v>
      </c>
      <c r="L318">
        <v>3.4474202967290002</v>
      </c>
      <c r="M318" t="s">
        <v>235</v>
      </c>
      <c r="N318" t="s">
        <v>235</v>
      </c>
      <c r="O318">
        <v>0</v>
      </c>
      <c r="P318" t="e">
        <v>#N/A</v>
      </c>
    </row>
    <row r="319" spans="1:16" x14ac:dyDescent="0.25">
      <c r="A319">
        <v>202603</v>
      </c>
      <c r="B319" t="s">
        <v>247</v>
      </c>
      <c r="C319" t="s">
        <v>154</v>
      </c>
      <c r="D319">
        <v>3723</v>
      </c>
      <c r="E319">
        <v>3750.88180007242</v>
      </c>
      <c r="F319">
        <v>2692.7581714002199</v>
      </c>
      <c r="G319">
        <v>1058.1236286722001</v>
      </c>
      <c r="H319">
        <v>989.51920392523596</v>
      </c>
      <c r="I319">
        <v>897.83257818869504</v>
      </c>
      <c r="J319">
        <v>91.686625736539995</v>
      </c>
      <c r="K319">
        <v>44.929001413708001</v>
      </c>
      <c r="L319">
        <v>64.461567604104999</v>
      </c>
      <c r="M319">
        <v>30.125683622198</v>
      </c>
      <c r="N319">
        <v>34.335883981907003</v>
      </c>
      <c r="O319">
        <v>4.1428571428570002</v>
      </c>
      <c r="P319" t="e">
        <v>#N/A</v>
      </c>
    </row>
    <row r="320" spans="1:16" x14ac:dyDescent="0.25">
      <c r="A320">
        <v>202603</v>
      </c>
      <c r="B320" t="s">
        <v>247</v>
      </c>
      <c r="C320" t="s">
        <v>83</v>
      </c>
      <c r="D320">
        <v>34</v>
      </c>
      <c r="E320">
        <v>25.306378614718</v>
      </c>
      <c r="F320">
        <v>16.657628086540999</v>
      </c>
      <c r="G320">
        <v>8.6487505281770005</v>
      </c>
      <c r="H320">
        <v>5.2013302314479999</v>
      </c>
      <c r="I320">
        <v>4.1462121212119998</v>
      </c>
      <c r="J320" t="s">
        <v>235</v>
      </c>
      <c r="K320">
        <v>0</v>
      </c>
      <c r="L320">
        <v>3.4474202967290002</v>
      </c>
      <c r="M320" t="s">
        <v>235</v>
      </c>
      <c r="N320" t="s">
        <v>235</v>
      </c>
      <c r="O320">
        <v>0</v>
      </c>
      <c r="P320" t="e">
        <v>#N/A</v>
      </c>
    </row>
    <row r="321" spans="1:16" x14ac:dyDescent="0.25">
      <c r="A321">
        <v>202603</v>
      </c>
      <c r="B321" t="s">
        <v>247</v>
      </c>
      <c r="C321" t="s">
        <v>84</v>
      </c>
      <c r="D321">
        <v>3035</v>
      </c>
      <c r="E321">
        <v>3034.9999999997599</v>
      </c>
      <c r="F321">
        <v>2641.0619562501802</v>
      </c>
      <c r="G321">
        <v>393.93804374957398</v>
      </c>
      <c r="H321">
        <v>348.49409467899801</v>
      </c>
      <c r="I321">
        <v>271.31316652448999</v>
      </c>
      <c r="J321">
        <v>75.180928154507001</v>
      </c>
      <c r="K321">
        <v>19.424233128247</v>
      </c>
      <c r="L321">
        <v>40.301091927719</v>
      </c>
      <c r="M321">
        <v>17.605002857245999</v>
      </c>
      <c r="N321">
        <v>22.696089070473001</v>
      </c>
      <c r="O321">
        <v>5.1428571428570002</v>
      </c>
      <c r="P321" t="e">
        <v>#N/A</v>
      </c>
    </row>
    <row r="322" spans="1:16" x14ac:dyDescent="0.25">
      <c r="A322">
        <v>202603</v>
      </c>
      <c r="B322" t="s">
        <v>247</v>
      </c>
      <c r="C322" t="s">
        <v>85</v>
      </c>
      <c r="D322">
        <v>5588</v>
      </c>
      <c r="E322">
        <v>5587.99999999992</v>
      </c>
      <c r="F322">
        <v>4489.2342636439298</v>
      </c>
      <c r="G322">
        <v>1098.7657363559799</v>
      </c>
      <c r="H322">
        <v>1041.93811026204</v>
      </c>
      <c r="I322">
        <v>943.68401998127297</v>
      </c>
      <c r="J322">
        <v>98.254090280765993</v>
      </c>
      <c r="K322">
        <v>64.816045738537994</v>
      </c>
      <c r="L322">
        <v>54.748080639397998</v>
      </c>
      <c r="M322">
        <v>20.799719415950001</v>
      </c>
      <c r="N322">
        <v>33.948361223448003</v>
      </c>
      <c r="O322" t="s">
        <v>235</v>
      </c>
      <c r="P322" t="e">
        <v>#N/A</v>
      </c>
    </row>
    <row r="323" spans="1:16" x14ac:dyDescent="0.25">
      <c r="A323">
        <v>202603</v>
      </c>
      <c r="B323" t="s">
        <v>247</v>
      </c>
      <c r="C323" t="s">
        <v>149</v>
      </c>
      <c r="D323">
        <v>2769</v>
      </c>
      <c r="E323">
        <v>2769.00000000006</v>
      </c>
      <c r="F323">
        <v>2072.0692512536898</v>
      </c>
      <c r="G323">
        <v>696.93074874637205</v>
      </c>
      <c r="H323">
        <v>659.95181095208102</v>
      </c>
      <c r="I323">
        <v>622.24644422907397</v>
      </c>
      <c r="J323">
        <v>37.705366723006001</v>
      </c>
      <c r="K323">
        <v>22.075911208689</v>
      </c>
      <c r="L323">
        <v>35.899392339746001</v>
      </c>
      <c r="M323">
        <v>13.727228881275</v>
      </c>
      <c r="N323">
        <v>22.172163458471001</v>
      </c>
      <c r="O323" t="s">
        <v>235</v>
      </c>
      <c r="P323" t="e">
        <v>#N/A</v>
      </c>
    </row>
    <row r="324" spans="1:16" x14ac:dyDescent="0.25">
      <c r="A324">
        <v>202603</v>
      </c>
      <c r="B324" t="s">
        <v>247</v>
      </c>
      <c r="C324" t="s">
        <v>150</v>
      </c>
      <c r="D324">
        <v>2819</v>
      </c>
      <c r="E324">
        <v>2818.9999999998799</v>
      </c>
      <c r="F324">
        <v>2417.16501239027</v>
      </c>
      <c r="G324">
        <v>401.83498760960902</v>
      </c>
      <c r="H324">
        <v>381.98629930995702</v>
      </c>
      <c r="I324">
        <v>321.43757575219701</v>
      </c>
      <c r="J324">
        <v>60.548723557759999</v>
      </c>
      <c r="K324">
        <v>42.740134529849001</v>
      </c>
      <c r="L324">
        <v>18.848688299652</v>
      </c>
      <c r="M324">
        <v>7.0724905346750004</v>
      </c>
      <c r="N324">
        <v>11.776197764977001</v>
      </c>
      <c r="O324" t="s">
        <v>235</v>
      </c>
      <c r="P324" t="e">
        <v>#N/A</v>
      </c>
    </row>
    <row r="325" spans="1:16" x14ac:dyDescent="0.25">
      <c r="A325">
        <v>202603</v>
      </c>
      <c r="B325" t="s">
        <v>247</v>
      </c>
      <c r="C325" t="s">
        <v>151</v>
      </c>
      <c r="D325">
        <v>1672</v>
      </c>
      <c r="E325">
        <v>1670.5851804797901</v>
      </c>
      <c r="F325">
        <v>1491.1519371474899</v>
      </c>
      <c r="G325">
        <v>179.43324333230399</v>
      </c>
      <c r="H325">
        <v>168.05596281435101</v>
      </c>
      <c r="I325">
        <v>131.54273393659301</v>
      </c>
      <c r="J325">
        <v>36.513228877758003</v>
      </c>
      <c r="K325">
        <v>26.070206851232001</v>
      </c>
      <c r="L325">
        <v>10.377280517953</v>
      </c>
      <c r="M325">
        <v>3.0316742081450001</v>
      </c>
      <c r="N325">
        <v>7.3456063098079998</v>
      </c>
      <c r="O325" t="s">
        <v>235</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5390</v>
      </c>
      <c r="E327">
        <v>5390.0000000005002</v>
      </c>
      <c r="F327">
        <v>4297.1325281256904</v>
      </c>
      <c r="G327">
        <v>1092.86747187481</v>
      </c>
      <c r="H327">
        <v>977.04737740765097</v>
      </c>
      <c r="I327">
        <v>809.00868400235504</v>
      </c>
      <c r="J327">
        <v>166.95536007196301</v>
      </c>
      <c r="K327">
        <v>55.600917670264998</v>
      </c>
      <c r="L327">
        <v>112.329575065208</v>
      </c>
      <c r="M327">
        <v>35.502785319958001</v>
      </c>
      <c r="N327">
        <v>76.826789745249997</v>
      </c>
      <c r="O327">
        <v>3.4905194019530001</v>
      </c>
      <c r="P327" t="e">
        <v>#N/A</v>
      </c>
    </row>
    <row r="328" spans="1:16" x14ac:dyDescent="0.25">
      <c r="A328">
        <v>202603</v>
      </c>
      <c r="B328" t="s">
        <v>248</v>
      </c>
      <c r="C328" t="s">
        <v>137</v>
      </c>
      <c r="D328">
        <v>3124</v>
      </c>
      <c r="E328">
        <v>3124.0000000004002</v>
      </c>
      <c r="F328">
        <v>2532.3711463167501</v>
      </c>
      <c r="G328">
        <v>591.62885368365198</v>
      </c>
      <c r="H328">
        <v>521.34629232755697</v>
      </c>
      <c r="I328">
        <v>405.52572239824502</v>
      </c>
      <c r="J328">
        <v>114.737236595978</v>
      </c>
      <c r="K328">
        <v>35.152264869020001</v>
      </c>
      <c r="L328">
        <v>68.175500600758994</v>
      </c>
      <c r="M328">
        <v>20.048116510625999</v>
      </c>
      <c r="N328">
        <v>48.127384090132999</v>
      </c>
      <c r="O328" t="s">
        <v>235</v>
      </c>
      <c r="P328" t="e">
        <v>#N/A</v>
      </c>
    </row>
    <row r="329" spans="1:16" x14ac:dyDescent="0.25">
      <c r="A329">
        <v>202603</v>
      </c>
      <c r="B329" t="s">
        <v>248</v>
      </c>
      <c r="C329" t="s">
        <v>138</v>
      </c>
      <c r="D329">
        <v>2266</v>
      </c>
      <c r="E329">
        <v>2266.00000000008</v>
      </c>
      <c r="F329">
        <v>1764.7613818089201</v>
      </c>
      <c r="G329">
        <v>501.23861819116001</v>
      </c>
      <c r="H329">
        <v>455.701085080094</v>
      </c>
      <c r="I329">
        <v>403.48296160410899</v>
      </c>
      <c r="J329">
        <v>52.218123475985003</v>
      </c>
      <c r="K329">
        <v>20.448652801245</v>
      </c>
      <c r="L329">
        <v>44.154074464449003</v>
      </c>
      <c r="M329">
        <v>15.454668809332</v>
      </c>
      <c r="N329">
        <v>28.699405655117001</v>
      </c>
      <c r="O329" t="s">
        <v>235</v>
      </c>
      <c r="P329" t="e">
        <v>#N/A</v>
      </c>
    </row>
    <row r="330" spans="1:16" x14ac:dyDescent="0.25">
      <c r="A330">
        <v>202603</v>
      </c>
      <c r="B330" t="s">
        <v>248</v>
      </c>
      <c r="C330" t="s">
        <v>139</v>
      </c>
      <c r="D330">
        <v>646</v>
      </c>
      <c r="E330">
        <v>643.60788107112899</v>
      </c>
      <c r="F330">
        <v>424.197770376449</v>
      </c>
      <c r="G330">
        <v>219.41011069467999</v>
      </c>
      <c r="H330">
        <v>197.05172384343899</v>
      </c>
      <c r="I330" t="s">
        <v>235</v>
      </c>
      <c r="J330" t="s">
        <v>235</v>
      </c>
      <c r="K330" t="s">
        <v>235</v>
      </c>
      <c r="L330">
        <v>21.320291613146001</v>
      </c>
      <c r="M330">
        <v>11.541269841266001</v>
      </c>
      <c r="N330">
        <v>9.7790217718800001</v>
      </c>
      <c r="O330" t="s">
        <v>235</v>
      </c>
      <c r="P330" t="e">
        <v>#N/A</v>
      </c>
    </row>
    <row r="331" spans="1:16" x14ac:dyDescent="0.25">
      <c r="A331">
        <v>202603</v>
      </c>
      <c r="B331" t="s">
        <v>248</v>
      </c>
      <c r="C331" t="s">
        <v>140</v>
      </c>
      <c r="D331">
        <v>858</v>
      </c>
      <c r="E331">
        <v>860.27092454955005</v>
      </c>
      <c r="F331">
        <v>647.60787661036795</v>
      </c>
      <c r="G331">
        <v>212.66304793918201</v>
      </c>
      <c r="H331">
        <v>191.54990540779099</v>
      </c>
      <c r="I331" t="s">
        <v>235</v>
      </c>
      <c r="J331" t="s">
        <v>235</v>
      </c>
      <c r="K331" t="s">
        <v>235</v>
      </c>
      <c r="L331">
        <v>20.044177014150002</v>
      </c>
      <c r="M331">
        <v>6.4595818363640003</v>
      </c>
      <c r="N331">
        <v>13.584595177785999</v>
      </c>
      <c r="O331" t="s">
        <v>235</v>
      </c>
      <c r="P331" t="e">
        <v>#N/A</v>
      </c>
    </row>
    <row r="332" spans="1:16" x14ac:dyDescent="0.25">
      <c r="A332">
        <v>202603</v>
      </c>
      <c r="B332" t="s">
        <v>248</v>
      </c>
      <c r="C332" t="s">
        <v>141</v>
      </c>
      <c r="D332">
        <v>1389</v>
      </c>
      <c r="E332">
        <v>1387.4859484778499</v>
      </c>
      <c r="F332">
        <v>1118.2327037710299</v>
      </c>
      <c r="G332">
        <v>269.25324470681801</v>
      </c>
      <c r="H332">
        <v>254.571989461638</v>
      </c>
      <c r="I332">
        <v>212.77032932924001</v>
      </c>
      <c r="J332">
        <v>41.801660132397998</v>
      </c>
      <c r="K332">
        <v>13.906213806644001</v>
      </c>
      <c r="L332">
        <v>14.681255245179999</v>
      </c>
      <c r="M332">
        <v>8.9452785438509999</v>
      </c>
      <c r="N332">
        <v>5.7359767013290002</v>
      </c>
      <c r="O332">
        <v>0</v>
      </c>
      <c r="P332" t="e">
        <v>#N/A</v>
      </c>
    </row>
    <row r="333" spans="1:16" x14ac:dyDescent="0.25">
      <c r="A333">
        <v>202603</v>
      </c>
      <c r="B333" t="s">
        <v>248</v>
      </c>
      <c r="C333" t="s">
        <v>142</v>
      </c>
      <c r="D333">
        <v>914</v>
      </c>
      <c r="E333">
        <v>914.66221575885004</v>
      </c>
      <c r="F333">
        <v>713.60349560038605</v>
      </c>
      <c r="G333">
        <v>201.05872015846401</v>
      </c>
      <c r="H333">
        <v>184.508560613649</v>
      </c>
      <c r="I333">
        <v>151.536458750485</v>
      </c>
      <c r="J333">
        <v>32.972101863163999</v>
      </c>
      <c r="K333">
        <v>9.5910189697109995</v>
      </c>
      <c r="L333">
        <v>16.550159544814999</v>
      </c>
      <c r="M333">
        <v>4.2773399014780003</v>
      </c>
      <c r="N333">
        <v>12.272819643337</v>
      </c>
      <c r="O333">
        <v>0</v>
      </c>
      <c r="P333" t="e">
        <v>#N/A</v>
      </c>
    </row>
    <row r="334" spans="1:16" x14ac:dyDescent="0.25">
      <c r="A334">
        <v>202603</v>
      </c>
      <c r="B334" t="s">
        <v>248</v>
      </c>
      <c r="C334" t="s">
        <v>143</v>
      </c>
      <c r="D334">
        <v>1583</v>
      </c>
      <c r="E334">
        <v>1583.97303014307</v>
      </c>
      <c r="F334">
        <v>1393.4906817674</v>
      </c>
      <c r="G334">
        <v>190.48234837566599</v>
      </c>
      <c r="H334">
        <v>149.36519808113201</v>
      </c>
      <c r="I334">
        <v>101.83540825962601</v>
      </c>
      <c r="J334">
        <v>47.529789821506</v>
      </c>
      <c r="K334">
        <v>24.918437684977999</v>
      </c>
      <c r="L334">
        <v>39.733691647916999</v>
      </c>
      <c r="M334">
        <v>4.2793151969989998</v>
      </c>
      <c r="N334">
        <v>35.454376450917998</v>
      </c>
      <c r="O334" t="s">
        <v>235</v>
      </c>
      <c r="P334" t="e">
        <v>#N/A</v>
      </c>
    </row>
    <row r="335" spans="1:16" x14ac:dyDescent="0.25">
      <c r="A335">
        <v>202603</v>
      </c>
      <c r="B335" t="s">
        <v>248</v>
      </c>
      <c r="C335" t="s">
        <v>148</v>
      </c>
      <c r="D335">
        <v>893</v>
      </c>
      <c r="E335">
        <v>878.86915867674395</v>
      </c>
      <c r="F335">
        <v>717.95460142962099</v>
      </c>
      <c r="G335">
        <v>160.91455724712301</v>
      </c>
      <c r="H335">
        <v>136.733051596525</v>
      </c>
      <c r="I335">
        <v>106.196273764784</v>
      </c>
      <c r="J335">
        <v>30.536777831740999</v>
      </c>
      <c r="K335">
        <v>4.6591536916120004</v>
      </c>
      <c r="L335">
        <v>23.143410412502998</v>
      </c>
      <c r="M335">
        <v>6.2822853465710002</v>
      </c>
      <c r="N335">
        <v>16.861125065932001</v>
      </c>
      <c r="O335" t="s">
        <v>235</v>
      </c>
      <c r="P335" t="e">
        <v>#N/A</v>
      </c>
    </row>
    <row r="336" spans="1:16" x14ac:dyDescent="0.25">
      <c r="A336">
        <v>202603</v>
      </c>
      <c r="B336" t="s">
        <v>248</v>
      </c>
      <c r="C336" t="s">
        <v>74</v>
      </c>
      <c r="D336">
        <v>1554</v>
      </c>
      <c r="E336">
        <v>1566.8708799778101</v>
      </c>
      <c r="F336">
        <v>1403.27260640893</v>
      </c>
      <c r="G336">
        <v>163.598273568883</v>
      </c>
      <c r="H336">
        <v>139.03808484629701</v>
      </c>
      <c r="I336">
        <v>104.261438514887</v>
      </c>
      <c r="J336">
        <v>34.776646331409999</v>
      </c>
      <c r="K336">
        <v>14.455104090044999</v>
      </c>
      <c r="L336">
        <v>24.560188722585998</v>
      </c>
      <c r="M336">
        <v>3.1273504273500001</v>
      </c>
      <c r="N336">
        <v>21.432838295235999</v>
      </c>
      <c r="O336">
        <v>0</v>
      </c>
      <c r="P336" t="e">
        <v>#N/A</v>
      </c>
    </row>
    <row r="337" spans="1:16" x14ac:dyDescent="0.25">
      <c r="A337">
        <v>202603</v>
      </c>
      <c r="B337" t="s">
        <v>248</v>
      </c>
      <c r="C337" t="s">
        <v>75</v>
      </c>
      <c r="D337">
        <v>1839</v>
      </c>
      <c r="E337">
        <v>1876.7209520142501</v>
      </c>
      <c r="F337">
        <v>1655.32326407849</v>
      </c>
      <c r="G337">
        <v>221.39768793575101</v>
      </c>
      <c r="H337">
        <v>188.07084551670499</v>
      </c>
      <c r="I337">
        <v>130.01575403543799</v>
      </c>
      <c r="J337">
        <v>56.971758147933997</v>
      </c>
      <c r="K337">
        <v>20.412893293568999</v>
      </c>
      <c r="L337">
        <v>31.943383772429002</v>
      </c>
      <c r="M337">
        <v>5.550795179004</v>
      </c>
      <c r="N337">
        <v>26.392588593425</v>
      </c>
      <c r="O337" t="s">
        <v>235</v>
      </c>
      <c r="P337" t="e">
        <v>#N/A</v>
      </c>
    </row>
    <row r="338" spans="1:16" x14ac:dyDescent="0.25">
      <c r="A338">
        <v>202603</v>
      </c>
      <c r="B338" t="s">
        <v>248</v>
      </c>
      <c r="C338" t="s">
        <v>76</v>
      </c>
      <c r="D338">
        <v>410</v>
      </c>
      <c r="E338">
        <v>392.32609203740498</v>
      </c>
      <c r="F338">
        <v>227.67236139261601</v>
      </c>
      <c r="G338">
        <v>164.65373064478899</v>
      </c>
      <c r="H338">
        <v>149.248911870683</v>
      </c>
      <c r="I338">
        <v>128.17649407151401</v>
      </c>
      <c r="J338">
        <v>21.072417799168999</v>
      </c>
      <c r="K338">
        <v>5.8145000099950002</v>
      </c>
      <c r="L338">
        <v>15.404818774105999</v>
      </c>
      <c r="M338">
        <v>7.0574548440060001</v>
      </c>
      <c r="N338">
        <v>8.3473639301000002</v>
      </c>
      <c r="O338">
        <v>0</v>
      </c>
      <c r="P338" t="e">
        <v>#N/A</v>
      </c>
    </row>
    <row r="339" spans="1:16" x14ac:dyDescent="0.25">
      <c r="A339">
        <v>202603</v>
      </c>
      <c r="B339" t="s">
        <v>248</v>
      </c>
      <c r="C339" t="s">
        <v>77</v>
      </c>
      <c r="D339">
        <v>694</v>
      </c>
      <c r="E339">
        <v>675.212917294254</v>
      </c>
      <c r="F339">
        <v>292.90969481599001</v>
      </c>
      <c r="G339">
        <v>382.30322247826399</v>
      </c>
      <c r="H339">
        <v>363.95648357743897</v>
      </c>
      <c r="I339">
        <v>340.35872361573001</v>
      </c>
      <c r="J339">
        <v>23.597759961708999</v>
      </c>
      <c r="K339">
        <v>10.259266585043999</v>
      </c>
      <c r="L339">
        <v>17.277773383584002</v>
      </c>
      <c r="M339">
        <v>13.484899523027</v>
      </c>
      <c r="N339">
        <v>3.792873860557</v>
      </c>
      <c r="O339" t="s">
        <v>235</v>
      </c>
      <c r="P339" t="e">
        <v>#N/A</v>
      </c>
    </row>
    <row r="340" spans="1:16" x14ac:dyDescent="0.25">
      <c r="A340">
        <v>202603</v>
      </c>
      <c r="B340" t="s">
        <v>248</v>
      </c>
      <c r="C340" t="s">
        <v>78</v>
      </c>
      <c r="D340">
        <v>2506</v>
      </c>
      <c r="E340">
        <v>2481.02569116425</v>
      </c>
      <c r="F340">
        <v>1727.49681117366</v>
      </c>
      <c r="G340">
        <v>753.52887999059806</v>
      </c>
      <c r="H340">
        <v>700.53649309441096</v>
      </c>
      <c r="I340">
        <v>598.33646923792401</v>
      </c>
      <c r="J340">
        <v>101.116690523153</v>
      </c>
      <c r="K340">
        <v>29.730716445801999</v>
      </c>
      <c r="L340">
        <v>50.885326140850999</v>
      </c>
      <c r="M340" t="s">
        <v>235</v>
      </c>
      <c r="N340" t="s">
        <v>235</v>
      </c>
      <c r="O340" t="s">
        <v>235</v>
      </c>
      <c r="P340" t="e">
        <v>#N/A</v>
      </c>
    </row>
    <row r="341" spans="1:16" x14ac:dyDescent="0.25">
      <c r="A341">
        <v>202603</v>
      </c>
      <c r="B341" t="s">
        <v>248</v>
      </c>
      <c r="C341" t="s">
        <v>79</v>
      </c>
      <c r="D341">
        <v>2643</v>
      </c>
      <c r="E341">
        <v>2672.1754092336701</v>
      </c>
      <c r="F341">
        <v>2467.9222943445502</v>
      </c>
      <c r="G341">
        <v>204.25311488912101</v>
      </c>
      <c r="H341">
        <v>150.60946804528899</v>
      </c>
      <c r="I341">
        <v>97.829740639437006</v>
      </c>
      <c r="J341">
        <v>52.779727405852</v>
      </c>
      <c r="K341">
        <v>22.30799479245</v>
      </c>
      <c r="L341">
        <v>53.643646843832002</v>
      </c>
      <c r="M341">
        <v>9.3693333458189993</v>
      </c>
      <c r="N341">
        <v>44.274313498013001</v>
      </c>
      <c r="O341">
        <v>0</v>
      </c>
      <c r="P341" t="e">
        <v>#N/A</v>
      </c>
    </row>
    <row r="342" spans="1:16" x14ac:dyDescent="0.25">
      <c r="A342">
        <v>202603</v>
      </c>
      <c r="B342" t="s">
        <v>248</v>
      </c>
      <c r="C342" t="s">
        <v>80</v>
      </c>
      <c r="D342">
        <v>241</v>
      </c>
      <c r="E342">
        <v>236.79889960255699</v>
      </c>
      <c r="F342">
        <v>101.713422607464</v>
      </c>
      <c r="G342">
        <v>135.08547699509299</v>
      </c>
      <c r="H342">
        <v>125.90141626795101</v>
      </c>
      <c r="I342">
        <v>112.842474124993</v>
      </c>
      <c r="J342">
        <v>13.058942142957999</v>
      </c>
      <c r="K342">
        <v>3.5622064320129998</v>
      </c>
      <c r="L342">
        <v>7.8006020805249996</v>
      </c>
      <c r="M342" t="s">
        <v>235</v>
      </c>
      <c r="N342" t="s">
        <v>235</v>
      </c>
      <c r="O342" t="s">
        <v>235</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2600</v>
      </c>
      <c r="E344">
        <v>2580.2494019903302</v>
      </c>
      <c r="F344">
        <v>1819.2257688800701</v>
      </c>
      <c r="G344">
        <v>761.02363311025294</v>
      </c>
      <c r="H344">
        <v>705.40693390891204</v>
      </c>
      <c r="I344">
        <v>599.46146923792401</v>
      </c>
      <c r="J344">
        <v>104.86213133765401</v>
      </c>
      <c r="K344">
        <v>32.235303601765999</v>
      </c>
      <c r="L344">
        <v>53.509638446004999</v>
      </c>
      <c r="M344">
        <v>20.825997130133</v>
      </c>
      <c r="N344">
        <v>32.683641315872002</v>
      </c>
      <c r="O344" t="s">
        <v>235</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1494</v>
      </c>
      <c r="E346">
        <v>1494.0000000001801</v>
      </c>
      <c r="F346">
        <v>1323.7569467594001</v>
      </c>
      <c r="G346">
        <v>170.24305324077301</v>
      </c>
      <c r="H346">
        <v>139.27175978139701</v>
      </c>
      <c r="I346">
        <v>98.059436404479996</v>
      </c>
      <c r="J346">
        <v>40.128990043583997</v>
      </c>
      <c r="K346">
        <v>12.553540643698</v>
      </c>
      <c r="L346">
        <v>28.518869295518002</v>
      </c>
      <c r="M346">
        <v>10.266420361246</v>
      </c>
      <c r="N346">
        <v>18.252448934272</v>
      </c>
      <c r="O346" t="s">
        <v>235</v>
      </c>
      <c r="P346" t="e">
        <v>#N/A</v>
      </c>
    </row>
    <row r="347" spans="1:16" x14ac:dyDescent="0.25">
      <c r="A347">
        <v>202603</v>
      </c>
      <c r="B347" t="s">
        <v>248</v>
      </c>
      <c r="C347" t="s">
        <v>85</v>
      </c>
      <c r="D347">
        <v>3896</v>
      </c>
      <c r="E347">
        <v>3896.0000000003402</v>
      </c>
      <c r="F347">
        <v>2973.3755813663001</v>
      </c>
      <c r="G347">
        <v>922.62441863403899</v>
      </c>
      <c r="H347">
        <v>837.77561762625305</v>
      </c>
      <c r="I347">
        <v>710.949247597875</v>
      </c>
      <c r="J347">
        <v>126.826370028379</v>
      </c>
      <c r="K347">
        <v>43.047377026566998</v>
      </c>
      <c r="L347">
        <v>83.810705769690003</v>
      </c>
      <c r="M347">
        <v>25.236364958711999</v>
      </c>
      <c r="N347">
        <v>58.574340810978001</v>
      </c>
      <c r="O347" t="s">
        <v>235</v>
      </c>
      <c r="P347" t="e">
        <v>#N/A</v>
      </c>
    </row>
    <row r="348" spans="1:16" x14ac:dyDescent="0.25">
      <c r="A348">
        <v>202603</v>
      </c>
      <c r="B348" t="s">
        <v>248</v>
      </c>
      <c r="C348" t="s">
        <v>149</v>
      </c>
      <c r="D348">
        <v>1694</v>
      </c>
      <c r="E348">
        <v>1693.99999999992</v>
      </c>
      <c r="F348">
        <v>1109.72423759707</v>
      </c>
      <c r="G348">
        <v>584.27576240284702</v>
      </c>
      <c r="H348">
        <v>546.05031326743301</v>
      </c>
      <c r="I348">
        <v>492.715912921626</v>
      </c>
      <c r="J348">
        <v>53.334400345806998</v>
      </c>
      <c r="K348">
        <v>14.33990961452</v>
      </c>
      <c r="L348">
        <v>37.187353897318999</v>
      </c>
      <c r="M348">
        <v>17.768512949038001</v>
      </c>
      <c r="N348">
        <v>19.418840948281002</v>
      </c>
      <c r="O348" t="s">
        <v>235</v>
      </c>
      <c r="P348" t="e">
        <v>#N/A</v>
      </c>
    </row>
    <row r="349" spans="1:16" x14ac:dyDescent="0.25">
      <c r="A349">
        <v>202603</v>
      </c>
      <c r="B349" t="s">
        <v>248</v>
      </c>
      <c r="C349" t="s">
        <v>150</v>
      </c>
      <c r="D349">
        <v>2202</v>
      </c>
      <c r="E349">
        <v>2202.0000000003702</v>
      </c>
      <c r="F349">
        <v>1863.6513437691799</v>
      </c>
      <c r="G349">
        <v>338.348656231191</v>
      </c>
      <c r="H349">
        <v>291.72530435881998</v>
      </c>
      <c r="I349">
        <v>218.23333467624801</v>
      </c>
      <c r="J349">
        <v>73.491969682572005</v>
      </c>
      <c r="K349">
        <v>28.707467412046999</v>
      </c>
      <c r="L349">
        <v>46.623351872371003</v>
      </c>
      <c r="M349">
        <v>7.467852009674</v>
      </c>
      <c r="N349">
        <v>39.155499862696999</v>
      </c>
      <c r="O349">
        <v>0</v>
      </c>
      <c r="P349" t="e">
        <v>#N/A</v>
      </c>
    </row>
    <row r="350" spans="1:16" x14ac:dyDescent="0.25">
      <c r="A350">
        <v>202603</v>
      </c>
      <c r="B350" t="s">
        <v>248</v>
      </c>
      <c r="C350" t="s">
        <v>151</v>
      </c>
      <c r="D350">
        <v>1344</v>
      </c>
      <c r="E350">
        <v>1338.7657926382201</v>
      </c>
      <c r="F350">
        <v>1190.9305654044899</v>
      </c>
      <c r="G350">
        <v>147.83522723372499</v>
      </c>
      <c r="H350">
        <v>111.09672683136399</v>
      </c>
      <c r="I350">
        <v>72.556985329515001</v>
      </c>
      <c r="J350">
        <v>38.539741501849001</v>
      </c>
      <c r="K350">
        <v>15.691751407891999</v>
      </c>
      <c r="L350">
        <v>36.738500402360998</v>
      </c>
      <c r="M350">
        <v>5.4333692510529996</v>
      </c>
      <c r="N350">
        <v>31.305131151308</v>
      </c>
      <c r="O350">
        <v>0</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4493</v>
      </c>
      <c r="E352">
        <v>4493.0000000002601</v>
      </c>
      <c r="F352">
        <v>3499.1911170068402</v>
      </c>
      <c r="G352">
        <v>993.80888299341996</v>
      </c>
      <c r="H352">
        <v>857.92314156785994</v>
      </c>
      <c r="I352">
        <v>744.469859632007</v>
      </c>
      <c r="J352">
        <v>113.453281935852</v>
      </c>
      <c r="K352">
        <v>50.415580767830001</v>
      </c>
      <c r="L352">
        <v>127.705749106052</v>
      </c>
      <c r="M352">
        <v>60.165669137834001</v>
      </c>
      <c r="N352">
        <v>67.540079968217995</v>
      </c>
      <c r="O352">
        <v>8.1799923195089992</v>
      </c>
      <c r="P352" t="e">
        <v>#N/A</v>
      </c>
    </row>
    <row r="353" spans="1:16" x14ac:dyDescent="0.25">
      <c r="A353">
        <v>202603</v>
      </c>
      <c r="B353" t="s">
        <v>249</v>
      </c>
      <c r="C353" t="s">
        <v>137</v>
      </c>
      <c r="D353">
        <v>2577</v>
      </c>
      <c r="E353">
        <v>2577.0000000001701</v>
      </c>
      <c r="F353">
        <v>2037.05837794798</v>
      </c>
      <c r="G353">
        <v>539.94162205219504</v>
      </c>
      <c r="H353">
        <v>462.89047873821602</v>
      </c>
      <c r="I353">
        <v>396.115757769769</v>
      </c>
      <c r="J353">
        <v>66.774720968446999</v>
      </c>
      <c r="K353">
        <v>23.578101744129999</v>
      </c>
      <c r="L353">
        <v>72.961627184948</v>
      </c>
      <c r="M353">
        <v>30.516884589046001</v>
      </c>
      <c r="N353">
        <v>42.444742595901999</v>
      </c>
      <c r="O353">
        <v>4.0895161290319999</v>
      </c>
      <c r="P353" t="e">
        <v>#N/A</v>
      </c>
    </row>
    <row r="354" spans="1:16" x14ac:dyDescent="0.25">
      <c r="A354">
        <v>202603</v>
      </c>
      <c r="B354" t="s">
        <v>249</v>
      </c>
      <c r="C354" t="s">
        <v>138</v>
      </c>
      <c r="D354">
        <v>1916</v>
      </c>
      <c r="E354">
        <v>1916.00000000011</v>
      </c>
      <c r="F354">
        <v>1462.1327390588799</v>
      </c>
      <c r="G354">
        <v>453.86726094122503</v>
      </c>
      <c r="H354">
        <v>395.03266282964501</v>
      </c>
      <c r="I354">
        <v>348.35410186223999</v>
      </c>
      <c r="J354">
        <v>46.678560967404998</v>
      </c>
      <c r="K354">
        <v>26.837479023699998</v>
      </c>
      <c r="L354">
        <v>54.744121921104004</v>
      </c>
      <c r="M354">
        <v>29.648784548788001</v>
      </c>
      <c r="N354">
        <v>25.095337372315999</v>
      </c>
      <c r="O354">
        <v>4.0904761904770002</v>
      </c>
      <c r="P354" t="e">
        <v>#N/A</v>
      </c>
    </row>
    <row r="355" spans="1:16" x14ac:dyDescent="0.25">
      <c r="A355">
        <v>202603</v>
      </c>
      <c r="B355" t="s">
        <v>249</v>
      </c>
      <c r="C355" t="s">
        <v>139</v>
      </c>
      <c r="D355">
        <v>514</v>
      </c>
      <c r="E355">
        <v>514.00000000000296</v>
      </c>
      <c r="F355">
        <v>336.76490332253798</v>
      </c>
      <c r="G355">
        <v>177.23509667746501</v>
      </c>
      <c r="H355">
        <v>158.70256610408401</v>
      </c>
      <c r="I355" t="s">
        <v>235</v>
      </c>
      <c r="J355" t="s">
        <v>235</v>
      </c>
      <c r="K355" t="s">
        <v>235</v>
      </c>
      <c r="L355">
        <v>18.532530573380999</v>
      </c>
      <c r="M355">
        <v>6.0602409638549997</v>
      </c>
      <c r="N355">
        <v>12.472289609525999</v>
      </c>
      <c r="O355">
        <v>0</v>
      </c>
      <c r="P355" t="e">
        <v>#N/A</v>
      </c>
    </row>
    <row r="356" spans="1:16" x14ac:dyDescent="0.25">
      <c r="A356">
        <v>202603</v>
      </c>
      <c r="B356" t="s">
        <v>249</v>
      </c>
      <c r="C356" t="s">
        <v>140</v>
      </c>
      <c r="D356">
        <v>719</v>
      </c>
      <c r="E356">
        <v>720.20000000003097</v>
      </c>
      <c r="F356">
        <v>508.562951169614</v>
      </c>
      <c r="G356">
        <v>211.637048830417</v>
      </c>
      <c r="H356">
        <v>179.365806196374</v>
      </c>
      <c r="I356" t="s">
        <v>235</v>
      </c>
      <c r="J356" t="s">
        <v>235</v>
      </c>
      <c r="K356" t="s">
        <v>235</v>
      </c>
      <c r="L356">
        <v>30.182916981201</v>
      </c>
      <c r="M356">
        <v>17.464976958526002</v>
      </c>
      <c r="N356">
        <v>12.717940022675</v>
      </c>
      <c r="O356" t="s">
        <v>235</v>
      </c>
      <c r="P356" t="e">
        <v>#N/A</v>
      </c>
    </row>
    <row r="357" spans="1:16" x14ac:dyDescent="0.25">
      <c r="A357">
        <v>202603</v>
      </c>
      <c r="B357" t="s">
        <v>249</v>
      </c>
      <c r="C357" t="s">
        <v>141</v>
      </c>
      <c r="D357">
        <v>1072</v>
      </c>
      <c r="E357">
        <v>1070.80000000019</v>
      </c>
      <c r="F357">
        <v>827.58818470805102</v>
      </c>
      <c r="G357">
        <v>243.21181529213601</v>
      </c>
      <c r="H357">
        <v>216.78039410596901</v>
      </c>
      <c r="I357">
        <v>187.97310924369401</v>
      </c>
      <c r="J357">
        <v>28.807284862275001</v>
      </c>
      <c r="K357">
        <v>12.711748789282</v>
      </c>
      <c r="L357">
        <v>24.431421186167</v>
      </c>
      <c r="M357">
        <v>16.238095238094999</v>
      </c>
      <c r="N357">
        <v>8.1933259480719993</v>
      </c>
      <c r="O357" t="s">
        <v>235</v>
      </c>
      <c r="P357" t="e">
        <v>#N/A</v>
      </c>
    </row>
    <row r="358" spans="1:16" x14ac:dyDescent="0.25">
      <c r="A358">
        <v>202603</v>
      </c>
      <c r="B358" t="s">
        <v>249</v>
      </c>
      <c r="C358" t="s">
        <v>142</v>
      </c>
      <c r="D358">
        <v>805</v>
      </c>
      <c r="E358">
        <v>806.87499999997794</v>
      </c>
      <c r="F358">
        <v>611.85821721772697</v>
      </c>
      <c r="G358">
        <v>195.016782782251</v>
      </c>
      <c r="H358">
        <v>179.24943196283499</v>
      </c>
      <c r="I358">
        <v>157.773290598301</v>
      </c>
      <c r="J358">
        <v>21.476141364534001</v>
      </c>
      <c r="K358">
        <v>12.17161105794</v>
      </c>
      <c r="L358">
        <v>13.742350819416</v>
      </c>
      <c r="M358">
        <v>10.101923076924001</v>
      </c>
      <c r="N358">
        <v>3.6404277424920002</v>
      </c>
      <c r="O358" t="s">
        <v>235</v>
      </c>
      <c r="P358" t="e">
        <v>#N/A</v>
      </c>
    </row>
    <row r="359" spans="1:16" x14ac:dyDescent="0.25">
      <c r="A359">
        <v>202603</v>
      </c>
      <c r="B359" t="s">
        <v>249</v>
      </c>
      <c r="C359" t="s">
        <v>143</v>
      </c>
      <c r="D359">
        <v>1383</v>
      </c>
      <c r="E359">
        <v>1381.12500000007</v>
      </c>
      <c r="F359">
        <v>1214.4168605889199</v>
      </c>
      <c r="G359">
        <v>166.70813941115401</v>
      </c>
      <c r="H359">
        <v>123.8249431986</v>
      </c>
      <c r="I359">
        <v>85.168642781962006</v>
      </c>
      <c r="J359">
        <v>38.656300416637997</v>
      </c>
      <c r="K359">
        <v>19.704389211713998</v>
      </c>
      <c r="L359">
        <v>40.816529545887001</v>
      </c>
      <c r="M359">
        <v>10.300432900434</v>
      </c>
      <c r="N359">
        <v>30.516096645453</v>
      </c>
      <c r="O359" t="s">
        <v>235</v>
      </c>
      <c r="P359" t="e">
        <v>#N/A</v>
      </c>
    </row>
    <row r="360" spans="1:16" x14ac:dyDescent="0.25">
      <c r="A360">
        <v>202603</v>
      </c>
      <c r="B360" t="s">
        <v>249</v>
      </c>
      <c r="C360" t="s">
        <v>148</v>
      </c>
      <c r="D360">
        <v>659</v>
      </c>
      <c r="E360">
        <v>678.814360586715</v>
      </c>
      <c r="F360">
        <v>538.46504896865804</v>
      </c>
      <c r="G360">
        <v>140.34931161805699</v>
      </c>
      <c r="H360">
        <v>111.080269901508</v>
      </c>
      <c r="I360">
        <v>89.799941796119001</v>
      </c>
      <c r="J360">
        <v>21.280328105389</v>
      </c>
      <c r="K360">
        <v>6.9665223063269996</v>
      </c>
      <c r="L360">
        <v>26.180716063706999</v>
      </c>
      <c r="M360">
        <v>9.3061563388029995</v>
      </c>
      <c r="N360">
        <v>16.874559724904</v>
      </c>
      <c r="O360">
        <v>3.0883256528419998</v>
      </c>
      <c r="P360" t="e">
        <v>#N/A</v>
      </c>
    </row>
    <row r="361" spans="1:16" x14ac:dyDescent="0.25">
      <c r="A361">
        <v>202603</v>
      </c>
      <c r="B361" t="s">
        <v>249</v>
      </c>
      <c r="C361" t="s">
        <v>74</v>
      </c>
      <c r="D361">
        <v>1127</v>
      </c>
      <c r="E361">
        <v>1128.5523510712101</v>
      </c>
      <c r="F361">
        <v>965.98366603360103</v>
      </c>
      <c r="G361">
        <v>162.568685037612</v>
      </c>
      <c r="H361">
        <v>134.516871619136</v>
      </c>
      <c r="I361">
        <v>112.35652808847399</v>
      </c>
      <c r="J361">
        <v>22.160343530662001</v>
      </c>
      <c r="K361">
        <v>12.937212358183</v>
      </c>
      <c r="L361">
        <v>26.985146751809001</v>
      </c>
      <c r="M361">
        <v>10.426604041119999</v>
      </c>
      <c r="N361">
        <v>16.558542710689</v>
      </c>
      <c r="O361" t="s">
        <v>235</v>
      </c>
      <c r="P361" t="e">
        <v>#N/A</v>
      </c>
    </row>
    <row r="362" spans="1:16" x14ac:dyDescent="0.25">
      <c r="A362">
        <v>202603</v>
      </c>
      <c r="B362" t="s">
        <v>249</v>
      </c>
      <c r="C362" t="s">
        <v>75</v>
      </c>
      <c r="D362">
        <v>1823</v>
      </c>
      <c r="E362">
        <v>1832.03692608557</v>
      </c>
      <c r="F362">
        <v>1606.7211787859601</v>
      </c>
      <c r="G362">
        <v>225.31574729960701</v>
      </c>
      <c r="H362">
        <v>188.64069246715201</v>
      </c>
      <c r="I362">
        <v>152.314770784345</v>
      </c>
      <c r="J362">
        <v>36.325921682807</v>
      </c>
      <c r="K362">
        <v>19.845152758099999</v>
      </c>
      <c r="L362">
        <v>35.675054832454997</v>
      </c>
      <c r="M362">
        <v>5.0430402930409999</v>
      </c>
      <c r="N362">
        <v>30.632014539414001</v>
      </c>
      <c r="O362" t="s">
        <v>235</v>
      </c>
      <c r="P362" t="e">
        <v>#N/A</v>
      </c>
    </row>
    <row r="363" spans="1:16" x14ac:dyDescent="0.25">
      <c r="A363">
        <v>202603</v>
      </c>
      <c r="B363" t="s">
        <v>249</v>
      </c>
      <c r="C363" t="s">
        <v>76</v>
      </c>
      <c r="D363">
        <v>465</v>
      </c>
      <c r="E363">
        <v>443.15799875886501</v>
      </c>
      <c r="F363">
        <v>257.491972663524</v>
      </c>
      <c r="G363">
        <v>185.66602609534101</v>
      </c>
      <c r="H363">
        <v>167.20365513297</v>
      </c>
      <c r="I363">
        <v>147.64600534839099</v>
      </c>
      <c r="J363">
        <v>19.557649784578999</v>
      </c>
      <c r="K363">
        <v>4.6026879982770001</v>
      </c>
      <c r="L363">
        <v>16.462370962371001</v>
      </c>
      <c r="M363" t="s">
        <v>235</v>
      </c>
      <c r="N363" t="s">
        <v>235</v>
      </c>
      <c r="O363" t="s">
        <v>235</v>
      </c>
      <c r="P363" t="e">
        <v>#N/A</v>
      </c>
    </row>
    <row r="364" spans="1:16" x14ac:dyDescent="0.25">
      <c r="A364">
        <v>202603</v>
      </c>
      <c r="B364" t="s">
        <v>249</v>
      </c>
      <c r="C364" t="s">
        <v>77</v>
      </c>
      <c r="D364">
        <v>419</v>
      </c>
      <c r="E364">
        <v>410.43836349790899</v>
      </c>
      <c r="F364">
        <v>130.529250555103</v>
      </c>
      <c r="G364">
        <v>279.90911294280602</v>
      </c>
      <c r="H364">
        <v>256.481652447096</v>
      </c>
      <c r="I364">
        <v>242.35261361468099</v>
      </c>
      <c r="J364">
        <v>14.129038832415</v>
      </c>
      <c r="K364">
        <v>6.0640053469430004</v>
      </c>
      <c r="L364">
        <v>22.402460495709999</v>
      </c>
      <c r="M364" t="s">
        <v>235</v>
      </c>
      <c r="N364" t="s">
        <v>235</v>
      </c>
      <c r="O364" t="s">
        <v>235</v>
      </c>
      <c r="P364" t="e">
        <v>#N/A</v>
      </c>
    </row>
    <row r="365" spans="1:16" x14ac:dyDescent="0.25">
      <c r="A365">
        <v>202603</v>
      </c>
      <c r="B365" t="s">
        <v>249</v>
      </c>
      <c r="C365" t="s">
        <v>78</v>
      </c>
      <c r="D365">
        <v>1699</v>
      </c>
      <c r="E365">
        <v>1684.6352319166199</v>
      </c>
      <c r="F365">
        <v>1098.82917169198</v>
      </c>
      <c r="G365">
        <v>585.80606022464201</v>
      </c>
      <c r="H365">
        <v>517.64743632848104</v>
      </c>
      <c r="I365">
        <v>463.71677670476498</v>
      </c>
      <c r="J365">
        <v>53.930659623715997</v>
      </c>
      <c r="K365">
        <v>24.649126268147</v>
      </c>
      <c r="L365">
        <v>62.978631576651999</v>
      </c>
      <c r="M365">
        <v>36.572229244393</v>
      </c>
      <c r="N365">
        <v>26.406402332258999</v>
      </c>
      <c r="O365">
        <v>5.1799923195090001</v>
      </c>
      <c r="P365" t="e">
        <v>#N/A</v>
      </c>
    </row>
    <row r="366" spans="1:16" x14ac:dyDescent="0.25">
      <c r="A366">
        <v>202603</v>
      </c>
      <c r="B366" t="s">
        <v>249</v>
      </c>
      <c r="C366" t="s">
        <v>79</v>
      </c>
      <c r="D366">
        <v>2497</v>
      </c>
      <c r="E366">
        <v>2523.8671780077798</v>
      </c>
      <c r="F366">
        <v>2276.46297222353</v>
      </c>
      <c r="G366">
        <v>247.40420578425</v>
      </c>
      <c r="H366">
        <v>190.841590419353</v>
      </c>
      <c r="I366">
        <v>143.83502469968099</v>
      </c>
      <c r="J366">
        <v>47.006565719671997</v>
      </c>
      <c r="K366">
        <v>22.293178266112001</v>
      </c>
      <c r="L366">
        <v>54.562615364896999</v>
      </c>
      <c r="M366">
        <v>13.428937728937999</v>
      </c>
      <c r="N366">
        <v>41.133677635959003</v>
      </c>
      <c r="O366" t="s">
        <v>235</v>
      </c>
      <c r="P366" t="e">
        <v>#N/A</v>
      </c>
    </row>
    <row r="367" spans="1:16" x14ac:dyDescent="0.25">
      <c r="A367">
        <v>202603</v>
      </c>
      <c r="B367" t="s">
        <v>249</v>
      </c>
      <c r="C367" t="s">
        <v>80</v>
      </c>
      <c r="D367">
        <v>297</v>
      </c>
      <c r="E367">
        <v>284.497590075863</v>
      </c>
      <c r="F367">
        <v>123.898973091333</v>
      </c>
      <c r="G367">
        <v>160.59861698453</v>
      </c>
      <c r="H367">
        <v>149.43411482002699</v>
      </c>
      <c r="I367">
        <v>136.91805822756299</v>
      </c>
      <c r="J367">
        <v>12.516056592464</v>
      </c>
      <c r="K367">
        <v>3.4732762335710001</v>
      </c>
      <c r="L367">
        <v>10.164502164503</v>
      </c>
      <c r="M367">
        <v>10.164502164503</v>
      </c>
      <c r="N367">
        <v>0</v>
      </c>
      <c r="O367" t="s">
        <v>235</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1826</v>
      </c>
      <c r="E369">
        <v>1813.4666297584899</v>
      </c>
      <c r="F369">
        <v>1216.4933656360499</v>
      </c>
      <c r="G369">
        <v>596.97326412244001</v>
      </c>
      <c r="H369">
        <v>524.22654517583806</v>
      </c>
      <c r="I369">
        <v>466.76439575238402</v>
      </c>
      <c r="J369">
        <v>57.462149423454001</v>
      </c>
      <c r="K369">
        <v>25.802410939680001</v>
      </c>
      <c r="L369">
        <v>67.566726627093004</v>
      </c>
      <c r="M369">
        <v>37.572229244393</v>
      </c>
      <c r="N369">
        <v>29.994497382700001</v>
      </c>
      <c r="O369">
        <v>5.1799923195090001</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1638</v>
      </c>
      <c r="E371">
        <v>1638.0000000001201</v>
      </c>
      <c r="F371">
        <v>1425.2247095515299</v>
      </c>
      <c r="G371">
        <v>212.77529044859301</v>
      </c>
      <c r="H371">
        <v>171.25869817594901</v>
      </c>
      <c r="I371">
        <v>134.16269841269801</v>
      </c>
      <c r="J371">
        <v>37.095999763251001</v>
      </c>
      <c r="K371">
        <v>15.564227719671001</v>
      </c>
      <c r="L371">
        <v>38.516592272643997</v>
      </c>
      <c r="M371">
        <v>20.142857142857</v>
      </c>
      <c r="N371">
        <v>18.373735129787001</v>
      </c>
      <c r="O371">
        <v>3</v>
      </c>
      <c r="P371" t="e">
        <v>#N/A</v>
      </c>
    </row>
    <row r="372" spans="1:16" x14ac:dyDescent="0.25">
      <c r="A372">
        <v>202603</v>
      </c>
      <c r="B372" t="s">
        <v>249</v>
      </c>
      <c r="C372" t="s">
        <v>85</v>
      </c>
      <c r="D372">
        <v>2855</v>
      </c>
      <c r="E372">
        <v>2855.0000000001501</v>
      </c>
      <c r="F372">
        <v>2073.9664074553202</v>
      </c>
      <c r="G372">
        <v>781.03359254482802</v>
      </c>
      <c r="H372">
        <v>686.66444339191105</v>
      </c>
      <c r="I372">
        <v>610.30716121931005</v>
      </c>
      <c r="J372">
        <v>76.357282172601003</v>
      </c>
      <c r="K372">
        <v>34.851353048158998</v>
      </c>
      <c r="L372">
        <v>89.189156833408006</v>
      </c>
      <c r="M372">
        <v>40.022811994976998</v>
      </c>
      <c r="N372">
        <v>49.166344838431002</v>
      </c>
      <c r="O372">
        <v>5.1799923195090001</v>
      </c>
      <c r="P372" t="e">
        <v>#N/A</v>
      </c>
    </row>
    <row r="373" spans="1:16" x14ac:dyDescent="0.25">
      <c r="A373">
        <v>202603</v>
      </c>
      <c r="B373" t="s">
        <v>249</v>
      </c>
      <c r="C373" t="s">
        <v>149</v>
      </c>
      <c r="D373">
        <v>1399</v>
      </c>
      <c r="E373">
        <v>1399.00000000005</v>
      </c>
      <c r="F373">
        <v>868.94639958542598</v>
      </c>
      <c r="G373">
        <v>530.05360041462404</v>
      </c>
      <c r="H373">
        <v>486.91011063452999</v>
      </c>
      <c r="I373">
        <v>459.357527519673</v>
      </c>
      <c r="J373">
        <v>27.552583114857001</v>
      </c>
      <c r="K373">
        <v>10.411802818592999</v>
      </c>
      <c r="L373">
        <v>40.030164127252</v>
      </c>
      <c r="M373">
        <v>20.660907233071999</v>
      </c>
      <c r="N373">
        <v>19.369256894180001</v>
      </c>
      <c r="O373">
        <v>3.1133256528420001</v>
      </c>
      <c r="P373" t="e">
        <v>#N/A</v>
      </c>
    </row>
    <row r="374" spans="1:16" x14ac:dyDescent="0.25">
      <c r="A374">
        <v>202603</v>
      </c>
      <c r="B374" t="s">
        <v>249</v>
      </c>
      <c r="C374" t="s">
        <v>150</v>
      </c>
      <c r="D374">
        <v>1456</v>
      </c>
      <c r="E374">
        <v>1456.00000000011</v>
      </c>
      <c r="F374">
        <v>1205.0200078698999</v>
      </c>
      <c r="G374">
        <v>250.97999213020401</v>
      </c>
      <c r="H374">
        <v>199.75433275738101</v>
      </c>
      <c r="I374">
        <v>150.94963369963699</v>
      </c>
      <c r="J374">
        <v>48.804699057744003</v>
      </c>
      <c r="K374">
        <v>24.439550229565999</v>
      </c>
      <c r="L374">
        <v>49.158992706155999</v>
      </c>
      <c r="M374">
        <v>19.361904761904999</v>
      </c>
      <c r="N374">
        <v>29.797087944251</v>
      </c>
      <c r="O374" t="s">
        <v>235</v>
      </c>
      <c r="P374" t="e">
        <v>#N/A</v>
      </c>
    </row>
    <row r="375" spans="1:16" x14ac:dyDescent="0.25">
      <c r="A375">
        <v>202603</v>
      </c>
      <c r="B375" t="s">
        <v>249</v>
      </c>
      <c r="C375" t="s">
        <v>151</v>
      </c>
      <c r="D375">
        <v>883</v>
      </c>
      <c r="E375">
        <v>890.34321173828403</v>
      </c>
      <c r="F375">
        <v>783.28741569321505</v>
      </c>
      <c r="G375">
        <v>107.055796045069</v>
      </c>
      <c r="H375">
        <v>85.065836135943002</v>
      </c>
      <c r="I375">
        <v>57.280769230772002</v>
      </c>
      <c r="J375">
        <v>27.785066905171</v>
      </c>
      <c r="K375">
        <v>15.066192396131999</v>
      </c>
      <c r="L375">
        <v>19.923293242459</v>
      </c>
      <c r="M375">
        <v>4</v>
      </c>
      <c r="N375">
        <v>15.923293242459</v>
      </c>
      <c r="O375" t="s">
        <v>235</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Sachsen-Anhalt (Gebietsstand März 2026)</v>
      </c>
    </row>
    <row r="5" spans="1:15" ht="11.25" customHeight="1" x14ac:dyDescent="0.3">
      <c r="A5" s="44" t="s">
        <v>253</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119027</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79191.580445750005</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39835.419554250599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35215.272245735599</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31761.682641978899</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3389.52442797813</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1320.1485099373599</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3859.05289232926</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1679.0150414847101</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2172.63165755724</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761.09441618568201</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62396</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43215.3512771932</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19180.6487228074</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16915.751769390099</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15062.6817689132</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1821.61866485429</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689.861040478169</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1916.23613966115</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811.12152704154198</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1100.9231820943601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348.660813756209</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56631</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35976.229168556798</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20654.770831443198</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18299.520476345599</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16699.000873065801</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1567.90576312384</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630.28746945918704</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1942.81675266811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867.89351444316605</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1071.70847546288</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412.43360242947301</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22218</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11457.425533461201</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10760.574466538699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9338.4959711546308</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8752.1321600094107</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556.89653468779295</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96.247529191808994</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1219.04821164181</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455.35656468406899</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758.33837092230999</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203.03028374228899</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21058</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12919.8214212085</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8138.1785787915396</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7238.0364163465802</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6683.6409241137098</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549.15540008588403</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143.08914280184101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750.85038214545295</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353.90257093872901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394.894893954851</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149.29178029949901</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28402</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19269.5797969587</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9132.4202030421002</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8346.5752028772404</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7633.3533934106699</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707.93481067759501</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287.30583406234803</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612.68514770123295</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370.20859248257199</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242.47655521866099</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173.159852463627</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20233</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13831.3917369355</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6401.6082630651499</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5787.4796381448396</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5144.9275639514799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631.63334143363602</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270.192152554708</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485.15521654422099</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291.54795242062397</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193.60726412359699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128.973408376084</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27116</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21713.361957186102</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5402.6380428130697</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4504.6850172123504</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3547.6286004936701</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943.90434109321802</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523.31385132665002</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791.31393429653497</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207.99936095871399</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583.314573337821</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106.639091304183</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19632</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12586.4889627673</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6996.7406882371997</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6202.8801577711101</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5362.1182672510404</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827.532063372783</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323.646960801511</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657.39128446908205</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328.23491694074698</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328.095608034664</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136.469245997011</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83465</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58619.604126503</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24845.395873497298</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21773.5376585923</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19469.723037346401</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2254.884572599</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1012.6862818237699</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2571.7641237768498</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1077.1649780753401</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1490.36248835336</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500.09409112814501</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Sachsen-Anhalt (Gebietsstand März 2026)</v>
      </c>
    </row>
    <row r="5" spans="1:24" ht="11.25" customHeight="1" x14ac:dyDescent="0.3">
      <c r="A5" s="44" t="s">
        <v>253</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66.532450994942323</v>
      </c>
      <c r="D15" s="95">
        <f>IF(OR('3.3'!D15="x",'3.3'!D15=".",'3.3'!D15="*",'3.3'!D15=0),'3.3'!D15,
'3.3'!D15/'3.3'!$B15*100)</f>
        <v>33.467549005058181</v>
      </c>
      <c r="E15" s="95">
        <f>IF(OR('3.3'!E15="x",'3.3'!E15=".",'3.3'!E15="*",'3.3'!E15=0),'3.3'!E15,
'3.3'!E15/'3.3'!$B15*100)</f>
        <v>29.585952973472907</v>
      </c>
      <c r="F15" s="95">
        <f>IF(OR('3.3'!F15="x",'3.3'!F15=".",'3.3'!F15="*",'3.3'!F15=0),'3.3'!F15,
'3.3'!F15/'3.3'!$B15*100)</f>
        <v>26.684435163432578</v>
      </c>
      <c r="G15" s="95">
        <f>IF(OR('3.3'!G15="x",'3.3'!G15=".",'3.3'!G15="*",'3.3'!G15=0),'3.3'!G15,
'3.3'!G15/'3.3'!$B15*100)</f>
        <v>2.8476937400574069</v>
      </c>
      <c r="H15" s="95">
        <f>IF(OR('3.3'!H15="x",'3.3'!H15=".",'3.3'!H15="*",'3.3'!H15=0),'3.3'!H15,
'3.3'!H15/'3.3'!$B15*100)</f>
        <v>1.1091168473853494</v>
      </c>
      <c r="I15" s="95">
        <f>IF(OR('3.3'!I15="x",'3.3'!I15=".",'3.3'!I15="*",'3.3'!I15=0),'3.3'!I15,
'3.3'!I15/'3.3'!$B15*100)</f>
        <v>3.2421659727030505</v>
      </c>
      <c r="J15" s="95">
        <f>IF(OR('3.3'!J15="x",'3.3'!J15=".",'3.3'!J15="*",'3.3'!J15=0),'3.3'!J15,
'3.3'!J15/'3.3'!$B15*100)</f>
        <v>1.410616953703538</v>
      </c>
      <c r="K15" s="95">
        <f>IF(OR('3.3'!K15="x",'3.3'!K15=".",'3.3'!K15="*",'3.3'!K15=0),'3.3'!K15,
'3.3'!K15/'3.3'!$B15*100)</f>
        <v>1.825326738939266</v>
      </c>
      <c r="L15" s="96">
        <f>IF(OR('3.3'!L15="x",'3.3'!L15=".",'3.3'!L15="*",'3.3'!L15=0),'3.3'!L15,
'3.3'!L15/'3.3'!$B15*100)</f>
        <v>0.6394300588821713</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69.259810367961407</v>
      </c>
      <c r="D16" s="95">
        <f>IF(OR('3.3'!D16="x",'3.3'!D16=".",'3.3'!D16="*",'3.3'!D16=0),'3.3'!D16,
'3.3'!D16/'3.3'!$B16*100)</f>
        <v>30.740189632039556</v>
      </c>
      <c r="E16" s="95">
        <f>IF(OR('3.3'!E16="x",'3.3'!E16=".",'3.3'!E16="*",'3.3'!E16=0),'3.3'!E16,
'3.3'!E16/'3.3'!$B16*100)</f>
        <v>27.110314394176065</v>
      </c>
      <c r="F16" s="95">
        <f>IF(OR('3.3'!F16="x",'3.3'!F16=".",'3.3'!F16="*",'3.3'!F16=0),'3.3'!F16,
'3.3'!F16/'3.3'!$B16*100)</f>
        <v>24.14046055662735</v>
      </c>
      <c r="G16" s="95">
        <f>IF(OR('3.3'!G16="x",'3.3'!G16=".",'3.3'!G16="*",'3.3'!G16=0),'3.3'!G16,
'3.3'!G16/'3.3'!$B16*100)</f>
        <v>2.9194478249475768</v>
      </c>
      <c r="H16" s="95">
        <f>IF(OR('3.3'!H16="x",'3.3'!H16=".",'3.3'!H16="*",'3.3'!H16=0),'3.3'!H16,
'3.3'!H16/'3.3'!$B16*100)</f>
        <v>1.1056174121388695</v>
      </c>
      <c r="I16" s="95">
        <f>IF(OR('3.3'!I16="x",'3.3'!I16=".",'3.3'!I16="*",'3.3'!I16=0),'3.3'!I16,
'3.3'!I16/'3.3'!$B16*100)</f>
        <v>3.0710881140796684</v>
      </c>
      <c r="J16" s="95">
        <f>IF(OR('3.3'!J16="x",'3.3'!J16=".",'3.3'!J16="*",'3.3'!J16=0),'3.3'!J16,
'3.3'!J16/'3.3'!$B16*100)</f>
        <v>1.2999575726673858</v>
      </c>
      <c r="K16" s="95">
        <f>IF(OR('3.3'!K16="x",'3.3'!K16=".",'3.3'!K16="*",'3.3'!K16=0),'3.3'!K16,
'3.3'!K16/'3.3'!$B16*100)</f>
        <v>1.764413074707289</v>
      </c>
      <c r="L16" s="96">
        <f>IF(OR('3.3'!L16="x",'3.3'!L16=".",'3.3'!L16="*",'3.3'!L16=0),'3.3'!L16,
'3.3'!L16/'3.3'!$B16*100)</f>
        <v>0.55878712378391082</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63.527448161884479</v>
      </c>
      <c r="D17" s="95">
        <f>IF(OR('3.3'!D17="x",'3.3'!D17=".",'3.3'!D17="*",'3.3'!D17=0),'3.3'!D17,
'3.3'!D17/'3.3'!$B17*100)</f>
        <v>36.472551838115521</v>
      </c>
      <c r="E17" s="95">
        <f>IF(OR('3.3'!E17="x",'3.3'!E17=".",'3.3'!E17="*",'3.3'!E17=0),'3.3'!E17,
'3.3'!E17/'3.3'!$B17*100)</f>
        <v>32.313609995136225</v>
      </c>
      <c r="F17" s="95">
        <f>IF(OR('3.3'!F17="x",'3.3'!F17=".",'3.3'!F17="*",'3.3'!F17=0),'3.3'!F17,
'3.3'!F17/'3.3'!$B17*100)</f>
        <v>29.487384777005175</v>
      </c>
      <c r="G17" s="95">
        <f>IF(OR('3.3'!G17="x",'3.3'!G17=".",'3.3'!G17="*",'3.3'!G17=0),'3.3'!G17,
'3.3'!G17/'3.3'!$B17*100)</f>
        <v>2.7686351346856668</v>
      </c>
      <c r="H17" s="95">
        <f>IF(OR('3.3'!H17="x",'3.3'!H17=".",'3.3'!H17="*",'3.3'!H17=0),'3.3'!H17,
'3.3'!H17/'3.3'!$B17*100)</f>
        <v>1.1129725229277023</v>
      </c>
      <c r="I17" s="95">
        <f>IF(OR('3.3'!I17="x",'3.3'!I17=".",'3.3'!I17="*",'3.3'!I17=0),'3.3'!I17,
'3.3'!I17/'3.3'!$B17*100)</f>
        <v>3.4306594491852693</v>
      </c>
      <c r="J17" s="95">
        <f>IF(OR('3.3'!J17="x",'3.3'!J17=".",'3.3'!J17="*",'3.3'!J17=0),'3.3'!J17,
'3.3'!J17/'3.3'!$B17*100)</f>
        <v>1.5325413897744451</v>
      </c>
      <c r="K17" s="95">
        <f>IF(OR('3.3'!K17="x",'3.3'!K17=".",'3.3'!K17="*",'3.3'!K17=0),'3.3'!K17,
'3.3'!K17/'3.3'!$B17*100)</f>
        <v>1.8924413756827179</v>
      </c>
      <c r="L17" s="96">
        <f>IF(OR('3.3'!L17="x",'3.3'!L17=".",'3.3'!L17="*",'3.3'!L17=0),'3.3'!L17,
'3.3'!L17/'3.3'!$B17*100)</f>
        <v>0.7282823937939874</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51.568212861018992</v>
      </c>
      <c r="D18" s="95">
        <f>IF(OR('3.3'!D18="x",'3.3'!D18=".",'3.3'!D18="*",'3.3'!D18=0),'3.3'!D18,
'3.3'!D18/'3.3'!$B18*100)</f>
        <v>48.431787138980553</v>
      </c>
      <c r="E18" s="95">
        <f>IF(OR('3.3'!E18="x",'3.3'!E18=".",'3.3'!E18="*",'3.3'!E18=0),'3.3'!E18,
'3.3'!E18/'3.3'!$B18*100)</f>
        <v>42.031217801578137</v>
      </c>
      <c r="F18" s="95">
        <f>IF(OR('3.3'!F18="x",'3.3'!F18=".",'3.3'!F18="*",'3.3'!F18=0),'3.3'!F18,
'3.3'!F18/'3.3'!$B18*100)</f>
        <v>39.392079215093219</v>
      </c>
      <c r="G18" s="95">
        <f>IF(OR('3.3'!G18="x",'3.3'!G18=".",'3.3'!G18="*",'3.3'!G18=0),'3.3'!G18,
'3.3'!G18/'3.3'!$B18*100)</f>
        <v>2.5065106431172604</v>
      </c>
      <c r="H18" s="95">
        <f>IF(OR('3.3'!H18="x",'3.3'!H18=".",'3.3'!H18="*",'3.3'!H18=0),'3.3'!H18,
'3.3'!H18/'3.3'!$B18*100)</f>
        <v>0.4331961886389819</v>
      </c>
      <c r="I18" s="95">
        <f>IF(OR('3.3'!I18="x",'3.3'!I18=".",'3.3'!I18="*",'3.3'!I18=0),'3.3'!I18,
'3.3'!I18/'3.3'!$B18*100)</f>
        <v>5.4867594366811145</v>
      </c>
      <c r="J18" s="95">
        <f>IF(OR('3.3'!J18="x",'3.3'!J18=".",'3.3'!J18="*",'3.3'!J18=0),'3.3'!J18,
'3.3'!J18/'3.3'!$B18*100)</f>
        <v>2.0494939449278471</v>
      </c>
      <c r="K18" s="95">
        <f>IF(OR('3.3'!K18="x",'3.3'!K18=".",'3.3'!K18="*",'3.3'!K18=0),'3.3'!K18,
'3.3'!K18/'3.3'!$B18*100)</f>
        <v>3.4131711716730129</v>
      </c>
      <c r="L18" s="96">
        <f>IF(OR('3.3'!L18="x",'3.3'!L18=".",'3.3'!L18="*",'3.3'!L18=0),'3.3'!L18,
'3.3'!L18/'3.3'!$B18*100)</f>
        <v>0.91380990072143753</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61.353506606555705</v>
      </c>
      <c r="D19" s="95">
        <f>IF(OR('3.3'!D19="x",'3.3'!D19=".",'3.3'!D19="*",'3.3'!D19=0),'3.3'!D19,
'3.3'!D19/'3.3'!$B19*100)</f>
        <v>38.646493393444487</v>
      </c>
      <c r="E19" s="95">
        <f>IF(OR('3.3'!E19="x",'3.3'!E19=".",'3.3'!E19="*",'3.3'!E19=0),'3.3'!E19,
'3.3'!E19/'3.3'!$B19*100)</f>
        <v>34.371908141070286</v>
      </c>
      <c r="F19" s="95">
        <f>IF(OR('3.3'!F19="x",'3.3'!F19=".",'3.3'!F19="*",'3.3'!F19=0),'3.3'!F19,
'3.3'!F19/'3.3'!$B19*100)</f>
        <v>31.739200893312326</v>
      </c>
      <c r="G19" s="95">
        <f>IF(OR('3.3'!G19="x",'3.3'!G19=".",'3.3'!G19="*",'3.3'!G19=0),'3.3'!G19,
'3.3'!G19/'3.3'!$B19*100)</f>
        <v>2.6078231555032958</v>
      </c>
      <c r="H19" s="95">
        <f>IF(OR('3.3'!H19="x",'3.3'!H19=".",'3.3'!H19="*",'3.3'!H19=0),'3.3'!H19,
'3.3'!H19/'3.3'!$B19*100)</f>
        <v>0.67950015576902367</v>
      </c>
      <c r="I19" s="95">
        <f>IF(OR('3.3'!I19="x",'3.3'!I19=".",'3.3'!I19="*",'3.3'!I19=0),'3.3'!I19,
'3.3'!I19/'3.3'!$B19*100)</f>
        <v>3.5656300795206235</v>
      </c>
      <c r="J19" s="95">
        <f>IF(OR('3.3'!J19="x",'3.3'!J19=".",'3.3'!J19="*",'3.3'!J19=0),'3.3'!J19,
'3.3'!J19/'3.3'!$B19*100)</f>
        <v>1.6806086567514911</v>
      </c>
      <c r="K19" s="95">
        <f>IF(OR('3.3'!K19="x",'3.3'!K19=".",'3.3'!K19="*",'3.3'!K19=0),'3.3'!K19,
'3.3'!K19/'3.3'!$B19*100)</f>
        <v>1.875272551784837</v>
      </c>
      <c r="L19" s="96">
        <f>IF(OR('3.3'!L19="x",'3.3'!L19=".",'3.3'!L19="*",'3.3'!L19=0),'3.3'!L19,
'3.3'!L19/'3.3'!$B19*100)</f>
        <v>0.7089551728535427</v>
      </c>
    </row>
    <row r="20" spans="1:17" s="155" customFormat="1" ht="15" customHeight="1" x14ac:dyDescent="0.2">
      <c r="A20" s="136" t="s">
        <v>70</v>
      </c>
      <c r="B20" s="81">
        <f>IF(OR('3.3'!B20="x",'3.3'!B20=".",'3.3'!B20="*",'3.3'!B20=0),'3.3'!B20,
'3.3'!B20/'3.3'!$B20*100)</f>
        <v>100</v>
      </c>
      <c r="C20" s="95">
        <f>IF(OR('3.3'!C20="x",'3.3'!C20=".",'3.3'!C20="*",'3.3'!C20=0),'3.3'!C20,
'3.3'!C20/'3.3'!$B20*100)</f>
        <v>67.845855210755218</v>
      </c>
      <c r="D20" s="95">
        <f>IF(OR('3.3'!D20="x",'3.3'!D20=".",'3.3'!D20="*",'3.3'!D20=0),'3.3'!D20,
'3.3'!D20/'3.3'!$B20*100)</f>
        <v>32.154144789247589</v>
      </c>
      <c r="E20" s="95">
        <f>IF(OR('3.3'!E20="x",'3.3'!E20=".",'3.3'!E20="*",'3.3'!E20=0),'3.3'!E20,
'3.3'!E20/'3.3'!$B20*100)</f>
        <v>29.387279779160764</v>
      </c>
      <c r="F20" s="95">
        <f>IF(OR('3.3'!F20="x",'3.3'!F20=".",'3.3'!F20="*",'3.3'!F20=0),'3.3'!F20,
'3.3'!F20/'3.3'!$B20*100)</f>
        <v>26.876112222416271</v>
      </c>
      <c r="G20" s="95">
        <f>IF(OR('3.3'!G20="x",'3.3'!G20=".",'3.3'!G20="*",'3.3'!G20=0),'3.3'!G20,
'3.3'!G20/'3.3'!$B20*100)</f>
        <v>2.4925526747327478</v>
      </c>
      <c r="H20" s="95">
        <f>IF(OR('3.3'!H20="x",'3.3'!H20=".",'3.3'!H20="*",'3.3'!H20=0),'3.3'!H20,
'3.3'!H20/'3.3'!$B20*100)</f>
        <v>1.0115690235277375</v>
      </c>
      <c r="I20" s="95">
        <f>IF(OR('3.3'!I20="x",'3.3'!I20=".",'3.3'!I20="*",'3.3'!I20=0),'3.3'!I20,
'3.3'!I20/'3.3'!$B20*100)</f>
        <v>2.1571901545709209</v>
      </c>
      <c r="J20" s="95">
        <f>IF(OR('3.3'!J20="x",'3.3'!J20=".",'3.3'!J20="*",'3.3'!J20=0),'3.3'!J20,
'3.3'!J20/'3.3'!$B20*100)</f>
        <v>1.3034595890520808</v>
      </c>
      <c r="K20" s="95">
        <f>IF(OR('3.3'!K20="x",'3.3'!K20=".",'3.3'!K20="*",'3.3'!K20=0),'3.3'!K20,
'3.3'!K20/'3.3'!$B20*100)</f>
        <v>0.85373056551884019</v>
      </c>
      <c r="L20" s="96">
        <f>IF(OR('3.3'!L20="x",'3.3'!L20=".",'3.3'!L20="*",'3.3'!L20=0),'3.3'!L20,
'3.3'!L20/'3.3'!$B20*100)</f>
        <v>0.60967485551590384</v>
      </c>
    </row>
    <row r="21" spans="1:17" s="155" customFormat="1" ht="15" customHeight="1" x14ac:dyDescent="0.2">
      <c r="A21" s="136" t="s">
        <v>71</v>
      </c>
      <c r="B21" s="81">
        <f>IF(OR('3.3'!B21="x",'3.3'!B21=".",'3.3'!B21="*",'3.3'!B21=0),'3.3'!B21,
'3.3'!B21/'3.3'!$B21*100)</f>
        <v>100</v>
      </c>
      <c r="C21" s="95">
        <f>IF(OR('3.3'!C21="x",'3.3'!C21=".",'3.3'!C21="*",'3.3'!C21=0),'3.3'!C21,
'3.3'!C21/'3.3'!$B21*100)</f>
        <v>68.360558181858849</v>
      </c>
      <c r="D21" s="95">
        <f>IF(OR('3.3'!D21="x",'3.3'!D21=".",'3.3'!D21="*",'3.3'!D21=0),'3.3'!D21,
'3.3'!D21/'3.3'!$B21*100)</f>
        <v>31.63944181814437</v>
      </c>
      <c r="E21" s="95">
        <f>IF(OR('3.3'!E21="x",'3.3'!E21=".",'3.3'!E21="*",'3.3'!E21=0),'3.3'!E21,
'3.3'!E21/'3.3'!$B21*100)</f>
        <v>28.604159729871199</v>
      </c>
      <c r="F21" s="95">
        <f>IF(OR('3.3'!F21="x",'3.3'!F21=".",'3.3'!F21="*",'3.3'!F21=0),'3.3'!F21,
'3.3'!F21/'3.3'!$B21*100)</f>
        <v>25.428396994768349</v>
      </c>
      <c r="G21" s="95">
        <f>IF(OR('3.3'!G21="x",'3.3'!G21=".",'3.3'!G21="*",'3.3'!G21=0),'3.3'!G21,
'3.3'!G21/'3.3'!$B21*100)</f>
        <v>3.1217977632265903</v>
      </c>
      <c r="H21" s="95">
        <f>IF(OR('3.3'!H21="x",'3.3'!H21=".",'3.3'!H21="*",'3.3'!H21=0),'3.3'!H21,
'3.3'!H21/'3.3'!$B21*100)</f>
        <v>1.3354033141635349</v>
      </c>
      <c r="I21" s="95">
        <f>IF(OR('3.3'!I21="x",'3.3'!I21=".",'3.3'!I21="*",'3.3'!I21=0),'3.3'!I21,
'3.3'!I21/'3.3'!$B21*100)</f>
        <v>2.3978412323640637</v>
      </c>
      <c r="J21" s="95">
        <f>IF(OR('3.3'!J21="x",'3.3'!J21=".",'3.3'!J21="*",'3.3'!J21=0),'3.3'!J21,
'3.3'!J21/'3.3'!$B21*100)</f>
        <v>1.4409526635725003</v>
      </c>
      <c r="K21" s="95">
        <f>IF(OR('3.3'!K21="x",'3.3'!K21=".",'3.3'!K21="*",'3.3'!K21=0),'3.3'!K21,
'3.3'!K21/'3.3'!$B21*100)</f>
        <v>0.95688856879156314</v>
      </c>
      <c r="L21" s="96">
        <f>IF(OR('3.3'!L21="x",'3.3'!L21=".",'3.3'!L21="*",'3.3'!L21=0),'3.3'!L21,
'3.3'!L21/'3.3'!$B21*100)</f>
        <v>0.63744085590907917</v>
      </c>
    </row>
    <row r="22" spans="1:17" s="155" customFormat="1" ht="15" customHeight="1" x14ac:dyDescent="0.2">
      <c r="A22" s="136" t="s">
        <v>72</v>
      </c>
      <c r="B22" s="81">
        <f>IF(OR('3.3'!B22="x",'3.3'!B22=".",'3.3'!B22="*",'3.3'!B22=0),'3.3'!B22,
'3.3'!B22/'3.3'!$B22*100)</f>
        <v>100</v>
      </c>
      <c r="C22" s="95">
        <f>IF(OR('3.3'!C22="x",'3.3'!C22=".",'3.3'!C22="*",'3.3'!C22=0),'3.3'!C22,
'3.3'!C22/'3.3'!$B22*100)</f>
        <v>80.07582961051078</v>
      </c>
      <c r="D22" s="95">
        <f>IF(OR('3.3'!D22="x",'3.3'!D22=".",'3.3'!D22="*",'3.3'!D22=0),'3.3'!D22,
'3.3'!D22/'3.3'!$B22*100)</f>
        <v>19.924170389486171</v>
      </c>
      <c r="E22" s="95">
        <f>IF(OR('3.3'!E22="x",'3.3'!E22=".",'3.3'!E22="*",'3.3'!E22=0),'3.3'!E22,
'3.3'!E22/'3.3'!$B22*100)</f>
        <v>16.6126457339296</v>
      </c>
      <c r="F22" s="95">
        <f>IF(OR('3.3'!F22="x",'3.3'!F22=".",'3.3'!F22="*",'3.3'!F22=0),'3.3'!F22,
'3.3'!F22/'3.3'!$B22*100)</f>
        <v>13.083156072037433</v>
      </c>
      <c r="G22" s="95">
        <f>IF(OR('3.3'!G22="x",'3.3'!G22=".",'3.3'!G22="*",'3.3'!G22=0),'3.3'!G22,
'3.3'!G22/'3.3'!$B22*100)</f>
        <v>3.4809866539800045</v>
      </c>
      <c r="H22" s="95">
        <f>IF(OR('3.3'!H22="x",'3.3'!H22=".",'3.3'!H22="*",'3.3'!H22=0),'3.3'!H22,
'3.3'!H22/'3.3'!$B22*100)</f>
        <v>1.9299079927963196</v>
      </c>
      <c r="I22" s="95">
        <f>IF(OR('3.3'!I22="x",'3.3'!I22=".",'3.3'!I22="*",'3.3'!I22=0),'3.3'!I22,
'3.3'!I22/'3.3'!$B22*100)</f>
        <v>2.9182546625480712</v>
      </c>
      <c r="J22" s="95">
        <f>IF(OR('3.3'!J22="x",'3.3'!J22=".",'3.3'!J22="*",'3.3'!J22=0),'3.3'!J22,
'3.3'!J22/'3.3'!$B22*100)</f>
        <v>0.76707243309748485</v>
      </c>
      <c r="K22" s="95">
        <f>IF(OR('3.3'!K22="x",'3.3'!K22=".",'3.3'!K22="*",'3.3'!K22=0),'3.3'!K22,
'3.3'!K22/'3.3'!$B22*100)</f>
        <v>2.1511822294505865</v>
      </c>
      <c r="L22" s="96">
        <f>IF(OR('3.3'!L22="x",'3.3'!L22=".",'3.3'!L22="*",'3.3'!L22=0),'3.3'!L22,
'3.3'!L22/'3.3'!$B22*100)</f>
        <v>0.39326999300849314</v>
      </c>
    </row>
    <row r="23" spans="1:17" s="155" customFormat="1" ht="26.25" customHeight="1" x14ac:dyDescent="0.2">
      <c r="A23" s="156" t="s">
        <v>107</v>
      </c>
      <c r="B23" s="81">
        <f>IF(OR('3.3'!B23="x",'3.3'!B23=".",'3.3'!B23="*",'3.3'!B23=0),'3.3'!B23,
'3.3'!B23/'3.3'!$B23*100)</f>
        <v>100</v>
      </c>
      <c r="C23" s="95">
        <f>IF(OR('3.3'!C23="x",'3.3'!C23=".",'3.3'!C23="*",'3.3'!C23=0),'3.3'!C23,
'3.3'!C23/'3.3'!$B23*100)</f>
        <v>64.112107593557965</v>
      </c>
      <c r="D23" s="95">
        <f>IF(OR('3.3'!D23="x",'3.3'!D23=".",'3.3'!D23="*",'3.3'!D23=0),'3.3'!D23,
'3.3'!D23/'3.3'!$B23*100)</f>
        <v>35.63946968335982</v>
      </c>
      <c r="E23" s="95">
        <f>IF(OR('3.3'!E23="x",'3.3'!E23=".",'3.3'!E23="*",'3.3'!E23=0),'3.3'!E23,
'3.3'!E23/'3.3'!$B23*100)</f>
        <v>31.59576282483247</v>
      </c>
      <c r="F23" s="95">
        <f>IF(OR('3.3'!F23="x",'3.3'!F23=".",'3.3'!F23="*",'3.3'!F23=0),'3.3'!F23,
'3.3'!F23/'3.3'!$B23*100)</f>
        <v>27.313153358043195</v>
      </c>
      <c r="G23" s="95">
        <f>IF(OR('3.3'!G23="x",'3.3'!G23=".",'3.3'!G23="*",'3.3'!G23=0),'3.3'!G23,
'3.3'!G23/'3.3'!$B23*100)</f>
        <v>4.2152203717032553</v>
      </c>
      <c r="H23" s="95">
        <f>IF(OR('3.3'!H23="x",'3.3'!H23=".",'3.3'!H23="*",'3.3'!H23=0),'3.3'!H23,
'3.3'!H23/'3.3'!$B23*100)</f>
        <v>1.6485684637403779</v>
      </c>
      <c r="I23" s="95">
        <f>IF(OR('3.3'!I23="x",'3.3'!I23=".",'3.3'!I23="*",'3.3'!I23=0),'3.3'!I23,
'3.3'!I23/'3.3'!$B23*100)</f>
        <v>3.348570112413825</v>
      </c>
      <c r="J23" s="95">
        <f>IF(OR('3.3'!J23="x",'3.3'!J23=".",'3.3'!J23="*",'3.3'!J23=0),'3.3'!J23,
'3.3'!J23/'3.3'!$B23*100)</f>
        <v>1.6719382484756875</v>
      </c>
      <c r="K23" s="95">
        <f>IF(OR('3.3'!K23="x",'3.3'!K23=".",'3.3'!K23="*",'3.3'!K23=0),'3.3'!K23,
'3.3'!K23/'3.3'!$B23*100)</f>
        <v>1.6712286472833335</v>
      </c>
      <c r="L23" s="96">
        <f>IF(OR('3.3'!L23="x",'3.3'!L23=".",'3.3'!L23="*",'3.3'!L23=0),'3.3'!L23,
'3.3'!L23/'3.3'!$B23*100)</f>
        <v>0.69513674611354426</v>
      </c>
    </row>
    <row r="24" spans="1:17" s="155" customFormat="1" ht="15" customHeight="1" x14ac:dyDescent="0.2">
      <c r="A24" s="156" t="s">
        <v>108</v>
      </c>
      <c r="B24" s="117">
        <f>IF(OR('3.3'!B24="x",'3.3'!B24=".",'3.3'!B24="*",'3.3'!B24=0),'3.3'!B24,
'3.3'!B24/'3.3'!$B24*100)</f>
        <v>100</v>
      </c>
      <c r="C24" s="99">
        <f>IF(OR('3.3'!C24="x",'3.3'!C24=".",'3.3'!C24="*",'3.3'!C24=0),'3.3'!C24,
'3.3'!C24/'3.3'!$B24*100)</f>
        <v>70.232557510936317</v>
      </c>
      <c r="D24" s="99">
        <f>IF(OR('3.3'!D24="x",'3.3'!D24=".",'3.3'!D24="*",'3.3'!D24=0),'3.3'!D24,
'3.3'!D24/'3.3'!$B24*100)</f>
        <v>29.767442489064038</v>
      </c>
      <c r="E24" s="99">
        <f>IF(OR('3.3'!E24="x",'3.3'!E24=".",'3.3'!E24="*",'3.3'!E24=0),'3.3'!E24,
'3.3'!E24/'3.3'!$B24*100)</f>
        <v>26.087027686565989</v>
      </c>
      <c r="F24" s="99">
        <f>IF(OR('3.3'!F24="x",'3.3'!F24=".",'3.3'!F24="*",'3.3'!F24=0),'3.3'!F24,
'3.3'!F24/'3.3'!$B24*100)</f>
        <v>23.326811282988562</v>
      </c>
      <c r="G24" s="99">
        <f>IF(OR('3.3'!G24="x",'3.3'!G24=".",'3.3'!G24="*",'3.3'!G24=0),'3.3'!G24,
'3.3'!G24/'3.3'!$B24*100)</f>
        <v>2.7015929702258434</v>
      </c>
      <c r="H24" s="99">
        <f>IF(OR('3.3'!H24="x",'3.3'!H24=".",'3.3'!H24="*",'3.3'!H24=0),'3.3'!H24,
'3.3'!H24/'3.3'!$B24*100)</f>
        <v>1.2133065138965675</v>
      </c>
      <c r="I24" s="99">
        <f>IF(OR('3.3'!I24="x",'3.3'!I24=".",'3.3'!I24="*",'3.3'!I24=0),'3.3'!I24,
'3.3'!I24/'3.3'!$B24*100)</f>
        <v>3.0812485757824835</v>
      </c>
      <c r="J24" s="99">
        <f>IF(OR('3.3'!J24="x",'3.3'!J24=".",'3.3'!J24="*",'3.3'!J24=0),'3.3'!J24,
'3.3'!J24/'3.3'!$B24*100)</f>
        <v>1.2905588906431917</v>
      </c>
      <c r="K24" s="99">
        <f>IF(OR('3.3'!K24="x",'3.3'!K24=".",'3.3'!K24="*",'3.3'!K24=0),'3.3'!K24,
'3.3'!K24/'3.3'!$B24*100)</f>
        <v>1.7856137163521957</v>
      </c>
      <c r="L24" s="100">
        <f>IF(OR('3.3'!L24="x",'3.3'!L24=".",'3.3'!L24="*",'3.3'!L24=0),'3.3'!L24,
'3.3'!L24/'3.3'!$B24*100)</f>
        <v>0.59916622671556341</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Sachsen-Anhalt (Gebietsstand März 2026)</v>
      </c>
    </row>
    <row r="5" spans="1:24" ht="11.25" customHeight="1" x14ac:dyDescent="0.3">
      <c r="A5" s="44" t="s">
        <v>253</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52.421719441807326</v>
      </c>
      <c r="C16" s="95">
        <f>IFERROR(IF(OR('3.3'!C16="x",'3.3'!C16=".",'3.3'!C16="*",'3.3'!C16=0),'3.3'!C16,
'3.3'!C16/'3.3'!C$15*100),"x")</f>
        <v>54.570638739553587</v>
      </c>
      <c r="D16" s="95">
        <f>IFERROR(IF(OR('3.3'!D16="x",'3.3'!D16=".",'3.3'!D16="*",'3.3'!D16=0),'3.3'!D16,
'3.3'!D16/'3.3'!D$15*100),"x")</f>
        <v>48.149734425881675</v>
      </c>
      <c r="E16" s="95">
        <f>IFERROR(IF(OR('3.3'!E16="x",'3.3'!E16=".",'3.3'!E16="*",'3.3'!E16=0),'3.3'!E16,
'3.3'!E16/'3.3'!E$15*100),"x")</f>
        <v>48.035271888146532</v>
      </c>
      <c r="F16" s="95">
        <f>IFERROR(IF(OR('3.3'!F16="x",'3.3'!F16=".",'3.3'!F16="*",'3.3'!F16=0),'3.3'!F16,
'3.3'!F16/'3.3'!F$15*100),"x")</f>
        <v>47.424067354054785</v>
      </c>
      <c r="G16" s="95">
        <f>IFERROR(IF(OR('3.3'!G16="x",'3.3'!G16=".",'3.3'!G16="*",'3.3'!G16=0),'3.3'!G16,
'3.3'!G16/'3.3'!G$15*100),"x")</f>
        <v>53.742603234191634</v>
      </c>
      <c r="H16" s="95">
        <f>IFERROR(IF(OR('3.3'!H16="x",'3.3'!H16=".",'3.3'!H16="*",'3.3'!H16=0),'3.3'!H16,
'3.3'!H16/'3.3'!H$15*100),"x")</f>
        <v>52.256320806732745</v>
      </c>
      <c r="I16" s="95">
        <f>IFERROR(IF(OR('3.3'!I16="x",'3.3'!I16=".",'3.3'!I16="*",'3.3'!I16=0),'3.3'!I16,
'3.3'!I16/'3.3'!I$15*100),"x")</f>
        <v>49.655607039491542</v>
      </c>
      <c r="J16" s="95">
        <f>IFERROR(IF(OR('3.3'!J16="x",'3.3'!J16=".",'3.3'!J16="*",'3.3'!J16=0),'3.3'!J16,
'3.3'!J16/'3.3'!J$15*100),"x")</f>
        <v>48.309366324931069</v>
      </c>
      <c r="K16" s="95">
        <f>IFERROR(IF(OR('3.3'!K16="x",'3.3'!K16=".",'3.3'!K16="*",'3.3'!K16=0),'3.3'!K16,
'3.3'!K16/'3.3'!K$15*100),"x")</f>
        <v>50.672334551737293</v>
      </c>
      <c r="L16" s="96">
        <f>IFERROR(IF(OR('3.3'!L16="x",'3.3'!L16=".",'3.3'!L16="*",'3.3'!L16=0),'3.3'!L16,
'3.3'!L16/'3.3'!L$15*100),"x")</f>
        <v>45.810454832077916</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47.578280558192681</v>
      </c>
      <c r="C17" s="95">
        <f>IFERROR(IF(OR('3.3'!C17="x",'3.3'!C17=".",'3.3'!C17="*",'3.3'!C17=0),'3.3'!C17,
'3.3'!C17/'3.3'!C$15*100),"x")</f>
        <v>45.429361260446399</v>
      </c>
      <c r="D17" s="95">
        <f>IFERROR(IF(OR('3.3'!D17="x",'3.3'!D17=".",'3.3'!D17="*",'3.3'!D17=0),'3.3'!D17,
'3.3'!D17/'3.3'!D$15*100),"x")</f>
        <v>51.850265574118325</v>
      </c>
      <c r="E17" s="95">
        <f>IFERROR(IF(OR('3.3'!E17="x",'3.3'!E17=".",'3.3'!E17="*",'3.3'!E17=0),'3.3'!E17,
'3.3'!E17/'3.3'!E$15*100),"x")</f>
        <v>51.964728111853752</v>
      </c>
      <c r="F17" s="95">
        <f>IFERROR(IF(OR('3.3'!F17="x",'3.3'!F17=".",'3.3'!F17="*",'3.3'!F17=0),'3.3'!F17,
'3.3'!F17/'3.3'!F$15*100),"x")</f>
        <v>52.575932645945535</v>
      </c>
      <c r="G17" s="95">
        <f>IFERROR(IF(OR('3.3'!G17="x",'3.3'!G17=".",'3.3'!G17="*",'3.3'!G17=0),'3.3'!G17,
'3.3'!G17/'3.3'!G$15*100),"x")</f>
        <v>46.257396765808359</v>
      </c>
      <c r="H17" s="95">
        <f>IFERROR(IF(OR('3.3'!H17="x",'3.3'!H17=".",'3.3'!H17="*",'3.3'!H17=0),'3.3'!H17,
'3.3'!H17/'3.3'!H$15*100),"x")</f>
        <v>47.743679193266949</v>
      </c>
      <c r="I17" s="95">
        <f>IFERROR(IF(OR('3.3'!I17="x",'3.3'!I17=".",'3.3'!I17="*",'3.3'!I17=0),'3.3'!I17,
'3.3'!I17/'3.3'!I$15*100),"x")</f>
        <v>50.344392960508458</v>
      </c>
      <c r="J17" s="95">
        <f>IFERROR(IF(OR('3.3'!J17="x",'3.3'!J17=".",'3.3'!J17="*",'3.3'!J17=0),'3.3'!J17,
'3.3'!J17/'3.3'!J$15*100),"x")</f>
        <v>51.69063367506881</v>
      </c>
      <c r="K17" s="95">
        <f>IFERROR(IF(OR('3.3'!K17="x",'3.3'!K17=".",'3.3'!K17="*",'3.3'!K17=0),'3.3'!K17,
'3.3'!K17/'3.3'!K$15*100),"x")</f>
        <v>49.327665448262707</v>
      </c>
      <c r="L17" s="96">
        <f>IFERROR(IF(OR('3.3'!L17="x",'3.3'!L17=".",'3.3'!L17="*",'3.3'!L17=0),'3.3'!L17,
'3.3'!L17/'3.3'!L$15*100),"x")</f>
        <v>54.189545167922084</v>
      </c>
      <c r="M17" s="164"/>
      <c r="N17" s="164"/>
      <c r="O17" s="164"/>
      <c r="P17" s="164"/>
      <c r="Q17" s="164"/>
    </row>
    <row r="18" spans="1:17" s="155" customFormat="1" ht="18.75" customHeight="1" x14ac:dyDescent="0.2">
      <c r="A18" s="156" t="s">
        <v>68</v>
      </c>
      <c r="B18" s="121">
        <f>IFERROR(IF(OR('3.3'!B18="x",'3.3'!B18=".",'3.3'!B18="*",'3.3'!B18=0),'3.3'!B18,
'3.3'!B18/'3.3'!B$15*100),"x")</f>
        <v>18.666353012341737</v>
      </c>
      <c r="C18" s="95">
        <f>IFERROR(IF(OR('3.3'!C18="x",'3.3'!C18=".",'3.3'!C18="*",'3.3'!C18=0),'3.3'!C18,
'3.3'!C18/'3.3'!C$15*100),"x")</f>
        <v>14.46798443593392</v>
      </c>
      <c r="D18" s="95">
        <f>IFERROR(IF(OR('3.3'!D18="x",'3.3'!D18=".",'3.3'!D18="*",'3.3'!D18=0),'3.3'!D18,
'3.3'!D18/'3.3'!D$15*100),"x")</f>
        <v>27.01257972665309</v>
      </c>
      <c r="E18" s="95">
        <f>IFERROR(IF(OR('3.3'!E18="x",'3.3'!E18=".",'3.3'!E18="*",'3.3'!E18=0),'3.3'!E18,
'3.3'!E18/'3.3'!E$15*100),"x")</f>
        <v>26.518312583215874</v>
      </c>
      <c r="F18" s="95">
        <f>IFERROR(IF(OR('3.3'!F18="x",'3.3'!F18=".",'3.3'!F18="*",'3.3'!F18=0),'3.3'!F18,
'3.3'!F18/'3.3'!F$15*100),"x")</f>
        <v>27.55563128901068</v>
      </c>
      <c r="G18" s="95">
        <f>IFERROR(IF(OR('3.3'!G18="x",'3.3'!G18=".",'3.3'!G18="*",'3.3'!G18=0),'3.3'!G18,
'3.3'!G18/'3.3'!G$15*100),"x")</f>
        <v>16.42993129334031</v>
      </c>
      <c r="H18" s="95">
        <f>IFERROR(IF(OR('3.3'!H18="x",'3.3'!H18=".",'3.3'!H18="*",'3.3'!H18=0),'3.3'!H18,
'3.3'!H18/'3.3'!H$15*100),"x")</f>
        <v>7.2906592301782673</v>
      </c>
      <c r="I18" s="95">
        <f>IFERROR(IF(OR('3.3'!I18="x",'3.3'!I18=".",'3.3'!I18="*",'3.3'!I18=0),'3.3'!I18,
'3.3'!I18/'3.3'!I$15*100),"x")</f>
        <v>31.589310788275121</v>
      </c>
      <c r="J18" s="95">
        <f>IFERROR(IF(OR('3.3'!J18="x",'3.3'!J18=".",'3.3'!J18="*",'3.3'!J18=0),'3.3'!J18,
'3.3'!J18/'3.3'!J$15*100),"x")</f>
        <v>27.120457734637615</v>
      </c>
      <c r="K18" s="95">
        <f>IFERROR(IF(OR('3.3'!K18="x",'3.3'!K18=".",'3.3'!K18="*",'3.3'!K18=0),'3.3'!K18,
'3.3'!K18/'3.3'!K$15*100),"x")</f>
        <v>34.904138871608559</v>
      </c>
      <c r="L18" s="96">
        <f>IFERROR(IF(OR('3.3'!L18="x",'3.3'!L18=".",'3.3'!L18="*",'3.3'!L18=0),'3.3'!L18,
'3.3'!L18/'3.3'!L$15*100),"x")</f>
        <v>26.676096871108339</v>
      </c>
      <c r="M18" s="164"/>
      <c r="N18" s="164"/>
      <c r="O18" s="164"/>
      <c r="P18" s="164"/>
      <c r="Q18" s="164"/>
    </row>
    <row r="19" spans="1:17" s="155" customFormat="1" ht="15" customHeight="1" x14ac:dyDescent="0.2">
      <c r="A19" s="136" t="s">
        <v>69</v>
      </c>
      <c r="B19" s="121">
        <f>IFERROR(IF(OR('3.3'!B19="x",'3.3'!B19=".",'3.3'!B19="*",'3.3'!B19=0),'3.3'!B19,
'3.3'!B19/'3.3'!B$15*100),"x")</f>
        <v>17.691784217026388</v>
      </c>
      <c r="C19" s="95">
        <f>IFERROR(IF(OR('3.3'!C19="x",'3.3'!C19=".",'3.3'!C19="*",'3.3'!C19=0),'3.3'!C19,
'3.3'!C19/'3.3'!C$15*100),"x")</f>
        <v>16.314640203524149</v>
      </c>
      <c r="D19" s="95">
        <f>IFERROR(IF(OR('3.3'!D19="x",'3.3'!D19=".",'3.3'!D19="*",'3.3'!D19=0),'3.3'!D19,
'3.3'!D19/'3.3'!D$15*100),"x")</f>
        <v>20.429503868305972</v>
      </c>
      <c r="E19" s="95">
        <f>IFERROR(IF(OR('3.3'!E19="x",'3.3'!E19=".",'3.3'!E19="*",'3.3'!E19=0),'3.3'!E19,
'3.3'!E19/'3.3'!E$15*100),"x")</f>
        <v>20.553685815173761</v>
      </c>
      <c r="F19" s="95">
        <f>IFERROR(IF(OR('3.3'!F19="x",'3.3'!F19=".",'3.3'!F19="*",'3.3'!F19=0),'3.3'!F19,
'3.3'!F19/'3.3'!F$15*100),"x")</f>
        <v>21.043094597513704</v>
      </c>
      <c r="G19" s="95">
        <f>IFERROR(IF(OR('3.3'!G19="x",'3.3'!G19=".",'3.3'!G19="*",'3.3'!G19=0),'3.3'!G19,
'3.3'!G19/'3.3'!G$15*100),"x")</f>
        <v>16.201547200928665</v>
      </c>
      <c r="H19" s="95">
        <f>IFERROR(IF(OR('3.3'!H19="x",'3.3'!H19=".",'3.3'!H19="*",'3.3'!H19=0),'3.3'!H19,
'3.3'!H19/'3.3'!H$15*100),"x")</f>
        <v>10.838867121747574</v>
      </c>
      <c r="I19" s="95">
        <f>IFERROR(IF(OR('3.3'!I19="x",'3.3'!I19=".",'3.3'!I19="*",'3.3'!I19=0),'3.3'!I19,
'3.3'!I19/'3.3'!I$15*100),"x")</f>
        <v>19.456856464391507</v>
      </c>
      <c r="J19" s="95">
        <f>IFERROR(IF(OR('3.3'!J19="x",'3.3'!J19=".",'3.3'!J19="*",'3.3'!J19=0),'3.3'!J19,
'3.3'!J19/'3.3'!J$15*100),"x")</f>
        <v>21.077986926536525</v>
      </c>
      <c r="K19" s="95">
        <f>IFERROR(IF(OR('3.3'!K19="x",'3.3'!K19=".",'3.3'!K19="*",'3.3'!K19=0),'3.3'!K19,
'3.3'!K19/'3.3'!K$15*100),"x")</f>
        <v>18.175878666835043</v>
      </c>
      <c r="L19" s="96">
        <f>IFERROR(IF(OR('3.3'!L19="x",'3.3'!L19=".",'3.3'!L19="*",'3.3'!L19=0),'3.3'!L19,
'3.3'!L19/'3.3'!L$15*100),"x")</f>
        <v>19.615408696294619</v>
      </c>
    </row>
    <row r="20" spans="1:17" s="155" customFormat="1" ht="15" customHeight="1" x14ac:dyDescent="0.2">
      <c r="A20" s="136" t="s">
        <v>70</v>
      </c>
      <c r="B20" s="121">
        <f>IFERROR(IF(OR('3.3'!B20="x",'3.3'!B20=".",'3.3'!B20="*",'3.3'!B20=0),'3.3'!B20,
'3.3'!B20/'3.3'!B$15*100),"x")</f>
        <v>23.861812865988387</v>
      </c>
      <c r="C20" s="95">
        <f>IFERROR(IF(OR('3.3'!C20="x",'3.3'!C20=".",'3.3'!C20="*",'3.3'!C20=0),'3.3'!C20,
'3.3'!C20/'3.3'!C$15*100),"x")</f>
        <v>24.332864287459547</v>
      </c>
      <c r="D20" s="95">
        <f>IFERROR(IF(OR('3.3'!D20="x",'3.3'!D20=".",'3.3'!D20="*",'3.3'!D20=0),'3.3'!D20,
'3.3'!D20/'3.3'!D$15*100),"x")</f>
        <v>22.92537722768288</v>
      </c>
      <c r="E20" s="95">
        <f>IFERROR(IF(OR('3.3'!E20="x",'3.3'!E20=".",'3.3'!E20="*",'3.3'!E20=0),'3.3'!E20,
'3.3'!E20/'3.3'!E$15*100),"x")</f>
        <v>23.701577953548181</v>
      </c>
      <c r="F20" s="95">
        <f>IFERROR(IF(OR('3.3'!F20="x",'3.3'!F20=".",'3.3'!F20="*",'3.3'!F20=0),'3.3'!F20,
'3.3'!F20/'3.3'!F$15*100),"x")</f>
        <v>24.033214736935225</v>
      </c>
      <c r="G20" s="95">
        <f>IFERROR(IF(OR('3.3'!G20="x",'3.3'!G20=".",'3.3'!G20="*",'3.3'!G20=0),'3.3'!G20,
'3.3'!G20/'3.3'!G$15*100),"x")</f>
        <v>20.885962786817323</v>
      </c>
      <c r="H20" s="95">
        <f>IFERROR(IF(OR('3.3'!H20="x",'3.3'!H20=".",'3.3'!H20="*",'3.3'!H20=0),'3.3'!H20,
'3.3'!H20/'3.3'!H$15*100),"x")</f>
        <v>21.76314497192293</v>
      </c>
      <c r="I20" s="95">
        <f>IFERROR(IF(OR('3.3'!I20="x",'3.3'!I20=".",'3.3'!I20="*",'3.3'!I20=0),'3.3'!I20,
'3.3'!I20/'3.3'!I$15*100),"x")</f>
        <v>15.876567769233823</v>
      </c>
      <c r="J20" s="95">
        <f>IFERROR(IF(OR('3.3'!J20="x",'3.3'!J20=".",'3.3'!J20="*",'3.3'!J20=0),'3.3'!J20,
'3.3'!J20/'3.3'!J$15*100),"x")</f>
        <v>22.049152826838643</v>
      </c>
      <c r="K20" s="95">
        <f>IFERROR(IF(OR('3.3'!K20="x",'3.3'!K20=".",'3.3'!K20="*",'3.3'!K20=0),'3.3'!K20,
'3.3'!K20/'3.3'!K$15*100),"x")</f>
        <v>11.160499957516279</v>
      </c>
      <c r="L20" s="96">
        <f>IFERROR(IF(OR('3.3'!L20="x",'3.3'!L20=".",'3.3'!L20="*",'3.3'!L20=0),'3.3'!L20,
'3.3'!L20/'3.3'!L$15*100),"x")</f>
        <v>22.751428571955479</v>
      </c>
    </row>
    <row r="21" spans="1:17" s="155" customFormat="1" ht="15" customHeight="1" x14ac:dyDescent="0.2">
      <c r="A21" s="136" t="s">
        <v>71</v>
      </c>
      <c r="B21" s="121">
        <f>IFERROR(IF(OR('3.3'!B21="x",'3.3'!B21=".",'3.3'!B21="*",'3.3'!B21=0),'3.3'!B21,
'3.3'!B21/'3.3'!B$15*100),"x")</f>
        <v>16.998664168634008</v>
      </c>
      <c r="C21" s="95">
        <f>IFERROR(IF(OR('3.3'!C21="x",'3.3'!C21=".",'3.3'!C21="*",'3.3'!C21=0),'3.3'!C21,
'3.3'!C21/'3.3'!C$15*100),"x")</f>
        <v>17.465735194425953</v>
      </c>
      <c r="D21" s="95">
        <f>IFERROR(IF(OR('3.3'!D21="x",'3.3'!D21=".",'3.3'!D21="*",'3.3'!D21=0),'3.3'!D21,
'3.3'!D21/'3.3'!D$15*100),"x")</f>
        <v>16.070141433673122</v>
      </c>
      <c r="E21" s="95">
        <f>IFERROR(IF(OR('3.3'!E21="x",'3.3'!E21=".",'3.3'!E21="*",'3.3'!E21=0),'3.3'!E21,
'3.3'!E21/'3.3'!E$15*100),"x")</f>
        <v>16.43457303910429</v>
      </c>
      <c r="F21" s="95">
        <f>IFERROR(IF(OR('3.3'!F21="x",'3.3'!F21=".",'3.3'!F21="*",'3.3'!F21=0),'3.3'!F21,
'3.3'!F21/'3.3'!F$15*100),"x")</f>
        <v>16.198535896053293</v>
      </c>
      <c r="G21" s="95">
        <f>IFERROR(IF(OR('3.3'!G21="x",'3.3'!G21=".",'3.3'!G21="*",'3.3'!G21=0),'3.3'!G21,
'3.3'!G21/'3.3'!G$15*100),"x")</f>
        <v>18.634866184174655</v>
      </c>
      <c r="H21" s="95">
        <f>IFERROR(IF(OR('3.3'!H21="x",'3.3'!H21=".",'3.3'!H21="*",'3.3'!H21=0),'3.3'!H21,
'3.3'!H21/'3.3'!H$15*100),"x")</f>
        <v>20.466799797208303</v>
      </c>
      <c r="I21" s="95">
        <f>IFERROR(IF(OR('3.3'!I21="x",'3.3'!I21=".",'3.3'!I21="*",'3.3'!I21=0),'3.3'!I21,
'3.3'!I21/'3.3'!I$15*100),"x")</f>
        <v>12.571872686911773</v>
      </c>
      <c r="J21" s="95">
        <f>IFERROR(IF(OR('3.3'!J21="x",'3.3'!J21=".",'3.3'!J21="*",'3.3'!J21=0),'3.3'!J21,
'3.3'!J21/'3.3'!J$15*100),"x")</f>
        <v>17.364225168752245</v>
      </c>
      <c r="K21" s="95">
        <f>IFERROR(IF(OR('3.3'!K21="x",'3.3'!K21=".",'3.3'!K21="*",'3.3'!K21=0),'3.3'!K21,
'3.3'!K21/'3.3'!K$15*100),"x")</f>
        <v>8.9111867375289879</v>
      </c>
      <c r="L21" s="96">
        <f>IFERROR(IF(OR('3.3'!L21="x",'3.3'!L21=".",'3.3'!L21="*",'3.3'!L21=0),'3.3'!L21,
'3.3'!L21/'3.3'!L$15*100),"x")</f>
        <v>16.945783024194299</v>
      </c>
    </row>
    <row r="22" spans="1:17" s="155" customFormat="1" ht="15" customHeight="1" x14ac:dyDescent="0.2">
      <c r="A22" s="136" t="s">
        <v>72</v>
      </c>
      <c r="B22" s="121">
        <f>IFERROR(IF(OR('3.3'!B22="x",'3.3'!B22=".",'3.3'!B22="*",'3.3'!B22=0),'3.3'!B22,
'3.3'!B22/'3.3'!B$15*100),"x")</f>
        <v>22.781385736009476</v>
      </c>
      <c r="C22" s="95">
        <f>IFERROR(IF(OR('3.3'!C22="x",'3.3'!C22=".",'3.3'!C22="*",'3.3'!C22=0),'3.3'!C22,
'3.3'!C22/'3.3'!C$15*100),"x")</f>
        <v>27.418775878656426</v>
      </c>
      <c r="D22" s="95">
        <f>IFERROR(IF(OR('3.3'!D22="x",'3.3'!D22=".",'3.3'!D22="*",'3.3'!D22=0),'3.3'!D22,
'3.3'!D22/'3.3'!D$15*100),"x")</f>
        <v>13.562397743684832</v>
      </c>
      <c r="E22" s="95">
        <f>IFERROR(IF(OR('3.3'!E22="x",'3.3'!E22=".",'3.3'!E22="*",'3.3'!E22=0),'3.3'!E22,
'3.3'!E22/'3.3'!E$15*100),"x")</f>
        <v>12.791850608958011</v>
      </c>
      <c r="F22" s="95">
        <f>IFERROR(IF(OR('3.3'!F22="x",'3.3'!F22=".",'3.3'!F22="*",'3.3'!F22=0),'3.3'!F22,
'3.3'!F22/'3.3'!F$15*100),"x")</f>
        <v>11.16952348048723</v>
      </c>
      <c r="G22" s="95">
        <f>IFERROR(IF(OR('3.3'!G22="x",'3.3'!G22=".",'3.3'!G22="*",'3.3'!G22=0),'3.3'!G22,
'3.3'!G22/'3.3'!G$15*100),"x")</f>
        <v>27.847692534738925</v>
      </c>
      <c r="H22" s="95">
        <f>IFERROR(IF(OR('3.3'!H22="x",'3.3'!H22=".",'3.3'!H22="*",'3.3'!H22=0),'3.3'!H22,
'3.3'!H22/'3.3'!H$15*100),"x")</f>
        <v>39.640528878942632</v>
      </c>
      <c r="I22" s="95">
        <f>IFERROR(IF(OR('3.3'!I22="x",'3.3'!I22=".",'3.3'!I22="*",'3.3'!I22=0),'3.3'!I22,
'3.3'!I22/'3.3'!I$15*100),"x")</f>
        <v>20.505392291187569</v>
      </c>
      <c r="J22" s="95">
        <f>IFERROR(IF(OR('3.3'!J22="x",'3.3'!J22=".",'3.3'!J22="*",'3.3'!J22=0),'3.3'!J22,
'3.3'!J22/'3.3'!J$15*100),"x")</f>
        <v>12.388177343234846</v>
      </c>
      <c r="K22" s="95">
        <f>IFERROR(IF(OR('3.3'!K22="x",'3.3'!K22=".",'3.3'!K22="*",'3.3'!K22=0),'3.3'!K22,
'3.3'!K22/'3.3'!K$15*100),"x")</f>
        <v>26.848295766511125</v>
      </c>
      <c r="L22" s="96">
        <f>IFERROR(IF(OR('3.3'!L22="x",'3.3'!L22=".",'3.3'!L22="*",'3.3'!L22=0),'3.3'!L22,
'3.3'!L22/'3.3'!L$15*100),"x")</f>
        <v>14.011282836447267</v>
      </c>
    </row>
    <row r="23" spans="1:17" s="155" customFormat="1" ht="26.25" customHeight="1" x14ac:dyDescent="0.2">
      <c r="A23" s="156" t="s">
        <v>107</v>
      </c>
      <c r="B23" s="121">
        <f>IFERROR(IF(OR('3.3'!B23="x",'3.3'!B23=".",'3.3'!B23="*",'3.3'!B23=0),'3.3'!B23,
'3.3'!B23/'3.3'!B$15*100),"x")</f>
        <v>16.493736715199073</v>
      </c>
      <c r="C23" s="95">
        <f>IFERROR(IF(OR('3.3'!C23="x",'3.3'!C23=".",'3.3'!C23="*",'3.3'!C23=0),'3.3'!C23,
'3.3'!C23/'3.3'!C$15*100),"x")</f>
        <v>15.893721140455888</v>
      </c>
      <c r="D23" s="95">
        <f>IFERROR(IF(OR('3.3'!D23="x",'3.3'!D23=".",'3.3'!D23="*",'3.3'!D23=0),'3.3'!D23,
'3.3'!D23/'3.3'!D$15*100),"x")</f>
        <v>17.564119485947828</v>
      </c>
      <c r="E23" s="95">
        <f>IFERROR(IF(OR('3.3'!E23="x",'3.3'!E23=".",'3.3'!E23="*",'3.3'!E23=0),'3.3'!E23,
'3.3'!E23/'3.3'!E$15*100),"x")</f>
        <v>17.614176356459232</v>
      </c>
      <c r="F23" s="95">
        <f>IFERROR(IF(OR('3.3'!F23="x",'3.3'!F23=".",'3.3'!F23="*",'3.3'!F23=0),'3.3'!F23,
'3.3'!F23/'3.3'!F$15*100),"x")</f>
        <v>16.88234948914204</v>
      </c>
      <c r="G23" s="95">
        <f>IFERROR(IF(OR('3.3'!G23="x",'3.3'!G23=".",'3.3'!G23="*",'3.3'!G23=0),'3.3'!G23,
'3.3'!G23/'3.3'!G$15*100),"x")</f>
        <v>24.414400337170914</v>
      </c>
      <c r="H23" s="95">
        <f>IFERROR(IF(OR('3.3'!H23="x",'3.3'!H23=".",'3.3'!H23="*",'3.3'!H23=0),'3.3'!H23,
'3.3'!H23/'3.3'!H$15*100),"x")</f>
        <v>24.515950922587322</v>
      </c>
      <c r="I23" s="95">
        <f>IFERROR(IF(OR('3.3'!I23="x",'3.3'!I23=".",'3.3'!I23="*",'3.3'!I23=0),'3.3'!I23,
'3.3'!I23/'3.3'!I$15*100),"x")</f>
        <v>17.035042089622451</v>
      </c>
      <c r="J23" s="95">
        <f>IFERROR(IF(OR('3.3'!J23="x",'3.3'!J23=".",'3.3'!J23="*",'3.3'!J23=0),'3.3'!J23,
'3.3'!J23/'3.3'!J$15*100),"x")</f>
        <v>19.549254106175084</v>
      </c>
      <c r="K23" s="95">
        <f>IFERROR(IF(OR('3.3'!K23="x",'3.3'!K23=".",'3.3'!K23="*",'3.3'!K23=0),'3.3'!K23,
'3.3'!K23/'3.3'!K$15*100),"x")</f>
        <v>15.101299242023956</v>
      </c>
      <c r="L23" s="96">
        <f>IFERROR(IF(OR('3.3'!L23="x",'3.3'!L23=".",'3.3'!L23="*",'3.3'!L23=0),'3.3'!L23,
'3.3'!L23/'3.3'!L$15*100),"x")</f>
        <v>17.930659205324794</v>
      </c>
    </row>
    <row r="24" spans="1:17" s="155" customFormat="1" ht="14.25" customHeight="1" x14ac:dyDescent="0.2">
      <c r="A24" s="156" t="s">
        <v>108</v>
      </c>
      <c r="B24" s="121">
        <f>IFERROR(IF(OR('3.3'!B24="x",'3.3'!B24=".",'3.3'!B24="*",'3.3'!B24=0),'3.3'!B24,
'3.3'!B24/'3.3'!B$15*100),"x")</f>
        <v>70.122745259478947</v>
      </c>
      <c r="C24" s="99">
        <f>IFERROR(IF(OR('3.3'!C24="x",'3.3'!C24=".",'3.3'!C24="*",'3.3'!C24=0),'3.3'!C24,
'3.3'!C24/'3.3'!C$15*100),"x")</f>
        <v>74.022520824243699</v>
      </c>
      <c r="D24" s="99">
        <f>IFERROR(IF(OR('3.3'!D24="x",'3.3'!D24=".",'3.3'!D24="*",'3.3'!D24=0),'3.3'!D24,
'3.3'!D24/'3.3'!D$15*100),"x")</f>
        <v>62.370112205448571</v>
      </c>
      <c r="E24" s="99">
        <f>IFERROR(IF(OR('3.3'!E24="x",'3.3'!E24=".",'3.3'!E24="*",'3.3'!E24=0),'3.3'!E24,
'3.3'!E24/'3.3'!E$15*100),"x")</f>
        <v>61.829814935561011</v>
      </c>
      <c r="F24" s="99">
        <f>IFERROR(IF(OR('3.3'!F24="x",'3.3'!F24=".",'3.3'!F24="*",'3.3'!F24=0),'3.3'!F24,
'3.3'!F24/'3.3'!F$15*100),"x")</f>
        <v>61.299406762579963</v>
      </c>
      <c r="G24" s="99">
        <f>IFERROR(IF(OR('3.3'!G24="x",'3.3'!G24=".",'3.3'!G24="*",'3.3'!G24=0),'3.3'!G24,
'3.3'!G24/'3.3'!G$15*100),"x")</f>
        <v>66.525101692335369</v>
      </c>
      <c r="H24" s="99">
        <f>IFERROR(IF(OR('3.3'!H24="x",'3.3'!H24=".",'3.3'!H24="*",'3.3'!H24=0),'3.3'!H24,
'3.3'!H24/'3.3'!H$15*100),"x")</f>
        <v>76.710027258359077</v>
      </c>
      <c r="I24" s="99">
        <f>IFERROR(IF(OR('3.3'!I24="x",'3.3'!I24=".",'3.3'!I24="*",'3.3'!I24=0),'3.3'!I24,
'3.3'!I24/'3.3'!I$15*100),"x")</f>
        <v>66.642365252075507</v>
      </c>
      <c r="J24" s="99">
        <f>IFERROR(IF(OR('3.3'!J24="x",'3.3'!J24=".",'3.3'!J24="*",'3.3'!J24=0),'3.3'!J24,
'3.3'!J24/'3.3'!J$15*100),"x")</f>
        <v>64.154575835296299</v>
      </c>
      <c r="K24" s="99">
        <f>IFERROR(IF(OR('3.3'!K24="x",'3.3'!K24=".",'3.3'!K24="*",'3.3'!K24=0),'3.3'!K24,
'3.3'!K24/'3.3'!K$15*100),"x")</f>
        <v>68.597108173827436</v>
      </c>
      <c r="L24" s="100">
        <f>IFERROR(IF(OR('3.3'!L24="x",'3.3'!L24=".",'3.3'!L24="*",'3.3'!L24=0),'3.3'!L24,
'3.3'!L24/'3.3'!L$15*100),"x")</f>
        <v>65.707234279082996</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5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119027</v>
      </c>
      <c r="E2">
        <v>119027.000000001</v>
      </c>
      <c r="F2">
        <v>79191.580445750005</v>
      </c>
      <c r="G2">
        <v>39835.419554250599</v>
      </c>
      <c r="H2">
        <v>35215.272245735599</v>
      </c>
      <c r="I2">
        <v>31761.682641978899</v>
      </c>
      <c r="J2">
        <v>3389.52442797813</v>
      </c>
      <c r="K2">
        <v>1320.1485099373599</v>
      </c>
      <c r="L2">
        <v>3859.05289232926</v>
      </c>
      <c r="M2">
        <v>1679.0150414847101</v>
      </c>
      <c r="N2">
        <v>2172.63165755724</v>
      </c>
      <c r="O2">
        <v>761.09441618568201</v>
      </c>
      <c r="P2" t="e">
        <v>#N/A</v>
      </c>
    </row>
    <row r="3" spans="1:16" x14ac:dyDescent="0.25">
      <c r="A3">
        <v>202603</v>
      </c>
      <c r="B3" t="s">
        <v>234</v>
      </c>
      <c r="C3" t="s">
        <v>137</v>
      </c>
      <c r="D3">
        <v>62396</v>
      </c>
      <c r="E3">
        <v>62396.000000000597</v>
      </c>
      <c r="F3">
        <v>43215.3512771932</v>
      </c>
      <c r="G3">
        <v>19180.6487228074</v>
      </c>
      <c r="H3">
        <v>16915.751769390099</v>
      </c>
      <c r="I3">
        <v>15062.6817689132</v>
      </c>
      <c r="J3">
        <v>1821.61866485429</v>
      </c>
      <c r="K3">
        <v>689.861040478169</v>
      </c>
      <c r="L3">
        <v>1916.23613966115</v>
      </c>
      <c r="M3">
        <v>811.12152704154198</v>
      </c>
      <c r="N3">
        <v>1100.9231820943601</v>
      </c>
      <c r="O3">
        <v>348.660813756209</v>
      </c>
      <c r="P3" t="e">
        <v>#N/A</v>
      </c>
    </row>
    <row r="4" spans="1:16" x14ac:dyDescent="0.25">
      <c r="A4">
        <v>202603</v>
      </c>
      <c r="B4" t="s">
        <v>234</v>
      </c>
      <c r="C4" t="s">
        <v>138</v>
      </c>
      <c r="D4">
        <v>56631</v>
      </c>
      <c r="E4">
        <v>56631</v>
      </c>
      <c r="F4">
        <v>35976.229168556798</v>
      </c>
      <c r="G4">
        <v>20654.770831443198</v>
      </c>
      <c r="H4">
        <v>18299.520476345599</v>
      </c>
      <c r="I4">
        <v>16699.000873065801</v>
      </c>
      <c r="J4">
        <v>1567.90576312384</v>
      </c>
      <c r="K4">
        <v>630.28746945918704</v>
      </c>
      <c r="L4">
        <v>1942.81675266811</v>
      </c>
      <c r="M4">
        <v>867.89351444316605</v>
      </c>
      <c r="N4">
        <v>1071.70847546288</v>
      </c>
      <c r="O4">
        <v>412.43360242947301</v>
      </c>
      <c r="P4" t="e">
        <v>#N/A</v>
      </c>
    </row>
    <row r="5" spans="1:16" x14ac:dyDescent="0.25">
      <c r="A5">
        <v>202603</v>
      </c>
      <c r="B5" t="s">
        <v>234</v>
      </c>
      <c r="C5" t="s">
        <v>139</v>
      </c>
      <c r="D5">
        <v>22218</v>
      </c>
      <c r="E5">
        <v>22217.999999999902</v>
      </c>
      <c r="F5">
        <v>11457.425533461201</v>
      </c>
      <c r="G5">
        <v>10760.574466538699</v>
      </c>
      <c r="H5">
        <v>9338.4959711546308</v>
      </c>
      <c r="I5">
        <v>8752.1321600094107</v>
      </c>
      <c r="J5">
        <v>556.89653468779295</v>
      </c>
      <c r="K5">
        <v>96.247529191808994</v>
      </c>
      <c r="L5">
        <v>1219.04821164181</v>
      </c>
      <c r="M5">
        <v>455.35656468406899</v>
      </c>
      <c r="N5">
        <v>758.33837092230999</v>
      </c>
      <c r="O5">
        <v>203.03028374228899</v>
      </c>
      <c r="P5" t="e">
        <v>#N/A</v>
      </c>
    </row>
    <row r="6" spans="1:16" x14ac:dyDescent="0.25">
      <c r="A6">
        <v>202603</v>
      </c>
      <c r="B6" t="s">
        <v>234</v>
      </c>
      <c r="C6" t="s">
        <v>140</v>
      </c>
      <c r="D6">
        <v>21058</v>
      </c>
      <c r="E6">
        <v>21058</v>
      </c>
      <c r="F6">
        <v>12919.8214212085</v>
      </c>
      <c r="G6">
        <v>8138.1785787915396</v>
      </c>
      <c r="H6">
        <v>7238.0364163465802</v>
      </c>
      <c r="I6">
        <v>6683.6409241137098</v>
      </c>
      <c r="J6">
        <v>549.15540008588403</v>
      </c>
      <c r="K6">
        <v>143.08914280184101</v>
      </c>
      <c r="L6">
        <v>750.85038214545295</v>
      </c>
      <c r="M6">
        <v>353.90257093872901</v>
      </c>
      <c r="N6">
        <v>394.894893954851</v>
      </c>
      <c r="O6">
        <v>149.29178029949901</v>
      </c>
      <c r="P6" t="e">
        <v>#N/A</v>
      </c>
    </row>
    <row r="7" spans="1:16" x14ac:dyDescent="0.25">
      <c r="A7">
        <v>202603</v>
      </c>
      <c r="B7" t="s">
        <v>234</v>
      </c>
      <c r="C7" t="s">
        <v>141</v>
      </c>
      <c r="D7">
        <v>28402</v>
      </c>
      <c r="E7">
        <v>28402.0000000008</v>
      </c>
      <c r="F7">
        <v>19269.5797969587</v>
      </c>
      <c r="G7">
        <v>9132.4202030421002</v>
      </c>
      <c r="H7">
        <v>8346.5752028772404</v>
      </c>
      <c r="I7">
        <v>7633.3533934106699</v>
      </c>
      <c r="J7">
        <v>707.93481067759501</v>
      </c>
      <c r="K7">
        <v>287.30583406234803</v>
      </c>
      <c r="L7">
        <v>612.68514770123295</v>
      </c>
      <c r="M7">
        <v>370.20859248257199</v>
      </c>
      <c r="N7">
        <v>242.47655521866099</v>
      </c>
      <c r="O7">
        <v>173.159852463627</v>
      </c>
      <c r="P7" t="e">
        <v>#N/A</v>
      </c>
    </row>
    <row r="8" spans="1:16" x14ac:dyDescent="0.25">
      <c r="A8">
        <v>202603</v>
      </c>
      <c r="B8" t="s">
        <v>234</v>
      </c>
      <c r="C8" t="s">
        <v>142</v>
      </c>
      <c r="D8">
        <v>20233</v>
      </c>
      <c r="E8">
        <v>20233.0000000006</v>
      </c>
      <c r="F8">
        <v>13831.3917369355</v>
      </c>
      <c r="G8">
        <v>6401.6082630651499</v>
      </c>
      <c r="H8">
        <v>5787.4796381448396</v>
      </c>
      <c r="I8">
        <v>5144.9275639514799</v>
      </c>
      <c r="J8">
        <v>631.63334143363602</v>
      </c>
      <c r="K8">
        <v>270.192152554708</v>
      </c>
      <c r="L8">
        <v>485.15521654422099</v>
      </c>
      <c r="M8">
        <v>291.54795242062397</v>
      </c>
      <c r="N8">
        <v>193.60726412359699</v>
      </c>
      <c r="O8">
        <v>128.973408376084</v>
      </c>
      <c r="P8" t="e">
        <v>#N/A</v>
      </c>
    </row>
    <row r="9" spans="1:16" x14ac:dyDescent="0.25">
      <c r="A9">
        <v>202603</v>
      </c>
      <c r="B9" t="s">
        <v>234</v>
      </c>
      <c r="C9" t="s">
        <v>143</v>
      </c>
      <c r="D9">
        <v>27116</v>
      </c>
      <c r="E9">
        <v>27115.9999999992</v>
      </c>
      <c r="F9">
        <v>21713.361957186102</v>
      </c>
      <c r="G9">
        <v>5402.6380428130697</v>
      </c>
      <c r="H9">
        <v>4504.6850172123504</v>
      </c>
      <c r="I9">
        <v>3547.6286004936701</v>
      </c>
      <c r="J9">
        <v>943.90434109321802</v>
      </c>
      <c r="K9">
        <v>523.31385132665002</v>
      </c>
      <c r="L9">
        <v>791.31393429653497</v>
      </c>
      <c r="M9">
        <v>207.99936095871399</v>
      </c>
      <c r="N9">
        <v>583.314573337821</v>
      </c>
      <c r="O9">
        <v>106.639091304183</v>
      </c>
      <c r="P9" t="e">
        <v>#N/A</v>
      </c>
    </row>
    <row r="10" spans="1:16" x14ac:dyDescent="0.25">
      <c r="A10">
        <v>202603</v>
      </c>
      <c r="B10" t="s">
        <v>234</v>
      </c>
      <c r="C10" t="s">
        <v>144</v>
      </c>
      <c r="D10">
        <v>19632</v>
      </c>
      <c r="E10">
        <v>19583.229651004502</v>
      </c>
      <c r="F10">
        <v>12586.4889627673</v>
      </c>
      <c r="G10">
        <v>6996.7406882371997</v>
      </c>
      <c r="H10">
        <v>6202.8801577711101</v>
      </c>
      <c r="I10">
        <v>5362.1182672510404</v>
      </c>
      <c r="J10">
        <v>827.532063372783</v>
      </c>
      <c r="K10">
        <v>323.646960801511</v>
      </c>
      <c r="L10">
        <v>657.39128446908205</v>
      </c>
      <c r="M10">
        <v>328.23491694074698</v>
      </c>
      <c r="N10">
        <v>328.095608034664</v>
      </c>
      <c r="O10">
        <v>136.469245997011</v>
      </c>
      <c r="P10" t="e">
        <v>#N/A</v>
      </c>
    </row>
    <row r="11" spans="1:16" x14ac:dyDescent="0.25">
      <c r="A11">
        <v>202603</v>
      </c>
      <c r="B11" t="s">
        <v>234</v>
      </c>
      <c r="C11" t="s">
        <v>145</v>
      </c>
      <c r="D11">
        <v>83465</v>
      </c>
      <c r="E11">
        <v>83465.000000000306</v>
      </c>
      <c r="F11">
        <v>58619.604126503</v>
      </c>
      <c r="G11">
        <v>24845.395873497298</v>
      </c>
      <c r="H11">
        <v>21773.5376585923</v>
      </c>
      <c r="I11">
        <v>19469.723037346401</v>
      </c>
      <c r="J11">
        <v>2254.884572599</v>
      </c>
      <c r="K11">
        <v>1012.6862818237699</v>
      </c>
      <c r="L11">
        <v>2571.7641237768498</v>
      </c>
      <c r="M11">
        <v>1077.1649780753401</v>
      </c>
      <c r="N11">
        <v>1490.36248835336</v>
      </c>
      <c r="O11">
        <v>500.09409112814501</v>
      </c>
      <c r="P11" t="e">
        <v>#N/A</v>
      </c>
    </row>
    <row r="12" spans="1:16" x14ac:dyDescent="0.25">
      <c r="A12">
        <v>202603</v>
      </c>
      <c r="B12" t="s">
        <v>236</v>
      </c>
      <c r="C12" t="s">
        <v>136</v>
      </c>
      <c r="D12">
        <v>5007</v>
      </c>
      <c r="E12">
        <v>5006.99999999991</v>
      </c>
      <c r="F12">
        <v>3002.9840900672698</v>
      </c>
      <c r="G12">
        <v>2004.0159099326299</v>
      </c>
      <c r="H12">
        <v>1837.5575942313901</v>
      </c>
      <c r="I12">
        <v>1635.7914024732099</v>
      </c>
      <c r="J12">
        <v>193.14397544990501</v>
      </c>
      <c r="K12">
        <v>47.668126388563003</v>
      </c>
      <c r="L12">
        <v>155.21050925337499</v>
      </c>
      <c r="M12">
        <v>94.766961512351997</v>
      </c>
      <c r="N12">
        <v>60.443547741023004</v>
      </c>
      <c r="O12">
        <v>11.247806447863001</v>
      </c>
      <c r="P12" t="e">
        <v>#N/A</v>
      </c>
    </row>
    <row r="13" spans="1:16" x14ac:dyDescent="0.25">
      <c r="A13">
        <v>202603</v>
      </c>
      <c r="B13" t="s">
        <v>236</v>
      </c>
      <c r="C13" t="s">
        <v>137</v>
      </c>
      <c r="D13">
        <v>2584</v>
      </c>
      <c r="E13">
        <v>2584.00000000003</v>
      </c>
      <c r="F13">
        <v>1661.79146754819</v>
      </c>
      <c r="G13">
        <v>922.20853245183298</v>
      </c>
      <c r="H13">
        <v>857.45349879839296</v>
      </c>
      <c r="I13">
        <v>747.62743386043803</v>
      </c>
      <c r="J13">
        <v>105.619000144824</v>
      </c>
      <c r="K13">
        <v>27.044411900608001</v>
      </c>
      <c r="L13">
        <v>59.155332075014996</v>
      </c>
      <c r="M13">
        <v>26.395960594857002</v>
      </c>
      <c r="N13">
        <v>32.759371480158002</v>
      </c>
      <c r="O13">
        <v>5.5997015784249999</v>
      </c>
      <c r="P13" t="e">
        <v>#N/A</v>
      </c>
    </row>
    <row r="14" spans="1:16" x14ac:dyDescent="0.25">
      <c r="A14">
        <v>202603</v>
      </c>
      <c r="B14" t="s">
        <v>236</v>
      </c>
      <c r="C14" t="s">
        <v>138</v>
      </c>
      <c r="D14">
        <v>2423</v>
      </c>
      <c r="E14">
        <v>2422.9999999998799</v>
      </c>
      <c r="F14">
        <v>1341.19262251908</v>
      </c>
      <c r="G14">
        <v>1081.8073774807999</v>
      </c>
      <c r="H14">
        <v>980.10409543300102</v>
      </c>
      <c r="I14">
        <v>888.16396861276803</v>
      </c>
      <c r="J14">
        <v>87.524975305081</v>
      </c>
      <c r="K14">
        <v>20.623714487954999</v>
      </c>
      <c r="L14">
        <v>96.055177178359997</v>
      </c>
      <c r="M14">
        <v>68.371000917494996</v>
      </c>
      <c r="N14">
        <v>27.684176260865001</v>
      </c>
      <c r="O14">
        <v>5.6481048694379998</v>
      </c>
      <c r="P14" t="e">
        <v>#N/A</v>
      </c>
    </row>
    <row r="15" spans="1:16" x14ac:dyDescent="0.25">
      <c r="A15">
        <v>202603</v>
      </c>
      <c r="B15" t="s">
        <v>236</v>
      </c>
      <c r="C15" t="s">
        <v>139</v>
      </c>
      <c r="D15">
        <v>980</v>
      </c>
      <c r="E15">
        <v>980.00000000000603</v>
      </c>
      <c r="F15">
        <v>454.64833149481001</v>
      </c>
      <c r="G15">
        <v>525.35166850519602</v>
      </c>
      <c r="H15">
        <v>484.347370624691</v>
      </c>
      <c r="I15">
        <v>427.10017114067199</v>
      </c>
      <c r="J15">
        <v>56.065381302200997</v>
      </c>
      <c r="K15">
        <v>5.024489795919</v>
      </c>
      <c r="L15">
        <v>41.004297880505</v>
      </c>
      <c r="M15">
        <v>19.33240736754</v>
      </c>
      <c r="N15">
        <v>21.671890512965</v>
      </c>
      <c r="O15">
        <v>0</v>
      </c>
      <c r="P15" t="e">
        <v>#N/A</v>
      </c>
    </row>
    <row r="16" spans="1:16" x14ac:dyDescent="0.25">
      <c r="A16">
        <v>202603</v>
      </c>
      <c r="B16" t="s">
        <v>236</v>
      </c>
      <c r="C16" t="s">
        <v>140</v>
      </c>
      <c r="D16">
        <v>930</v>
      </c>
      <c r="E16">
        <v>929.99999999995202</v>
      </c>
      <c r="F16">
        <v>514.48354972608001</v>
      </c>
      <c r="G16">
        <v>415.51645027387201</v>
      </c>
      <c r="H16">
        <v>381.58018325761998</v>
      </c>
      <c r="I16">
        <v>358.10563002089799</v>
      </c>
      <c r="J16">
        <v>23.474553236721999</v>
      </c>
      <c r="K16">
        <v>3.5833333333319999</v>
      </c>
      <c r="L16">
        <v>29.216242111128</v>
      </c>
      <c r="M16" t="s">
        <v>235</v>
      </c>
      <c r="N16" t="s">
        <v>235</v>
      </c>
      <c r="O16">
        <v>4.7200249051240002</v>
      </c>
      <c r="P16" t="e">
        <v>#N/A</v>
      </c>
    </row>
    <row r="17" spans="1:16" x14ac:dyDescent="0.25">
      <c r="A17">
        <v>202603</v>
      </c>
      <c r="B17" t="s">
        <v>236</v>
      </c>
      <c r="C17" t="s">
        <v>141</v>
      </c>
      <c r="D17">
        <v>1160</v>
      </c>
      <c r="E17">
        <v>1160.00000000001</v>
      </c>
      <c r="F17">
        <v>669.05946453815397</v>
      </c>
      <c r="G17">
        <v>490.94053546185802</v>
      </c>
      <c r="H17">
        <v>448.68710519784202</v>
      </c>
      <c r="I17">
        <v>422.72129379491003</v>
      </c>
      <c r="J17">
        <v>25.965811402932001</v>
      </c>
      <c r="K17">
        <v>3.5517661610100002</v>
      </c>
      <c r="L17" t="s">
        <v>235</v>
      </c>
      <c r="M17">
        <v>22.368696306036998</v>
      </c>
      <c r="N17" t="s">
        <v>235</v>
      </c>
      <c r="O17" t="s">
        <v>235</v>
      </c>
      <c r="P17" t="e">
        <v>#N/A</v>
      </c>
    </row>
    <row r="18" spans="1:16" x14ac:dyDescent="0.25">
      <c r="A18">
        <v>202603</v>
      </c>
      <c r="B18" t="s">
        <v>236</v>
      </c>
      <c r="C18" t="s">
        <v>142</v>
      </c>
      <c r="D18">
        <v>842</v>
      </c>
      <c r="E18">
        <v>842.00000000010505</v>
      </c>
      <c r="F18">
        <v>520.09340016230703</v>
      </c>
      <c r="G18">
        <v>321.90659983779801</v>
      </c>
      <c r="H18">
        <v>290.25419048619699</v>
      </c>
      <c r="I18">
        <v>245.85545847079399</v>
      </c>
      <c r="J18">
        <v>43.339208205878997</v>
      </c>
      <c r="K18">
        <v>23.340257422223999</v>
      </c>
      <c r="L18">
        <v>28.406678645525002</v>
      </c>
      <c r="M18" t="s">
        <v>235</v>
      </c>
      <c r="N18" t="s">
        <v>235</v>
      </c>
      <c r="O18">
        <v>3.2457307060759999</v>
      </c>
      <c r="P18" t="e">
        <v>#N/A</v>
      </c>
    </row>
    <row r="19" spans="1:16" x14ac:dyDescent="0.25">
      <c r="A19">
        <v>202603</v>
      </c>
      <c r="B19" t="s">
        <v>236</v>
      </c>
      <c r="C19" t="s">
        <v>143</v>
      </c>
      <c r="D19">
        <v>1095</v>
      </c>
      <c r="E19">
        <v>1094.9999999998299</v>
      </c>
      <c r="F19">
        <v>844.69934414592205</v>
      </c>
      <c r="G19">
        <v>250.30065585390801</v>
      </c>
      <c r="H19">
        <v>232.688744665044</v>
      </c>
      <c r="I19">
        <v>182.00884904593201</v>
      </c>
      <c r="J19">
        <v>44.299021302170999</v>
      </c>
      <c r="K19">
        <v>12.168279676078001</v>
      </c>
      <c r="L19" t="s">
        <v>235</v>
      </c>
      <c r="M19">
        <v>14.090424147804001</v>
      </c>
      <c r="N19" t="s">
        <v>235</v>
      </c>
      <c r="O19" t="s">
        <v>235</v>
      </c>
      <c r="P19" t="e">
        <v>#N/A</v>
      </c>
    </row>
    <row r="20" spans="1:16" x14ac:dyDescent="0.25">
      <c r="A20">
        <v>202603</v>
      </c>
      <c r="B20" t="s">
        <v>236</v>
      </c>
      <c r="C20" t="s">
        <v>144</v>
      </c>
      <c r="D20">
        <v>838</v>
      </c>
      <c r="E20">
        <v>860.99565230534301</v>
      </c>
      <c r="F20">
        <v>512.97188985832804</v>
      </c>
      <c r="G20">
        <v>348.02376244701497</v>
      </c>
      <c r="H20">
        <v>315.39824013521701</v>
      </c>
      <c r="I20">
        <v>252.75998835930801</v>
      </c>
      <c r="J20">
        <v>61.560473998131002</v>
      </c>
      <c r="K20">
        <v>16.257613791501999</v>
      </c>
      <c r="L20" t="s">
        <v>235</v>
      </c>
      <c r="M20">
        <v>20.306560451239999</v>
      </c>
      <c r="N20" t="s">
        <v>235</v>
      </c>
      <c r="O20" t="s">
        <v>235</v>
      </c>
      <c r="P20" t="e">
        <v>#N/A</v>
      </c>
    </row>
    <row r="21" spans="1:16" x14ac:dyDescent="0.25">
      <c r="A21">
        <v>202603</v>
      </c>
      <c r="B21" t="s">
        <v>236</v>
      </c>
      <c r="C21" t="s">
        <v>145</v>
      </c>
      <c r="D21">
        <v>3544</v>
      </c>
      <c r="E21">
        <v>3543.9999999999</v>
      </c>
      <c r="F21">
        <v>2188.8946489571099</v>
      </c>
      <c r="G21">
        <v>1355.1053510427901</v>
      </c>
      <c r="H21">
        <v>1250.61371953497</v>
      </c>
      <c r="I21">
        <v>1114.2018713595401</v>
      </c>
      <c r="J21">
        <v>128.97145004896299</v>
      </c>
      <c r="K21">
        <v>36.931133129720997</v>
      </c>
      <c r="L21">
        <v>96.769732318028005</v>
      </c>
      <c r="M21">
        <v>63.717367684327002</v>
      </c>
      <c r="N21">
        <v>33.052364633701004</v>
      </c>
      <c r="O21">
        <v>7.7218991897980001</v>
      </c>
      <c r="P21" t="e">
        <v>#N/A</v>
      </c>
    </row>
    <row r="22" spans="1:16" x14ac:dyDescent="0.25">
      <c r="A22">
        <v>202603</v>
      </c>
      <c r="B22" t="s">
        <v>237</v>
      </c>
      <c r="C22" t="s">
        <v>136</v>
      </c>
      <c r="D22">
        <v>17974</v>
      </c>
      <c r="E22">
        <v>17974.000000001601</v>
      </c>
      <c r="F22">
        <v>9752.0866628174899</v>
      </c>
      <c r="G22">
        <v>8221.9133371841399</v>
      </c>
      <c r="H22">
        <v>7194.0153961751503</v>
      </c>
      <c r="I22">
        <v>6586.5148542499401</v>
      </c>
      <c r="J22">
        <v>595.42607159761303</v>
      </c>
      <c r="K22">
        <v>202.71312492732599</v>
      </c>
      <c r="L22">
        <v>914.20210580153196</v>
      </c>
      <c r="M22">
        <v>496.41740501209301</v>
      </c>
      <c r="N22">
        <v>413.48200841159201</v>
      </c>
      <c r="O22">
        <v>113.695835207462</v>
      </c>
      <c r="P22" t="e">
        <v>#N/A</v>
      </c>
    </row>
    <row r="23" spans="1:16" x14ac:dyDescent="0.25">
      <c r="A23">
        <v>202603</v>
      </c>
      <c r="B23" t="s">
        <v>237</v>
      </c>
      <c r="C23" t="s">
        <v>137</v>
      </c>
      <c r="D23">
        <v>9234</v>
      </c>
      <c r="E23">
        <v>9234.0000000002601</v>
      </c>
      <c r="F23">
        <v>5219.0912969432102</v>
      </c>
      <c r="G23">
        <v>4014.9087030570499</v>
      </c>
      <c r="H23">
        <v>3537.1003279270499</v>
      </c>
      <c r="I23">
        <v>3188.1851073038001</v>
      </c>
      <c r="J23">
        <v>342.53899984520302</v>
      </c>
      <c r="K23">
        <v>107.907296130063</v>
      </c>
      <c r="L23">
        <v>425.69235800695998</v>
      </c>
      <c r="M23">
        <v>248.55574844196099</v>
      </c>
      <c r="N23">
        <v>174.99809629162999</v>
      </c>
      <c r="O23">
        <v>52.116017123036002</v>
      </c>
      <c r="P23" t="e">
        <v>#N/A</v>
      </c>
    </row>
    <row r="24" spans="1:16" x14ac:dyDescent="0.25">
      <c r="A24">
        <v>202603</v>
      </c>
      <c r="B24" t="s">
        <v>237</v>
      </c>
      <c r="C24" t="s">
        <v>138</v>
      </c>
      <c r="D24">
        <v>8740</v>
      </c>
      <c r="E24">
        <v>8740.0000000013697</v>
      </c>
      <c r="F24">
        <v>4532.9953658742797</v>
      </c>
      <c r="G24">
        <v>4207.00463412709</v>
      </c>
      <c r="H24">
        <v>3656.9150682480899</v>
      </c>
      <c r="I24">
        <v>3398.3297469461399</v>
      </c>
      <c r="J24">
        <v>252.88707175241001</v>
      </c>
      <c r="K24">
        <v>94.805828797263004</v>
      </c>
      <c r="L24">
        <v>488.50974779457198</v>
      </c>
      <c r="M24">
        <v>247.861656570132</v>
      </c>
      <c r="N24">
        <v>238.48391211996201</v>
      </c>
      <c r="O24">
        <v>61.579818084426002</v>
      </c>
      <c r="P24" t="e">
        <v>#N/A</v>
      </c>
    </row>
    <row r="25" spans="1:16" x14ac:dyDescent="0.25">
      <c r="A25">
        <v>202603</v>
      </c>
      <c r="B25" t="s">
        <v>237</v>
      </c>
      <c r="C25" t="s">
        <v>139</v>
      </c>
      <c r="D25">
        <v>3738</v>
      </c>
      <c r="E25">
        <v>3738.0000000001901</v>
      </c>
      <c r="F25">
        <v>1723.25468538162</v>
      </c>
      <c r="G25">
        <v>2014.7453146185701</v>
      </c>
      <c r="H25">
        <v>1669.2884170765301</v>
      </c>
      <c r="I25">
        <v>1574.16233212875</v>
      </c>
      <c r="J25">
        <v>94.065325454106002</v>
      </c>
      <c r="K25">
        <v>18.541661842307999</v>
      </c>
      <c r="L25">
        <v>324.52135285037002</v>
      </c>
      <c r="M25">
        <v>115.988683444648</v>
      </c>
      <c r="N25">
        <v>204.22997702787501</v>
      </c>
      <c r="O25">
        <v>20.935544691674</v>
      </c>
      <c r="P25" t="e">
        <v>#N/A</v>
      </c>
    </row>
    <row r="26" spans="1:16" x14ac:dyDescent="0.25">
      <c r="A26">
        <v>202603</v>
      </c>
      <c r="B26" t="s">
        <v>237</v>
      </c>
      <c r="C26" t="s">
        <v>140</v>
      </c>
      <c r="D26">
        <v>3853</v>
      </c>
      <c r="E26">
        <v>3853</v>
      </c>
      <c r="F26">
        <v>1906.81971622574</v>
      </c>
      <c r="G26">
        <v>1946.18028377426</v>
      </c>
      <c r="H26">
        <v>1679.52147232468</v>
      </c>
      <c r="I26">
        <v>1549.35468953653</v>
      </c>
      <c r="J26">
        <v>128.02207194399901</v>
      </c>
      <c r="K26">
        <v>33.946575123910002</v>
      </c>
      <c r="L26">
        <v>234.643567905335</v>
      </c>
      <c r="M26">
        <v>123.908198361562</v>
      </c>
      <c r="N26">
        <v>110.735369543773</v>
      </c>
      <c r="O26">
        <v>32.015243544241002</v>
      </c>
      <c r="P26" t="e">
        <v>#N/A</v>
      </c>
    </row>
    <row r="27" spans="1:16" x14ac:dyDescent="0.25">
      <c r="A27">
        <v>202603</v>
      </c>
      <c r="B27" t="s">
        <v>237</v>
      </c>
      <c r="C27" t="s">
        <v>141</v>
      </c>
      <c r="D27">
        <v>4479</v>
      </c>
      <c r="E27">
        <v>4479.0000000005202</v>
      </c>
      <c r="F27">
        <v>2556.7721616713402</v>
      </c>
      <c r="G27">
        <v>1922.22783832918</v>
      </c>
      <c r="H27">
        <v>1729.1367615542999</v>
      </c>
      <c r="I27">
        <v>1601.1892726400599</v>
      </c>
      <c r="J27">
        <v>122.660490125268</v>
      </c>
      <c r="K27">
        <v>46.416461013486</v>
      </c>
      <c r="L27">
        <v>162.301194818965</v>
      </c>
      <c r="M27">
        <v>123.20897586059399</v>
      </c>
      <c r="N27">
        <v>39.092218958370999</v>
      </c>
      <c r="O27">
        <v>30.789881955915</v>
      </c>
      <c r="P27" t="e">
        <v>#N/A</v>
      </c>
    </row>
    <row r="28" spans="1:16" x14ac:dyDescent="0.25">
      <c r="A28">
        <v>202603</v>
      </c>
      <c r="B28" t="s">
        <v>237</v>
      </c>
      <c r="C28" t="s">
        <v>142</v>
      </c>
      <c r="D28">
        <v>2968</v>
      </c>
      <c r="E28">
        <v>2968.0000000006398</v>
      </c>
      <c r="F28">
        <v>1613.8871637724301</v>
      </c>
      <c r="G28">
        <v>1354.1128362282</v>
      </c>
      <c r="H28">
        <v>1216.5027664440499</v>
      </c>
      <c r="I28">
        <v>1102.8353378439299</v>
      </c>
      <c r="J28">
        <v>113.667428600116</v>
      </c>
      <c r="K28">
        <v>35.254004572840998</v>
      </c>
      <c r="L28">
        <v>119.80963238145</v>
      </c>
      <c r="M28">
        <v>85.305719257804995</v>
      </c>
      <c r="N28">
        <v>34.503913123644999</v>
      </c>
      <c r="O28">
        <v>17.800437402709001</v>
      </c>
      <c r="P28" t="e">
        <v>#N/A</v>
      </c>
    </row>
    <row r="29" spans="1:16" x14ac:dyDescent="0.25">
      <c r="A29">
        <v>202603</v>
      </c>
      <c r="B29" t="s">
        <v>237</v>
      </c>
      <c r="C29" t="s">
        <v>143</v>
      </c>
      <c r="D29">
        <v>2936</v>
      </c>
      <c r="E29">
        <v>2936.0000000002901</v>
      </c>
      <c r="F29">
        <v>1951.3529357663599</v>
      </c>
      <c r="G29">
        <v>984.64706423392897</v>
      </c>
      <c r="H29">
        <v>899.56597877559398</v>
      </c>
      <c r="I29">
        <v>758.97322210067398</v>
      </c>
      <c r="J29">
        <v>137.01075547412401</v>
      </c>
      <c r="K29">
        <v>68.554422374780998</v>
      </c>
      <c r="L29">
        <v>72.926357845411999</v>
      </c>
      <c r="M29">
        <v>48.005828087483998</v>
      </c>
      <c r="N29">
        <v>24.920529757928001</v>
      </c>
      <c r="O29">
        <v>12.154727612923001</v>
      </c>
      <c r="P29" t="e">
        <v>#N/A</v>
      </c>
    </row>
    <row r="30" spans="1:16" x14ac:dyDescent="0.25">
      <c r="A30">
        <v>202603</v>
      </c>
      <c r="B30" t="s">
        <v>237</v>
      </c>
      <c r="C30" t="s">
        <v>144</v>
      </c>
      <c r="D30">
        <v>3183</v>
      </c>
      <c r="E30">
        <v>3205.1632256734601</v>
      </c>
      <c r="F30">
        <v>1523.78671563121</v>
      </c>
      <c r="G30">
        <v>1681.3765100422499</v>
      </c>
      <c r="H30">
        <v>1503.95594461921</v>
      </c>
      <c r="I30">
        <v>1347.5820314064499</v>
      </c>
      <c r="J30">
        <v>152.07539918189599</v>
      </c>
      <c r="K30">
        <v>38.341865985482002</v>
      </c>
      <c r="L30">
        <v>154.89823119139299</v>
      </c>
      <c r="M30">
        <v>100.53024569778</v>
      </c>
      <c r="N30">
        <v>53.307225999941998</v>
      </c>
      <c r="O30">
        <v>22.522334231645999</v>
      </c>
      <c r="P30" t="e">
        <v>#N/A</v>
      </c>
    </row>
    <row r="31" spans="1:16" x14ac:dyDescent="0.25">
      <c r="A31">
        <v>202603</v>
      </c>
      <c r="B31" t="s">
        <v>237</v>
      </c>
      <c r="C31" t="s">
        <v>145</v>
      </c>
      <c r="D31">
        <v>12317</v>
      </c>
      <c r="E31">
        <v>12317.000000001601</v>
      </c>
      <c r="F31">
        <v>6784.1533242667001</v>
      </c>
      <c r="G31">
        <v>5532.8466757349197</v>
      </c>
      <c r="H31">
        <v>4859.13609228308</v>
      </c>
      <c r="I31">
        <v>4491.5124704078198</v>
      </c>
      <c r="J31">
        <v>357.70729674314401</v>
      </c>
      <c r="K31">
        <v>147.15586551784901</v>
      </c>
      <c r="L31">
        <v>594.21069821081403</v>
      </c>
      <c r="M31">
        <v>356.13713448193403</v>
      </c>
      <c r="N31">
        <v>234.84862513073099</v>
      </c>
      <c r="O31">
        <v>79.49988524103</v>
      </c>
      <c r="P31" t="e">
        <v>#N/A</v>
      </c>
    </row>
    <row r="32" spans="1:16" x14ac:dyDescent="0.25">
      <c r="A32">
        <v>202603</v>
      </c>
      <c r="B32" t="s">
        <v>238</v>
      </c>
      <c r="C32" t="s">
        <v>136</v>
      </c>
      <c r="D32">
        <v>15576</v>
      </c>
      <c r="E32">
        <v>15575.9999999997</v>
      </c>
      <c r="F32">
        <v>9447.9881599108503</v>
      </c>
      <c r="G32">
        <v>6128.0118400888896</v>
      </c>
      <c r="H32">
        <v>5348.9730711637503</v>
      </c>
      <c r="I32">
        <v>4671.2996842352704</v>
      </c>
      <c r="J32">
        <v>667.348467136968</v>
      </c>
      <c r="K32">
        <v>231.87651295316701</v>
      </c>
      <c r="L32">
        <v>707.82819623638397</v>
      </c>
      <c r="M32">
        <v>321.76399159461198</v>
      </c>
      <c r="N32">
        <v>382.960703732311</v>
      </c>
      <c r="O32">
        <v>71.210572688753999</v>
      </c>
      <c r="P32" t="e">
        <v>#N/A</v>
      </c>
    </row>
    <row r="33" spans="1:16" x14ac:dyDescent="0.25">
      <c r="A33">
        <v>202603</v>
      </c>
      <c r="B33" t="s">
        <v>238</v>
      </c>
      <c r="C33" t="s">
        <v>137</v>
      </c>
      <c r="D33">
        <v>8097</v>
      </c>
      <c r="E33">
        <v>8096.9999999997699</v>
      </c>
      <c r="F33">
        <v>5274.0644416433497</v>
      </c>
      <c r="G33">
        <v>2822.9355583564202</v>
      </c>
      <c r="H33">
        <v>2415.9055376870501</v>
      </c>
      <c r="I33">
        <v>2040.70587652169</v>
      </c>
      <c r="J33">
        <v>371.05572123760101</v>
      </c>
      <c r="K33">
        <v>134.19183311588401</v>
      </c>
      <c r="L33">
        <v>371.86178792136201</v>
      </c>
      <c r="M33">
        <v>162.58195593383701</v>
      </c>
      <c r="N33">
        <v>207.226914735652</v>
      </c>
      <c r="O33">
        <v>35.168232748007</v>
      </c>
      <c r="P33" t="e">
        <v>#N/A</v>
      </c>
    </row>
    <row r="34" spans="1:16" x14ac:dyDescent="0.25">
      <c r="A34">
        <v>202603</v>
      </c>
      <c r="B34" t="s">
        <v>238</v>
      </c>
      <c r="C34" t="s">
        <v>138</v>
      </c>
      <c r="D34">
        <v>7479</v>
      </c>
      <c r="E34">
        <v>7478.99999999997</v>
      </c>
      <c r="F34">
        <v>4173.9237182674997</v>
      </c>
      <c r="G34">
        <v>3305.0762817324699</v>
      </c>
      <c r="H34">
        <v>2933.0675334767002</v>
      </c>
      <c r="I34">
        <v>2630.5938077135802</v>
      </c>
      <c r="J34">
        <v>296.29274589936699</v>
      </c>
      <c r="K34">
        <v>97.684679837282999</v>
      </c>
      <c r="L34">
        <v>335.96640831502202</v>
      </c>
      <c r="M34">
        <v>159.182035660775</v>
      </c>
      <c r="N34">
        <v>175.733788996659</v>
      </c>
      <c r="O34">
        <v>36.042339940746999</v>
      </c>
      <c r="P34" t="e">
        <v>#N/A</v>
      </c>
    </row>
    <row r="35" spans="1:16" x14ac:dyDescent="0.25">
      <c r="A35">
        <v>202603</v>
      </c>
      <c r="B35" t="s">
        <v>238</v>
      </c>
      <c r="C35" t="s">
        <v>139</v>
      </c>
      <c r="D35">
        <v>2866</v>
      </c>
      <c r="E35">
        <v>2865.99999999991</v>
      </c>
      <c r="F35">
        <v>1370.15410323117</v>
      </c>
      <c r="G35">
        <v>1495.84589676873</v>
      </c>
      <c r="H35">
        <v>1229.6262561645699</v>
      </c>
      <c r="I35">
        <v>1131.02420083529</v>
      </c>
      <c r="J35">
        <v>95.522489294419003</v>
      </c>
      <c r="K35">
        <v>12.280384967308001</v>
      </c>
      <c r="L35">
        <v>240.33204678211601</v>
      </c>
      <c r="M35">
        <v>74.305958523212993</v>
      </c>
      <c r="N35">
        <v>164.97550460131501</v>
      </c>
      <c r="O35">
        <v>25.887593822043002</v>
      </c>
      <c r="P35" t="e">
        <v>#N/A</v>
      </c>
    </row>
    <row r="36" spans="1:16" x14ac:dyDescent="0.25">
      <c r="A36">
        <v>202603</v>
      </c>
      <c r="B36" t="s">
        <v>238</v>
      </c>
      <c r="C36" t="s">
        <v>140</v>
      </c>
      <c r="D36">
        <v>3178</v>
      </c>
      <c r="E36">
        <v>3178.00000000005</v>
      </c>
      <c r="F36">
        <v>1838.8429332073699</v>
      </c>
      <c r="G36">
        <v>1339.1570667926901</v>
      </c>
      <c r="H36">
        <v>1167.50388229685</v>
      </c>
      <c r="I36">
        <v>1036.2287673891799</v>
      </c>
      <c r="J36">
        <v>130.25531292747601</v>
      </c>
      <c r="K36">
        <v>32.607532010508002</v>
      </c>
      <c r="L36">
        <v>154.32418027970201</v>
      </c>
      <c r="M36">
        <v>72.212259814798003</v>
      </c>
      <c r="N36">
        <v>80.059003213031005</v>
      </c>
      <c r="O36">
        <v>17.329004216133999</v>
      </c>
      <c r="P36" t="e">
        <v>#N/A</v>
      </c>
    </row>
    <row r="37" spans="1:16" x14ac:dyDescent="0.25">
      <c r="A37">
        <v>202603</v>
      </c>
      <c r="B37" t="s">
        <v>238</v>
      </c>
      <c r="C37" t="s">
        <v>141</v>
      </c>
      <c r="D37">
        <v>3752</v>
      </c>
      <c r="E37">
        <v>3751.9999999998199</v>
      </c>
      <c r="F37">
        <v>2397.9390373915298</v>
      </c>
      <c r="G37">
        <v>1354.0609626082901</v>
      </c>
      <c r="H37">
        <v>1223.4824890817399</v>
      </c>
      <c r="I37">
        <v>1069.1958738946601</v>
      </c>
      <c r="J37">
        <v>154.28661518708799</v>
      </c>
      <c r="K37">
        <v>59.860938315395003</v>
      </c>
      <c r="L37">
        <v>112.93131566580701</v>
      </c>
      <c r="M37" t="s">
        <v>235</v>
      </c>
      <c r="N37" t="s">
        <v>235</v>
      </c>
      <c r="O37">
        <v>17.647157860743</v>
      </c>
      <c r="P37" t="e">
        <v>#N/A</v>
      </c>
    </row>
    <row r="38" spans="1:16" x14ac:dyDescent="0.25">
      <c r="A38">
        <v>202603</v>
      </c>
      <c r="B38" t="s">
        <v>238</v>
      </c>
      <c r="C38" t="s">
        <v>142</v>
      </c>
      <c r="D38">
        <v>2612</v>
      </c>
      <c r="E38">
        <v>2611.99999999992</v>
      </c>
      <c r="F38">
        <v>1601.3840928306799</v>
      </c>
      <c r="G38">
        <v>1010.61590716924</v>
      </c>
      <c r="H38">
        <v>924.58951216852404</v>
      </c>
      <c r="I38">
        <v>802.14166505433604</v>
      </c>
      <c r="J38">
        <v>117.241282679506</v>
      </c>
      <c r="K38">
        <v>54.862931372428001</v>
      </c>
      <c r="L38" t="s">
        <v>235</v>
      </c>
      <c r="M38" t="s">
        <v>235</v>
      </c>
      <c r="N38" t="s">
        <v>235</v>
      </c>
      <c r="O38" t="s">
        <v>235</v>
      </c>
      <c r="P38" t="e">
        <v>#N/A</v>
      </c>
    </row>
    <row r="39" spans="1:16" x14ac:dyDescent="0.25">
      <c r="A39">
        <v>202603</v>
      </c>
      <c r="B39" t="s">
        <v>238</v>
      </c>
      <c r="C39" t="s">
        <v>143</v>
      </c>
      <c r="D39">
        <v>3168</v>
      </c>
      <c r="E39">
        <v>3168.00000000004</v>
      </c>
      <c r="F39">
        <v>2239.6679932501002</v>
      </c>
      <c r="G39">
        <v>928.33200674993702</v>
      </c>
      <c r="H39">
        <v>803.77093145206402</v>
      </c>
      <c r="I39">
        <v>632.70917706181297</v>
      </c>
      <c r="J39">
        <v>170.04276704847899</v>
      </c>
      <c r="K39">
        <v>72.264726287528006</v>
      </c>
      <c r="L39" t="s">
        <v>235</v>
      </c>
      <c r="M39" t="s">
        <v>235</v>
      </c>
      <c r="N39">
        <v>73.911497346581996</v>
      </c>
      <c r="O39" t="s">
        <v>235</v>
      </c>
      <c r="P39" t="e">
        <v>#N/A</v>
      </c>
    </row>
    <row r="40" spans="1:16" x14ac:dyDescent="0.25">
      <c r="A40">
        <v>202603</v>
      </c>
      <c r="B40" t="s">
        <v>238</v>
      </c>
      <c r="C40" t="s">
        <v>144</v>
      </c>
      <c r="D40">
        <v>2464</v>
      </c>
      <c r="E40">
        <v>2427.9020598897</v>
      </c>
      <c r="F40">
        <v>1268.1460403915801</v>
      </c>
      <c r="G40">
        <v>1159.7560194981099</v>
      </c>
      <c r="H40">
        <v>1033.7966303010401</v>
      </c>
      <c r="I40">
        <v>882.75960829525002</v>
      </c>
      <c r="J40">
        <v>147.94820210050801</v>
      </c>
      <c r="K40">
        <v>59.244594620120999</v>
      </c>
      <c r="L40">
        <v>112.60242947774699</v>
      </c>
      <c r="M40">
        <v>64.656938360229006</v>
      </c>
      <c r="N40">
        <v>47.945491117518003</v>
      </c>
      <c r="O40">
        <v>13.356959719327</v>
      </c>
      <c r="P40" t="e">
        <v>#N/A</v>
      </c>
    </row>
    <row r="41" spans="1:16" x14ac:dyDescent="0.25">
      <c r="A41">
        <v>202603</v>
      </c>
      <c r="B41" t="s">
        <v>238</v>
      </c>
      <c r="C41" t="s">
        <v>145</v>
      </c>
      <c r="D41">
        <v>10998</v>
      </c>
      <c r="E41">
        <v>10997.9999999999</v>
      </c>
      <c r="F41">
        <v>6821.4448439655798</v>
      </c>
      <c r="G41">
        <v>4176.5551560342701</v>
      </c>
      <c r="H41">
        <v>3682.1420231022998</v>
      </c>
      <c r="I41">
        <v>3226.6980467020398</v>
      </c>
      <c r="J41">
        <v>449.29191816076502</v>
      </c>
      <c r="K41">
        <v>179.80723654605001</v>
      </c>
      <c r="L41">
        <v>451.20070478326898</v>
      </c>
      <c r="M41">
        <v>213.09311896505599</v>
      </c>
      <c r="N41">
        <v>237.09586706821301</v>
      </c>
      <c r="O41">
        <v>43.212428148702998</v>
      </c>
      <c r="P41" t="e">
        <v>#N/A</v>
      </c>
    </row>
    <row r="42" spans="1:16" x14ac:dyDescent="0.25">
      <c r="A42">
        <v>202603</v>
      </c>
      <c r="B42" t="s">
        <v>239</v>
      </c>
      <c r="C42" t="s">
        <v>136</v>
      </c>
      <c r="D42">
        <v>4082</v>
      </c>
      <c r="E42">
        <v>4082.0000000004502</v>
      </c>
      <c r="F42">
        <v>2755.9392995774701</v>
      </c>
      <c r="G42">
        <v>1326.0607004229801</v>
      </c>
      <c r="H42">
        <v>1120.52598356265</v>
      </c>
      <c r="I42">
        <v>1044.46879227158</v>
      </c>
      <c r="J42">
        <v>74.871144779440002</v>
      </c>
      <c r="K42">
        <v>19.540822065793002</v>
      </c>
      <c r="L42">
        <v>199.51548609110401</v>
      </c>
      <c r="M42">
        <v>88.575535287164996</v>
      </c>
      <c r="N42">
        <v>110.939950803939</v>
      </c>
      <c r="O42">
        <v>6.0192307692310001</v>
      </c>
      <c r="P42" t="e">
        <v>#N/A</v>
      </c>
    </row>
    <row r="43" spans="1:16" x14ac:dyDescent="0.25">
      <c r="A43">
        <v>202603</v>
      </c>
      <c r="B43" t="s">
        <v>239</v>
      </c>
      <c r="C43" t="s">
        <v>137</v>
      </c>
      <c r="D43">
        <v>2232</v>
      </c>
      <c r="E43">
        <v>2232.0000000002301</v>
      </c>
      <c r="F43">
        <v>1538.46232557806</v>
      </c>
      <c r="G43">
        <v>693.53767442216497</v>
      </c>
      <c r="H43">
        <v>589.51127767824903</v>
      </c>
      <c r="I43">
        <v>550.09659712392204</v>
      </c>
      <c r="J43">
        <v>39.414680554326999</v>
      </c>
      <c r="K43">
        <v>9.3099507138370008</v>
      </c>
      <c r="L43">
        <v>101.026396743916</v>
      </c>
      <c r="M43">
        <v>42.621227191084998</v>
      </c>
      <c r="N43">
        <v>58.405169552830998</v>
      </c>
      <c r="O43">
        <v>3</v>
      </c>
      <c r="P43" t="e">
        <v>#N/A</v>
      </c>
    </row>
    <row r="44" spans="1:16" x14ac:dyDescent="0.25">
      <c r="A44">
        <v>202603</v>
      </c>
      <c r="B44" t="s">
        <v>239</v>
      </c>
      <c r="C44" t="s">
        <v>138</v>
      </c>
      <c r="D44">
        <v>1850</v>
      </c>
      <c r="E44">
        <v>1850.0000000002201</v>
      </c>
      <c r="F44">
        <v>1217.4769739993999</v>
      </c>
      <c r="G44">
        <v>632.52302600081896</v>
      </c>
      <c r="H44">
        <v>531.01470588439997</v>
      </c>
      <c r="I44">
        <v>494.372195147659</v>
      </c>
      <c r="J44">
        <v>35.456464225113002</v>
      </c>
      <c r="K44">
        <v>10.230871351956001</v>
      </c>
      <c r="L44">
        <v>98.489089347187999</v>
      </c>
      <c r="M44">
        <v>45.954308096079998</v>
      </c>
      <c r="N44">
        <v>52.534781251108001</v>
      </c>
      <c r="O44">
        <v>3.0192307692310001</v>
      </c>
      <c r="P44" t="e">
        <v>#N/A</v>
      </c>
    </row>
    <row r="45" spans="1:16" x14ac:dyDescent="0.25">
      <c r="A45">
        <v>202603</v>
      </c>
      <c r="B45" t="s">
        <v>239</v>
      </c>
      <c r="C45" t="s">
        <v>139</v>
      </c>
      <c r="D45">
        <v>835</v>
      </c>
      <c r="E45">
        <v>835.00000000004195</v>
      </c>
      <c r="F45">
        <v>384.57789957694899</v>
      </c>
      <c r="G45">
        <v>450.42210042309301</v>
      </c>
      <c r="H45">
        <v>383.779914366372</v>
      </c>
      <c r="I45" t="s">
        <v>235</v>
      </c>
      <c r="J45" t="s">
        <v>235</v>
      </c>
      <c r="K45" t="s">
        <v>235</v>
      </c>
      <c r="L45" t="s">
        <v>235</v>
      </c>
      <c r="M45">
        <v>40.096774193550999</v>
      </c>
      <c r="N45" t="s">
        <v>235</v>
      </c>
      <c r="O45" t="s">
        <v>235</v>
      </c>
      <c r="P45" t="e">
        <v>#N/A</v>
      </c>
    </row>
    <row r="46" spans="1:16" x14ac:dyDescent="0.25">
      <c r="A46">
        <v>202603</v>
      </c>
      <c r="B46" t="s">
        <v>239</v>
      </c>
      <c r="C46" t="s">
        <v>140</v>
      </c>
      <c r="D46">
        <v>675</v>
      </c>
      <c r="E46">
        <v>675.00000000003502</v>
      </c>
      <c r="F46">
        <v>470.85251759340002</v>
      </c>
      <c r="G46">
        <v>204.14748240663499</v>
      </c>
      <c r="H46">
        <v>187.39336578270499</v>
      </c>
      <c r="I46" t="s">
        <v>235</v>
      </c>
      <c r="J46" t="s">
        <v>235</v>
      </c>
      <c r="K46" t="s">
        <v>235</v>
      </c>
      <c r="L46">
        <v>16.754116623929999</v>
      </c>
      <c r="M46" t="s">
        <v>235</v>
      </c>
      <c r="N46" t="s">
        <v>235</v>
      </c>
      <c r="O46">
        <v>0</v>
      </c>
      <c r="P46" t="e">
        <v>#N/A</v>
      </c>
    </row>
    <row r="47" spans="1:16" x14ac:dyDescent="0.25">
      <c r="A47">
        <v>202603</v>
      </c>
      <c r="B47" t="s">
        <v>239</v>
      </c>
      <c r="C47" t="s">
        <v>141</v>
      </c>
      <c r="D47">
        <v>967</v>
      </c>
      <c r="E47">
        <v>967.00000000005105</v>
      </c>
      <c r="F47">
        <v>683.46248803559502</v>
      </c>
      <c r="G47">
        <v>283.53751196445597</v>
      </c>
      <c r="H47">
        <v>248.209863334049</v>
      </c>
      <c r="I47">
        <v>235.44103886308801</v>
      </c>
      <c r="J47">
        <v>12.768824470961</v>
      </c>
      <c r="K47">
        <v>0</v>
      </c>
      <c r="L47" t="s">
        <v>235</v>
      </c>
      <c r="M47" t="s">
        <v>235</v>
      </c>
      <c r="N47">
        <v>18.919886449238</v>
      </c>
      <c r="O47" t="s">
        <v>235</v>
      </c>
      <c r="P47" t="e">
        <v>#N/A</v>
      </c>
    </row>
    <row r="48" spans="1:16" x14ac:dyDescent="0.25">
      <c r="A48">
        <v>202603</v>
      </c>
      <c r="B48" t="s">
        <v>239</v>
      </c>
      <c r="C48" t="s">
        <v>142</v>
      </c>
      <c r="D48">
        <v>656</v>
      </c>
      <c r="E48">
        <v>656.00000000009402</v>
      </c>
      <c r="F48">
        <v>473.18193900018298</v>
      </c>
      <c r="G48">
        <v>182.81806099991101</v>
      </c>
      <c r="H48">
        <v>149.15232398679501</v>
      </c>
      <c r="I48" t="s">
        <v>235</v>
      </c>
      <c r="J48" t="s">
        <v>235</v>
      </c>
      <c r="K48" t="s">
        <v>235</v>
      </c>
      <c r="L48" t="s">
        <v>235</v>
      </c>
      <c r="M48" t="s">
        <v>235</v>
      </c>
      <c r="N48">
        <v>18.437853474480999</v>
      </c>
      <c r="O48" t="s">
        <v>235</v>
      </c>
      <c r="P48" t="e">
        <v>#N/A</v>
      </c>
    </row>
    <row r="49" spans="1:16" x14ac:dyDescent="0.25">
      <c r="A49">
        <v>202603</v>
      </c>
      <c r="B49" t="s">
        <v>239</v>
      </c>
      <c r="C49" t="s">
        <v>143</v>
      </c>
      <c r="D49">
        <v>949</v>
      </c>
      <c r="E49">
        <v>949.00000000022999</v>
      </c>
      <c r="F49">
        <v>743.86445537134102</v>
      </c>
      <c r="G49">
        <v>205.13554462888899</v>
      </c>
      <c r="H49">
        <v>151.990516092728</v>
      </c>
      <c r="I49">
        <v>130.08171727135399</v>
      </c>
      <c r="J49">
        <v>21.908798821373999</v>
      </c>
      <c r="K49">
        <v>13.685694271460999</v>
      </c>
      <c r="L49" t="s">
        <v>235</v>
      </c>
      <c r="M49" t="s">
        <v>235</v>
      </c>
      <c r="N49">
        <v>40.568044336638998</v>
      </c>
      <c r="O49" t="s">
        <v>235</v>
      </c>
      <c r="P49" t="e">
        <v>#N/A</v>
      </c>
    </row>
    <row r="50" spans="1:16" x14ac:dyDescent="0.25">
      <c r="A50">
        <v>202603</v>
      </c>
      <c r="B50" t="s">
        <v>239</v>
      </c>
      <c r="C50" t="s">
        <v>144</v>
      </c>
      <c r="D50">
        <v>623</v>
      </c>
      <c r="E50">
        <v>627.66334162073201</v>
      </c>
      <c r="F50">
        <v>408.03162546493797</v>
      </c>
      <c r="G50">
        <v>219.63171615579401</v>
      </c>
      <c r="H50">
        <v>179.60836187982201</v>
      </c>
      <c r="I50">
        <v>160.57573050625101</v>
      </c>
      <c r="J50">
        <v>17.846584861943001</v>
      </c>
      <c r="K50">
        <v>4.7646402092770002</v>
      </c>
      <c r="L50" t="s">
        <v>235</v>
      </c>
      <c r="M50" t="s">
        <v>235</v>
      </c>
      <c r="N50">
        <v>24.424205677377</v>
      </c>
      <c r="O50" t="s">
        <v>235</v>
      </c>
      <c r="P50" t="e">
        <v>#N/A</v>
      </c>
    </row>
    <row r="51" spans="1:16" x14ac:dyDescent="0.25">
      <c r="A51">
        <v>202603</v>
      </c>
      <c r="B51" t="s">
        <v>239</v>
      </c>
      <c r="C51" t="s">
        <v>145</v>
      </c>
      <c r="D51">
        <v>2722</v>
      </c>
      <c r="E51">
        <v>2722.0000000003802</v>
      </c>
      <c r="F51">
        <v>2054.0325004121601</v>
      </c>
      <c r="G51">
        <v>667.96749958821897</v>
      </c>
      <c r="H51">
        <v>557.75333690894502</v>
      </c>
      <c r="I51">
        <v>506.878376095953</v>
      </c>
      <c r="J51">
        <v>49.688914301364001</v>
      </c>
      <c r="K51">
        <v>15.881977244846</v>
      </c>
      <c r="L51">
        <v>107.194931910043</v>
      </c>
      <c r="M51">
        <v>33.075491441720999</v>
      </c>
      <c r="N51">
        <v>74.119440468321997</v>
      </c>
      <c r="O51">
        <v>3.0192307692310001</v>
      </c>
      <c r="P51" t="e">
        <v>#N/A</v>
      </c>
    </row>
    <row r="52" spans="1:16" x14ac:dyDescent="0.25">
      <c r="A52">
        <v>202603</v>
      </c>
      <c r="B52" t="s">
        <v>240</v>
      </c>
      <c r="C52" t="s">
        <v>136</v>
      </c>
      <c r="D52">
        <v>8118</v>
      </c>
      <c r="E52">
        <v>8117.9999999995998</v>
      </c>
      <c r="F52">
        <v>5952.4698857052299</v>
      </c>
      <c r="G52">
        <v>2165.5301142943699</v>
      </c>
      <c r="H52">
        <v>1828.86327614779</v>
      </c>
      <c r="I52">
        <v>1610.2193206179099</v>
      </c>
      <c r="J52">
        <v>215.29077246561801</v>
      </c>
      <c r="K52">
        <v>94.300026874083002</v>
      </c>
      <c r="L52">
        <v>261.48491453667799</v>
      </c>
      <c r="M52">
        <v>102.533042721922</v>
      </c>
      <c r="N52">
        <v>158.951871814756</v>
      </c>
      <c r="O52">
        <v>75.181923609896003</v>
      </c>
      <c r="P52" t="e">
        <v>#N/A</v>
      </c>
    </row>
    <row r="53" spans="1:16" x14ac:dyDescent="0.25">
      <c r="A53">
        <v>202603</v>
      </c>
      <c r="B53" t="s">
        <v>240</v>
      </c>
      <c r="C53" t="s">
        <v>137</v>
      </c>
      <c r="D53">
        <v>4259</v>
      </c>
      <c r="E53">
        <v>4258.9999999998199</v>
      </c>
      <c r="F53">
        <v>3169.6971300434402</v>
      </c>
      <c r="G53">
        <v>1089.3028699563799</v>
      </c>
      <c r="H53">
        <v>917.502741259397</v>
      </c>
      <c r="I53">
        <v>796.19384277896404</v>
      </c>
      <c r="J53">
        <v>119.41093929676001</v>
      </c>
      <c r="K53">
        <v>47.824420642524998</v>
      </c>
      <c r="L53">
        <v>130.21632349276999</v>
      </c>
      <c r="M53">
        <v>46.448604133792003</v>
      </c>
      <c r="N53">
        <v>83.767719358977999</v>
      </c>
      <c r="O53">
        <v>41.583805204210996</v>
      </c>
      <c r="P53" t="e">
        <v>#N/A</v>
      </c>
    </row>
    <row r="54" spans="1:16" x14ac:dyDescent="0.25">
      <c r="A54">
        <v>202603</v>
      </c>
      <c r="B54" t="s">
        <v>240</v>
      </c>
      <c r="C54" t="s">
        <v>138</v>
      </c>
      <c r="D54">
        <v>3859</v>
      </c>
      <c r="E54">
        <v>3858.9999999997699</v>
      </c>
      <c r="F54">
        <v>2782.7727556617801</v>
      </c>
      <c r="G54">
        <v>1076.22724433799</v>
      </c>
      <c r="H54">
        <v>911.36053488839696</v>
      </c>
      <c r="I54">
        <v>814.02547783894204</v>
      </c>
      <c r="J54">
        <v>95.879833168857999</v>
      </c>
      <c r="K54">
        <v>46.475606231557997</v>
      </c>
      <c r="L54">
        <v>131.268591043908</v>
      </c>
      <c r="M54">
        <v>56.084438588129998</v>
      </c>
      <c r="N54">
        <v>75.184152455778005</v>
      </c>
      <c r="O54">
        <v>33.598118405685</v>
      </c>
      <c r="P54" t="e">
        <v>#N/A</v>
      </c>
    </row>
    <row r="55" spans="1:16" x14ac:dyDescent="0.25">
      <c r="A55">
        <v>202603</v>
      </c>
      <c r="B55" t="s">
        <v>240</v>
      </c>
      <c r="C55" t="s">
        <v>139</v>
      </c>
      <c r="D55">
        <v>1390</v>
      </c>
      <c r="E55">
        <v>1389.9999999998399</v>
      </c>
      <c r="F55">
        <v>806.05467181496203</v>
      </c>
      <c r="G55">
        <v>583.94532818488096</v>
      </c>
      <c r="H55">
        <v>477.52695108770098</v>
      </c>
      <c r="I55" t="s">
        <v>235</v>
      </c>
      <c r="J55" t="s">
        <v>235</v>
      </c>
      <c r="K55" t="s">
        <v>235</v>
      </c>
      <c r="L55">
        <v>72.761914512149005</v>
      </c>
      <c r="M55">
        <v>29.996598639454</v>
      </c>
      <c r="N55">
        <v>42.765315872694998</v>
      </c>
      <c r="O55">
        <v>33.656462585031001</v>
      </c>
      <c r="P55" t="e">
        <v>#N/A</v>
      </c>
    </row>
    <row r="56" spans="1:16" x14ac:dyDescent="0.25">
      <c r="A56">
        <v>202603</v>
      </c>
      <c r="B56" t="s">
        <v>240</v>
      </c>
      <c r="C56" t="s">
        <v>140</v>
      </c>
      <c r="D56">
        <v>1305</v>
      </c>
      <c r="E56">
        <v>1304.99999999997</v>
      </c>
      <c r="F56">
        <v>879.11996582150198</v>
      </c>
      <c r="G56">
        <v>425.880034178465</v>
      </c>
      <c r="H56">
        <v>354.15563432138401</v>
      </c>
      <c r="I56" t="s">
        <v>235</v>
      </c>
      <c r="J56" t="s">
        <v>235</v>
      </c>
      <c r="K56" t="s">
        <v>235</v>
      </c>
      <c r="L56">
        <v>54.134202526746002</v>
      </c>
      <c r="M56">
        <v>18.359458509141</v>
      </c>
      <c r="N56">
        <v>35.774744017605002</v>
      </c>
      <c r="O56">
        <v>17.590197330334998</v>
      </c>
      <c r="P56" t="e">
        <v>#N/A</v>
      </c>
    </row>
    <row r="57" spans="1:16" x14ac:dyDescent="0.25">
      <c r="A57">
        <v>202603</v>
      </c>
      <c r="B57" t="s">
        <v>240</v>
      </c>
      <c r="C57" t="s">
        <v>141</v>
      </c>
      <c r="D57">
        <v>1899</v>
      </c>
      <c r="E57">
        <v>1899.00000000007</v>
      </c>
      <c r="F57">
        <v>1417.85870249308</v>
      </c>
      <c r="G57">
        <v>481.14129750698999</v>
      </c>
      <c r="H57">
        <v>439.92427669954299</v>
      </c>
      <c r="I57">
        <v>407.789131559574</v>
      </c>
      <c r="J57">
        <v>32.135145139968998</v>
      </c>
      <c r="K57">
        <v>17.592711595042001</v>
      </c>
      <c r="L57">
        <v>33.142569344729999</v>
      </c>
      <c r="M57">
        <v>15.711495527653</v>
      </c>
      <c r="N57">
        <v>17.431073817076999</v>
      </c>
      <c r="O57">
        <v>8.0744514627170005</v>
      </c>
      <c r="P57" t="e">
        <v>#N/A</v>
      </c>
    </row>
    <row r="58" spans="1:16" x14ac:dyDescent="0.25">
      <c r="A58">
        <v>202603</v>
      </c>
      <c r="B58" t="s">
        <v>240</v>
      </c>
      <c r="C58" t="s">
        <v>142</v>
      </c>
      <c r="D58">
        <v>1407</v>
      </c>
      <c r="E58">
        <v>1407.00000000003</v>
      </c>
      <c r="F58">
        <v>1073.59476957318</v>
      </c>
      <c r="G58">
        <v>333.40523042685402</v>
      </c>
      <c r="H58">
        <v>294.72336917016202</v>
      </c>
      <c r="I58">
        <v>257.90233422819801</v>
      </c>
      <c r="J58">
        <v>35.365811061366998</v>
      </c>
      <c r="K58">
        <v>20.694838308457999</v>
      </c>
      <c r="L58">
        <v>34.164363118194998</v>
      </c>
      <c r="M58">
        <v>19.22455323902</v>
      </c>
      <c r="N58">
        <v>14.939809879175</v>
      </c>
      <c r="O58">
        <v>4.5174981384970003</v>
      </c>
      <c r="P58" t="e">
        <v>#N/A</v>
      </c>
    </row>
    <row r="59" spans="1:16" x14ac:dyDescent="0.25">
      <c r="A59">
        <v>202603</v>
      </c>
      <c r="B59" t="s">
        <v>240</v>
      </c>
      <c r="C59" t="s">
        <v>143</v>
      </c>
      <c r="D59">
        <v>2117</v>
      </c>
      <c r="E59">
        <v>2116.9999999996799</v>
      </c>
      <c r="F59">
        <v>1775.84177600251</v>
      </c>
      <c r="G59">
        <v>341.15822399717803</v>
      </c>
      <c r="H59">
        <v>262.53304486900402</v>
      </c>
      <c r="I59">
        <v>165.85157229820001</v>
      </c>
      <c r="J59">
        <v>96.681472570804004</v>
      </c>
      <c r="K59">
        <v>50.008016296283998</v>
      </c>
      <c r="L59">
        <v>67.281865034858001</v>
      </c>
      <c r="M59">
        <v>19.240936806653998</v>
      </c>
      <c r="N59">
        <v>48.040928228204002</v>
      </c>
      <c r="O59">
        <v>11.343314093316</v>
      </c>
      <c r="P59" t="e">
        <v>#N/A</v>
      </c>
    </row>
    <row r="60" spans="1:16" x14ac:dyDescent="0.25">
      <c r="A60">
        <v>202603</v>
      </c>
      <c r="B60" t="s">
        <v>240</v>
      </c>
      <c r="C60" t="s">
        <v>144</v>
      </c>
      <c r="D60">
        <v>1267</v>
      </c>
      <c r="E60">
        <v>1294.9725480013501</v>
      </c>
      <c r="F60">
        <v>916.893311257768</v>
      </c>
      <c r="G60">
        <v>378.07923674358102</v>
      </c>
      <c r="H60">
        <v>334.78865078066099</v>
      </c>
      <c r="I60">
        <v>279.096768497543</v>
      </c>
      <c r="J60">
        <v>54.236658402521002</v>
      </c>
      <c r="K60">
        <v>26.712326428251</v>
      </c>
      <c r="L60" t="s">
        <v>235</v>
      </c>
      <c r="M60" t="s">
        <v>235</v>
      </c>
      <c r="N60">
        <v>21.532434123506</v>
      </c>
      <c r="O60" t="s">
        <v>235</v>
      </c>
      <c r="P60" t="e">
        <v>#N/A</v>
      </c>
    </row>
    <row r="61" spans="1:16" x14ac:dyDescent="0.25">
      <c r="A61">
        <v>202603</v>
      </c>
      <c r="B61" t="s">
        <v>240</v>
      </c>
      <c r="C61" t="s">
        <v>145</v>
      </c>
      <c r="D61">
        <v>5804</v>
      </c>
      <c r="E61">
        <v>5803.9999999998099</v>
      </c>
      <c r="F61">
        <v>4546.7741164489098</v>
      </c>
      <c r="G61">
        <v>1257.2258835509001</v>
      </c>
      <c r="H61">
        <v>1049.3118159421099</v>
      </c>
      <c r="I61">
        <v>907.57737091178899</v>
      </c>
      <c r="J61">
        <v>138.38126196605299</v>
      </c>
      <c r="K61">
        <v>67.025259496017995</v>
      </c>
      <c r="L61">
        <v>178.49640280038301</v>
      </c>
      <c r="M61">
        <v>58.754971352847001</v>
      </c>
      <c r="N61">
        <v>119.741431447536</v>
      </c>
      <c r="O61">
        <v>29.417664808400001</v>
      </c>
      <c r="P61" t="e">
        <v>#N/A</v>
      </c>
    </row>
    <row r="62" spans="1:16" x14ac:dyDescent="0.25">
      <c r="A62">
        <v>202603</v>
      </c>
      <c r="B62" t="s">
        <v>241</v>
      </c>
      <c r="C62" t="s">
        <v>136</v>
      </c>
      <c r="D62">
        <v>6019</v>
      </c>
      <c r="E62">
        <v>6018.99999999997</v>
      </c>
      <c r="F62">
        <v>4113.4245937487503</v>
      </c>
      <c r="G62">
        <v>1905.5754062512201</v>
      </c>
      <c r="H62">
        <v>1740.5248714941599</v>
      </c>
      <c r="I62">
        <v>1596.82131058855</v>
      </c>
      <c r="J62">
        <v>141.665222247457</v>
      </c>
      <c r="K62">
        <v>74.593222597579995</v>
      </c>
      <c r="L62">
        <v>158.90732049657899</v>
      </c>
      <c r="M62">
        <v>84.243905051070001</v>
      </c>
      <c r="N62">
        <v>74.663415445509003</v>
      </c>
      <c r="O62">
        <v>6.1432142604770004</v>
      </c>
      <c r="P62" t="e">
        <v>#N/A</v>
      </c>
    </row>
    <row r="63" spans="1:16" x14ac:dyDescent="0.25">
      <c r="A63">
        <v>202603</v>
      </c>
      <c r="B63" t="s">
        <v>241</v>
      </c>
      <c r="C63" t="s">
        <v>137</v>
      </c>
      <c r="D63">
        <v>3284</v>
      </c>
      <c r="E63">
        <v>3283.9999999998699</v>
      </c>
      <c r="F63">
        <v>2328.2852048587101</v>
      </c>
      <c r="G63">
        <v>955.71479514115504</v>
      </c>
      <c r="H63">
        <v>870.84773817550297</v>
      </c>
      <c r="I63">
        <v>799.10752933850199</v>
      </c>
      <c r="J63">
        <v>70.701870178853994</v>
      </c>
      <c r="K63">
        <v>38.033282616181999</v>
      </c>
      <c r="L63">
        <v>81.825390298984999</v>
      </c>
      <c r="M63">
        <v>41.411702679226003</v>
      </c>
      <c r="N63">
        <v>40.413687619759003</v>
      </c>
      <c r="O63">
        <v>3.041666666667</v>
      </c>
      <c r="P63" t="e">
        <v>#N/A</v>
      </c>
    </row>
    <row r="64" spans="1:16" x14ac:dyDescent="0.25">
      <c r="A64">
        <v>202603</v>
      </c>
      <c r="B64" t="s">
        <v>241</v>
      </c>
      <c r="C64" t="s">
        <v>138</v>
      </c>
      <c r="D64">
        <v>2735</v>
      </c>
      <c r="E64">
        <v>2735.0000000001</v>
      </c>
      <c r="F64">
        <v>1785.13938889004</v>
      </c>
      <c r="G64">
        <v>949.86061111005995</v>
      </c>
      <c r="H64">
        <v>869.67713331865605</v>
      </c>
      <c r="I64">
        <v>797.71378125005299</v>
      </c>
      <c r="J64">
        <v>70.963352068603001</v>
      </c>
      <c r="K64">
        <v>36.559939981398003</v>
      </c>
      <c r="L64">
        <v>77.081930197594005</v>
      </c>
      <c r="M64">
        <v>42.832202371843998</v>
      </c>
      <c r="N64">
        <v>34.24972782575</v>
      </c>
      <c r="O64">
        <v>3.1015475938099999</v>
      </c>
      <c r="P64" t="e">
        <v>#N/A</v>
      </c>
    </row>
    <row r="65" spans="1:16" x14ac:dyDescent="0.25">
      <c r="A65">
        <v>202603</v>
      </c>
      <c r="B65" t="s">
        <v>241</v>
      </c>
      <c r="C65" t="s">
        <v>139</v>
      </c>
      <c r="D65">
        <v>1131</v>
      </c>
      <c r="E65">
        <v>1131.00000000006</v>
      </c>
      <c r="F65">
        <v>520.72844750655497</v>
      </c>
      <c r="G65">
        <v>610.27155249350199</v>
      </c>
      <c r="H65">
        <v>565.47437255967395</v>
      </c>
      <c r="I65">
        <v>551.34127744343004</v>
      </c>
      <c r="J65">
        <v>12.094756458097001</v>
      </c>
      <c r="K65">
        <v>4.3271413828689997</v>
      </c>
      <c r="L65" t="s">
        <v>235</v>
      </c>
      <c r="M65">
        <v>31.881640533281001</v>
      </c>
      <c r="N65" t="s">
        <v>235</v>
      </c>
      <c r="O65" t="s">
        <v>235</v>
      </c>
      <c r="P65" t="e">
        <v>#N/A</v>
      </c>
    </row>
    <row r="66" spans="1:16" x14ac:dyDescent="0.25">
      <c r="A66">
        <v>202603</v>
      </c>
      <c r="B66" t="s">
        <v>241</v>
      </c>
      <c r="C66" t="s">
        <v>140</v>
      </c>
      <c r="D66">
        <v>983</v>
      </c>
      <c r="E66">
        <v>983.00000000000705</v>
      </c>
      <c r="F66">
        <v>627.176914545258</v>
      </c>
      <c r="G66">
        <v>355.82308545474899</v>
      </c>
      <c r="H66">
        <v>317.66523464535601</v>
      </c>
      <c r="I66">
        <v>304.496774801323</v>
      </c>
      <c r="J66">
        <v>13.168459844033</v>
      </c>
      <c r="K66">
        <v>6.5433899439049998</v>
      </c>
      <c r="L66" t="s">
        <v>235</v>
      </c>
      <c r="M66">
        <v>19.589836256508001</v>
      </c>
      <c r="N66" t="s">
        <v>235</v>
      </c>
      <c r="O66" t="s">
        <v>235</v>
      </c>
      <c r="P66" t="e">
        <v>#N/A</v>
      </c>
    </row>
    <row r="67" spans="1:16" x14ac:dyDescent="0.25">
      <c r="A67">
        <v>202603</v>
      </c>
      <c r="B67" t="s">
        <v>241</v>
      </c>
      <c r="C67" t="s">
        <v>141</v>
      </c>
      <c r="D67">
        <v>1406</v>
      </c>
      <c r="E67">
        <v>1406.0000000001</v>
      </c>
      <c r="F67">
        <v>986.69429828437205</v>
      </c>
      <c r="G67">
        <v>419.30570171572901</v>
      </c>
      <c r="H67">
        <v>389.08942081728901</v>
      </c>
      <c r="I67">
        <v>363.43069811988499</v>
      </c>
      <c r="J67">
        <v>25.658722697403999</v>
      </c>
      <c r="K67">
        <v>10.087195484254</v>
      </c>
      <c r="L67" t="s">
        <v>235</v>
      </c>
      <c r="M67">
        <v>18.149906015041001</v>
      </c>
      <c r="N67" t="s">
        <v>235</v>
      </c>
      <c r="O67" t="s">
        <v>235</v>
      </c>
      <c r="P67" t="e">
        <v>#N/A</v>
      </c>
    </row>
    <row r="68" spans="1:16" x14ac:dyDescent="0.25">
      <c r="A68">
        <v>202603</v>
      </c>
      <c r="B68" t="s">
        <v>241</v>
      </c>
      <c r="C68" t="s">
        <v>142</v>
      </c>
      <c r="D68">
        <v>1048</v>
      </c>
      <c r="E68">
        <v>1048.00000000002</v>
      </c>
      <c r="F68">
        <v>755.394497053848</v>
      </c>
      <c r="G68">
        <v>292.605502946174</v>
      </c>
      <c r="H68">
        <v>273.47094412264198</v>
      </c>
      <c r="I68">
        <v>230.89227941180999</v>
      </c>
      <c r="J68">
        <v>42.578664710832001</v>
      </c>
      <c r="K68">
        <v>20.21292087542</v>
      </c>
      <c r="L68" t="s">
        <v>235</v>
      </c>
      <c r="M68" t="s">
        <v>235</v>
      </c>
      <c r="N68" t="s">
        <v>235</v>
      </c>
      <c r="O68" t="s">
        <v>235</v>
      </c>
      <c r="P68" t="e">
        <v>#N/A</v>
      </c>
    </row>
    <row r="69" spans="1:16" x14ac:dyDescent="0.25">
      <c r="A69">
        <v>202603</v>
      </c>
      <c r="B69" t="s">
        <v>241</v>
      </c>
      <c r="C69" t="s">
        <v>143</v>
      </c>
      <c r="D69">
        <v>1451</v>
      </c>
      <c r="E69">
        <v>1450.9999999997799</v>
      </c>
      <c r="F69">
        <v>1223.43043635872</v>
      </c>
      <c r="G69">
        <v>227.56956364106099</v>
      </c>
      <c r="H69">
        <v>194.82489934919801</v>
      </c>
      <c r="I69">
        <v>146.660280812107</v>
      </c>
      <c r="J69">
        <v>48.164618537091002</v>
      </c>
      <c r="K69">
        <v>33.422574911132003</v>
      </c>
      <c r="L69" t="s">
        <v>235</v>
      </c>
      <c r="M69" t="s">
        <v>235</v>
      </c>
      <c r="N69">
        <v>27.420930428902999</v>
      </c>
      <c r="O69" t="s">
        <v>235</v>
      </c>
      <c r="P69" t="e">
        <v>#N/A</v>
      </c>
    </row>
    <row r="70" spans="1:16" x14ac:dyDescent="0.25">
      <c r="A70">
        <v>202603</v>
      </c>
      <c r="B70" t="s">
        <v>241</v>
      </c>
      <c r="C70" t="s">
        <v>144</v>
      </c>
      <c r="D70">
        <v>885</v>
      </c>
      <c r="E70">
        <v>893.64256329550597</v>
      </c>
      <c r="F70">
        <v>642.83777565040305</v>
      </c>
      <c r="G70">
        <v>250.804787645103</v>
      </c>
      <c r="H70">
        <v>227.33616868770801</v>
      </c>
      <c r="I70">
        <v>191.79103336031</v>
      </c>
      <c r="J70">
        <v>34.506796669251003</v>
      </c>
      <c r="K70">
        <v>14.492121976519</v>
      </c>
      <c r="L70" t="s">
        <v>235</v>
      </c>
      <c r="M70" t="s">
        <v>235</v>
      </c>
      <c r="N70">
        <v>14.143547843106999</v>
      </c>
      <c r="O70" t="s">
        <v>235</v>
      </c>
      <c r="P70" t="e">
        <v>#N/A</v>
      </c>
    </row>
    <row r="71" spans="1:16" x14ac:dyDescent="0.25">
      <c r="A71">
        <v>202603</v>
      </c>
      <c r="B71" t="s">
        <v>241</v>
      </c>
      <c r="C71" t="s">
        <v>145</v>
      </c>
      <c r="D71">
        <v>3760</v>
      </c>
      <c r="E71">
        <v>3759.9999999996999</v>
      </c>
      <c r="F71">
        <v>2982.0521667476</v>
      </c>
      <c r="G71">
        <v>777.94783325210005</v>
      </c>
      <c r="H71">
        <v>680.32907709275605</v>
      </c>
      <c r="I71">
        <v>592.67706753191806</v>
      </c>
      <c r="J71">
        <v>86.652009560837996</v>
      </c>
      <c r="K71">
        <v>50.438721878838003</v>
      </c>
      <c r="L71">
        <v>93.520485719091994</v>
      </c>
      <c r="M71">
        <v>38.974781153652998</v>
      </c>
      <c r="N71">
        <v>54.545704565439003</v>
      </c>
      <c r="O71">
        <v>4.0982704402519996</v>
      </c>
      <c r="P71" t="e">
        <v>#N/A</v>
      </c>
    </row>
    <row r="72" spans="1:16" x14ac:dyDescent="0.25">
      <c r="A72">
        <v>202603</v>
      </c>
      <c r="B72" t="s">
        <v>242</v>
      </c>
      <c r="C72" t="s">
        <v>136</v>
      </c>
      <c r="D72">
        <v>9317</v>
      </c>
      <c r="E72">
        <v>9317.0000000002492</v>
      </c>
      <c r="F72">
        <v>6089.8483095869897</v>
      </c>
      <c r="G72">
        <v>3227.15169041326</v>
      </c>
      <c r="H72">
        <v>2839.2950973052698</v>
      </c>
      <c r="I72">
        <v>2599.2178683213801</v>
      </c>
      <c r="J72">
        <v>240.07722898389801</v>
      </c>
      <c r="K72">
        <v>91.647117387939005</v>
      </c>
      <c r="L72">
        <v>324.56240905794499</v>
      </c>
      <c r="M72">
        <v>90.125009503586</v>
      </c>
      <c r="N72">
        <v>234.43739955435899</v>
      </c>
      <c r="O72">
        <v>63.294184050041999</v>
      </c>
      <c r="P72" t="e">
        <v>#N/A</v>
      </c>
    </row>
    <row r="73" spans="1:16" x14ac:dyDescent="0.25">
      <c r="A73">
        <v>202603</v>
      </c>
      <c r="B73" t="s">
        <v>242</v>
      </c>
      <c r="C73" t="s">
        <v>137</v>
      </c>
      <c r="D73">
        <v>4759</v>
      </c>
      <c r="E73">
        <v>4759.0000000003101</v>
      </c>
      <c r="F73">
        <v>3315.8420633529599</v>
      </c>
      <c r="G73">
        <v>1443.15793664736</v>
      </c>
      <c r="H73">
        <v>1240.3683025090299</v>
      </c>
      <c r="I73">
        <v>1138.72392067331</v>
      </c>
      <c r="J73">
        <v>101.64438183572</v>
      </c>
      <c r="K73">
        <v>38.449252006233003</v>
      </c>
      <c r="L73">
        <v>168.19983112093101</v>
      </c>
      <c r="M73">
        <v>51.088925477696002</v>
      </c>
      <c r="N73">
        <v>117.110905643235</v>
      </c>
      <c r="O73">
        <v>34.589803017392001</v>
      </c>
      <c r="P73" t="e">
        <v>#N/A</v>
      </c>
    </row>
    <row r="74" spans="1:16" x14ac:dyDescent="0.25">
      <c r="A74">
        <v>202603</v>
      </c>
      <c r="B74" t="s">
        <v>242</v>
      </c>
      <c r="C74" t="s">
        <v>138</v>
      </c>
      <c r="D74">
        <v>4558</v>
      </c>
      <c r="E74">
        <v>4557.99999999993</v>
      </c>
      <c r="F74">
        <v>2774.0062462340302</v>
      </c>
      <c r="G74">
        <v>1783.9937537659</v>
      </c>
      <c r="H74">
        <v>1598.9267947962401</v>
      </c>
      <c r="I74">
        <v>1460.4939476480599</v>
      </c>
      <c r="J74">
        <v>138.43284714817801</v>
      </c>
      <c r="K74">
        <v>53.197865381706002</v>
      </c>
      <c r="L74">
        <v>156.36257793701401</v>
      </c>
      <c r="M74">
        <v>39.036084025889998</v>
      </c>
      <c r="N74">
        <v>117.326493911124</v>
      </c>
      <c r="O74">
        <v>28.704381032650002</v>
      </c>
      <c r="P74" t="e">
        <v>#N/A</v>
      </c>
    </row>
    <row r="75" spans="1:16" x14ac:dyDescent="0.25">
      <c r="A75">
        <v>202603</v>
      </c>
      <c r="B75" t="s">
        <v>242</v>
      </c>
      <c r="C75" t="s">
        <v>139</v>
      </c>
      <c r="D75">
        <v>1678</v>
      </c>
      <c r="E75">
        <v>1677.99999999996</v>
      </c>
      <c r="F75">
        <v>864.00397838757203</v>
      </c>
      <c r="G75">
        <v>813.99602161239204</v>
      </c>
      <c r="H75">
        <v>716.65788017582599</v>
      </c>
      <c r="I75">
        <v>666.69980393864603</v>
      </c>
      <c r="J75">
        <v>49.958076237180002</v>
      </c>
      <c r="K75">
        <v>21.098191531891</v>
      </c>
      <c r="L75">
        <v>80.845874728433003</v>
      </c>
      <c r="M75">
        <v>14.038468469307</v>
      </c>
      <c r="N75">
        <v>66.807406259125997</v>
      </c>
      <c r="O75">
        <v>16.492266708132998</v>
      </c>
      <c r="P75" t="e">
        <v>#N/A</v>
      </c>
    </row>
    <row r="76" spans="1:16" x14ac:dyDescent="0.25">
      <c r="A76">
        <v>202603</v>
      </c>
      <c r="B76" t="s">
        <v>242</v>
      </c>
      <c r="C76" t="s">
        <v>140</v>
      </c>
      <c r="D76">
        <v>1430</v>
      </c>
      <c r="E76">
        <v>1429.99999999993</v>
      </c>
      <c r="F76">
        <v>855.09872681039496</v>
      </c>
      <c r="G76">
        <v>574.90127318953898</v>
      </c>
      <c r="H76">
        <v>517.57289051826695</v>
      </c>
      <c r="I76">
        <v>487.10310172269902</v>
      </c>
      <c r="J76">
        <v>30.469788795568</v>
      </c>
      <c r="K76">
        <v>6.351708130394</v>
      </c>
      <c r="L76">
        <v>41.880100943823997</v>
      </c>
      <c r="M76">
        <v>16.832752443303001</v>
      </c>
      <c r="N76">
        <v>25.047348500521</v>
      </c>
      <c r="O76">
        <v>15.448281727448</v>
      </c>
      <c r="P76" t="e">
        <v>#N/A</v>
      </c>
    </row>
    <row r="77" spans="1:16" x14ac:dyDescent="0.25">
      <c r="A77">
        <v>202603</v>
      </c>
      <c r="B77" t="s">
        <v>242</v>
      </c>
      <c r="C77" t="s">
        <v>141</v>
      </c>
      <c r="D77">
        <v>2288</v>
      </c>
      <c r="E77">
        <v>2288.0000000001301</v>
      </c>
      <c r="F77">
        <v>1457.97702780589</v>
      </c>
      <c r="G77">
        <v>830.02297219423497</v>
      </c>
      <c r="H77">
        <v>767.47976168892899</v>
      </c>
      <c r="I77">
        <v>702.89125408127995</v>
      </c>
      <c r="J77">
        <v>64.588507607649007</v>
      </c>
      <c r="K77">
        <v>27.100236201226998</v>
      </c>
      <c r="L77">
        <v>46.140163067749</v>
      </c>
      <c r="M77">
        <v>21.915955940381998</v>
      </c>
      <c r="N77">
        <v>24.224207127366999</v>
      </c>
      <c r="O77">
        <v>16.403047437556999</v>
      </c>
      <c r="P77" t="e">
        <v>#N/A</v>
      </c>
    </row>
    <row r="78" spans="1:16" x14ac:dyDescent="0.25">
      <c r="A78">
        <v>202603</v>
      </c>
      <c r="B78" t="s">
        <v>242</v>
      </c>
      <c r="C78" t="s">
        <v>142</v>
      </c>
      <c r="D78">
        <v>1632</v>
      </c>
      <c r="E78">
        <v>1632.0000000002301</v>
      </c>
      <c r="F78">
        <v>1079.8066550782301</v>
      </c>
      <c r="G78">
        <v>552.19334492200096</v>
      </c>
      <c r="H78">
        <v>501.95191668620799</v>
      </c>
      <c r="I78">
        <v>458.50489085171699</v>
      </c>
      <c r="J78">
        <v>43.447025834491001</v>
      </c>
      <c r="K78">
        <v>11.432882376412</v>
      </c>
      <c r="L78">
        <v>44.486108040137999</v>
      </c>
      <c r="M78">
        <v>21.749099305556001</v>
      </c>
      <c r="N78">
        <v>22.737008734581998</v>
      </c>
      <c r="O78">
        <v>5.755320195655</v>
      </c>
      <c r="P78" t="e">
        <v>#N/A</v>
      </c>
    </row>
    <row r="79" spans="1:16" x14ac:dyDescent="0.25">
      <c r="A79">
        <v>202603</v>
      </c>
      <c r="B79" t="s">
        <v>242</v>
      </c>
      <c r="C79" t="s">
        <v>143</v>
      </c>
      <c r="D79">
        <v>2289</v>
      </c>
      <c r="E79">
        <v>2288.99999999999</v>
      </c>
      <c r="F79">
        <v>1832.9619215048999</v>
      </c>
      <c r="G79">
        <v>456.03807849509298</v>
      </c>
      <c r="H79">
        <v>335.632648236043</v>
      </c>
      <c r="I79">
        <v>284.01881772703302</v>
      </c>
      <c r="J79">
        <v>51.61383050901</v>
      </c>
      <c r="K79">
        <v>25.664099148015001</v>
      </c>
      <c r="L79">
        <v>111.210162277801</v>
      </c>
      <c r="M79">
        <v>15.588733345037999</v>
      </c>
      <c r="N79">
        <v>95.621428932762996</v>
      </c>
      <c r="O79">
        <v>9.1952679812489997</v>
      </c>
      <c r="P79" t="e">
        <v>#N/A</v>
      </c>
    </row>
    <row r="80" spans="1:16" x14ac:dyDescent="0.25">
      <c r="A80">
        <v>202603</v>
      </c>
      <c r="B80" t="s">
        <v>242</v>
      </c>
      <c r="C80" t="s">
        <v>144</v>
      </c>
      <c r="D80">
        <v>1583</v>
      </c>
      <c r="E80">
        <v>1580.14795166167</v>
      </c>
      <c r="F80">
        <v>1072.5743101723899</v>
      </c>
      <c r="G80">
        <v>507.57364148928002</v>
      </c>
      <c r="H80">
        <v>433.03049169268701</v>
      </c>
      <c r="I80">
        <v>381.95662029814503</v>
      </c>
      <c r="J80">
        <v>51.073871394542003</v>
      </c>
      <c r="K80">
        <v>18.186224386932999</v>
      </c>
      <c r="L80">
        <v>66.802076047908997</v>
      </c>
      <c r="M80">
        <v>25.230182077529001</v>
      </c>
      <c r="N80">
        <v>41.571893970380003</v>
      </c>
      <c r="O80">
        <v>7.7410737486840002</v>
      </c>
      <c r="P80" t="e">
        <v>#N/A</v>
      </c>
    </row>
    <row r="81" spans="1:16" x14ac:dyDescent="0.25">
      <c r="A81">
        <v>202603</v>
      </c>
      <c r="B81" t="s">
        <v>242</v>
      </c>
      <c r="C81" t="s">
        <v>145</v>
      </c>
      <c r="D81">
        <v>6937</v>
      </c>
      <c r="E81">
        <v>6937.00000000009</v>
      </c>
      <c r="F81">
        <v>4649.7850173305997</v>
      </c>
      <c r="G81">
        <v>2287.2149826694999</v>
      </c>
      <c r="H81">
        <v>1998.4892328307899</v>
      </c>
      <c r="I81">
        <v>1826.4179730728099</v>
      </c>
      <c r="J81">
        <v>172.071259757984</v>
      </c>
      <c r="K81">
        <v>69.600540131627</v>
      </c>
      <c r="L81">
        <v>237.866749288774</v>
      </c>
      <c r="M81">
        <v>60.942866471407001</v>
      </c>
      <c r="N81">
        <v>176.923882817367</v>
      </c>
      <c r="O81">
        <v>50.859000549934997</v>
      </c>
      <c r="P81" t="e">
        <v>#N/A</v>
      </c>
    </row>
    <row r="82" spans="1:16" x14ac:dyDescent="0.25">
      <c r="A82">
        <v>202603</v>
      </c>
      <c r="B82" t="s">
        <v>243</v>
      </c>
      <c r="C82" t="s">
        <v>136</v>
      </c>
      <c r="D82">
        <v>9239</v>
      </c>
      <c r="E82">
        <v>9239.0000000002201</v>
      </c>
      <c r="F82">
        <v>7248.7769051225296</v>
      </c>
      <c r="G82">
        <v>1990.2230948776901</v>
      </c>
      <c r="H82">
        <v>1570.9354418914299</v>
      </c>
      <c r="I82">
        <v>1380.10027049779</v>
      </c>
      <c r="J82">
        <v>177.035108738117</v>
      </c>
      <c r="K82">
        <v>56.076382447219999</v>
      </c>
      <c r="L82">
        <v>90.033001665255</v>
      </c>
      <c r="M82">
        <v>27.672364562081</v>
      </c>
      <c r="N82">
        <v>62.360637103174</v>
      </c>
      <c r="O82">
        <v>329.25465132100499</v>
      </c>
      <c r="P82" t="e">
        <v>#N/A</v>
      </c>
    </row>
    <row r="83" spans="1:16" x14ac:dyDescent="0.25">
      <c r="A83">
        <v>202603</v>
      </c>
      <c r="B83" t="s">
        <v>243</v>
      </c>
      <c r="C83" t="s">
        <v>137</v>
      </c>
      <c r="D83">
        <v>4880</v>
      </c>
      <c r="E83">
        <v>4880.0000000003802</v>
      </c>
      <c r="F83">
        <v>3984.2294443255801</v>
      </c>
      <c r="G83">
        <v>895.77055567480204</v>
      </c>
      <c r="H83">
        <v>716.43412565402105</v>
      </c>
      <c r="I83">
        <v>618.30475945226101</v>
      </c>
      <c r="J83">
        <v>91.763518787525996</v>
      </c>
      <c r="K83">
        <v>30.115372205315001</v>
      </c>
      <c r="L83">
        <v>46.334349339768998</v>
      </c>
      <c r="M83">
        <v>8.6649114774129998</v>
      </c>
      <c r="N83">
        <v>37.669437862355998</v>
      </c>
      <c r="O83">
        <v>133.00208068101199</v>
      </c>
      <c r="P83" t="e">
        <v>#N/A</v>
      </c>
    </row>
    <row r="84" spans="1:16" x14ac:dyDescent="0.25">
      <c r="A84">
        <v>202603</v>
      </c>
      <c r="B84" t="s">
        <v>243</v>
      </c>
      <c r="C84" t="s">
        <v>138</v>
      </c>
      <c r="D84">
        <v>4359</v>
      </c>
      <c r="E84">
        <v>4358.9999999998399</v>
      </c>
      <c r="F84">
        <v>3264.54746079695</v>
      </c>
      <c r="G84">
        <v>1094.45253920288</v>
      </c>
      <c r="H84">
        <v>854.50131623740594</v>
      </c>
      <c r="I84">
        <v>761.79551104553298</v>
      </c>
      <c r="J84">
        <v>85.271589950590993</v>
      </c>
      <c r="K84">
        <v>25.961010241905001</v>
      </c>
      <c r="L84">
        <v>43.698652325486002</v>
      </c>
      <c r="M84">
        <v>19.007453084668001</v>
      </c>
      <c r="N84">
        <v>24.691199240818001</v>
      </c>
      <c r="O84">
        <v>196.252570639993</v>
      </c>
      <c r="P84" t="e">
        <v>#N/A</v>
      </c>
    </row>
    <row r="85" spans="1:16" x14ac:dyDescent="0.25">
      <c r="A85">
        <v>202603</v>
      </c>
      <c r="B85" t="s">
        <v>243</v>
      </c>
      <c r="C85" t="s">
        <v>139</v>
      </c>
      <c r="D85">
        <v>1395</v>
      </c>
      <c r="E85">
        <v>1395.00000000003</v>
      </c>
      <c r="F85">
        <v>918.66217007792898</v>
      </c>
      <c r="G85">
        <v>476.33782992209598</v>
      </c>
      <c r="H85">
        <v>380.70734426857302</v>
      </c>
      <c r="I85">
        <v>338.56955572537998</v>
      </c>
      <c r="J85">
        <v>29.400225887676999</v>
      </c>
      <c r="K85">
        <v>6.3508184252159996</v>
      </c>
      <c r="L85">
        <v>21.925485028453998</v>
      </c>
      <c r="M85">
        <v>5.5982905982910003</v>
      </c>
      <c r="N85">
        <v>16.327194430163001</v>
      </c>
      <c r="O85">
        <v>73.705000625069005</v>
      </c>
      <c r="P85" t="e">
        <v>#N/A</v>
      </c>
    </row>
    <row r="86" spans="1:16" x14ac:dyDescent="0.25">
      <c r="A86">
        <v>202603</v>
      </c>
      <c r="B86" t="s">
        <v>243</v>
      </c>
      <c r="C86" t="s">
        <v>140</v>
      </c>
      <c r="D86">
        <v>1440</v>
      </c>
      <c r="E86">
        <v>1440.0000000001301</v>
      </c>
      <c r="F86">
        <v>1071.0909950974601</v>
      </c>
      <c r="G86">
        <v>368.90900490266699</v>
      </c>
      <c r="H86">
        <v>303.85664330196698</v>
      </c>
      <c r="I86">
        <v>263.17293312922601</v>
      </c>
      <c r="J86">
        <v>40.683710172741002</v>
      </c>
      <c r="K86">
        <v>13.407012537297</v>
      </c>
      <c r="L86">
        <v>18.596101216784</v>
      </c>
      <c r="M86">
        <v>5.2139293139309997</v>
      </c>
      <c r="N86">
        <v>13.382171902853001</v>
      </c>
      <c r="O86">
        <v>46.456260383916003</v>
      </c>
      <c r="P86" t="e">
        <v>#N/A</v>
      </c>
    </row>
    <row r="87" spans="1:16" x14ac:dyDescent="0.25">
      <c r="A87">
        <v>202603</v>
      </c>
      <c r="B87" t="s">
        <v>243</v>
      </c>
      <c r="C87" t="s">
        <v>141</v>
      </c>
      <c r="D87">
        <v>2204</v>
      </c>
      <c r="E87">
        <v>2204.0000000002201</v>
      </c>
      <c r="F87">
        <v>1721.15896584186</v>
      </c>
      <c r="G87">
        <v>482.84103415835801</v>
      </c>
      <c r="H87">
        <v>384.19824429423301</v>
      </c>
      <c r="I87">
        <v>338.88705121377399</v>
      </c>
      <c r="J87">
        <v>45.311193080458999</v>
      </c>
      <c r="K87">
        <v>14.092619559220999</v>
      </c>
      <c r="L87">
        <v>18.098702601783</v>
      </c>
      <c r="M87">
        <v>6.3699624636249998</v>
      </c>
      <c r="N87">
        <v>11.728740138158001</v>
      </c>
      <c r="O87">
        <v>80.544087262342003</v>
      </c>
      <c r="P87" t="e">
        <v>#N/A</v>
      </c>
    </row>
    <row r="88" spans="1:16" x14ac:dyDescent="0.25">
      <c r="A88">
        <v>202603</v>
      </c>
      <c r="B88" t="s">
        <v>243</v>
      </c>
      <c r="C88" t="s">
        <v>142</v>
      </c>
      <c r="D88">
        <v>1705</v>
      </c>
      <c r="E88">
        <v>1705.0000000001</v>
      </c>
      <c r="F88">
        <v>1351.35868813767</v>
      </c>
      <c r="G88">
        <v>353.64131186243299</v>
      </c>
      <c r="H88">
        <v>269.61622872515898</v>
      </c>
      <c r="I88">
        <v>241.212567502486</v>
      </c>
      <c r="J88">
        <v>27.341161222673001</v>
      </c>
      <c r="K88">
        <v>8.9255545453550003</v>
      </c>
      <c r="L88">
        <v>9.3646209932790008</v>
      </c>
      <c r="M88">
        <v>4.2249999999999996</v>
      </c>
      <c r="N88">
        <v>5.1396209932790002</v>
      </c>
      <c r="O88">
        <v>74.660462143995005</v>
      </c>
      <c r="P88" t="e">
        <v>#N/A</v>
      </c>
    </row>
    <row r="89" spans="1:16" x14ac:dyDescent="0.25">
      <c r="A89">
        <v>202603</v>
      </c>
      <c r="B89" t="s">
        <v>243</v>
      </c>
      <c r="C89" t="s">
        <v>143</v>
      </c>
      <c r="D89">
        <v>2495</v>
      </c>
      <c r="E89">
        <v>2494.9999999997399</v>
      </c>
      <c r="F89">
        <v>2186.50608596761</v>
      </c>
      <c r="G89">
        <v>308.49391403213298</v>
      </c>
      <c r="H89">
        <v>232.556981301495</v>
      </c>
      <c r="I89">
        <v>198.25816292692801</v>
      </c>
      <c r="J89">
        <v>34.298818374566999</v>
      </c>
      <c r="K89">
        <v>13.300377380131</v>
      </c>
      <c r="L89">
        <v>22.048091824955002</v>
      </c>
      <c r="M89">
        <v>6.265182186234</v>
      </c>
      <c r="N89">
        <v>15.782909638721</v>
      </c>
      <c r="O89">
        <v>53.888840905682997</v>
      </c>
      <c r="P89" t="e">
        <v>#N/A</v>
      </c>
    </row>
    <row r="90" spans="1:16" x14ac:dyDescent="0.25">
      <c r="A90">
        <v>202603</v>
      </c>
      <c r="B90" t="s">
        <v>243</v>
      </c>
      <c r="C90" t="s">
        <v>144</v>
      </c>
      <c r="D90">
        <v>1468</v>
      </c>
      <c r="E90">
        <v>1443.37995829029</v>
      </c>
      <c r="F90">
        <v>1078.74460067974</v>
      </c>
      <c r="G90">
        <v>364.63535761054499</v>
      </c>
      <c r="H90">
        <v>272.87903107436301</v>
      </c>
      <c r="I90">
        <v>243.04674555384301</v>
      </c>
      <c r="J90">
        <v>29.832285520519999</v>
      </c>
      <c r="K90">
        <v>8.9461852395860006</v>
      </c>
      <c r="L90">
        <v>19.227609455429</v>
      </c>
      <c r="M90">
        <v>7.3740360516669998</v>
      </c>
      <c r="N90">
        <v>11.853573403762001</v>
      </c>
      <c r="O90">
        <v>72.528717080752998</v>
      </c>
      <c r="P90" t="e">
        <v>#N/A</v>
      </c>
    </row>
    <row r="91" spans="1:16" x14ac:dyDescent="0.25">
      <c r="A91">
        <v>202603</v>
      </c>
      <c r="B91" t="s">
        <v>243</v>
      </c>
      <c r="C91" t="s">
        <v>145</v>
      </c>
      <c r="D91">
        <v>6767</v>
      </c>
      <c r="E91">
        <v>6767.0000000001</v>
      </c>
      <c r="F91">
        <v>5503.12568452712</v>
      </c>
      <c r="G91">
        <v>1263.87431547298</v>
      </c>
      <c r="H91">
        <v>973.81593749345302</v>
      </c>
      <c r="I91">
        <v>847.38755295055398</v>
      </c>
      <c r="J91">
        <v>115.976917735979</v>
      </c>
      <c r="K91">
        <v>40.407023932804002</v>
      </c>
      <c r="L91">
        <v>61.615484093551999</v>
      </c>
      <c r="M91">
        <v>14.651314747367</v>
      </c>
      <c r="N91">
        <v>46.964169346185002</v>
      </c>
      <c r="O91">
        <v>228.442893885974</v>
      </c>
      <c r="P91" t="e">
        <v>#N/A</v>
      </c>
    </row>
    <row r="92" spans="1:16" x14ac:dyDescent="0.25">
      <c r="A92">
        <v>202603</v>
      </c>
      <c r="B92" t="s">
        <v>244</v>
      </c>
      <c r="C92" t="s">
        <v>136</v>
      </c>
      <c r="D92">
        <v>3868</v>
      </c>
      <c r="E92">
        <v>3867.9999999997899</v>
      </c>
      <c r="F92">
        <v>2524.49494203826</v>
      </c>
      <c r="G92">
        <v>1343.5050579615399</v>
      </c>
      <c r="H92">
        <v>1231.21846325976</v>
      </c>
      <c r="I92">
        <v>1162.4136145386101</v>
      </c>
      <c r="J92">
        <v>68.804848721148005</v>
      </c>
      <c r="K92">
        <v>26.897748358931999</v>
      </c>
      <c r="L92">
        <v>99.030923631622997</v>
      </c>
      <c r="M92">
        <v>30.154482183007001</v>
      </c>
      <c r="N92">
        <v>68.876441448616006</v>
      </c>
      <c r="O92">
        <v>13.255671070153999</v>
      </c>
      <c r="P92" t="e">
        <v>#N/A</v>
      </c>
    </row>
    <row r="93" spans="1:16" x14ac:dyDescent="0.25">
      <c r="A93">
        <v>202603</v>
      </c>
      <c r="B93" t="s">
        <v>244</v>
      </c>
      <c r="C93" t="s">
        <v>137</v>
      </c>
      <c r="D93">
        <v>2095</v>
      </c>
      <c r="E93">
        <v>2094.99999999989</v>
      </c>
      <c r="F93">
        <v>1418.96401404007</v>
      </c>
      <c r="G93">
        <v>676.03598595981896</v>
      </c>
      <c r="H93">
        <v>624.54663419481597</v>
      </c>
      <c r="I93">
        <v>584.98741936920499</v>
      </c>
      <c r="J93">
        <v>39.559214825611001</v>
      </c>
      <c r="K93">
        <v>17.406226641606001</v>
      </c>
      <c r="L93">
        <v>41.291033887795002</v>
      </c>
      <c r="M93">
        <v>11.362580135481</v>
      </c>
      <c r="N93">
        <v>29.928453752313999</v>
      </c>
      <c r="O93">
        <v>10.198317877208</v>
      </c>
      <c r="P93" t="e">
        <v>#N/A</v>
      </c>
    </row>
    <row r="94" spans="1:16" x14ac:dyDescent="0.25">
      <c r="A94">
        <v>202603</v>
      </c>
      <c r="B94" t="s">
        <v>244</v>
      </c>
      <c r="C94" t="s">
        <v>138</v>
      </c>
      <c r="D94">
        <v>1773</v>
      </c>
      <c r="E94">
        <v>1772.9999999999</v>
      </c>
      <c r="F94">
        <v>1105.53092799818</v>
      </c>
      <c r="G94">
        <v>667.46907200171995</v>
      </c>
      <c r="H94">
        <v>606.671829064946</v>
      </c>
      <c r="I94">
        <v>577.42619516940897</v>
      </c>
      <c r="J94">
        <v>29.245633895537001</v>
      </c>
      <c r="K94">
        <v>9.491521717326</v>
      </c>
      <c r="L94">
        <v>57.739889743828002</v>
      </c>
      <c r="M94">
        <v>18.791902047526001</v>
      </c>
      <c r="N94">
        <v>38.947987696302</v>
      </c>
      <c r="O94">
        <v>3.0573531929460001</v>
      </c>
      <c r="P94" t="e">
        <v>#N/A</v>
      </c>
    </row>
    <row r="95" spans="1:16" x14ac:dyDescent="0.25">
      <c r="A95">
        <v>202603</v>
      </c>
      <c r="B95" t="s">
        <v>244</v>
      </c>
      <c r="C95" t="s">
        <v>139</v>
      </c>
      <c r="D95">
        <v>854</v>
      </c>
      <c r="E95">
        <v>853.99999999993599</v>
      </c>
      <c r="F95">
        <v>361.69790550615897</v>
      </c>
      <c r="G95">
        <v>492.30209449377702</v>
      </c>
      <c r="H95">
        <v>469.20631032423302</v>
      </c>
      <c r="I95" t="s">
        <v>235</v>
      </c>
      <c r="J95" t="s">
        <v>235</v>
      </c>
      <c r="K95" t="s">
        <v>235</v>
      </c>
      <c r="L95">
        <v>13.931022190299</v>
      </c>
      <c r="M95">
        <v>9.4368824809690004</v>
      </c>
      <c r="N95">
        <v>4.4941397093299997</v>
      </c>
      <c r="O95">
        <v>9.1647619792450001</v>
      </c>
      <c r="P95" t="e">
        <v>#N/A</v>
      </c>
    </row>
    <row r="96" spans="1:16" x14ac:dyDescent="0.25">
      <c r="A96">
        <v>202603</v>
      </c>
      <c r="B96" t="s">
        <v>244</v>
      </c>
      <c r="C96" t="s">
        <v>140</v>
      </c>
      <c r="D96">
        <v>631</v>
      </c>
      <c r="E96">
        <v>630.99999999997704</v>
      </c>
      <c r="F96">
        <v>393.380532786863</v>
      </c>
      <c r="G96">
        <v>237.61946721311401</v>
      </c>
      <c r="H96">
        <v>225.507274590164</v>
      </c>
      <c r="I96">
        <v>214</v>
      </c>
      <c r="J96">
        <v>11.507274590164</v>
      </c>
      <c r="K96">
        <v>0</v>
      </c>
      <c r="L96">
        <v>12.112192622949999</v>
      </c>
      <c r="M96">
        <v>5</v>
      </c>
      <c r="N96">
        <v>7.1121926229500003</v>
      </c>
      <c r="O96">
        <v>0</v>
      </c>
      <c r="P96" t="e">
        <v>#N/A</v>
      </c>
    </row>
    <row r="97" spans="1:16" x14ac:dyDescent="0.25">
      <c r="A97">
        <v>202603</v>
      </c>
      <c r="B97" t="s">
        <v>244</v>
      </c>
      <c r="C97" t="s">
        <v>141</v>
      </c>
      <c r="D97">
        <v>861</v>
      </c>
      <c r="E97">
        <v>860.99999999998499</v>
      </c>
      <c r="F97">
        <v>583.55609536331201</v>
      </c>
      <c r="G97">
        <v>277.44390463667298</v>
      </c>
      <c r="H97">
        <v>261.02152737191602</v>
      </c>
      <c r="I97">
        <v>246.00000000001</v>
      </c>
      <c r="J97">
        <v>15.021527371906</v>
      </c>
      <c r="K97">
        <v>10.416798168711001</v>
      </c>
      <c r="L97">
        <v>16.422377264756999</v>
      </c>
      <c r="M97">
        <v>8.2090395480230001</v>
      </c>
      <c r="N97">
        <v>8.2133377167339994</v>
      </c>
      <c r="O97">
        <v>0</v>
      </c>
      <c r="P97" t="e">
        <v>#N/A</v>
      </c>
    </row>
    <row r="98" spans="1:16" x14ac:dyDescent="0.25">
      <c r="A98">
        <v>202603</v>
      </c>
      <c r="B98" t="s">
        <v>244</v>
      </c>
      <c r="C98" t="s">
        <v>142</v>
      </c>
      <c r="D98">
        <v>643</v>
      </c>
      <c r="E98">
        <v>642.99999999987403</v>
      </c>
      <c r="F98">
        <v>445.836134453662</v>
      </c>
      <c r="G98">
        <v>197.16386554621201</v>
      </c>
      <c r="H98">
        <v>179.46155218843899</v>
      </c>
      <c r="I98" t="s">
        <v>235</v>
      </c>
      <c r="J98" t="s">
        <v>235</v>
      </c>
      <c r="K98" t="s">
        <v>235</v>
      </c>
      <c r="L98" t="s">
        <v>235</v>
      </c>
      <c r="M98" t="s">
        <v>235</v>
      </c>
      <c r="N98">
        <v>12.648259303719</v>
      </c>
      <c r="O98" t="s">
        <v>235</v>
      </c>
      <c r="P98" t="e">
        <v>#N/A</v>
      </c>
    </row>
    <row r="99" spans="1:16" x14ac:dyDescent="0.25">
      <c r="A99">
        <v>202603</v>
      </c>
      <c r="B99" t="s">
        <v>244</v>
      </c>
      <c r="C99" t="s">
        <v>143</v>
      </c>
      <c r="D99">
        <v>879</v>
      </c>
      <c r="E99">
        <v>879.00000000002296</v>
      </c>
      <c r="F99">
        <v>740.02427392825996</v>
      </c>
      <c r="G99">
        <v>138.97572607176301</v>
      </c>
      <c r="H99">
        <v>96.021798785010006</v>
      </c>
      <c r="I99">
        <v>79.520995671001998</v>
      </c>
      <c r="J99">
        <v>16.500803114008001</v>
      </c>
      <c r="K99">
        <v>10.547475609238001</v>
      </c>
      <c r="L99" t="s">
        <v>235</v>
      </c>
      <c r="M99" t="s">
        <v>235</v>
      </c>
      <c r="N99">
        <v>36.408512095882998</v>
      </c>
      <c r="O99" t="s">
        <v>235</v>
      </c>
      <c r="P99" t="e">
        <v>#N/A</v>
      </c>
    </row>
    <row r="100" spans="1:16" x14ac:dyDescent="0.25">
      <c r="A100">
        <v>202603</v>
      </c>
      <c r="B100" t="s">
        <v>244</v>
      </c>
      <c r="C100" t="s">
        <v>144</v>
      </c>
      <c r="D100">
        <v>507</v>
      </c>
      <c r="E100">
        <v>498.88372764310401</v>
      </c>
      <c r="F100">
        <v>345.40696726715697</v>
      </c>
      <c r="G100">
        <v>153.47676037594701</v>
      </c>
      <c r="H100">
        <v>136.26938952169499</v>
      </c>
      <c r="I100">
        <v>125.938745362353</v>
      </c>
      <c r="J100">
        <v>10.330644159342</v>
      </c>
      <c r="K100">
        <v>4.5911824051660002</v>
      </c>
      <c r="L100" t="s">
        <v>235</v>
      </c>
      <c r="M100" t="s">
        <v>235</v>
      </c>
      <c r="N100">
        <v>15.180343827225</v>
      </c>
      <c r="O100" t="s">
        <v>235</v>
      </c>
      <c r="P100" t="e">
        <v>#N/A</v>
      </c>
    </row>
    <row r="101" spans="1:16" x14ac:dyDescent="0.25">
      <c r="A101">
        <v>202603</v>
      </c>
      <c r="B101" t="s">
        <v>244</v>
      </c>
      <c r="C101" t="s">
        <v>145</v>
      </c>
      <c r="D101">
        <v>2555</v>
      </c>
      <c r="E101">
        <v>2554.9999999998299</v>
      </c>
      <c r="F101">
        <v>1897.7083222030101</v>
      </c>
      <c r="G101">
        <v>657.29167779681995</v>
      </c>
      <c r="H101">
        <v>573.52613636469505</v>
      </c>
      <c r="I101">
        <v>528.39452553185401</v>
      </c>
      <c r="J101">
        <v>45.131610832840998</v>
      </c>
      <c r="K101">
        <v>17.337312993634999</v>
      </c>
      <c r="L101">
        <v>78.613565541615003</v>
      </c>
      <c r="M101">
        <v>16.728948987513999</v>
      </c>
      <c r="N101">
        <v>61.884616554101001</v>
      </c>
      <c r="O101">
        <v>5.1519758905100002</v>
      </c>
      <c r="P101" t="e">
        <v>#N/A</v>
      </c>
    </row>
    <row r="102" spans="1:16" x14ac:dyDescent="0.25">
      <c r="A102">
        <v>202603</v>
      </c>
      <c r="B102" t="s">
        <v>245</v>
      </c>
      <c r="C102" t="s">
        <v>136</v>
      </c>
      <c r="D102">
        <v>7864</v>
      </c>
      <c r="E102">
        <v>7863.9999999997099</v>
      </c>
      <c r="F102">
        <v>5874.3001380273099</v>
      </c>
      <c r="G102">
        <v>1989.6998619724</v>
      </c>
      <c r="H102">
        <v>1667.2759346932901</v>
      </c>
      <c r="I102">
        <v>1457.52971205376</v>
      </c>
      <c r="J102">
        <v>207.57600987356699</v>
      </c>
      <c r="K102">
        <v>85.411545005272998</v>
      </c>
      <c r="L102">
        <v>306.76551001389799</v>
      </c>
      <c r="M102">
        <v>113.18426012955101</v>
      </c>
      <c r="N102">
        <v>193.58124988434699</v>
      </c>
      <c r="O102">
        <v>15.658417265218</v>
      </c>
      <c r="P102" t="e">
        <v>#N/A</v>
      </c>
    </row>
    <row r="103" spans="1:16" x14ac:dyDescent="0.25">
      <c r="A103">
        <v>202603</v>
      </c>
      <c r="B103" t="s">
        <v>245</v>
      </c>
      <c r="C103" t="s">
        <v>137</v>
      </c>
      <c r="D103">
        <v>4104</v>
      </c>
      <c r="E103">
        <v>4104.00000000003</v>
      </c>
      <c r="F103">
        <v>3119.66227200812</v>
      </c>
      <c r="G103">
        <v>984.33772799191297</v>
      </c>
      <c r="H103">
        <v>831.190087214188</v>
      </c>
      <c r="I103">
        <v>720.46272603744603</v>
      </c>
      <c r="J103">
        <v>108.557148410784</v>
      </c>
      <c r="K103">
        <v>38.393827387637003</v>
      </c>
      <c r="L103">
        <v>147.928173027893</v>
      </c>
      <c r="M103">
        <v>57.388246780263003</v>
      </c>
      <c r="N103">
        <v>90.539926247630007</v>
      </c>
      <c r="O103">
        <v>5.2194677498319999</v>
      </c>
      <c r="P103" t="e">
        <v>#N/A</v>
      </c>
    </row>
    <row r="104" spans="1:16" x14ac:dyDescent="0.25">
      <c r="A104">
        <v>202603</v>
      </c>
      <c r="B104" t="s">
        <v>245</v>
      </c>
      <c r="C104" t="s">
        <v>138</v>
      </c>
      <c r="D104">
        <v>3760</v>
      </c>
      <c r="E104">
        <v>3759.9999999996699</v>
      </c>
      <c r="F104">
        <v>2754.6378660191799</v>
      </c>
      <c r="G104">
        <v>1005.3621339804899</v>
      </c>
      <c r="H104">
        <v>836.08584747909902</v>
      </c>
      <c r="I104">
        <v>737.06698601631604</v>
      </c>
      <c r="J104">
        <v>99.018861462782993</v>
      </c>
      <c r="K104">
        <v>47.017717617636002</v>
      </c>
      <c r="L104">
        <v>158.837336986005</v>
      </c>
      <c r="M104">
        <v>55.796013349288003</v>
      </c>
      <c r="N104">
        <v>103.041323636717</v>
      </c>
      <c r="O104">
        <v>10.438949515386</v>
      </c>
      <c r="P104" t="e">
        <v>#N/A</v>
      </c>
    </row>
    <row r="105" spans="1:16" x14ac:dyDescent="0.25">
      <c r="A105">
        <v>202603</v>
      </c>
      <c r="B105" t="s">
        <v>245</v>
      </c>
      <c r="C105" t="s">
        <v>139</v>
      </c>
      <c r="D105">
        <v>1420</v>
      </c>
      <c r="E105">
        <v>1420.00000000008</v>
      </c>
      <c r="F105">
        <v>845.39420866107901</v>
      </c>
      <c r="G105">
        <v>574.60579133900205</v>
      </c>
      <c r="H105">
        <v>472.84290623010702</v>
      </c>
      <c r="I105">
        <v>452.25521590105399</v>
      </c>
      <c r="J105">
        <v>20.587690329053</v>
      </c>
      <c r="K105">
        <v>3.4397743524559998</v>
      </c>
      <c r="L105">
        <v>94.472014827875995</v>
      </c>
      <c r="M105">
        <v>36.860074111769002</v>
      </c>
      <c r="N105">
        <v>57.611940716107</v>
      </c>
      <c r="O105">
        <v>7.290870281019</v>
      </c>
      <c r="P105" t="e">
        <v>#N/A</v>
      </c>
    </row>
    <row r="106" spans="1:16" x14ac:dyDescent="0.25">
      <c r="A106">
        <v>202603</v>
      </c>
      <c r="B106" t="s">
        <v>245</v>
      </c>
      <c r="C106" t="s">
        <v>140</v>
      </c>
      <c r="D106">
        <v>1340</v>
      </c>
      <c r="E106">
        <v>1340.00000000006</v>
      </c>
      <c r="F106">
        <v>905.63098877781601</v>
      </c>
      <c r="G106">
        <v>434.36901122224702</v>
      </c>
      <c r="H106">
        <v>388.13274966921699</v>
      </c>
      <c r="I106">
        <v>342.64598476629999</v>
      </c>
      <c r="J106">
        <v>45.486764902917002</v>
      </c>
      <c r="K106">
        <v>12.898934628749</v>
      </c>
      <c r="L106" t="s">
        <v>235</v>
      </c>
      <c r="M106">
        <v>28.361712361710001</v>
      </c>
      <c r="N106" t="s">
        <v>235</v>
      </c>
      <c r="O106" t="s">
        <v>235</v>
      </c>
      <c r="P106" t="e">
        <v>#N/A</v>
      </c>
    </row>
    <row r="107" spans="1:16" x14ac:dyDescent="0.25">
      <c r="A107">
        <v>202603</v>
      </c>
      <c r="B107" t="s">
        <v>245</v>
      </c>
      <c r="C107" t="s">
        <v>141</v>
      </c>
      <c r="D107">
        <v>1767</v>
      </c>
      <c r="E107">
        <v>1766.9999999996801</v>
      </c>
      <c r="F107">
        <v>1381.5828672027801</v>
      </c>
      <c r="G107">
        <v>385.41713279690299</v>
      </c>
      <c r="H107">
        <v>358.91301999079002</v>
      </c>
      <c r="I107">
        <v>314.71647308048301</v>
      </c>
      <c r="J107">
        <v>44.196546910306999</v>
      </c>
      <c r="K107">
        <v>16.493398793010002</v>
      </c>
      <c r="L107" t="s">
        <v>235</v>
      </c>
      <c r="M107" t="s">
        <v>235</v>
      </c>
      <c r="N107" t="s">
        <v>235</v>
      </c>
      <c r="O107" t="s">
        <v>235</v>
      </c>
      <c r="P107" t="e">
        <v>#N/A</v>
      </c>
    </row>
    <row r="108" spans="1:16" x14ac:dyDescent="0.25">
      <c r="A108">
        <v>202603</v>
      </c>
      <c r="B108" t="s">
        <v>245</v>
      </c>
      <c r="C108" t="s">
        <v>142</v>
      </c>
      <c r="D108">
        <v>1353</v>
      </c>
      <c r="E108">
        <v>1353.0000000001301</v>
      </c>
      <c r="F108">
        <v>1062.3034606287499</v>
      </c>
      <c r="G108">
        <v>290.69653937138298</v>
      </c>
      <c r="H108">
        <v>253.42194635750599</v>
      </c>
      <c r="I108">
        <v>210.35696647143101</v>
      </c>
      <c r="J108">
        <v>43.064979886075001</v>
      </c>
      <c r="K108">
        <v>16.778131235939998</v>
      </c>
      <c r="L108" t="s">
        <v>235</v>
      </c>
      <c r="M108">
        <v>20.825820756742001</v>
      </c>
      <c r="N108" t="s">
        <v>235</v>
      </c>
      <c r="O108" t="s">
        <v>235</v>
      </c>
      <c r="P108" t="e">
        <v>#N/A</v>
      </c>
    </row>
    <row r="109" spans="1:16" x14ac:dyDescent="0.25">
      <c r="A109">
        <v>202603</v>
      </c>
      <c r="B109" t="s">
        <v>245</v>
      </c>
      <c r="C109" t="s">
        <v>143</v>
      </c>
      <c r="D109">
        <v>1984</v>
      </c>
      <c r="E109">
        <v>1983.9999999997499</v>
      </c>
      <c r="F109">
        <v>1679.3886127568801</v>
      </c>
      <c r="G109">
        <v>304.61138724286798</v>
      </c>
      <c r="H109">
        <v>193.965312445667</v>
      </c>
      <c r="I109">
        <v>137.55507183449399</v>
      </c>
      <c r="J109">
        <v>54.240027845215003</v>
      </c>
      <c r="K109">
        <v>35.801305995118</v>
      </c>
      <c r="L109" t="s">
        <v>235</v>
      </c>
      <c r="M109" t="s">
        <v>235</v>
      </c>
      <c r="N109">
        <v>98.743971036679994</v>
      </c>
      <c r="O109" t="s">
        <v>235</v>
      </c>
      <c r="P109" t="e">
        <v>#N/A</v>
      </c>
    </row>
    <row r="110" spans="1:16" x14ac:dyDescent="0.25">
      <c r="A110">
        <v>202603</v>
      </c>
      <c r="B110" t="s">
        <v>245</v>
      </c>
      <c r="C110" t="s">
        <v>144</v>
      </c>
      <c r="D110">
        <v>1504</v>
      </c>
      <c r="E110">
        <v>1496.8510346641499</v>
      </c>
      <c r="F110">
        <v>1152.15302304027</v>
      </c>
      <c r="G110">
        <v>344.69801162388501</v>
      </c>
      <c r="H110">
        <v>282.142939800889</v>
      </c>
      <c r="I110">
        <v>221.68653517435001</v>
      </c>
      <c r="J110">
        <v>59.371298243559998</v>
      </c>
      <c r="K110">
        <v>23.086063874969</v>
      </c>
      <c r="L110" t="s">
        <v>235</v>
      </c>
      <c r="M110" t="s">
        <v>235</v>
      </c>
      <c r="N110">
        <v>33.438666482286997</v>
      </c>
      <c r="O110" t="s">
        <v>235</v>
      </c>
      <c r="P110" t="e">
        <v>#N/A</v>
      </c>
    </row>
    <row r="111" spans="1:16" x14ac:dyDescent="0.25">
      <c r="A111">
        <v>202603</v>
      </c>
      <c r="B111" t="s">
        <v>245</v>
      </c>
      <c r="C111" t="s">
        <v>145</v>
      </c>
      <c r="D111">
        <v>5716</v>
      </c>
      <c r="E111">
        <v>5715.9999999996498</v>
      </c>
      <c r="F111">
        <v>4533.5686036487696</v>
      </c>
      <c r="G111">
        <v>1182.4313963508901</v>
      </c>
      <c r="H111">
        <v>945.62488183369101</v>
      </c>
      <c r="I111">
        <v>793.38173249961596</v>
      </c>
      <c r="J111">
        <v>150.072936568117</v>
      </c>
      <c r="K111">
        <v>71.583522679187993</v>
      </c>
      <c r="L111">
        <v>226.42447477937199</v>
      </c>
      <c r="M111">
        <v>73.606182316708995</v>
      </c>
      <c r="N111">
        <v>152.81829246266301</v>
      </c>
      <c r="O111">
        <v>10.382039737822</v>
      </c>
      <c r="P111" t="e">
        <v>#N/A</v>
      </c>
    </row>
    <row r="112" spans="1:16" x14ac:dyDescent="0.25">
      <c r="A112">
        <v>202603</v>
      </c>
      <c r="B112" t="s">
        <v>246</v>
      </c>
      <c r="C112" t="s">
        <v>136</v>
      </c>
      <c r="D112">
        <v>8526</v>
      </c>
      <c r="E112">
        <v>8525.9999999999709</v>
      </c>
      <c r="F112">
        <v>5347.0751947010704</v>
      </c>
      <c r="G112">
        <v>3178.9248052989001</v>
      </c>
      <c r="H112">
        <v>2980.1024432668501</v>
      </c>
      <c r="I112">
        <v>2786.6584339421502</v>
      </c>
      <c r="J112">
        <v>189.256846183579</v>
      </c>
      <c r="K112">
        <v>83.439629823447007</v>
      </c>
      <c r="L112">
        <v>170.95263172183499</v>
      </c>
      <c r="M112">
        <v>44.146698890037001</v>
      </c>
      <c r="N112">
        <v>126.805932831798</v>
      </c>
      <c r="O112">
        <v>27.869730310223002</v>
      </c>
      <c r="P112" t="e">
        <v>#N/A</v>
      </c>
    </row>
    <row r="113" spans="1:16" x14ac:dyDescent="0.25">
      <c r="A113">
        <v>202603</v>
      </c>
      <c r="B113" t="s">
        <v>246</v>
      </c>
      <c r="C113" t="s">
        <v>137</v>
      </c>
      <c r="D113">
        <v>4481</v>
      </c>
      <c r="E113">
        <v>4480.99999999995</v>
      </c>
      <c r="F113">
        <v>2910.2069000992501</v>
      </c>
      <c r="G113">
        <v>1570.7930999007001</v>
      </c>
      <c r="H113">
        <v>1449.11594686841</v>
      </c>
      <c r="I113">
        <v>1354.37760515935</v>
      </c>
      <c r="J113">
        <v>92.675316498971995</v>
      </c>
      <c r="K113">
        <v>43.384650019307003</v>
      </c>
      <c r="L113">
        <v>108.029189217362</v>
      </c>
      <c r="M113">
        <v>30.09285824809</v>
      </c>
      <c r="N113">
        <v>77.936330969272007</v>
      </c>
      <c r="O113">
        <v>13.647963814928</v>
      </c>
      <c r="P113" t="e">
        <v>#N/A</v>
      </c>
    </row>
    <row r="114" spans="1:16" x14ac:dyDescent="0.25">
      <c r="A114">
        <v>202603</v>
      </c>
      <c r="B114" t="s">
        <v>246</v>
      </c>
      <c r="C114" t="s">
        <v>138</v>
      </c>
      <c r="D114">
        <v>4045</v>
      </c>
      <c r="E114">
        <v>4045.00000000002</v>
      </c>
      <c r="F114">
        <v>2436.8682946018198</v>
      </c>
      <c r="G114">
        <v>1608.13170539821</v>
      </c>
      <c r="H114">
        <v>1530.9864963984401</v>
      </c>
      <c r="I114">
        <v>1432.2808287828</v>
      </c>
      <c r="J114">
        <v>96.581529684607005</v>
      </c>
      <c r="K114">
        <v>40.054979804139997</v>
      </c>
      <c r="L114">
        <v>62.923442504473002</v>
      </c>
      <c r="M114">
        <v>14.053840641947</v>
      </c>
      <c r="N114">
        <v>48.869601862525997</v>
      </c>
      <c r="O114">
        <v>14.221766495295</v>
      </c>
      <c r="P114" t="e">
        <v>#N/A</v>
      </c>
    </row>
    <row r="115" spans="1:16" x14ac:dyDescent="0.25">
      <c r="A115">
        <v>202603</v>
      </c>
      <c r="B115" t="s">
        <v>246</v>
      </c>
      <c r="C115" t="s">
        <v>139</v>
      </c>
      <c r="D115">
        <v>1630</v>
      </c>
      <c r="E115">
        <v>1629.9999999997699</v>
      </c>
      <c r="F115">
        <v>772.26837254673501</v>
      </c>
      <c r="G115">
        <v>857.73162745304001</v>
      </c>
      <c r="H115">
        <v>773.60168300782402</v>
      </c>
      <c r="I115">
        <v>751.19953216087504</v>
      </c>
      <c r="J115">
        <v>20.278012915914999</v>
      </c>
      <c r="K115">
        <v>4.9813371179899999</v>
      </c>
      <c r="L115" t="s">
        <v>235</v>
      </c>
      <c r="M115" t="s">
        <v>235</v>
      </c>
      <c r="N115">
        <v>59.547113216202</v>
      </c>
      <c r="O115" t="s">
        <v>235</v>
      </c>
      <c r="P115" t="e">
        <v>#N/A</v>
      </c>
    </row>
    <row r="116" spans="1:16" x14ac:dyDescent="0.25">
      <c r="A116">
        <v>202603</v>
      </c>
      <c r="B116" t="s">
        <v>246</v>
      </c>
      <c r="C116" t="s">
        <v>140</v>
      </c>
      <c r="D116">
        <v>1493</v>
      </c>
      <c r="E116">
        <v>1493.00000000003</v>
      </c>
      <c r="F116">
        <v>819.61619350689398</v>
      </c>
      <c r="G116">
        <v>673.38380649313899</v>
      </c>
      <c r="H116">
        <v>644.28493439355498</v>
      </c>
      <c r="I116">
        <v>615.21674076234297</v>
      </c>
      <c r="J116">
        <v>28.028977944937001</v>
      </c>
      <c r="K116">
        <v>11.621991459628999</v>
      </c>
      <c r="L116">
        <v>21.684152897231002</v>
      </c>
      <c r="M116">
        <v>8.5918295276650003</v>
      </c>
      <c r="N116">
        <v>13.092323369566</v>
      </c>
      <c r="O116">
        <v>7.414719202353</v>
      </c>
      <c r="P116" t="e">
        <v>#N/A</v>
      </c>
    </row>
    <row r="117" spans="1:16" x14ac:dyDescent="0.25">
      <c r="A117">
        <v>202603</v>
      </c>
      <c r="B117" t="s">
        <v>246</v>
      </c>
      <c r="C117" t="s">
        <v>141</v>
      </c>
      <c r="D117">
        <v>2015</v>
      </c>
      <c r="E117">
        <v>2014.9999999998799</v>
      </c>
      <c r="F117">
        <v>1242.25848154033</v>
      </c>
      <c r="G117">
        <v>772.74151845954896</v>
      </c>
      <c r="H117">
        <v>743.47797332785206</v>
      </c>
      <c r="I117">
        <v>707.44561474480497</v>
      </c>
      <c r="J117">
        <v>36.032358583046999</v>
      </c>
      <c r="K117">
        <v>13.063735522391999</v>
      </c>
      <c r="L117">
        <v>23.926575434726999</v>
      </c>
      <c r="M117">
        <v>7.516363636366</v>
      </c>
      <c r="N117">
        <v>16.410211798361001</v>
      </c>
      <c r="O117">
        <v>5.3369696969699998</v>
      </c>
      <c r="P117" t="e">
        <v>#N/A</v>
      </c>
    </row>
    <row r="118" spans="1:16" x14ac:dyDescent="0.25">
      <c r="A118">
        <v>202603</v>
      </c>
      <c r="B118" t="s">
        <v>246</v>
      </c>
      <c r="C118" t="s">
        <v>142</v>
      </c>
      <c r="D118">
        <v>1468</v>
      </c>
      <c r="E118">
        <v>1467.99999999995</v>
      </c>
      <c r="F118">
        <v>982.47685460598598</v>
      </c>
      <c r="G118">
        <v>485.523145393969</v>
      </c>
      <c r="H118">
        <v>470.93488850796399</v>
      </c>
      <c r="I118">
        <v>429.16201602958199</v>
      </c>
      <c r="J118">
        <v>40.749062954571997</v>
      </c>
      <c r="K118">
        <v>15.011887589474</v>
      </c>
      <c r="L118" t="s">
        <v>235</v>
      </c>
      <c r="M118" t="s">
        <v>235</v>
      </c>
      <c r="N118">
        <v>7.8817742643819999</v>
      </c>
      <c r="O118" t="s">
        <v>235</v>
      </c>
      <c r="P118" t="e">
        <v>#N/A</v>
      </c>
    </row>
    <row r="119" spans="1:16" x14ac:dyDescent="0.25">
      <c r="A119">
        <v>202603</v>
      </c>
      <c r="B119" t="s">
        <v>246</v>
      </c>
      <c r="C119" t="s">
        <v>143</v>
      </c>
      <c r="D119">
        <v>1920</v>
      </c>
      <c r="E119">
        <v>1920.0000000003299</v>
      </c>
      <c r="F119">
        <v>1530.4552925011201</v>
      </c>
      <c r="G119">
        <v>389.54470749920699</v>
      </c>
      <c r="H119">
        <v>347.80296402965098</v>
      </c>
      <c r="I119">
        <v>283.63453024454299</v>
      </c>
      <c r="J119">
        <v>64.168433785107993</v>
      </c>
      <c r="K119">
        <v>38.760678133962003</v>
      </c>
      <c r="L119">
        <v>34.289888190161001</v>
      </c>
      <c r="M119">
        <v>4.4153780068739996</v>
      </c>
      <c r="N119">
        <v>29.874510183287001</v>
      </c>
      <c r="O119">
        <v>7.4518552793949997</v>
      </c>
      <c r="P119" t="e">
        <v>#N/A</v>
      </c>
    </row>
    <row r="120" spans="1:16" x14ac:dyDescent="0.25">
      <c r="A120">
        <v>202603</v>
      </c>
      <c r="B120" t="s">
        <v>246</v>
      </c>
      <c r="C120" t="s">
        <v>144</v>
      </c>
      <c r="D120">
        <v>1356</v>
      </c>
      <c r="E120">
        <v>1347.56467030456</v>
      </c>
      <c r="F120">
        <v>824.27801699303404</v>
      </c>
      <c r="G120">
        <v>523.28665331152399</v>
      </c>
      <c r="H120">
        <v>495.08252378772801</v>
      </c>
      <c r="I120">
        <v>457.88200284815701</v>
      </c>
      <c r="J120">
        <v>37.200520939571</v>
      </c>
      <c r="K120">
        <v>16.627601963578002</v>
      </c>
      <c r="L120">
        <v>21.901259302621</v>
      </c>
      <c r="M120">
        <v>7.949631960314</v>
      </c>
      <c r="N120">
        <v>13.951627342307001</v>
      </c>
      <c r="O120">
        <v>6.3028702211749996</v>
      </c>
      <c r="P120" t="e">
        <v>#N/A</v>
      </c>
    </row>
    <row r="121" spans="1:16" x14ac:dyDescent="0.25">
      <c r="A121">
        <v>202603</v>
      </c>
      <c r="B121" t="s">
        <v>246</v>
      </c>
      <c r="C121" t="s">
        <v>145</v>
      </c>
      <c r="D121">
        <v>5807</v>
      </c>
      <c r="E121">
        <v>5807.0000000002601</v>
      </c>
      <c r="F121">
        <v>3899.24983309965</v>
      </c>
      <c r="G121">
        <v>1907.7501669006101</v>
      </c>
      <c r="H121">
        <v>1764.11900325237</v>
      </c>
      <c r="I121">
        <v>1632.4111057959601</v>
      </c>
      <c r="J121">
        <v>127.520734315293</v>
      </c>
      <c r="K121">
        <v>57.114435745046997</v>
      </c>
      <c r="L121">
        <v>122.060052869779</v>
      </c>
      <c r="M121">
        <v>28.962444669938002</v>
      </c>
      <c r="N121">
        <v>93.097608199841005</v>
      </c>
      <c r="O121">
        <v>21.571110778464998</v>
      </c>
      <c r="P121" t="e">
        <v>#N/A</v>
      </c>
    </row>
    <row r="122" spans="1:16" x14ac:dyDescent="0.25">
      <c r="A122">
        <v>202603</v>
      </c>
      <c r="B122" t="s">
        <v>247</v>
      </c>
      <c r="C122" t="s">
        <v>136</v>
      </c>
      <c r="D122">
        <v>11064</v>
      </c>
      <c r="E122">
        <v>11063.9999999991</v>
      </c>
      <c r="F122">
        <v>8542.7700351338699</v>
      </c>
      <c r="G122">
        <v>2521.2299648652001</v>
      </c>
      <c r="H122">
        <v>2377.8971781475798</v>
      </c>
      <c r="I122">
        <v>2144.9712507077002</v>
      </c>
      <c r="J122">
        <v>229.83302145098301</v>
      </c>
      <c r="K122">
        <v>145.84645370566</v>
      </c>
      <c r="L122">
        <v>135.21453826709401</v>
      </c>
      <c r="M122">
        <v>40.674496206000001</v>
      </c>
      <c r="N122">
        <v>94.540042061093999</v>
      </c>
      <c r="O122">
        <v>8.1182484505229997</v>
      </c>
      <c r="P122" t="e">
        <v>#N/A</v>
      </c>
    </row>
    <row r="123" spans="1:16" x14ac:dyDescent="0.25">
      <c r="A123">
        <v>202603</v>
      </c>
      <c r="B123" t="s">
        <v>247</v>
      </c>
      <c r="C123" t="s">
        <v>137</v>
      </c>
      <c r="D123">
        <v>5825</v>
      </c>
      <c r="E123">
        <v>5824.9999999998399</v>
      </c>
      <c r="F123">
        <v>4653.0208795737099</v>
      </c>
      <c r="G123">
        <v>1171.9791204261301</v>
      </c>
      <c r="H123">
        <v>1106.47556659207</v>
      </c>
      <c r="I123">
        <v>988.902277222051</v>
      </c>
      <c r="J123">
        <v>116.563855407752</v>
      </c>
      <c r="K123">
        <v>77.023537508369003</v>
      </c>
      <c r="L123">
        <v>62.448066889814001</v>
      </c>
      <c r="M123">
        <v>17.125958993520999</v>
      </c>
      <c r="N123">
        <v>45.322107896292998</v>
      </c>
      <c r="O123">
        <v>3.0554869442479999</v>
      </c>
      <c r="P123" t="e">
        <v>#N/A</v>
      </c>
    </row>
    <row r="124" spans="1:16" x14ac:dyDescent="0.25">
      <c r="A124">
        <v>202603</v>
      </c>
      <c r="B124" t="s">
        <v>247</v>
      </c>
      <c r="C124" t="s">
        <v>138</v>
      </c>
      <c r="D124">
        <v>5239</v>
      </c>
      <c r="E124">
        <v>5238.9999999992297</v>
      </c>
      <c r="F124">
        <v>3889.74915556016</v>
      </c>
      <c r="G124">
        <v>1349.2508444390701</v>
      </c>
      <c r="H124">
        <v>1271.42161155551</v>
      </c>
      <c r="I124">
        <v>1156.0689734856501</v>
      </c>
      <c r="J124">
        <v>113.269166043231</v>
      </c>
      <c r="K124">
        <v>68.822916197290994</v>
      </c>
      <c r="L124">
        <v>72.766471377279998</v>
      </c>
      <c r="M124">
        <v>23.548537212479001</v>
      </c>
      <c r="N124">
        <v>49.217934164801001</v>
      </c>
      <c r="O124">
        <v>5.0627615062749998</v>
      </c>
      <c r="P124" t="e">
        <v>#N/A</v>
      </c>
    </row>
    <row r="125" spans="1:16" x14ac:dyDescent="0.25">
      <c r="A125">
        <v>202603</v>
      </c>
      <c r="B125" t="s">
        <v>247</v>
      </c>
      <c r="C125" t="s">
        <v>139</v>
      </c>
      <c r="D125">
        <v>1841</v>
      </c>
      <c r="E125">
        <v>1840.99999999994</v>
      </c>
      <c r="F125">
        <v>1189.9407541165499</v>
      </c>
      <c r="G125">
        <v>651.05924588338905</v>
      </c>
      <c r="H125">
        <v>586.36558418915001</v>
      </c>
      <c r="I125">
        <v>555.29944238616304</v>
      </c>
      <c r="J125">
        <v>27.973235814094</v>
      </c>
      <c r="K125">
        <v>5.7813254308689999</v>
      </c>
      <c r="L125" t="s">
        <v>235</v>
      </c>
      <c r="M125" t="s">
        <v>235</v>
      </c>
      <c r="N125">
        <v>46.256914918687002</v>
      </c>
      <c r="O125" t="s">
        <v>235</v>
      </c>
      <c r="P125" t="e">
        <v>#N/A</v>
      </c>
    </row>
    <row r="126" spans="1:16" x14ac:dyDescent="0.25">
      <c r="A126">
        <v>202603</v>
      </c>
      <c r="B126" t="s">
        <v>247</v>
      </c>
      <c r="C126" t="s">
        <v>140</v>
      </c>
      <c r="D126">
        <v>1839</v>
      </c>
      <c r="E126">
        <v>1838.9999999998099</v>
      </c>
      <c r="F126">
        <v>1307.8721376921801</v>
      </c>
      <c r="G126">
        <v>531.12786230762902</v>
      </c>
      <c r="H126">
        <v>504.28309523677098</v>
      </c>
      <c r="I126">
        <v>475.995360647697</v>
      </c>
      <c r="J126">
        <v>28.287734589073999</v>
      </c>
      <c r="K126">
        <v>11.477650045639001</v>
      </c>
      <c r="L126" t="s">
        <v>235</v>
      </c>
      <c r="M126" t="s">
        <v>235</v>
      </c>
      <c r="N126">
        <v>19.749149631047</v>
      </c>
      <c r="O126" t="s">
        <v>235</v>
      </c>
      <c r="P126" t="e">
        <v>#N/A</v>
      </c>
    </row>
    <row r="127" spans="1:16" x14ac:dyDescent="0.25">
      <c r="A127">
        <v>202603</v>
      </c>
      <c r="B127" t="s">
        <v>247</v>
      </c>
      <c r="C127" t="s">
        <v>141</v>
      </c>
      <c r="D127">
        <v>2560</v>
      </c>
      <c r="E127">
        <v>2559.99999999992</v>
      </c>
      <c r="F127">
        <v>1987.5396604958</v>
      </c>
      <c r="G127">
        <v>572.46033950412004</v>
      </c>
      <c r="H127">
        <v>543.52064805568602</v>
      </c>
      <c r="I127">
        <v>493.03728503607198</v>
      </c>
      <c r="J127">
        <v>50.483363019614004</v>
      </c>
      <c r="K127">
        <v>32.527974430935998</v>
      </c>
      <c r="L127" t="s">
        <v>235</v>
      </c>
      <c r="M127" t="s">
        <v>235</v>
      </c>
      <c r="N127">
        <v>15.826720737139</v>
      </c>
      <c r="O127" t="s">
        <v>235</v>
      </c>
      <c r="P127" t="e">
        <v>#N/A</v>
      </c>
    </row>
    <row r="128" spans="1:16" x14ac:dyDescent="0.25">
      <c r="A128">
        <v>202603</v>
      </c>
      <c r="B128" t="s">
        <v>247</v>
      </c>
      <c r="C128" t="s">
        <v>142</v>
      </c>
      <c r="D128">
        <v>1873</v>
      </c>
      <c r="E128">
        <v>1872.9999999996601</v>
      </c>
      <c r="F128">
        <v>1460.1780795155901</v>
      </c>
      <c r="G128">
        <v>412.82192048407097</v>
      </c>
      <c r="H128">
        <v>404.62529330603201</v>
      </c>
      <c r="I128">
        <v>366.22222031311298</v>
      </c>
      <c r="J128">
        <v>38.403072992919</v>
      </c>
      <c r="K128">
        <v>26.956230086615001</v>
      </c>
      <c r="L128">
        <v>8.1966271780389999</v>
      </c>
      <c r="M128">
        <v>5.0730295645760002</v>
      </c>
      <c r="N128">
        <v>3.1235976134630001</v>
      </c>
      <c r="O128">
        <v>0</v>
      </c>
      <c r="P128" t="e">
        <v>#N/A</v>
      </c>
    </row>
    <row r="129" spans="1:16" x14ac:dyDescent="0.25">
      <c r="A129">
        <v>202603</v>
      </c>
      <c r="B129" t="s">
        <v>247</v>
      </c>
      <c r="C129" t="s">
        <v>143</v>
      </c>
      <c r="D129">
        <v>2951</v>
      </c>
      <c r="E129">
        <v>2950.9999999997399</v>
      </c>
      <c r="F129">
        <v>2597.2394033137498</v>
      </c>
      <c r="G129">
        <v>353.760596685986</v>
      </c>
      <c r="H129">
        <v>339.102557359939</v>
      </c>
      <c r="I129">
        <v>254.41694232465699</v>
      </c>
      <c r="J129">
        <v>84.685615035281998</v>
      </c>
      <c r="K129">
        <v>69.103273711601005</v>
      </c>
      <c r="L129">
        <v>14.658039326047</v>
      </c>
      <c r="M129">
        <v>5.0743801652889999</v>
      </c>
      <c r="N129">
        <v>9.5836591607579997</v>
      </c>
      <c r="O129">
        <v>0</v>
      </c>
      <c r="P129" t="e">
        <v>#N/A</v>
      </c>
    </row>
    <row r="130" spans="1:16" x14ac:dyDescent="0.25">
      <c r="A130">
        <v>202603</v>
      </c>
      <c r="B130" t="s">
        <v>247</v>
      </c>
      <c r="C130" t="s">
        <v>144</v>
      </c>
      <c r="D130">
        <v>1915</v>
      </c>
      <c r="E130">
        <v>1889.7795535119201</v>
      </c>
      <c r="F130">
        <v>1414.2522490629001</v>
      </c>
      <c r="G130">
        <v>475.52730444902897</v>
      </c>
      <c r="H130">
        <v>451.34108190749799</v>
      </c>
      <c r="I130">
        <v>392.669226851887</v>
      </c>
      <c r="J130">
        <v>58.671855055610997</v>
      </c>
      <c r="K130">
        <v>33.249329675185997</v>
      </c>
      <c r="L130" t="s">
        <v>235</v>
      </c>
      <c r="M130" t="s">
        <v>235</v>
      </c>
      <c r="N130">
        <v>12.993281012422001</v>
      </c>
      <c r="O130" t="s">
        <v>235</v>
      </c>
      <c r="P130" t="e">
        <v>#N/A</v>
      </c>
    </row>
    <row r="131" spans="1:16" x14ac:dyDescent="0.25">
      <c r="A131">
        <v>202603</v>
      </c>
      <c r="B131" t="s">
        <v>247</v>
      </c>
      <c r="C131" t="s">
        <v>145</v>
      </c>
      <c r="D131">
        <v>8227</v>
      </c>
      <c r="E131">
        <v>8226.9999999990505</v>
      </c>
      <c r="F131">
        <v>6603.5015024264203</v>
      </c>
      <c r="G131">
        <v>1623.49849757263</v>
      </c>
      <c r="H131">
        <v>1536.1232150605899</v>
      </c>
      <c r="I131">
        <v>1368.16886509028</v>
      </c>
      <c r="J131">
        <v>165.91751874777501</v>
      </c>
      <c r="K131">
        <v>122.057772035819</v>
      </c>
      <c r="L131">
        <v>82.312521005758001</v>
      </c>
      <c r="M131">
        <v>27.328216347276001</v>
      </c>
      <c r="N131">
        <v>54.984304658482003</v>
      </c>
      <c r="O131">
        <v>5.0627615062749998</v>
      </c>
      <c r="P131" t="e">
        <v>#N/A</v>
      </c>
    </row>
    <row r="132" spans="1:16" x14ac:dyDescent="0.25">
      <c r="A132">
        <v>202603</v>
      </c>
      <c r="B132" t="s">
        <v>248</v>
      </c>
      <c r="C132" t="s">
        <v>136</v>
      </c>
      <c r="D132">
        <v>6849</v>
      </c>
      <c r="E132">
        <v>6849.0000000006703</v>
      </c>
      <c r="F132">
        <v>4797.9476612900198</v>
      </c>
      <c r="G132">
        <v>2051.05233871065</v>
      </c>
      <c r="H132">
        <v>1875.0649154334999</v>
      </c>
      <c r="I132">
        <v>1666.44933585845</v>
      </c>
      <c r="J132">
        <v>205.399923009388</v>
      </c>
      <c r="K132">
        <v>84.185889233853004</v>
      </c>
      <c r="L132">
        <v>166.249527649665</v>
      </c>
      <c r="M132">
        <v>66.403723836143001</v>
      </c>
      <c r="N132">
        <v>99.845803813521997</v>
      </c>
      <c r="O132">
        <v>9.7378956274889994</v>
      </c>
      <c r="P132" t="e">
        <v>#N/A</v>
      </c>
    </row>
    <row r="133" spans="1:16" x14ac:dyDescent="0.25">
      <c r="A133">
        <v>202603</v>
      </c>
      <c r="B133" t="s">
        <v>248</v>
      </c>
      <c r="C133" t="s">
        <v>137</v>
      </c>
      <c r="D133">
        <v>3616</v>
      </c>
      <c r="E133">
        <v>3616.0000000002601</v>
      </c>
      <c r="F133">
        <v>2592.7003126852401</v>
      </c>
      <c r="G133">
        <v>1023.29968731502</v>
      </c>
      <c r="H133">
        <v>929.74975387920801</v>
      </c>
      <c r="I133">
        <v>807.79169770898</v>
      </c>
      <c r="J133">
        <v>119.77876324093501</v>
      </c>
      <c r="K133">
        <v>47.261800348676999</v>
      </c>
      <c r="L133">
        <v>89.150278749411001</v>
      </c>
      <c r="M133">
        <v>33.606828670870001</v>
      </c>
      <c r="N133">
        <v>55.543450078540999</v>
      </c>
      <c r="O133">
        <v>4.3996546863979997</v>
      </c>
      <c r="P133" t="e">
        <v>#N/A</v>
      </c>
    </row>
    <row r="134" spans="1:16" x14ac:dyDescent="0.25">
      <c r="A134">
        <v>202603</v>
      </c>
      <c r="B134" t="s">
        <v>248</v>
      </c>
      <c r="C134" t="s">
        <v>138</v>
      </c>
      <c r="D134">
        <v>3233</v>
      </c>
      <c r="E134">
        <v>3233.0000000004202</v>
      </c>
      <c r="F134">
        <v>2205.2473486047802</v>
      </c>
      <c r="G134">
        <v>1027.75265139564</v>
      </c>
      <c r="H134">
        <v>945.31516155429097</v>
      </c>
      <c r="I134">
        <v>858.657638149474</v>
      </c>
      <c r="J134">
        <v>85.621159768452998</v>
      </c>
      <c r="K134">
        <v>36.924088885175998</v>
      </c>
      <c r="L134">
        <v>77.099248900253997</v>
      </c>
      <c r="M134">
        <v>32.796895165273</v>
      </c>
      <c r="N134">
        <v>44.302353734980997</v>
      </c>
      <c r="O134">
        <v>5.3382409410909997</v>
      </c>
      <c r="P134" t="e">
        <v>#N/A</v>
      </c>
    </row>
    <row r="135" spans="1:16" x14ac:dyDescent="0.25">
      <c r="A135">
        <v>202603</v>
      </c>
      <c r="B135" t="s">
        <v>248</v>
      </c>
      <c r="C135" t="s">
        <v>139</v>
      </c>
      <c r="D135">
        <v>1311</v>
      </c>
      <c r="E135">
        <v>1311.0000000001701</v>
      </c>
      <c r="F135">
        <v>686.30975664948596</v>
      </c>
      <c r="G135">
        <v>624.69024335068104</v>
      </c>
      <c r="H135">
        <v>581.67863698307201</v>
      </c>
      <c r="I135" t="s">
        <v>235</v>
      </c>
      <c r="J135" t="s">
        <v>235</v>
      </c>
      <c r="K135" t="s">
        <v>235</v>
      </c>
      <c r="L135">
        <v>37.469372622096998</v>
      </c>
      <c r="M135">
        <v>25.464798766358001</v>
      </c>
      <c r="N135">
        <v>12.004573855739</v>
      </c>
      <c r="O135">
        <v>5.5422337455120001</v>
      </c>
      <c r="P135" t="e">
        <v>#N/A</v>
      </c>
    </row>
    <row r="136" spans="1:16" x14ac:dyDescent="0.25">
      <c r="A136">
        <v>202603</v>
      </c>
      <c r="B136" t="s">
        <v>248</v>
      </c>
      <c r="C136" t="s">
        <v>140</v>
      </c>
      <c r="D136">
        <v>1091</v>
      </c>
      <c r="E136">
        <v>1091.00000000003</v>
      </c>
      <c r="F136">
        <v>764.00018284192697</v>
      </c>
      <c r="G136">
        <v>326.99981715809901</v>
      </c>
      <c r="H136">
        <v>296.50568291809401</v>
      </c>
      <c r="I136" t="s">
        <v>235</v>
      </c>
      <c r="J136" t="s">
        <v>235</v>
      </c>
      <c r="K136" t="s">
        <v>235</v>
      </c>
      <c r="L136" t="s">
        <v>235</v>
      </c>
      <c r="M136" t="s">
        <v>235</v>
      </c>
      <c r="N136">
        <v>15.915461102727001</v>
      </c>
      <c r="O136" t="s">
        <v>235</v>
      </c>
      <c r="P136" t="e">
        <v>#N/A</v>
      </c>
    </row>
    <row r="137" spans="1:16" x14ac:dyDescent="0.25">
      <c r="A137">
        <v>202603</v>
      </c>
      <c r="B137" t="s">
        <v>248</v>
      </c>
      <c r="C137" t="s">
        <v>141</v>
      </c>
      <c r="D137">
        <v>1758</v>
      </c>
      <c r="E137">
        <v>1758.00000000049</v>
      </c>
      <c r="F137">
        <v>1288.4496239472501</v>
      </c>
      <c r="G137">
        <v>469.55037605323798</v>
      </c>
      <c r="H137">
        <v>447.75686752677802</v>
      </c>
      <c r="I137">
        <v>403.75077137462699</v>
      </c>
      <c r="J137">
        <v>44.006096152151002</v>
      </c>
      <c r="K137">
        <v>20.78512396695</v>
      </c>
      <c r="L137">
        <v>21.793508526459998</v>
      </c>
      <c r="M137">
        <v>12.629799446734999</v>
      </c>
      <c r="N137">
        <v>9.1637090797250007</v>
      </c>
      <c r="O137">
        <v>0</v>
      </c>
      <c r="P137" t="e">
        <v>#N/A</v>
      </c>
    </row>
    <row r="138" spans="1:16" x14ac:dyDescent="0.25">
      <c r="A138">
        <v>202603</v>
      </c>
      <c r="B138" t="s">
        <v>248</v>
      </c>
      <c r="C138" t="s">
        <v>142</v>
      </c>
      <c r="D138">
        <v>1089</v>
      </c>
      <c r="E138">
        <v>1088.9999999998599</v>
      </c>
      <c r="F138">
        <v>759.37224492781104</v>
      </c>
      <c r="G138">
        <v>329.62775507205401</v>
      </c>
      <c r="H138">
        <v>301.32714258584099</v>
      </c>
      <c r="I138">
        <v>267.94576377015801</v>
      </c>
      <c r="J138">
        <v>32.270267704571999</v>
      </c>
      <c r="K138">
        <v>14.212233402947</v>
      </c>
      <c r="L138" t="s">
        <v>235</v>
      </c>
      <c r="M138" t="s">
        <v>235</v>
      </c>
      <c r="N138">
        <v>15.717454591479999</v>
      </c>
      <c r="O138" t="s">
        <v>235</v>
      </c>
      <c r="P138" t="e">
        <v>#N/A</v>
      </c>
    </row>
    <row r="139" spans="1:16" x14ac:dyDescent="0.25">
      <c r="A139">
        <v>202603</v>
      </c>
      <c r="B139" t="s">
        <v>248</v>
      </c>
      <c r="C139" t="s">
        <v>143</v>
      </c>
      <c r="D139">
        <v>1600</v>
      </c>
      <c r="E139">
        <v>1600.0000000001301</v>
      </c>
      <c r="F139">
        <v>1299.81585292355</v>
      </c>
      <c r="G139">
        <v>300.18414707658098</v>
      </c>
      <c r="H139">
        <v>247.79658541971401</v>
      </c>
      <c r="I139">
        <v>182.397560468314</v>
      </c>
      <c r="J139">
        <v>65.399024951399994</v>
      </c>
      <c r="K139">
        <v>42.115420370325999</v>
      </c>
      <c r="L139">
        <v>52.387561656867</v>
      </c>
      <c r="M139">
        <v>5.3429564730159997</v>
      </c>
      <c r="N139">
        <v>47.044605183850997</v>
      </c>
      <c r="O139">
        <v>0</v>
      </c>
      <c r="P139" t="e">
        <v>#N/A</v>
      </c>
    </row>
    <row r="140" spans="1:16" x14ac:dyDescent="0.25">
      <c r="A140">
        <v>202603</v>
      </c>
      <c r="B140" t="s">
        <v>248</v>
      </c>
      <c r="C140" t="s">
        <v>144</v>
      </c>
      <c r="D140">
        <v>1104</v>
      </c>
      <c r="E140">
        <v>1102.66554477319</v>
      </c>
      <c r="F140">
        <v>799.14610505457904</v>
      </c>
      <c r="G140">
        <v>303.51943971860902</v>
      </c>
      <c r="H140">
        <v>277.57856054866801</v>
      </c>
      <c r="I140">
        <v>216.762476549935</v>
      </c>
      <c r="J140">
        <v>60.816083998732999</v>
      </c>
      <c r="K140">
        <v>34.597568881834</v>
      </c>
      <c r="L140">
        <v>22.766030685093</v>
      </c>
      <c r="M140">
        <v>10.609730001939999</v>
      </c>
      <c r="N140">
        <v>12.156300683153001</v>
      </c>
      <c r="O140">
        <v>3.1748484848479999</v>
      </c>
      <c r="P140" t="e">
        <v>#N/A</v>
      </c>
    </row>
    <row r="141" spans="1:16" x14ac:dyDescent="0.25">
      <c r="A141">
        <v>202603</v>
      </c>
      <c r="B141" t="s">
        <v>248</v>
      </c>
      <c r="C141" t="s">
        <v>145</v>
      </c>
      <c r="D141">
        <v>4850</v>
      </c>
      <c r="E141">
        <v>4850.0000000005202</v>
      </c>
      <c r="F141">
        <v>3565.48851755854</v>
      </c>
      <c r="G141">
        <v>1284.51148244198</v>
      </c>
      <c r="H141">
        <v>1154.77819971128</v>
      </c>
      <c r="I141">
        <v>1002.95579068682</v>
      </c>
      <c r="J141">
        <v>150.78604538809799</v>
      </c>
      <c r="K141">
        <v>78.105848707004995</v>
      </c>
      <c r="L141">
        <v>123.33913043664499</v>
      </c>
      <c r="M141">
        <v>40.003587401781999</v>
      </c>
      <c r="N141">
        <v>83.335543034862994</v>
      </c>
      <c r="O141">
        <v>6.3941522940539999</v>
      </c>
      <c r="P141" t="e">
        <v>#N/A</v>
      </c>
    </row>
    <row r="142" spans="1:16" x14ac:dyDescent="0.25">
      <c r="A142">
        <v>202603</v>
      </c>
      <c r="B142" t="s">
        <v>249</v>
      </c>
      <c r="C142" t="s">
        <v>136</v>
      </c>
      <c r="D142">
        <v>5524</v>
      </c>
      <c r="E142">
        <v>5523.9999999995798</v>
      </c>
      <c r="F142">
        <v>3741.4745680228698</v>
      </c>
      <c r="G142">
        <v>1782.52543197671</v>
      </c>
      <c r="H142">
        <v>1603.0225789630699</v>
      </c>
      <c r="I142">
        <v>1419.2267916226299</v>
      </c>
      <c r="J142">
        <v>183.795787340445</v>
      </c>
      <c r="K142">
        <v>75.951908168520006</v>
      </c>
      <c r="L142">
        <v>169.095817906289</v>
      </c>
      <c r="M142">
        <v>78.353164995089003</v>
      </c>
      <c r="N142">
        <v>90.742652911199997</v>
      </c>
      <c r="O142">
        <v>10.407035107344999</v>
      </c>
      <c r="P142" t="e">
        <v>#N/A</v>
      </c>
    </row>
    <row r="143" spans="1:16" x14ac:dyDescent="0.25">
      <c r="A143">
        <v>202603</v>
      </c>
      <c r="B143" t="s">
        <v>249</v>
      </c>
      <c r="C143" t="s">
        <v>137</v>
      </c>
      <c r="D143">
        <v>2946</v>
      </c>
      <c r="E143">
        <v>2945.99999999994</v>
      </c>
      <c r="F143">
        <v>2029.33352449327</v>
      </c>
      <c r="G143">
        <v>916.66647550666903</v>
      </c>
      <c r="H143">
        <v>829.55023095265994</v>
      </c>
      <c r="I143">
        <v>727.21497636324102</v>
      </c>
      <c r="J143">
        <v>102.33525458941899</v>
      </c>
      <c r="K143">
        <v>33.515179241925999</v>
      </c>
      <c r="L143">
        <v>83.077628889164004</v>
      </c>
      <c r="M143">
        <v>33.77601828345</v>
      </c>
      <c r="N143">
        <v>49.301610605714004</v>
      </c>
      <c r="O143">
        <v>4.0386156648449996</v>
      </c>
      <c r="P143" t="e">
        <v>#N/A</v>
      </c>
    </row>
    <row r="144" spans="1:16" x14ac:dyDescent="0.25">
      <c r="A144">
        <v>202603</v>
      </c>
      <c r="B144" t="s">
        <v>249</v>
      </c>
      <c r="C144" t="s">
        <v>138</v>
      </c>
      <c r="D144">
        <v>2578</v>
      </c>
      <c r="E144">
        <v>2577.9999999996398</v>
      </c>
      <c r="F144">
        <v>1712.1410435296</v>
      </c>
      <c r="G144">
        <v>865.85895647003997</v>
      </c>
      <c r="H144">
        <v>773.47234801041498</v>
      </c>
      <c r="I144">
        <v>692.01181525938898</v>
      </c>
      <c r="J144">
        <v>81.460532751025994</v>
      </c>
      <c r="K144">
        <v>42.436728926594</v>
      </c>
      <c r="L144">
        <v>86.018189017124996</v>
      </c>
      <c r="M144">
        <v>44.577146711639003</v>
      </c>
      <c r="N144">
        <v>41.441042305486</v>
      </c>
      <c r="O144">
        <v>6.3684194424999996</v>
      </c>
      <c r="P144" t="e">
        <v>#N/A</v>
      </c>
    </row>
    <row r="145" spans="1:16" x14ac:dyDescent="0.25">
      <c r="A145">
        <v>202603</v>
      </c>
      <c r="B145" t="s">
        <v>249</v>
      </c>
      <c r="C145" t="s">
        <v>139</v>
      </c>
      <c r="D145">
        <v>1149</v>
      </c>
      <c r="E145">
        <v>1148.99999999998</v>
      </c>
      <c r="F145">
        <v>559.730248509597</v>
      </c>
      <c r="G145">
        <v>589.26975149038105</v>
      </c>
      <c r="H145">
        <v>547.39234409630706</v>
      </c>
      <c r="I145" t="s">
        <v>235</v>
      </c>
      <c r="J145" t="s">
        <v>235</v>
      </c>
      <c r="K145" t="s">
        <v>235</v>
      </c>
      <c r="L145" t="s">
        <v>235</v>
      </c>
      <c r="M145" t="s">
        <v>235</v>
      </c>
      <c r="N145">
        <v>25.185448538389</v>
      </c>
      <c r="O145" t="s">
        <v>235</v>
      </c>
      <c r="P145" t="e">
        <v>#N/A</v>
      </c>
    </row>
    <row r="146" spans="1:16" x14ac:dyDescent="0.25">
      <c r="A146">
        <v>202603</v>
      </c>
      <c r="B146" t="s">
        <v>249</v>
      </c>
      <c r="C146" t="s">
        <v>140</v>
      </c>
      <c r="D146">
        <v>870</v>
      </c>
      <c r="E146">
        <v>870.00000000001899</v>
      </c>
      <c r="F146">
        <v>565.836066575583</v>
      </c>
      <c r="G146">
        <v>304.16393342443598</v>
      </c>
      <c r="H146">
        <v>270.07337308995102</v>
      </c>
      <c r="I146" t="s">
        <v>235</v>
      </c>
      <c r="J146" t="s">
        <v>235</v>
      </c>
      <c r="K146" t="s">
        <v>235</v>
      </c>
      <c r="L146">
        <v>30.920098524023999</v>
      </c>
      <c r="M146">
        <v>13.608141437067999</v>
      </c>
      <c r="N146">
        <v>17.311957086955999</v>
      </c>
      <c r="O146">
        <v>3.1704618104610001</v>
      </c>
      <c r="P146" t="e">
        <v>#N/A</v>
      </c>
    </row>
    <row r="147" spans="1:16" x14ac:dyDescent="0.25">
      <c r="A147">
        <v>202603</v>
      </c>
      <c r="B147" t="s">
        <v>249</v>
      </c>
      <c r="C147" t="s">
        <v>141</v>
      </c>
      <c r="D147">
        <v>1286</v>
      </c>
      <c r="E147">
        <v>1285.9999999999</v>
      </c>
      <c r="F147">
        <v>895.27092234738404</v>
      </c>
      <c r="G147">
        <v>390.72907765251801</v>
      </c>
      <c r="H147">
        <v>361.67724393628998</v>
      </c>
      <c r="I147">
        <v>326.85763500745003</v>
      </c>
      <c r="J147">
        <v>34.819608928839997</v>
      </c>
      <c r="K147">
        <v>15.316874850713999</v>
      </c>
      <c r="L147" t="s">
        <v>235</v>
      </c>
      <c r="M147">
        <v>16.340631134420999</v>
      </c>
      <c r="N147" t="s">
        <v>235</v>
      </c>
      <c r="O147" t="s">
        <v>235</v>
      </c>
      <c r="P147" t="e">
        <v>#N/A</v>
      </c>
    </row>
    <row r="148" spans="1:16" x14ac:dyDescent="0.25">
      <c r="A148">
        <v>202603</v>
      </c>
      <c r="B148" t="s">
        <v>249</v>
      </c>
      <c r="C148" t="s">
        <v>142</v>
      </c>
      <c r="D148">
        <v>937</v>
      </c>
      <c r="E148">
        <v>937.00000000001705</v>
      </c>
      <c r="F148">
        <v>652.52375719518</v>
      </c>
      <c r="G148">
        <v>284.476242804837</v>
      </c>
      <c r="H148">
        <v>257.44756340932599</v>
      </c>
      <c r="I148">
        <v>226.59441497046501</v>
      </c>
      <c r="J148">
        <v>30.853148438860998</v>
      </c>
      <c r="K148">
        <v>16.697523111808</v>
      </c>
      <c r="L148" t="s">
        <v>235</v>
      </c>
      <c r="M148">
        <v>21.369410312103</v>
      </c>
      <c r="N148" t="s">
        <v>235</v>
      </c>
      <c r="O148" t="s">
        <v>235</v>
      </c>
      <c r="P148" t="e">
        <v>#N/A</v>
      </c>
    </row>
    <row r="149" spans="1:16" x14ac:dyDescent="0.25">
      <c r="A149">
        <v>202603</v>
      </c>
      <c r="B149" t="s">
        <v>249</v>
      </c>
      <c r="C149" t="s">
        <v>143</v>
      </c>
      <c r="D149">
        <v>1282</v>
      </c>
      <c r="E149">
        <v>1281.9999999996601</v>
      </c>
      <c r="F149">
        <v>1068.1135733951301</v>
      </c>
      <c r="G149">
        <v>213.88642660453701</v>
      </c>
      <c r="H149">
        <v>166.43205443120101</v>
      </c>
      <c r="I149">
        <v>111.541700706616</v>
      </c>
      <c r="J149">
        <v>54.890353724584998</v>
      </c>
      <c r="K149">
        <v>37.917507160995001</v>
      </c>
      <c r="L149">
        <v>44.292361000151999</v>
      </c>
      <c r="M149" t="s">
        <v>235</v>
      </c>
      <c r="N149" t="s">
        <v>235</v>
      </c>
      <c r="O149">
        <v>3.1620111731840002</v>
      </c>
      <c r="P149" t="e">
        <v>#N/A</v>
      </c>
    </row>
    <row r="150" spans="1:16" x14ac:dyDescent="0.25">
      <c r="A150">
        <v>202603</v>
      </c>
      <c r="B150" t="s">
        <v>249</v>
      </c>
      <c r="C150" t="s">
        <v>144</v>
      </c>
      <c r="D150">
        <v>935</v>
      </c>
      <c r="E150">
        <v>913.61781936954901</v>
      </c>
      <c r="F150">
        <v>627.26633224302998</v>
      </c>
      <c r="G150">
        <v>286.35148712651898</v>
      </c>
      <c r="H150">
        <v>259.67214303391501</v>
      </c>
      <c r="I150">
        <v>207.61075418726099</v>
      </c>
      <c r="J150">
        <v>52.061388846653998</v>
      </c>
      <c r="K150">
        <v>24.549641363107</v>
      </c>
      <c r="L150">
        <v>26.679344092604001</v>
      </c>
      <c r="M150">
        <v>12.301289401484</v>
      </c>
      <c r="N150">
        <v>14.378054691119999</v>
      </c>
      <c r="O150">
        <v>0</v>
      </c>
      <c r="P150" t="e">
        <v>#N/A</v>
      </c>
    </row>
    <row r="151" spans="1:16" x14ac:dyDescent="0.25">
      <c r="A151">
        <v>202603</v>
      </c>
      <c r="B151" t="s">
        <v>249</v>
      </c>
      <c r="C151" t="s">
        <v>145</v>
      </c>
      <c r="D151">
        <v>3461</v>
      </c>
      <c r="E151">
        <v>3460.9999999995398</v>
      </c>
      <c r="F151">
        <v>2589.82504491087</v>
      </c>
      <c r="G151">
        <v>871.174955088665</v>
      </c>
      <c r="H151">
        <v>747.77498718124696</v>
      </c>
      <c r="I151">
        <v>631.06028870946</v>
      </c>
      <c r="J151">
        <v>116.714698471787</v>
      </c>
      <c r="K151">
        <v>59.239631785321997</v>
      </c>
      <c r="L151">
        <v>118.13919001972199</v>
      </c>
      <c r="M151">
        <v>51.18855205381</v>
      </c>
      <c r="N151">
        <v>66.950637965911994</v>
      </c>
      <c r="O151">
        <v>5.2607778876960003</v>
      </c>
      <c r="P15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251</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252</v>
      </c>
      <c r="B8" s="11"/>
      <c r="C8" s="11"/>
      <c r="D8" s="11"/>
      <c r="E8" s="11"/>
    </row>
    <row r="9" spans="1:6" ht="15" customHeight="1" x14ac:dyDescent="0.25">
      <c r="A9" s="11" t="s">
        <v>250</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Sachsen-Anhalt (Gebietsstand März 2026)</v>
      </c>
    </row>
    <row r="5" spans="1:14" ht="11.25" customHeight="1" x14ac:dyDescent="0.2">
      <c r="A5" s="44" t="s">
        <v>253</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91461</v>
      </c>
      <c r="C14" s="59">
        <f>IF(INDEX(roh_ast_merkmal!$1:$1048576,MATCH(INDEX(strg!$A:$A,strg!$B$1,1),roh_ast_merkmal!$B:$B,0)+MATCH("Insg",roh_ast_merkmal!$C:$C,0)-2,MATCH(C$6,roh_ast_merkmal!$1:$1,0))=-8888,"x",INDEX(roh_ast_merkmal!$1:$1048576,MATCH(INDEX(strg!$A:$A,strg!$B$1,1),roh_ast_merkmal!$B:$B,0)+MATCH("Insg",roh_ast_merkmal!$C:$C,0)-2,MATCH(C$6,roh_ast_merkmal!$1:$1,0)))</f>
        <v>67682.843811343802</v>
      </c>
      <c r="D14" s="59">
        <f>IF(INDEX(roh_ast_merkmal!$1:$1048576,MATCH(INDEX(strg!$A:$A,strg!$B$1,1),roh_ast_merkmal!$B:$B,0)+MATCH("Insg",roh_ast_merkmal!$C:$C,0)-2,MATCH(D$6,roh_ast_merkmal!$1:$1,0))=-8888,"x",INDEX(roh_ast_merkmal!$1:$1048576,MATCH(INDEX(strg!$A:$A,strg!$B$1,1),roh_ast_merkmal!$B:$B,0)+MATCH("Insg",roh_ast_merkmal!$C:$C,0)-2,MATCH(D$6,roh_ast_merkmal!$1:$1,0)))</f>
        <v>23778.156188656099</v>
      </c>
      <c r="E14" s="59">
        <f>IF(INDEX(roh_ast_merkmal!$1:$1048576,MATCH(INDEX(strg!$A:$A,strg!$B$1,1),roh_ast_merkmal!$B:$B,0)+MATCH("Insg",roh_ast_merkmal!$C:$C,0)-2,MATCH(E$6,roh_ast_merkmal!$1:$1,0))=-8888,"x",INDEX(roh_ast_merkmal!$1:$1048576,MATCH(INDEX(strg!$A:$A,strg!$B$1,1),roh_ast_merkmal!$B:$B,0)+MATCH("Insg",roh_ast_merkmal!$C:$C,0)-2,MATCH(E$6,roh_ast_merkmal!$1:$1,0)))</f>
        <v>20895.5048656252</v>
      </c>
      <c r="F14" s="59">
        <f>IF(INDEX(roh_ast_merkmal!$1:$1048576,MATCH(INDEX(strg!$A:$A,strg!$B$1,1),roh_ast_merkmal!$B:$B,0)+MATCH("Insg",roh_ast_merkmal!$C:$C,0)-2,MATCH(F$6,roh_ast_merkmal!$1:$1,0))=-8888,"x",INDEX(roh_ast_merkmal!$1:$1048576,MATCH(INDEX(strg!$A:$A,strg!$B$1,1),roh_ast_merkmal!$B:$B,0)+MATCH("Insg",roh_ast_merkmal!$C:$C,0)-2,MATCH(F$6,roh_ast_merkmal!$1:$1,0)))</f>
        <v>18118.6696514553</v>
      </c>
      <c r="G14" s="59">
        <f>IF(INDEX(roh_ast_merkmal!$1:$1048576,MATCH(INDEX(strg!$A:$A,strg!$B$1,1),roh_ast_merkmal!$B:$B,0)+MATCH("Insg",roh_ast_merkmal!$C:$C,0)-2,MATCH(G$6,roh_ast_merkmal!$1:$1,0))=-8888,"x",INDEX(roh_ast_merkmal!$1:$1048576,MATCH(INDEX(strg!$A:$A,strg!$B$1,1),roh_ast_merkmal!$B:$B,0)+MATCH("Insg",roh_ast_merkmal!$C:$C,0)-2,MATCH(G$6,roh_ast_merkmal!$1:$1,0)))</f>
        <v>2752.2088808215899</v>
      </c>
      <c r="H14" s="59">
        <f>IF(INDEX(roh_ast_merkmal!$1:$1048576,MATCH(INDEX(strg!$A:$A,strg!$B$1,1),roh_ast_merkmal!$B:$B,0)+MATCH("Insg",roh_ast_merkmal!$C:$C,0)-2,MATCH(H$6,roh_ast_merkmal!$1:$1,0))=-8888,"x",INDEX(roh_ast_merkmal!$1:$1048576,MATCH(INDEX(strg!$A:$A,strg!$B$1,1),roh_ast_merkmal!$B:$B,0)+MATCH("Insg",roh_ast_merkmal!$C:$C,0)-2,MATCH(H$6,roh_ast_merkmal!$1:$1,0)))</f>
        <v>910.61481526099499</v>
      </c>
      <c r="I14" s="59">
        <f>IF(INDEX(roh_ast_merkmal!$1:$1048576,MATCH(INDEX(strg!$A:$A,strg!$B$1,1),roh_ast_merkmal!$B:$B,0)+MATCH("Insg",roh_ast_merkmal!$C:$C,0)-2,MATCH(I$6,roh_ast_merkmal!$1:$1,0))=-8888,"x",INDEX(roh_ast_merkmal!$1:$1048576,MATCH(INDEX(strg!$A:$A,strg!$B$1,1),roh_ast_merkmal!$B:$B,0)+MATCH("Insg",roh_ast_merkmal!$C:$C,0)-2,MATCH(I$6,roh_ast_merkmal!$1:$1,0)))</f>
        <v>2480.08196858683</v>
      </c>
      <c r="J14" s="59">
        <f>IF(INDEX(roh_ast_merkmal!$1:$1048576,MATCH(INDEX(strg!$A:$A,strg!$B$1,1),roh_ast_merkmal!$B:$B,0)+MATCH("Insg",roh_ast_merkmal!$C:$C,0)-2,MATCH(J$6,roh_ast_merkmal!$1:$1,0))=-8888,"x",INDEX(roh_ast_merkmal!$1:$1048576,MATCH(INDEX(strg!$A:$A,strg!$B$1,1),roh_ast_merkmal!$B:$B,0)+MATCH("Insg",roh_ast_merkmal!$C:$C,0)-2,MATCH(J$6,roh_ast_merkmal!$1:$1,0)))</f>
        <v>1123.5614366136001</v>
      </c>
      <c r="K14" s="59">
        <f>IF(INDEX(roh_ast_merkmal!$1:$1048576,MATCH(INDEX(strg!$A:$A,strg!$B$1,1),roh_ast_merkmal!$B:$B,0)+MATCH("Insg",roh_ast_merkmal!$C:$C,0)-2,MATCH(K$6,roh_ast_merkmal!$1:$1,0))=-8888,"x",INDEX(roh_ast_merkmal!$1:$1048576,MATCH(INDEX(strg!$A:$A,strg!$B$1,1),roh_ast_merkmal!$B:$B,0)+MATCH("Insg",roh_ast_merkmal!$C:$C,0)-2,MATCH(K$6,roh_ast_merkmal!$1:$1,0)))</f>
        <v>1350.27219707888</v>
      </c>
      <c r="L14" s="60">
        <f>IF(INDEX(roh_ast_merkmal!$1:$1048576,MATCH(INDEX(strg!$A:$A,strg!$B$1,1),roh_ast_merkmal!$B:$B,0)+MATCH("Insg",roh_ast_merkmal!$C:$C,0)-2,MATCH(L$6,roh_ast_merkmal!$1:$1,0))=-8888,"x",INDEX(roh_ast_merkmal!$1:$1048576,MATCH(INDEX(strg!$A:$A,strg!$B$1,1),roh_ast_merkmal!$B:$B,0)+MATCH("Insg",roh_ast_merkmal!$C:$C,0)-2,MATCH(L$6,roh_ast_merkmal!$1:$1,0)))</f>
        <v>402.56935444425397</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119027</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79191.580445750005</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39835.419554250599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35215.272245735599</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31761.682641978899</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3389.52442797813</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1320.1485099373599</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3859.05289232926</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1679.0150414847101</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2172.63165755724</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761.09441618568201</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74.001862882916001</v>
      </c>
      <c r="D17" s="65">
        <f t="shared" si="0"/>
        <v>25.998137117083893</v>
      </c>
      <c r="E17" s="65">
        <f t="shared" si="0"/>
        <v>22.846355130192322</v>
      </c>
      <c r="F17" s="65">
        <f t="shared" si="0"/>
        <v>19.810268476678914</v>
      </c>
      <c r="G17" s="65">
        <f t="shared" si="0"/>
        <v>3.0091611515526728</v>
      </c>
      <c r="H17" s="65">
        <f t="shared" si="0"/>
        <v>0.99563181603196438</v>
      </c>
      <c r="I17" s="65">
        <f t="shared" si="0"/>
        <v>2.7116278726307717</v>
      </c>
      <c r="J17" s="65">
        <f t="shared" si="0"/>
        <v>1.2284596020310297</v>
      </c>
      <c r="K17" s="65">
        <f t="shared" si="0"/>
        <v>1.4763365774252195</v>
      </c>
      <c r="L17" s="66">
        <f t="shared" si="0"/>
        <v>0.44015411426100082</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66.532450994942323</v>
      </c>
      <c r="D18" s="70">
        <f t="shared" si="1"/>
        <v>33.467549005058181</v>
      </c>
      <c r="E18" s="70">
        <f t="shared" si="1"/>
        <v>29.585952973472907</v>
      </c>
      <c r="F18" s="70">
        <f t="shared" si="1"/>
        <v>26.684435163432578</v>
      </c>
      <c r="G18" s="70">
        <f t="shared" si="1"/>
        <v>2.8476937400574069</v>
      </c>
      <c r="H18" s="70">
        <f t="shared" si="1"/>
        <v>1.1091168473853494</v>
      </c>
      <c r="I18" s="70">
        <f t="shared" si="1"/>
        <v>3.2421659727030505</v>
      </c>
      <c r="J18" s="70">
        <f t="shared" si="1"/>
        <v>1.410616953703538</v>
      </c>
      <c r="K18" s="70">
        <f t="shared" si="1"/>
        <v>1.825326738939266</v>
      </c>
      <c r="L18" s="71">
        <f t="shared" si="1"/>
        <v>0.6394300588821713</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254</v>
      </c>
      <c r="B4" s="43"/>
      <c r="G4" s="76"/>
    </row>
    <row r="5" spans="1:15" ht="11.25" customHeight="1" x14ac:dyDescent="0.3">
      <c r="A5" s="44" t="s">
        <v>253</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91461</v>
      </c>
      <c r="D13" s="82">
        <v>67682.843811343802</v>
      </c>
      <c r="E13" s="82">
        <v>23778.156188656099</v>
      </c>
      <c r="F13" s="82">
        <v>20895.5048656252</v>
      </c>
      <c r="G13" s="82">
        <v>18118.6696514553</v>
      </c>
      <c r="H13" s="82">
        <v>2752.2088808215899</v>
      </c>
      <c r="I13" s="82">
        <v>910.61481526099499</v>
      </c>
      <c r="J13" s="82">
        <v>2480.08196858683</v>
      </c>
      <c r="K13" s="82">
        <v>1123.5614366136001</v>
      </c>
      <c r="L13" s="82">
        <v>1350.27219707888</v>
      </c>
      <c r="M13" s="83">
        <v>402.56935444425397</v>
      </c>
    </row>
    <row r="14" spans="1:15" ht="18.75" customHeight="1" x14ac:dyDescent="0.3">
      <c r="A14" s="84" t="s">
        <v>239</v>
      </c>
      <c r="B14" s="85"/>
      <c r="C14" s="81">
        <v>3496</v>
      </c>
      <c r="D14" s="82">
        <v>2654.93616170827</v>
      </c>
      <c r="E14" s="82">
        <v>841.06383829173001</v>
      </c>
      <c r="F14" s="82">
        <v>709.86936188263996</v>
      </c>
      <c r="G14" s="82">
        <v>648.87390552254703</v>
      </c>
      <c r="H14" s="82">
        <v>60.995456360093002</v>
      </c>
      <c r="I14" s="82">
        <v>17.540938325905</v>
      </c>
      <c r="J14" s="82">
        <v>125.43690065151399</v>
      </c>
      <c r="K14" s="82">
        <v>55.495238780454997</v>
      </c>
      <c r="L14" s="82">
        <v>69.941661871058997</v>
      </c>
      <c r="M14" s="83">
        <v>5.7575757575760003</v>
      </c>
    </row>
    <row r="15" spans="1:15" ht="15" customHeight="1" x14ac:dyDescent="0.3">
      <c r="A15" s="84" t="s">
        <v>240</v>
      </c>
      <c r="B15" s="85"/>
      <c r="C15" s="81">
        <v>5903</v>
      </c>
      <c r="D15" s="82">
        <v>4671.1584557383703</v>
      </c>
      <c r="E15" s="82">
        <v>1231.8415442614701</v>
      </c>
      <c r="F15" s="82">
        <v>1031.6310927693701</v>
      </c>
      <c r="G15" s="82">
        <v>868.490692263754</v>
      </c>
      <c r="H15" s="82">
        <v>163.14040050561101</v>
      </c>
      <c r="I15" s="82">
        <v>73.659775409717</v>
      </c>
      <c r="J15" s="82">
        <v>158.66901267844401</v>
      </c>
      <c r="K15" s="82">
        <v>74.189583059582006</v>
      </c>
      <c r="L15" s="82">
        <v>84.479429618862</v>
      </c>
      <c r="M15" s="83">
        <v>41.541438813661998</v>
      </c>
    </row>
    <row r="16" spans="1:15" ht="15" customHeight="1" x14ac:dyDescent="0.3">
      <c r="A16" s="84" t="s">
        <v>241</v>
      </c>
      <c r="B16" s="85"/>
      <c r="C16" s="81">
        <v>5339</v>
      </c>
      <c r="D16" s="82">
        <v>4132.0118436072898</v>
      </c>
      <c r="E16" s="82">
        <v>1206.98815639277</v>
      </c>
      <c r="F16" s="82">
        <v>1086.2856314886201</v>
      </c>
      <c r="G16" s="82">
        <v>958.64520547332199</v>
      </c>
      <c r="H16" s="82">
        <v>127.640426015297</v>
      </c>
      <c r="I16" s="82">
        <v>50.867521386413003</v>
      </c>
      <c r="J16" s="82">
        <v>115.501063716933</v>
      </c>
      <c r="K16" s="82">
        <v>48.869000137859999</v>
      </c>
      <c r="L16" s="82">
        <v>66.632063579073005</v>
      </c>
      <c r="M16" s="83">
        <v>5.2014611872150001</v>
      </c>
    </row>
    <row r="17" spans="1:15" ht="15" customHeight="1" x14ac:dyDescent="0.3">
      <c r="A17" s="84" t="s">
        <v>242</v>
      </c>
      <c r="B17" s="85"/>
      <c r="C17" s="81">
        <v>6725</v>
      </c>
      <c r="D17" s="82">
        <v>4801.7166179298501</v>
      </c>
      <c r="E17" s="82">
        <v>1923.28338207002</v>
      </c>
      <c r="F17" s="82">
        <v>1686.49318686474</v>
      </c>
      <c r="G17" s="82">
        <v>1493.8903269656</v>
      </c>
      <c r="H17" s="82">
        <v>192.60285989913501</v>
      </c>
      <c r="I17" s="82">
        <v>64.653364797679004</v>
      </c>
      <c r="J17" s="82">
        <v>204.856110027862</v>
      </c>
      <c r="K17" s="82">
        <v>90.288769060925006</v>
      </c>
      <c r="L17" s="82">
        <v>114.567340966937</v>
      </c>
      <c r="M17" s="83">
        <v>31.934085177408001</v>
      </c>
    </row>
    <row r="18" spans="1:15" ht="15" customHeight="1" x14ac:dyDescent="0.3">
      <c r="A18" s="84" t="s">
        <v>236</v>
      </c>
      <c r="B18" s="85"/>
      <c r="C18" s="81">
        <v>3687</v>
      </c>
      <c r="D18" s="82">
        <v>2550.3755197261698</v>
      </c>
      <c r="E18" s="82">
        <v>1136.6244802737101</v>
      </c>
      <c r="F18" s="82">
        <v>1023.43675244447</v>
      </c>
      <c r="G18" s="82">
        <v>874.15604842703101</v>
      </c>
      <c r="H18" s="82">
        <v>144.80792623965999</v>
      </c>
      <c r="I18" s="82">
        <v>36.587623178603003</v>
      </c>
      <c r="J18" s="82">
        <v>105.662648464162</v>
      </c>
      <c r="K18" s="82">
        <v>67.421642495257004</v>
      </c>
      <c r="L18" s="82">
        <v>38.241005968905</v>
      </c>
      <c r="M18" s="83">
        <v>7.5250793650789998</v>
      </c>
    </row>
    <row r="19" spans="1:15" ht="15" customHeight="1" x14ac:dyDescent="0.3">
      <c r="A19" s="84" t="s">
        <v>237</v>
      </c>
      <c r="B19" s="85"/>
      <c r="C19" s="81">
        <v>12468</v>
      </c>
      <c r="D19" s="82">
        <v>7619.78882784911</v>
      </c>
      <c r="E19" s="82">
        <v>4848.2111721501797</v>
      </c>
      <c r="F19" s="82">
        <v>4244.4692740560504</v>
      </c>
      <c r="G19" s="82">
        <v>3755.2826530732</v>
      </c>
      <c r="H19" s="82">
        <v>483.98665306220801</v>
      </c>
      <c r="I19" s="82">
        <v>131.15542463559501</v>
      </c>
      <c r="J19" s="82">
        <v>527.63506558976997</v>
      </c>
      <c r="K19" s="82">
        <v>299.50827876410102</v>
      </c>
      <c r="L19" s="82">
        <v>225.40111394782201</v>
      </c>
      <c r="M19" s="83">
        <v>76.106832504310105</v>
      </c>
    </row>
    <row r="20" spans="1:15" ht="15" customHeight="1" x14ac:dyDescent="0.3">
      <c r="A20" s="84" t="s">
        <v>243</v>
      </c>
      <c r="B20" s="85"/>
      <c r="C20" s="81">
        <v>6438</v>
      </c>
      <c r="D20" s="82">
        <v>5485.7812456534102</v>
      </c>
      <c r="E20" s="82">
        <v>952.21875434610502</v>
      </c>
      <c r="F20" s="82">
        <v>754.61497801439998</v>
      </c>
      <c r="G20" s="82">
        <v>595.44576478486499</v>
      </c>
      <c r="H20" s="82">
        <v>158.16921322953399</v>
      </c>
      <c r="I20" s="82">
        <v>43.800298118835002</v>
      </c>
      <c r="J20" s="82">
        <v>89.056572789244996</v>
      </c>
      <c r="K20" s="82">
        <v>33.799301765091002</v>
      </c>
      <c r="L20" s="82">
        <v>55.257271024154001</v>
      </c>
      <c r="M20" s="83">
        <v>108.54720354246101</v>
      </c>
    </row>
    <row r="21" spans="1:15" ht="15" customHeight="1" x14ac:dyDescent="0.3">
      <c r="A21" s="84" t="s">
        <v>244</v>
      </c>
      <c r="B21" s="85"/>
      <c r="C21" s="81">
        <v>3407</v>
      </c>
      <c r="D21" s="82">
        <v>2683.7089411526299</v>
      </c>
      <c r="E21" s="82">
        <v>723.29105884765204</v>
      </c>
      <c r="F21" s="82">
        <v>643.697918881894</v>
      </c>
      <c r="G21" s="82">
        <v>557.90967974988098</v>
      </c>
      <c r="H21" s="82">
        <v>85.788239132013004</v>
      </c>
      <c r="I21" s="82">
        <v>32.096703885983999</v>
      </c>
      <c r="J21" s="82">
        <v>72.267258555501996</v>
      </c>
      <c r="K21" s="82">
        <v>19.289146772765999</v>
      </c>
      <c r="L21" s="82">
        <v>52.978111782736001</v>
      </c>
      <c r="M21" s="83">
        <v>7.3258814102569998</v>
      </c>
    </row>
    <row r="22" spans="1:15" ht="15" customHeight="1" x14ac:dyDescent="0.3">
      <c r="A22" s="84" t="s">
        <v>238</v>
      </c>
      <c r="B22" s="85"/>
      <c r="C22" s="81">
        <v>11982</v>
      </c>
      <c r="D22" s="82">
        <v>7658.2490873944698</v>
      </c>
      <c r="E22" s="82">
        <v>4323.7509126049099</v>
      </c>
      <c r="F22" s="82">
        <v>3827.5222108377202</v>
      </c>
      <c r="G22" s="82">
        <v>3289.7566003673801</v>
      </c>
      <c r="H22" s="82">
        <v>531.56472644528196</v>
      </c>
      <c r="I22" s="82">
        <v>157.450987070759</v>
      </c>
      <c r="J22" s="82">
        <v>425.56203637043001</v>
      </c>
      <c r="K22" s="82">
        <v>216.3620509966</v>
      </c>
      <c r="L22" s="82">
        <v>205.67732335732501</v>
      </c>
      <c r="M22" s="83">
        <v>70.666665396750005</v>
      </c>
    </row>
    <row r="23" spans="1:15" ht="15" customHeight="1" x14ac:dyDescent="0.3">
      <c r="A23" s="84" t="s">
        <v>245</v>
      </c>
      <c r="B23" s="85"/>
      <c r="C23" s="81">
        <v>6560</v>
      </c>
      <c r="D23" s="82">
        <v>5231.8553186650197</v>
      </c>
      <c r="E23" s="82">
        <v>1328.14468133473</v>
      </c>
      <c r="F23" s="82">
        <v>1121.9505859788401</v>
      </c>
      <c r="G23" s="82">
        <v>960.24896630264095</v>
      </c>
      <c r="H23" s="82">
        <v>160.637103547165</v>
      </c>
      <c r="I23" s="82">
        <v>55.943469489648997</v>
      </c>
      <c r="J23" s="82">
        <v>197.41571976504301</v>
      </c>
      <c r="K23" s="82">
        <v>58.328123410758998</v>
      </c>
      <c r="L23" s="82">
        <v>139.08759635428399</v>
      </c>
      <c r="M23" s="83">
        <v>8.7783755908460002</v>
      </c>
    </row>
    <row r="24" spans="1:15" ht="15" customHeight="1" x14ac:dyDescent="0.3">
      <c r="A24" s="84" t="s">
        <v>246</v>
      </c>
      <c r="B24" s="85"/>
      <c r="C24" s="81">
        <v>6950</v>
      </c>
      <c r="D24" s="82">
        <v>5266.6419268911604</v>
      </c>
      <c r="E24" s="82">
        <v>1683.35807310926</v>
      </c>
      <c r="F24" s="82">
        <v>1540.1311484898899</v>
      </c>
      <c r="G24" s="82">
        <v>1347.49407838515</v>
      </c>
      <c r="H24" s="82">
        <v>189.032215942509</v>
      </c>
      <c r="I24" s="82">
        <v>56.601931656977001</v>
      </c>
      <c r="J24" s="82">
        <v>122.935083239544</v>
      </c>
      <c r="K24" s="82">
        <v>25.937124639213</v>
      </c>
      <c r="L24" s="82">
        <v>96.997958600331003</v>
      </c>
      <c r="M24" s="83">
        <v>20.291841379826</v>
      </c>
    </row>
    <row r="25" spans="1:15" ht="15" customHeight="1" x14ac:dyDescent="0.3">
      <c r="A25" s="84" t="s">
        <v>247</v>
      </c>
      <c r="B25" s="85"/>
      <c r="C25" s="81">
        <v>8623</v>
      </c>
      <c r="D25" s="82">
        <v>7130.2962198942596</v>
      </c>
      <c r="E25" s="82">
        <v>1492.7037801055601</v>
      </c>
      <c r="F25" s="82">
        <v>1390.43220494104</v>
      </c>
      <c r="G25" s="82">
        <v>1214.9971865057601</v>
      </c>
      <c r="H25" s="82">
        <v>173.43501843527301</v>
      </c>
      <c r="I25" s="82">
        <v>84.240278866785005</v>
      </c>
      <c r="J25" s="82">
        <v>95.049172567116997</v>
      </c>
      <c r="K25" s="82">
        <v>38.404722273196001</v>
      </c>
      <c r="L25" s="82">
        <v>56.644450293920997</v>
      </c>
      <c r="M25" s="83">
        <v>7.2224025974019996</v>
      </c>
    </row>
    <row r="26" spans="1:15" ht="15" customHeight="1" x14ac:dyDescent="0.3">
      <c r="A26" s="84" t="s">
        <v>248</v>
      </c>
      <c r="B26" s="85"/>
      <c r="C26" s="81">
        <v>5390</v>
      </c>
      <c r="D26" s="82">
        <v>4297.1325281256904</v>
      </c>
      <c r="E26" s="82">
        <v>1092.86747187481</v>
      </c>
      <c r="F26" s="82">
        <v>977.04737740765097</v>
      </c>
      <c r="G26" s="82">
        <v>809.00868400235504</v>
      </c>
      <c r="H26" s="82">
        <v>166.95536007196301</v>
      </c>
      <c r="I26" s="82">
        <v>55.600917670264998</v>
      </c>
      <c r="J26" s="82">
        <v>112.329575065208</v>
      </c>
      <c r="K26" s="82">
        <v>35.502785319958001</v>
      </c>
      <c r="L26" s="82">
        <v>76.826789745249997</v>
      </c>
      <c r="M26" s="83">
        <v>3.4905194019530001</v>
      </c>
    </row>
    <row r="27" spans="1:15" ht="15" customHeight="1" x14ac:dyDescent="0.3">
      <c r="A27" s="84" t="s">
        <v>249</v>
      </c>
      <c r="B27" s="85"/>
      <c r="C27" s="81">
        <v>4493</v>
      </c>
      <c r="D27" s="82">
        <v>3499.1911170068402</v>
      </c>
      <c r="E27" s="82">
        <v>993.80888299341996</v>
      </c>
      <c r="F27" s="82">
        <v>857.92314156785994</v>
      </c>
      <c r="G27" s="82">
        <v>744.469859632007</v>
      </c>
      <c r="H27" s="82">
        <v>113.453281935852</v>
      </c>
      <c r="I27" s="82">
        <v>50.415580767830001</v>
      </c>
      <c r="J27" s="82">
        <v>127.705749106052</v>
      </c>
      <c r="K27" s="82">
        <v>60.165669137834001</v>
      </c>
      <c r="L27" s="82">
        <v>67.540079968217995</v>
      </c>
      <c r="M27" s="83">
        <v>8.1799923195089992</v>
      </c>
    </row>
    <row r="28" spans="1:15" ht="11.25" customHeight="1" x14ac:dyDescent="0.2">
      <c r="A28" s="86"/>
      <c r="B28" s="87"/>
      <c r="C28" s="88"/>
      <c r="D28" s="88"/>
      <c r="E28" s="88"/>
      <c r="F28" s="88"/>
      <c r="G28" s="88"/>
      <c r="H28" s="88"/>
      <c r="I28" s="88"/>
      <c r="J28" s="88"/>
      <c r="K28" s="88"/>
      <c r="L28" s="88"/>
      <c r="M28" s="89" t="s">
        <v>20</v>
      </c>
    </row>
    <row r="29" spans="1:15" x14ac:dyDescent="0.2">
      <c r="A29" s="90"/>
      <c r="B29" s="91"/>
      <c r="C29" s="91"/>
      <c r="D29" s="91"/>
      <c r="E29" s="91"/>
      <c r="F29" s="91"/>
      <c r="G29" s="91"/>
      <c r="H29" s="91"/>
      <c r="I29" s="91"/>
      <c r="J29" s="91"/>
      <c r="K29" s="91"/>
      <c r="L29" s="91"/>
      <c r="M29" s="91"/>
    </row>
    <row r="30" spans="1:15" x14ac:dyDescent="0.2">
      <c r="A30" s="92" t="s">
        <v>61</v>
      </c>
      <c r="B30" s="92"/>
      <c r="C30" s="91"/>
      <c r="D30" s="91"/>
      <c r="E30" s="91"/>
      <c r="F30" s="91"/>
      <c r="G30" s="91"/>
      <c r="H30" s="91"/>
      <c r="I30" s="91"/>
      <c r="J30" s="91"/>
      <c r="K30" s="91"/>
      <c r="L30" s="91"/>
      <c r="M30" s="91"/>
    </row>
    <row r="31" spans="1:15" ht="18.75" customHeight="1" x14ac:dyDescent="0.25">
      <c r="A31" s="257"/>
      <c r="B31" s="258"/>
      <c r="C31" s="258"/>
      <c r="D31" s="258"/>
      <c r="E31" s="258"/>
      <c r="F31" s="258"/>
      <c r="G31" s="258"/>
      <c r="H31" s="258"/>
      <c r="I31" s="258"/>
      <c r="J31" s="258"/>
      <c r="K31" s="258"/>
      <c r="L31" s="258"/>
      <c r="M31" s="258"/>
      <c r="O31" s="39"/>
    </row>
    <row r="32" spans="1:15" ht="18.75" customHeight="1" x14ac:dyDescent="0.2">
      <c r="A32" s="257"/>
      <c r="B32" s="257"/>
      <c r="C32" s="257"/>
      <c r="D32" s="257"/>
      <c r="E32" s="257"/>
      <c r="F32" s="257"/>
      <c r="G32" s="257"/>
      <c r="H32" s="257"/>
      <c r="I32" s="257"/>
      <c r="J32" s="257"/>
      <c r="K32" s="257"/>
      <c r="L32" s="257"/>
      <c r="M32" s="257"/>
    </row>
    <row r="33" spans="1:13" ht="21.75" customHeight="1" x14ac:dyDescent="0.2">
      <c r="A33" s="257"/>
      <c r="B33" s="257"/>
      <c r="C33" s="257"/>
      <c r="D33" s="257"/>
      <c r="E33" s="257"/>
      <c r="F33" s="257"/>
      <c r="G33" s="257"/>
      <c r="H33" s="257"/>
      <c r="I33" s="257"/>
      <c r="J33" s="257"/>
      <c r="K33" s="257"/>
      <c r="L33" s="257"/>
      <c r="M33" s="257"/>
    </row>
    <row r="34" spans="1:13" x14ac:dyDescent="0.2">
      <c r="A34" s="257"/>
      <c r="B34" s="257"/>
      <c r="C34" s="257"/>
      <c r="D34" s="257"/>
      <c r="E34" s="257"/>
      <c r="F34" s="257"/>
      <c r="G34" s="257"/>
      <c r="H34" s="257"/>
      <c r="I34" s="257"/>
      <c r="J34" s="257"/>
      <c r="K34" s="257"/>
      <c r="L34" s="257"/>
      <c r="M34" s="257"/>
    </row>
  </sheetData>
  <mergeCells count="17">
    <mergeCell ref="M9:M11"/>
    <mergeCell ref="A33:M33"/>
    <mergeCell ref="A34:M34"/>
    <mergeCell ref="F10:F11"/>
    <mergeCell ref="G10:I10"/>
    <mergeCell ref="J10:J11"/>
    <mergeCell ref="K10:L10"/>
    <mergeCell ref="A31:M31"/>
    <mergeCell ref="A32:M32"/>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2026-08-04T17:39:24Z</dcterms:modified>
</cp:coreProperties>
</file>