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5803D213-3F00-46E0-B1BA-E16960DCF8F6}"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'2.1'!$A$1:$M$24</definedName>
    <definedName name="_xlnm.Print_Area" localSheetId="9">'2.2'!$A$1:$M$24</definedName>
    <definedName name="_xlnm.Print_Area" localSheetId="10">'2.3'!$A$1:$M$24</definedName>
    <definedName name="_xlnm.Print_Area" localSheetId="11">'2.4'!$A$1:$M$24</definedName>
    <definedName name="_xlnm.Print_Area" localSheetId="12">'2.5'!$A$1:$M$24</definedName>
    <definedName name="_xlnm.Print_Area" localSheetId="13">'2.6'!$A$1:$M$24</definedName>
    <definedName name="_xlnm.Print_Area" localSheetId="14">'2.7'!$A$1:$L$44</definedName>
    <definedName name="_xlnm.Print_Area" localSheetId="15">'2.8'!$A$1:$L$44</definedName>
    <definedName name="_xlnm.Print_Area" localSheetId="16">'2.9'!$A$1:$L$44</definedName>
    <definedName name="_xlnm.Print_Area" localSheetId="17">'3.1'!$A$1:$M$27</definedName>
    <definedName name="_xlnm.Print_Area" localSheetId="18">'3.2'!$A$1:$M$27</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B18" i="24" s="1"/>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9" i="24" l="1"/>
  <c r="B17" i="24"/>
  <c r="B24" i="24"/>
  <c r="B23" i="24"/>
  <c r="B22" i="24"/>
  <c r="B21" i="24"/>
  <c r="B20" i="24"/>
  <c r="B16"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K18" i="10" l="1"/>
  <c r="L18" i="10"/>
  <c r="C18" i="10"/>
  <c r="D18" i="10"/>
  <c r="E18" i="10"/>
  <c r="F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L19" i="19" s="1"/>
  <c r="K19" i="17"/>
  <c r="J19" i="17"/>
  <c r="I19" i="17"/>
  <c r="H19" i="17"/>
  <c r="G19" i="17"/>
  <c r="F19" i="17"/>
  <c r="E19" i="17"/>
  <c r="D19" i="17"/>
  <c r="C19" i="17"/>
  <c r="B19" i="17"/>
  <c r="L18" i="17"/>
  <c r="L18" i="19" s="1"/>
  <c r="K18" i="17"/>
  <c r="K18" i="19" s="1"/>
  <c r="J18" i="17"/>
  <c r="I18" i="17"/>
  <c r="H18" i="17"/>
  <c r="G18" i="17"/>
  <c r="F18" i="17"/>
  <c r="E18" i="17"/>
  <c r="D18" i="17"/>
  <c r="C18" i="17"/>
  <c r="B18" i="17"/>
  <c r="L17" i="17"/>
  <c r="L17" i="19" s="1"/>
  <c r="K17" i="17"/>
  <c r="K17" i="19" s="1"/>
  <c r="J17" i="17"/>
  <c r="J17" i="19" s="1"/>
  <c r="I17" i="17"/>
  <c r="H17" i="17"/>
  <c r="G17" i="17"/>
  <c r="F17" i="17"/>
  <c r="E17" i="17"/>
  <c r="D17" i="17"/>
  <c r="C17" i="17"/>
  <c r="B17" i="17"/>
  <c r="L16" i="17"/>
  <c r="L16" i="19" s="1"/>
  <c r="K16" i="17"/>
  <c r="K16" i="19" s="1"/>
  <c r="J16" i="17"/>
  <c r="J16" i="19" s="1"/>
  <c r="I16" i="17"/>
  <c r="I16" i="19" s="1"/>
  <c r="H16" i="17"/>
  <c r="G16" i="17"/>
  <c r="F16" i="17"/>
  <c r="E16" i="17"/>
  <c r="E16" i="19" s="1"/>
  <c r="D16" i="17"/>
  <c r="C16" i="17"/>
  <c r="B16" i="17"/>
  <c r="L15" i="17"/>
  <c r="L15" i="19" s="1"/>
  <c r="K15" i="17"/>
  <c r="K15" i="19" s="1"/>
  <c r="J15" i="17"/>
  <c r="J15" i="19" s="1"/>
  <c r="I15" i="17"/>
  <c r="I15" i="19" s="1"/>
  <c r="H15" i="17"/>
  <c r="H15" i="19" s="1"/>
  <c r="G15" i="17"/>
  <c r="F15" i="17"/>
  <c r="E15" i="17"/>
  <c r="E15" i="19" s="1"/>
  <c r="D15" i="17"/>
  <c r="D15" i="19" s="1"/>
  <c r="C15" i="17"/>
  <c r="B15" i="17"/>
  <c r="L14" i="17"/>
  <c r="L14" i="19" s="1"/>
  <c r="K14" i="17"/>
  <c r="K14" i="19" s="1"/>
  <c r="J14" i="17"/>
  <c r="J14" i="19" s="1"/>
  <c r="I14" i="17"/>
  <c r="I14" i="19" s="1"/>
  <c r="H14" i="17"/>
  <c r="H14" i="19" s="1"/>
  <c r="G14" i="17"/>
  <c r="G14" i="19" s="1"/>
  <c r="F14" i="17"/>
  <c r="E14" i="17"/>
  <c r="D14" i="17"/>
  <c r="D14" i="19" s="1"/>
  <c r="C14" i="17"/>
  <c r="C14" i="19" s="1"/>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B17" i="19" l="1"/>
  <c r="C18" i="19"/>
  <c r="D18" i="19"/>
  <c r="B15" i="19"/>
  <c r="C16" i="19"/>
  <c r="D17" i="19"/>
  <c r="E18" i="19"/>
  <c r="C28" i="19"/>
  <c r="D29" i="19"/>
  <c r="E30" i="19"/>
  <c r="D22" i="19"/>
  <c r="D19" i="19"/>
  <c r="B16" i="19"/>
  <c r="E19" i="19"/>
  <c r="B14" i="19"/>
  <c r="C15" i="19"/>
  <c r="D16" i="19"/>
  <c r="E17" i="19"/>
  <c r="D28" i="19"/>
  <c r="E29" i="19"/>
  <c r="C26" i="19"/>
  <c r="D27" i="19"/>
  <c r="E28" i="19"/>
  <c r="D26" i="19"/>
  <c r="E27" i="19"/>
  <c r="B21" i="19"/>
  <c r="C22" i="19"/>
  <c r="D23" i="19"/>
  <c r="E24" i="19"/>
  <c r="E23" i="19"/>
  <c r="I27" i="19"/>
  <c r="L30" i="19"/>
  <c r="B32" i="19"/>
  <c r="C33" i="19"/>
  <c r="D34" i="19"/>
  <c r="E35" i="19"/>
  <c r="B19" i="19"/>
  <c r="C20" i="19"/>
  <c r="D21" i="19"/>
  <c r="E22" i="19"/>
  <c r="L29" i="19"/>
  <c r="B31" i="19"/>
  <c r="C32" i="19"/>
  <c r="D33" i="19"/>
  <c r="E34" i="19"/>
  <c r="B18" i="19"/>
  <c r="C19" i="19"/>
  <c r="D20" i="19"/>
  <c r="E21" i="19"/>
  <c r="C21" i="19"/>
  <c r="E20" i="19"/>
  <c r="L27" i="19"/>
  <c r="B29" i="19"/>
  <c r="C30" i="19"/>
  <c r="D31" i="19"/>
  <c r="E32" i="19"/>
  <c r="B20" i="19"/>
  <c r="C17" i="19"/>
  <c r="L26" i="19"/>
  <c r="B28" i="19"/>
  <c r="C29" i="19"/>
  <c r="D30" i="19"/>
  <c r="E31" i="19"/>
  <c r="G25" i="19"/>
  <c r="G22" i="19"/>
  <c r="I35" i="19"/>
  <c r="I22" i="19"/>
  <c r="G19" i="19"/>
  <c r="H19" i="19"/>
  <c r="L23" i="19"/>
  <c r="F16" i="19"/>
  <c r="I19" i="19"/>
  <c r="K21" i="19"/>
  <c r="C25" i="19"/>
  <c r="G29" i="19"/>
  <c r="I31" i="19"/>
  <c r="L34" i="19"/>
  <c r="E14" i="19"/>
  <c r="F15" i="19"/>
  <c r="G16" i="19"/>
  <c r="H17" i="19"/>
  <c r="I18" i="19"/>
  <c r="J19" i="19"/>
  <c r="K20" i="19"/>
  <c r="L21" i="19"/>
  <c r="B23" i="19"/>
  <c r="C24" i="19"/>
  <c r="D25" i="19"/>
  <c r="E26" i="19"/>
  <c r="F27" i="19"/>
  <c r="G28" i="19"/>
  <c r="H29" i="19"/>
  <c r="I30" i="19"/>
  <c r="J31" i="19"/>
  <c r="K32" i="19"/>
  <c r="L33" i="19"/>
  <c r="B35" i="19"/>
  <c r="C36" i="19"/>
  <c r="F24" i="19"/>
  <c r="H25" i="19"/>
  <c r="F21" i="19"/>
  <c r="F20" i="19"/>
  <c r="K25" i="19"/>
  <c r="H34" i="19"/>
  <c r="H21" i="19"/>
  <c r="F18" i="19"/>
  <c r="I21" i="19"/>
  <c r="G18" i="19"/>
  <c r="J21" i="19"/>
  <c r="B25" i="19"/>
  <c r="G17" i="19"/>
  <c r="J20" i="19"/>
  <c r="B24" i="19"/>
  <c r="F28" i="19"/>
  <c r="H30" i="19"/>
  <c r="J32" i="19"/>
  <c r="B36" i="19"/>
  <c r="F14" i="19"/>
  <c r="G15" i="19"/>
  <c r="H16" i="19"/>
  <c r="I17" i="19"/>
  <c r="J18" i="19"/>
  <c r="K19" i="19"/>
  <c r="L20" i="19"/>
  <c r="B22" i="19"/>
  <c r="C23" i="19"/>
  <c r="D24" i="19"/>
  <c r="E25" i="19"/>
  <c r="F26" i="19"/>
  <c r="G27" i="19"/>
  <c r="H28" i="19"/>
  <c r="I29" i="19"/>
  <c r="J30" i="19"/>
  <c r="K31" i="19"/>
  <c r="L32" i="19"/>
  <c r="B34" i="19"/>
  <c r="C35" i="19"/>
  <c r="D36" i="19"/>
  <c r="F25" i="19"/>
  <c r="G26" i="19"/>
  <c r="H27" i="19"/>
  <c r="I28" i="19"/>
  <c r="J29" i="19"/>
  <c r="K30" i="19"/>
  <c r="L31" i="19"/>
  <c r="B33" i="19"/>
  <c r="C34" i="19"/>
  <c r="D35" i="19"/>
  <c r="E36" i="19"/>
  <c r="H26" i="19"/>
  <c r="J28" i="19"/>
  <c r="K29" i="19"/>
  <c r="F36" i="19"/>
  <c r="F23" i="19"/>
  <c r="I26" i="19"/>
  <c r="J27" i="19"/>
  <c r="K28" i="19"/>
  <c r="F35" i="19"/>
  <c r="G36" i="19"/>
  <c r="G24" i="19"/>
  <c r="F22" i="19"/>
  <c r="G23" i="19"/>
  <c r="H24" i="19"/>
  <c r="I25" i="19"/>
  <c r="J26" i="19"/>
  <c r="K27" i="19"/>
  <c r="L28" i="19"/>
  <c r="B30" i="19"/>
  <c r="C31" i="19"/>
  <c r="D32" i="19"/>
  <c r="E33" i="19"/>
  <c r="F34" i="19"/>
  <c r="G35" i="19"/>
  <c r="H36" i="19"/>
  <c r="J25" i="19"/>
  <c r="K26" i="19"/>
  <c r="F33" i="19"/>
  <c r="G34" i="19"/>
  <c r="H35" i="19"/>
  <c r="I36" i="19"/>
  <c r="J24" i="19"/>
  <c r="H23" i="19"/>
  <c r="H22" i="19"/>
  <c r="F32" i="19"/>
  <c r="K24" i="19"/>
  <c r="L25" i="19"/>
  <c r="B27" i="19"/>
  <c r="F31" i="19"/>
  <c r="G32" i="19"/>
  <c r="H33" i="19"/>
  <c r="I34" i="19"/>
  <c r="J35" i="19"/>
  <c r="K36" i="19"/>
  <c r="I23" i="19"/>
  <c r="G33" i="19"/>
  <c r="G20" i="19"/>
  <c r="J22" i="19"/>
  <c r="K23" i="19"/>
  <c r="L24" i="19"/>
  <c r="B26" i="19"/>
  <c r="C27" i="19"/>
  <c r="F30" i="19"/>
  <c r="G31" i="19"/>
  <c r="H32" i="19"/>
  <c r="I33" i="19"/>
  <c r="J34" i="19"/>
  <c r="K35" i="19"/>
  <c r="L36" i="19"/>
  <c r="I24" i="19"/>
  <c r="G21" i="19"/>
  <c r="J23" i="19"/>
  <c r="H20" i="19"/>
  <c r="F17" i="19"/>
  <c r="K22" i="19"/>
  <c r="F29" i="19"/>
  <c r="G30" i="19"/>
  <c r="H31" i="19"/>
  <c r="I32" i="19"/>
  <c r="J33" i="19"/>
  <c r="K34" i="19"/>
  <c r="L35" i="19"/>
  <c r="J36" i="19"/>
  <c r="F19" i="19"/>
  <c r="I20" i="19"/>
  <c r="H18" i="19"/>
  <c r="L22" i="19"/>
  <c r="K33"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<sst xmlns="http://schemas.openxmlformats.org/spreadsheetml/2006/main" count="1660" uniqueCount="249">
  <si>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</si>
  <si>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</si>
  <si>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</si>
  <si>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</si>
  <si>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</si>
  <si>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</si>
  <si>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</si>
  <si>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</si>
  <si>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</si>
  <si>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</si>
  <si>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</si>
  <si>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</si>
  <si>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</si>
  <si>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</si>
  <si>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</si>
  <si>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</si>
  <si>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</si>
  <si>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</si>
  <si>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</si>
  <si>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</si>
  <si>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</si>
  <si>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</si>
  <si>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</si>
  <si>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</si>
  <si>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</si>
  <si>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</si>
  <si>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</si>
  <si>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</si>
  <si>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</si>
  <si>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</si>
  <si>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</si>
  <si>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</si>
  <si>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</si>
  <si>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</si>
  <si>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</si>
  <si>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</si>
  <si>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</si>
  <si>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</si>
  <si>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</si>
  <si>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</si>
  <si>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</si>
  <si>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</si>
  <si>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</si>
  <si>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</si>
  <si>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</si>
  <si>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</si>
  <si>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</si>
  <si>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</si>
  <si>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</si>
  <si>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</si>
  <si>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</si>
  <si>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</si>
  <si>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</si>
  <si>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</si>
  <si>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</si>
  <si>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</si>
  <si>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</si>
  <si>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</si>
  <si>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</si>
  <si>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</si>
  <si>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</si>
  <si>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</si>
  <si>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</si>
  <si>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</si>
  <si>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</si>
  <si>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</si>
  <si>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</si>
  <si>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</si>
  <si>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</si>
  <si>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</si>
  <si>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</si>
  <si>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</si>
  <si>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</si>
  <si>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</si>
  <si>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</si>
  <si>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</si>
  <si>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</si>
  <si>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</si>
  <si>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</si>
  <si>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</si>
  <si>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</si>
  <si>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</si>
  <si>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</si>
  <si>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</si>
  <si>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</si>
  <si>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</si>
  <si>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</si>
  <si>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</si>
  <si>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</si>
  <si>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</si>
  <si>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</si>
  <si>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</si>
  <si>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</si>
  <si>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</si>
  <si>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</si>
  <si>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</si>
  <si>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</si>
  <si>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</si>
  <si>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</si>
  <si>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</si>
  <si>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</si>
  <si>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</si>
  <si>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</si>
  <si>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</si>
  <si>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</si>
  <si>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</si>
  <si>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</si>
  <si>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</si>
  <si>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</si>
  <si>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</si>
  <si>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</si>
  <si>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</si>
  <si>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</si>
  <si>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</si>
  <si>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</si>
  <si>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</si>
  <si>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</si>
  <si>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</si>
  <si>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</si>
  <si>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</si>
  <si>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</si>
  <si>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</si>
  <si>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</si>
  <si>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</si>
  <si>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</si>
  <si>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</si>
  <si>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</si>
  <si>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</si>
  <si>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</si>
  <si>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</si>
  <si>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</si>
  <si>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</si>
  <si>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</si>
  <si>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</si>
  <si>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</si>
  <si>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</si>
  <si>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</si>
  <si>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</si>
  <si>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</si>
  <si>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</si>
  <si>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</si>
  <si>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</si>
  <si>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</si>
  <si>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</si>
  <si>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</si>
  <si>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</si>
  <si>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</si>
  <si>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</si>
  <si>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</si>
  <si>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</si>
  <si>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</si>
  <si>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</si>
  <si>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</si>
  <si>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</si>
  <si>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</si>
  <si>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</si>
  <si>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</si>
  <si>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</si>
  <si>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</si>
  <si>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</si>
  <si>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</si>
  <si>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</si>
  <si>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</si>
  <si>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</si>
  <si>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</si>
  <si>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</si>
  <si>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</si>
  <si>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</si>
  <si>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</si>
  <si>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</si>
  <si>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</si>
  <si>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</si>
  <si>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</si>
  <si>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</si>
  <si>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</si>
  <si>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</si>
  <si>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</si>
  <si>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</si>
  <si>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</si>
  <si>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</si>
  <si>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</si>
  <si>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</si>
  <si>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</si>
  <si>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</si>
  <si>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</si>
  <si>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</si>
  <si>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</si>
  <si>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</si>
  <si>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</si>
  <si>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</si>
  <si>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</si>
  <si>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</si>
  <si>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</si>
  <si>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</si>
  <si>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</si>
  <si>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</si>
  <si>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</si>
  <si>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</si>
  <si>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</si>
  <si>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</si>
  <si>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</si>
  <si>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</si>
  <si>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</si>
  <si>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</si>
  <si>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</si>
  <si>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</si>
  <si>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</si>
  <si>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</si>
  <si>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</si>
  <si>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</si>
  <si>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</si>
  <si>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</si>
  <si>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</si>
  <si>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</si>
  <si>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</si>
  <si>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</si>
  <si>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</si>
  <si>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</si>
  <si>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</si>
  <si>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</si>
  <si>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</si>
  <si>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</si>
  <si>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</si>
  <si>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</si>
  <si>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</si>
  <si>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</si>
  <si>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Nordost</t>
  </si>
  <si>
    <t>Statistik-Service-Nordost@arbeitsagentur.de</t>
  </si>
  <si>
    <t>30161 Hannover</t>
  </si>
  <si>
    <t>Spichernstr. 1</t>
  </si>
  <si>
    <t>0511/919-3455</t>
  </si>
  <si>
    <t>BM</t>
  </si>
  <si>
    <t>Persmerk</t>
  </si>
  <si>
    <t>darunter: Befragte mit Angabe zum Migrationshintergrund</t>
  </si>
  <si>
    <t>Mecklenburg-Vorpommern</t>
  </si>
  <si>
    <t>Rostock, Hanse- und Universitätsstadt</t>
  </si>
  <si>
    <t>*</t>
  </si>
  <si>
    <t>Schwerin, Landeshauptstadt</t>
  </si>
  <si>
    <t>Mecklenburgische Seenplatte</t>
  </si>
  <si>
    <t>Landkreis Rostock</t>
  </si>
  <si>
    <t>Vorpommern-Rügen</t>
  </si>
  <si>
    <t>Nordwestmecklenburg</t>
  </si>
  <si>
    <t>Vorpommern-Greifswald</t>
  </si>
  <si>
    <t>Ludwigslust-Parchim</t>
  </si>
  <si>
    <t>März 2026 (Datenstand August 2026 )</t>
  </si>
  <si>
    <t>Land Mecklenburg-Vorpommern</t>
  </si>
  <si>
    <t>Land Mecklenburg-Vorpommern (Gebietsstand März 2026)</t>
  </si>
  <si>
    <t>März 2026 (Datenstand Juli 2026)</t>
  </si>
  <si>
    <t>Mecklenburg-Vorpommern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</si>
</sst>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9" noThreeD="1" sel="1" val="0"/>
</file>

<file path=xl/ctrlProps/ctrlProp2.xml><?xml version="1.0" encoding="utf-8"?>
<formControlPr xmlns="http://schemas.microsoft.com/office/spreadsheetml/2009/9/main" objectType="Drop" dropStyle="combo" dx="16" fmlaLink="strg!$B$1" fmlaRange="strg!$A$1:$A9" noThreeD="1" sel="1"/>
</file>

<file path=xl/ctrlProps/ctrlProp3.xml><?xml version="1.0" encoding="utf-8"?>
<formControlPr xmlns="http://schemas.microsoft.com/office/spreadsheetml/2009/9/main" objectType="Drop" dropStyle="combo" dx="16" fmlaLink="strg!$B$1" fmlaRange="strg!$A$1:$A$9" noThreeD="1" sel="1" val="0"/>
</file>

<file path=xl/ctrlProps/ctrlProp4.xml><?xml version="1.0" encoding="utf-8"?>
<formControlPr xmlns="http://schemas.microsoft.com/office/spreadsheetml/2009/9/main" objectType="Drop" dropStyle="combo" dx="16" fmlaLink="strg!$B$1" fmlaRange="strg!$A$1:$A$9" noThreeD="1" sel="1" val="0"/>
</file>

<file path=xl/ctrlProps/ctrlProp5.xml><?xml version="1.0" encoding="utf-8"?>
<formControlPr xmlns="http://schemas.microsoft.com/office/spreadsheetml/2009/9/main" objectType="Drop" dropStyle="combo" dx="16" fmlaLink="strg!$B$1" fmlaRange="strg!$A$1:$A$9" noThreeD="1" sel="1" val="0"/>
</file>

<file path=xl/ctrlProps/ctrlProp6.xml><?xml version="1.0" encoding="utf-8"?>
<formControlPr xmlns="http://schemas.microsoft.com/office/spreadsheetml/2009/9/main" objectType="Drop" dropStyle="combo" dx="16" fmlaLink="strg!$B$1" fmlaRange="strg!$A$1:$A$9" noThreeD="1" sel="1"/>
</file>

<file path=xl/ctrlProps/ctrlProp7.xml><?xml version="1.0" encoding="utf-8"?>
<formControlPr xmlns="http://schemas.microsoft.com/office/spreadsheetml/2009/9/main" objectType="Drop" dropStyle="combo" dx="16" fmlaLink="strg!$B$1" fmlaRange="strg!$A$1:$A$9" noThreeD="1" sel="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Mecklenburg-Vorpommern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Nor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9"/>
  <sheetViews>
    <sheetView workbookViewId="0">
      <selection activeCell="B1" sqref="B1"/>
    </sheetView>
  </sheetViews>
  <sheetFormatPr baseColWidth="10" defaultRowHeight="12.5" x14ac:dyDescent="0.25"/>
  <sheetData>
    <row r="1" spans="1:2" x14ac:dyDescent="0.25">
      <c r="A1" t="s">
        <v>234</v>
      </c>
      <c r="B1">
        <v>1</v>
      </c>
    </row>
    <row r="2" spans="1:2" x14ac:dyDescent="0.25">
      <c r="A2" t="s">
        <v>239</v>
      </c>
    </row>
    <row r="3" spans="1:2" x14ac:dyDescent="0.25">
      <c r="A3" t="s">
        <v>243</v>
      </c>
    </row>
    <row r="4" spans="1:2" x14ac:dyDescent="0.25">
      <c r="A4" t="s">
        <v>238</v>
      </c>
    </row>
    <row r="5" spans="1:2" x14ac:dyDescent="0.25">
      <c r="A5" t="s">
        <v>241</v>
      </c>
    </row>
    <row r="6" spans="1:2" x14ac:dyDescent="0.25">
      <c r="A6" t="s">
        <v>235</v>
      </c>
    </row>
    <row r="7" spans="1:2" x14ac:dyDescent="0.25">
      <c r="A7" t="s">
        <v>237</v>
      </c>
    </row>
    <row r="8" spans="1:2" x14ac:dyDescent="0.25">
      <c r="A8" t="s">
        <v>242</v>
      </c>
    </row>
    <row r="9" spans="1:2" x14ac:dyDescent="0.25">
      <c r="A9" t="s">
        <v>240</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2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248</v>
      </c>
      <c r="B4" s="43"/>
    </row>
    <row r="5" spans="1:24" ht="11.25" customHeight="1" x14ac:dyDescent="0.2">
      <c r="A5" s="44" t="s">
        <v>247</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76.282546647171174</v>
      </c>
      <c r="E13" s="95">
        <v>23.717453352827206</v>
      </c>
      <c r="F13" s="95">
        <v>20.800973261416555</v>
      </c>
      <c r="G13" s="95">
        <v>17.140049240933251</v>
      </c>
      <c r="H13" s="95">
        <v>3.6206768436277912</v>
      </c>
      <c r="I13" s="95">
        <v>1.177044392826935</v>
      </c>
      <c r="J13" s="95">
        <v>2.5815966885357349</v>
      </c>
      <c r="K13" s="95">
        <v>1.0725872798838969</v>
      </c>
      <c r="L13" s="95">
        <v>1.5058696795796673</v>
      </c>
      <c r="M13" s="96">
        <v>0.33488340287489926</v>
      </c>
    </row>
    <row r="14" spans="1:24" ht="18.75" customHeight="1" x14ac:dyDescent="0.3">
      <c r="A14" s="97" t="s">
        <v>239</v>
      </c>
      <c r="B14" s="98"/>
      <c r="C14" s="81">
        <v>100</v>
      </c>
      <c r="D14" s="95">
        <v>76.693490079406459</v>
      </c>
      <c r="E14" s="95">
        <v>23.306509920592074</v>
      </c>
      <c r="F14" s="95">
        <v>20.428485017430372</v>
      </c>
      <c r="G14" s="95">
        <v>16.894845624051943</v>
      </c>
      <c r="H14" s="95">
        <v>3.47067409561526</v>
      </c>
      <c r="I14" s="95">
        <v>1.2137807384002202</v>
      </c>
      <c r="J14" s="95">
        <v>2.6596118382150991</v>
      </c>
      <c r="K14" s="95">
        <v>1.2937296300358914</v>
      </c>
      <c r="L14" s="95">
        <v>1.3658822081792077</v>
      </c>
      <c r="M14" s="96">
        <v>0.21841306494650037</v>
      </c>
      <c r="N14" s="67"/>
      <c r="O14" s="67"/>
      <c r="P14" s="67"/>
      <c r="Q14" s="67"/>
      <c r="R14" s="67"/>
      <c r="S14" s="67"/>
      <c r="T14" s="67"/>
      <c r="U14" s="67"/>
      <c r="V14" s="67"/>
      <c r="W14" s="67"/>
      <c r="X14" s="67"/>
    </row>
    <row r="15" spans="1:24" ht="15" customHeight="1" x14ac:dyDescent="0.3">
      <c r="A15" s="97" t="s">
        <v>243</v>
      </c>
      <c r="B15" s="98"/>
      <c r="C15" s="81">
        <v>100</v>
      </c>
      <c r="D15" s="95">
        <v>77.786070470454518</v>
      </c>
      <c r="E15" s="95">
        <v>22.213929529543428</v>
      </c>
      <c r="F15" s="95">
        <v>18.850338472965522</v>
      </c>
      <c r="G15" s="95">
        <v>15.832959888554285</v>
      </c>
      <c r="H15" s="95">
        <v>2.9575194294815579</v>
      </c>
      <c r="I15" s="95">
        <v>1.0997720204287265</v>
      </c>
      <c r="J15" s="95">
        <v>2.7250834030737239</v>
      </c>
      <c r="K15" s="95">
        <v>1.0949921190050176</v>
      </c>
      <c r="L15" s="95">
        <v>1.6152318281881164</v>
      </c>
      <c r="M15" s="96">
        <v>0.6385076535041373</v>
      </c>
    </row>
    <row r="16" spans="1:24" ht="15" customHeight="1" x14ac:dyDescent="0.3">
      <c r="A16" s="97" t="s">
        <v>238</v>
      </c>
      <c r="B16" s="98"/>
      <c r="C16" s="81">
        <v>100</v>
      </c>
      <c r="D16" s="95">
        <v>80.355206023560058</v>
      </c>
      <c r="E16" s="95">
        <v>19.644793976434716</v>
      </c>
      <c r="F16" s="95">
        <v>16.759042479720744</v>
      </c>
      <c r="G16" s="95">
        <v>13.958587206000161</v>
      </c>
      <c r="H16" s="95">
        <v>2.745947085359532</v>
      </c>
      <c r="I16" s="95">
        <v>0.86265015785707522</v>
      </c>
      <c r="J16" s="95">
        <v>2.3979397391840953</v>
      </c>
      <c r="K16" s="95">
        <v>0.94976712631211024</v>
      </c>
      <c r="L16" s="95">
        <v>1.4481726128719847</v>
      </c>
      <c r="M16" s="96">
        <v>0.48781175752981065</v>
      </c>
    </row>
    <row r="17" spans="1:15" ht="15" customHeight="1" x14ac:dyDescent="0.3">
      <c r="A17" s="97" t="s">
        <v>241</v>
      </c>
      <c r="B17" s="98"/>
      <c r="C17" s="81">
        <v>100</v>
      </c>
      <c r="D17" s="95">
        <v>77.178296639214693</v>
      </c>
      <c r="E17" s="95">
        <v>22.821703360782607</v>
      </c>
      <c r="F17" s="95">
        <v>19.920448525200641</v>
      </c>
      <c r="G17" s="95">
        <v>16.378136294675791</v>
      </c>
      <c r="H17" s="95">
        <v>3.5218330169266112</v>
      </c>
      <c r="I17" s="95">
        <v>1.3813399420248351</v>
      </c>
      <c r="J17" s="95">
        <v>2.7856348280954157</v>
      </c>
      <c r="K17" s="95">
        <v>1.0820020925086786</v>
      </c>
      <c r="L17" s="95">
        <v>1.7036327355867367</v>
      </c>
      <c r="M17" s="96">
        <v>0.11562000748661816</v>
      </c>
    </row>
    <row r="18" spans="1:15" ht="15" customHeight="1" x14ac:dyDescent="0.3">
      <c r="A18" s="97" t="s">
        <v>235</v>
      </c>
      <c r="B18" s="98"/>
      <c r="C18" s="81">
        <v>100</v>
      </c>
      <c r="D18" s="95">
        <v>70.801308242075578</v>
      </c>
      <c r="E18" s="95">
        <v>29.198691757922269</v>
      </c>
      <c r="F18" s="95">
        <v>25.628765174421869</v>
      </c>
      <c r="G18" s="95">
        <v>19.803804252656089</v>
      </c>
      <c r="H18" s="95">
        <v>5.7350626249664707</v>
      </c>
      <c r="I18" s="95">
        <v>1.6324508804527251</v>
      </c>
      <c r="J18" s="95">
        <v>3.3373212273454951</v>
      </c>
      <c r="K18" s="95">
        <v>1.4320285506309689</v>
      </c>
      <c r="L18" s="95">
        <v>1.8926609022288501</v>
      </c>
      <c r="M18" s="96">
        <v>0.23260535615490086</v>
      </c>
    </row>
    <row r="19" spans="1:15" ht="15" customHeight="1" x14ac:dyDescent="0.3">
      <c r="A19" s="97" t="s">
        <v>237</v>
      </c>
      <c r="B19" s="98"/>
      <c r="C19" s="81">
        <v>100</v>
      </c>
      <c r="D19" s="95">
        <v>60.074002704591123</v>
      </c>
      <c r="E19" s="95">
        <v>39.925997295411378</v>
      </c>
      <c r="F19" s="95">
        <v>35.47615237317784</v>
      </c>
      <c r="G19" s="95">
        <v>30.175506821521608</v>
      </c>
      <c r="H19" s="95">
        <v>5.2814406351975993</v>
      </c>
      <c r="I19" s="95">
        <v>1.6166488695835799</v>
      </c>
      <c r="J19" s="95">
        <v>4.1253946434457269</v>
      </c>
      <c r="K19" s="95">
        <v>1.8420889046904743</v>
      </c>
      <c r="L19" s="95">
        <v>2.2833057387552524</v>
      </c>
      <c r="M19" s="96">
        <v>0.32445027878778571</v>
      </c>
    </row>
    <row r="20" spans="1:15" ht="15" customHeight="1" x14ac:dyDescent="0.3">
      <c r="A20" s="97" t="s">
        <v>242</v>
      </c>
      <c r="B20" s="98"/>
      <c r="C20" s="81">
        <v>100</v>
      </c>
      <c r="D20" s="95">
        <v>78.303053225029743</v>
      </c>
      <c r="E20" s="95">
        <v>21.696946774968879</v>
      </c>
      <c r="F20" s="95">
        <v>18.918911598544341</v>
      </c>
      <c r="G20" s="95">
        <v>15.469950033082997</v>
      </c>
      <c r="H20" s="95">
        <v>3.4489615654613477</v>
      </c>
      <c r="I20" s="95">
        <v>1.2467376783106867</v>
      </c>
      <c r="J20" s="95">
        <v>2.5834904052739991</v>
      </c>
      <c r="K20" s="95">
        <v>1.1023967090612283</v>
      </c>
      <c r="L20" s="95">
        <v>1.4810936962127708</v>
      </c>
      <c r="M20" s="96">
        <v>0.19454477115040397</v>
      </c>
    </row>
    <row r="21" spans="1:15" ht="15" customHeight="1" x14ac:dyDescent="0.3">
      <c r="A21" s="97" t="s">
        <v>240</v>
      </c>
      <c r="B21" s="98"/>
      <c r="C21" s="81">
        <v>100</v>
      </c>
      <c r="D21" s="95">
        <v>80.13228997022884</v>
      </c>
      <c r="E21" s="95">
        <v>19.867710029773253</v>
      </c>
      <c r="F21" s="95">
        <v>18.269879353992575</v>
      </c>
      <c r="G21" s="95">
        <v>15.408358744472697</v>
      </c>
      <c r="H21" s="95">
        <v>2.8427021272234807</v>
      </c>
      <c r="I21" s="95">
        <v>0.8016250529679888</v>
      </c>
      <c r="J21" s="95">
        <v>1.2057325894808386</v>
      </c>
      <c r="K21" s="95">
        <v>0.37404904094501495</v>
      </c>
      <c r="L21" s="95">
        <v>0.8316835485358236</v>
      </c>
      <c r="M21" s="96">
        <v>0.39209808629976456</v>
      </c>
    </row>
    <row r="22" spans="1:15" ht="11.25" customHeight="1" x14ac:dyDescent="0.2">
      <c r="A22" s="86"/>
      <c r="B22" s="101"/>
      <c r="C22" s="88"/>
      <c r="D22" s="88"/>
      <c r="E22" s="88"/>
      <c r="F22" s="88"/>
      <c r="G22" s="88"/>
      <c r="H22" s="88"/>
      <c r="I22" s="88"/>
      <c r="J22" s="88"/>
      <c r="K22" s="88"/>
      <c r="L22" s="88"/>
      <c r="M22" s="89" t="s">
        <v>20</v>
      </c>
    </row>
    <row r="23" spans="1:15" x14ac:dyDescent="0.2">
      <c r="A23" s="90"/>
    </row>
    <row r="24" spans="1:15" x14ac:dyDescent="0.2">
      <c r="A24" s="74" t="s">
        <v>61</v>
      </c>
      <c r="B24" s="74"/>
    </row>
    <row r="25" spans="1:15" ht="18.75" customHeight="1" x14ac:dyDescent="0.2">
      <c r="A25" s="257"/>
      <c r="B25" s="257"/>
      <c r="C25" s="257"/>
      <c r="D25" s="257"/>
      <c r="E25" s="257"/>
      <c r="F25" s="257"/>
      <c r="G25" s="257"/>
      <c r="H25" s="257"/>
      <c r="I25" s="257"/>
      <c r="J25" s="257"/>
      <c r="K25" s="257"/>
      <c r="L25" s="257"/>
      <c r="M25" s="257"/>
      <c r="O25" s="39"/>
    </row>
    <row r="26" spans="1:15" ht="20.25" customHeight="1" x14ac:dyDescent="0.2">
      <c r="A26" s="257"/>
      <c r="B26" s="257"/>
      <c r="C26" s="257"/>
      <c r="D26" s="257"/>
      <c r="E26" s="257"/>
      <c r="F26" s="257"/>
      <c r="G26" s="257"/>
      <c r="H26" s="257"/>
      <c r="I26" s="257"/>
      <c r="J26" s="257"/>
      <c r="K26" s="257"/>
      <c r="L26" s="257"/>
      <c r="M26" s="257"/>
    </row>
    <row r="27" spans="1:15" ht="20.25" customHeight="1" x14ac:dyDescent="0.2">
      <c r="A27" s="257"/>
      <c r="B27" s="257"/>
      <c r="C27" s="257"/>
      <c r="D27" s="257"/>
      <c r="E27" s="257"/>
      <c r="F27" s="257"/>
      <c r="G27" s="257"/>
      <c r="H27" s="257"/>
      <c r="I27" s="257"/>
      <c r="J27" s="257"/>
      <c r="K27" s="257"/>
      <c r="L27" s="257"/>
      <c r="M27" s="257"/>
    </row>
  </sheetData>
  <mergeCells count="16">
    <mergeCell ref="A27:M27"/>
    <mergeCell ref="A7:B12"/>
    <mergeCell ref="C7:C11"/>
    <mergeCell ref="D7:M7"/>
    <mergeCell ref="D8:D11"/>
    <mergeCell ref="E8:M8"/>
    <mergeCell ref="E9:E11"/>
    <mergeCell ref="F9:I9"/>
    <mergeCell ref="J9:L9"/>
    <mergeCell ref="M9:M11"/>
    <mergeCell ref="F10:F11"/>
    <mergeCell ref="G10:I10"/>
    <mergeCell ref="J10:J11"/>
    <mergeCell ref="K10:L10"/>
    <mergeCell ref="A25:M25"/>
    <mergeCell ref="A26:M2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2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248</v>
      </c>
      <c r="B4" s="43"/>
    </row>
    <row r="5" spans="1:13" ht="11.25" customHeight="1" x14ac:dyDescent="0.3">
      <c r="A5" s="44" t="s">
        <v>247</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24824</v>
      </c>
      <c r="D13" s="82">
        <v>20436.117249458999</v>
      </c>
      <c r="E13" s="82">
        <v>4387.8827505401396</v>
      </c>
      <c r="F13" s="82">
        <v>3693.54419077273</v>
      </c>
      <c r="G13" s="82">
        <v>2644.1577516381299</v>
      </c>
      <c r="H13" s="82">
        <v>1043.94905526244</v>
      </c>
      <c r="I13" s="82">
        <v>265.06069036773198</v>
      </c>
      <c r="J13" s="82">
        <v>585.15996674032499</v>
      </c>
      <c r="K13" s="82">
        <v>246.03198378006499</v>
      </c>
      <c r="L13" s="82">
        <v>339.12798296026</v>
      </c>
      <c r="M13" s="83">
        <v>109.178593027079</v>
      </c>
    </row>
    <row r="14" spans="1:13" ht="18.75" customHeight="1" x14ac:dyDescent="0.3">
      <c r="A14" s="84" t="s">
        <v>239</v>
      </c>
      <c r="B14" s="103"/>
      <c r="C14" s="81">
        <v>2623</v>
      </c>
      <c r="D14" s="82">
        <v>2201.41786166356</v>
      </c>
      <c r="E14" s="82">
        <v>421.58213833636802</v>
      </c>
      <c r="F14" s="82">
        <v>363.25040374143799</v>
      </c>
      <c r="G14" s="82">
        <v>230.980656774403</v>
      </c>
      <c r="H14" s="82">
        <v>130.05458531708999</v>
      </c>
      <c r="I14" s="82">
        <v>39.555385718887997</v>
      </c>
      <c r="J14" s="82">
        <v>53.626665020196</v>
      </c>
      <c r="K14" s="82">
        <v>31.338691417558</v>
      </c>
      <c r="L14" s="82">
        <v>22.287973602638001</v>
      </c>
      <c r="M14" s="83">
        <v>4.7050695747339999</v>
      </c>
    </row>
    <row r="15" spans="1:13" ht="15" customHeight="1" x14ac:dyDescent="0.3">
      <c r="A15" s="84" t="s">
        <v>243</v>
      </c>
      <c r="B15" s="103"/>
      <c r="C15" s="81">
        <v>2715</v>
      </c>
      <c r="D15" s="82">
        <v>2275.4651508792699</v>
      </c>
      <c r="E15" s="82">
        <v>439.53484912077801</v>
      </c>
      <c r="F15" s="82">
        <v>367.02858174346602</v>
      </c>
      <c r="G15" s="82">
        <v>277.60375454919102</v>
      </c>
      <c r="H15" s="82">
        <v>89.424827194274997</v>
      </c>
      <c r="I15" s="82">
        <v>27.271365524103</v>
      </c>
      <c r="J15" s="82">
        <v>54.413660627733002</v>
      </c>
      <c r="K15" s="82">
        <v>21.380004519113999</v>
      </c>
      <c r="L15" s="82">
        <v>33.033656108618999</v>
      </c>
      <c r="M15" s="83">
        <v>18.092606749579002</v>
      </c>
    </row>
    <row r="16" spans="1:13" ht="15" customHeight="1" x14ac:dyDescent="0.3">
      <c r="A16" s="84" t="s">
        <v>238</v>
      </c>
      <c r="B16" s="103"/>
      <c r="C16" s="81">
        <v>4173</v>
      </c>
      <c r="D16" s="82">
        <v>3615.3508002060398</v>
      </c>
      <c r="E16" s="82">
        <v>557.64919979372905</v>
      </c>
      <c r="F16" s="82">
        <v>439.88030830816098</v>
      </c>
      <c r="G16" s="82">
        <v>294.70350913506502</v>
      </c>
      <c r="H16" s="82">
        <v>144.17679917309499</v>
      </c>
      <c r="I16" s="82">
        <v>32.198368774003001</v>
      </c>
      <c r="J16" s="82">
        <v>91.958037964572</v>
      </c>
      <c r="K16" s="82">
        <v>30.480296309897</v>
      </c>
      <c r="L16" s="82">
        <v>61.477741654675</v>
      </c>
      <c r="M16" s="83">
        <v>25.810853520996002</v>
      </c>
    </row>
    <row r="17" spans="1:15" ht="15" customHeight="1" x14ac:dyDescent="0.3">
      <c r="A17" s="84" t="s">
        <v>241</v>
      </c>
      <c r="B17" s="103"/>
      <c r="C17" s="81">
        <v>2563</v>
      </c>
      <c r="D17" s="82">
        <v>2149.1420795418899</v>
      </c>
      <c r="E17" s="82">
        <v>413.85792045804601</v>
      </c>
      <c r="F17" s="82">
        <v>339.612630460118</v>
      </c>
      <c r="G17" s="82">
        <v>265.39223710384903</v>
      </c>
      <c r="H17" s="82">
        <v>74.220393356269</v>
      </c>
      <c r="I17" s="82">
        <v>25.724713352559998</v>
      </c>
      <c r="J17" s="82">
        <v>68.550991355394999</v>
      </c>
      <c r="K17" s="82">
        <v>30.654473085633999</v>
      </c>
      <c r="L17" s="82">
        <v>37.896518269761003</v>
      </c>
      <c r="M17" s="83">
        <v>5.6942986425340001</v>
      </c>
    </row>
    <row r="18" spans="1:15" ht="15" customHeight="1" x14ac:dyDescent="0.3">
      <c r="A18" s="84" t="s">
        <v>235</v>
      </c>
      <c r="B18" s="103"/>
      <c r="C18" s="81">
        <v>3248</v>
      </c>
      <c r="D18" s="82">
        <v>2380.6275635474099</v>
      </c>
      <c r="E18" s="82">
        <v>867.37243645255296</v>
      </c>
      <c r="F18" s="82">
        <v>761.85085598606895</v>
      </c>
      <c r="G18" s="82">
        <v>538.60009554533599</v>
      </c>
      <c r="H18" s="82">
        <v>221.02853821850999</v>
      </c>
      <c r="I18" s="82">
        <v>48.364857775597002</v>
      </c>
      <c r="J18" s="82">
        <v>97.202667666319996</v>
      </c>
      <c r="K18" s="82">
        <v>41.399320229456002</v>
      </c>
      <c r="L18" s="82">
        <v>55.803347436864001</v>
      </c>
      <c r="M18" s="83">
        <v>8.3189128001629999</v>
      </c>
    </row>
    <row r="19" spans="1:15" ht="15" customHeight="1" x14ac:dyDescent="0.3">
      <c r="A19" s="84" t="s">
        <v>237</v>
      </c>
      <c r="B19" s="103"/>
      <c r="C19" s="81">
        <v>1311</v>
      </c>
      <c r="D19" s="82">
        <v>922.95185620456596</v>
      </c>
      <c r="E19" s="82">
        <v>388.04814379548702</v>
      </c>
      <c r="F19" s="82">
        <v>326.543333715968</v>
      </c>
      <c r="G19" s="82">
        <v>226.89463670397799</v>
      </c>
      <c r="H19" s="82">
        <v>99.648697011989995</v>
      </c>
      <c r="I19" s="82">
        <v>22.266970003836001</v>
      </c>
      <c r="J19" s="82">
        <v>52.842459684815999</v>
      </c>
      <c r="K19" s="82">
        <v>27.242066629023</v>
      </c>
      <c r="L19" s="82">
        <v>25.600393055792999</v>
      </c>
      <c r="M19" s="83">
        <v>8.6623503947029992</v>
      </c>
    </row>
    <row r="20" spans="1:15" ht="15" customHeight="1" x14ac:dyDescent="0.3">
      <c r="A20" s="84" t="s">
        <v>242</v>
      </c>
      <c r="B20" s="103"/>
      <c r="C20" s="81">
        <v>3924</v>
      </c>
      <c r="D20" s="82">
        <v>3280.9484172084199</v>
      </c>
      <c r="E20" s="82">
        <v>643.05158279146804</v>
      </c>
      <c r="F20" s="82">
        <v>530.72794086182398</v>
      </c>
      <c r="G20" s="82">
        <v>394.649613516133</v>
      </c>
      <c r="H20" s="82">
        <v>136.078327345692</v>
      </c>
      <c r="I20" s="82">
        <v>37.576605646590998</v>
      </c>
      <c r="J20" s="82">
        <v>99.3190469751829</v>
      </c>
      <c r="K20" s="82">
        <v>39.765404857633001</v>
      </c>
      <c r="L20" s="82">
        <v>59.553642117549998</v>
      </c>
      <c r="M20" s="83">
        <v>13.004594954462</v>
      </c>
    </row>
    <row r="21" spans="1:15" ht="15" customHeight="1" x14ac:dyDescent="0.3">
      <c r="A21" s="84" t="s">
        <v>240</v>
      </c>
      <c r="B21" s="103"/>
      <c r="C21" s="81">
        <v>4267</v>
      </c>
      <c r="D21" s="82">
        <v>3610.2135202078398</v>
      </c>
      <c r="E21" s="82">
        <v>656.78647979171205</v>
      </c>
      <c r="F21" s="82">
        <v>564.65013595569303</v>
      </c>
      <c r="G21" s="82">
        <v>415.33324831017001</v>
      </c>
      <c r="H21" s="82">
        <v>149.316887645522</v>
      </c>
      <c r="I21" s="82">
        <v>32.102423572154002</v>
      </c>
      <c r="J21" s="82">
        <v>67.246437446109994</v>
      </c>
      <c r="K21" s="82">
        <v>23.77172673175</v>
      </c>
      <c r="L21" s="82">
        <v>43.47471071436</v>
      </c>
      <c r="M21" s="83">
        <v>24.889906389907999</v>
      </c>
    </row>
    <row r="22" spans="1:15" ht="11.25" customHeight="1" x14ac:dyDescent="0.2">
      <c r="A22" s="86"/>
      <c r="B22" s="87"/>
      <c r="C22" s="88"/>
      <c r="D22" s="88"/>
      <c r="E22" s="88"/>
      <c r="F22" s="88"/>
      <c r="G22" s="88"/>
      <c r="H22" s="88"/>
      <c r="I22" s="88"/>
      <c r="J22" s="88"/>
      <c r="K22" s="88"/>
      <c r="L22" s="88"/>
      <c r="M22" s="89" t="s">
        <v>20</v>
      </c>
    </row>
    <row r="23" spans="1:15" x14ac:dyDescent="0.2">
      <c r="A23" s="90"/>
    </row>
    <row r="24" spans="1:15" x14ac:dyDescent="0.2">
      <c r="A24" s="74" t="s">
        <v>61</v>
      </c>
      <c r="B24" s="74"/>
    </row>
    <row r="25" spans="1:15" ht="18.75" customHeight="1" x14ac:dyDescent="0.25">
      <c r="A25" s="262"/>
      <c r="B25" s="263"/>
      <c r="C25" s="263"/>
      <c r="D25" s="263"/>
      <c r="E25" s="263"/>
      <c r="F25" s="263"/>
      <c r="G25" s="263"/>
      <c r="H25" s="263"/>
      <c r="I25" s="263"/>
      <c r="J25" s="263"/>
      <c r="K25" s="263"/>
      <c r="L25" s="263"/>
      <c r="M25" s="263"/>
      <c r="O25" s="39"/>
    </row>
    <row r="26" spans="1:15" ht="21" customHeight="1" x14ac:dyDescent="0.2">
      <c r="A26" s="257"/>
      <c r="B26" s="257"/>
      <c r="C26" s="257"/>
      <c r="D26" s="257"/>
      <c r="E26" s="257"/>
      <c r="F26" s="257"/>
      <c r="G26" s="257"/>
      <c r="H26" s="257"/>
      <c r="I26" s="257"/>
      <c r="J26" s="257"/>
      <c r="K26" s="257"/>
      <c r="L26" s="257"/>
      <c r="M26" s="257"/>
    </row>
    <row r="27" spans="1:15" ht="21.75" customHeight="1" x14ac:dyDescent="0.2">
      <c r="A27" s="257"/>
      <c r="B27" s="257"/>
      <c r="C27" s="257"/>
      <c r="D27" s="257"/>
      <c r="E27" s="257"/>
      <c r="F27" s="257"/>
      <c r="G27" s="257"/>
      <c r="H27" s="257"/>
      <c r="I27" s="257"/>
      <c r="J27" s="257"/>
      <c r="K27" s="257"/>
      <c r="L27" s="257"/>
      <c r="M27" s="257"/>
    </row>
    <row r="28" spans="1:15" x14ac:dyDescent="0.2">
      <c r="A28" s="74"/>
    </row>
  </sheetData>
  <mergeCells count="16">
    <mergeCell ref="A27:M27"/>
    <mergeCell ref="F10:F11"/>
    <mergeCell ref="G10:I10"/>
    <mergeCell ref="J10:J11"/>
    <mergeCell ref="K10:L10"/>
    <mergeCell ref="A25:M25"/>
    <mergeCell ref="A26:M26"/>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2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248</v>
      </c>
      <c r="B4" s="43"/>
    </row>
    <row r="5" spans="1:24" ht="11.25" customHeight="1" x14ac:dyDescent="0.2">
      <c r="A5" s="44" t="s">
        <v>247</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82.324030170234451</v>
      </c>
      <c r="E13" s="95">
        <v>17.675969829762085</v>
      </c>
      <c r="F13" s="95">
        <v>14.878924390802167</v>
      </c>
      <c r="G13" s="95">
        <v>10.651618400089147</v>
      </c>
      <c r="H13" s="95">
        <v>4.2054022529102477</v>
      </c>
      <c r="I13" s="95">
        <v>1.0677597903953109</v>
      </c>
      <c r="J13" s="95">
        <v>2.3572347999529688</v>
      </c>
      <c r="K13" s="95">
        <v>0.99110531654876322</v>
      </c>
      <c r="L13" s="95">
        <v>1.3661294834042057</v>
      </c>
      <c r="M13" s="96">
        <v>0.43981063900692474</v>
      </c>
      <c r="N13" s="67"/>
      <c r="O13" s="67"/>
      <c r="P13" s="67"/>
      <c r="Q13" s="67"/>
      <c r="R13" s="67"/>
      <c r="S13" s="67"/>
      <c r="T13" s="67"/>
      <c r="U13" s="67"/>
      <c r="V13" s="67"/>
      <c r="W13" s="67"/>
      <c r="X13" s="67"/>
    </row>
    <row r="14" spans="1:24" ht="18.75" customHeight="1" x14ac:dyDescent="0.3">
      <c r="A14" s="97" t="s">
        <v>239</v>
      </c>
      <c r="B14" s="98"/>
      <c r="C14" s="81">
        <v>100</v>
      </c>
      <c r="D14" s="95">
        <v>83.927482335629435</v>
      </c>
      <c r="E14" s="95">
        <v>16.072517664367826</v>
      </c>
      <c r="F14" s="95">
        <v>13.848661980230196</v>
      </c>
      <c r="G14" s="95">
        <v>8.8059724275410982</v>
      </c>
      <c r="H14" s="95">
        <v>4.9582380982497138</v>
      </c>
      <c r="I14" s="95">
        <v>1.5080208051425084</v>
      </c>
      <c r="J14" s="95">
        <v>2.0444782699274113</v>
      </c>
      <c r="K14" s="95">
        <v>1.1947652084467404</v>
      </c>
      <c r="L14" s="95">
        <v>0.84971306148067116</v>
      </c>
      <c r="M14" s="96">
        <v>0.1793774142102173</v>
      </c>
    </row>
    <row r="15" spans="1:24" ht="15" customHeight="1" x14ac:dyDescent="0.3">
      <c r="A15" s="97" t="s">
        <v>243</v>
      </c>
      <c r="B15" s="98"/>
      <c r="C15" s="81">
        <v>100</v>
      </c>
      <c r="D15" s="95">
        <v>83.810871118941805</v>
      </c>
      <c r="E15" s="95">
        <v>16.189128881059965</v>
      </c>
      <c r="F15" s="95">
        <v>13.518548130514402</v>
      </c>
      <c r="G15" s="95">
        <v>10.224816005495066</v>
      </c>
      <c r="H15" s="95">
        <v>3.293732125019337</v>
      </c>
      <c r="I15" s="95">
        <v>1.0044701850498343</v>
      </c>
      <c r="J15" s="95">
        <v>2.0041863951282872</v>
      </c>
      <c r="K15" s="95">
        <v>0.78747714619204423</v>
      </c>
      <c r="L15" s="95">
        <v>1.216709248936243</v>
      </c>
      <c r="M15" s="96">
        <v>0.66639435541727443</v>
      </c>
    </row>
    <row r="16" spans="1:24" ht="15" customHeight="1" x14ac:dyDescent="0.3">
      <c r="A16" s="97" t="s">
        <v>238</v>
      </c>
      <c r="B16" s="98"/>
      <c r="C16" s="81">
        <v>100</v>
      </c>
      <c r="D16" s="95">
        <v>86.636731373257604</v>
      </c>
      <c r="E16" s="95">
        <v>13.363268626736858</v>
      </c>
      <c r="F16" s="95">
        <v>10.54110491991759</v>
      </c>
      <c r="G16" s="95">
        <v>7.0621497516191001</v>
      </c>
      <c r="H16" s="95">
        <v>3.4549915929330219</v>
      </c>
      <c r="I16" s="95">
        <v>0.77158803676019649</v>
      </c>
      <c r="J16" s="95">
        <v>2.2036433732224299</v>
      </c>
      <c r="K16" s="95">
        <v>0.73041687778329745</v>
      </c>
      <c r="L16" s="95">
        <v>1.4732264954391325</v>
      </c>
      <c r="M16" s="96">
        <v>0.61852033359683689</v>
      </c>
    </row>
    <row r="17" spans="1:15" ht="15" customHeight="1" x14ac:dyDescent="0.3">
      <c r="A17" s="97" t="s">
        <v>241</v>
      </c>
      <c r="B17" s="98"/>
      <c r="C17" s="81">
        <v>100</v>
      </c>
      <c r="D17" s="95">
        <v>83.852597719152939</v>
      </c>
      <c r="E17" s="95">
        <v>16.14740228084456</v>
      </c>
      <c r="F17" s="95">
        <v>13.250590341791572</v>
      </c>
      <c r="G17" s="95">
        <v>10.35474978945958</v>
      </c>
      <c r="H17" s="95">
        <v>2.8958405523319941</v>
      </c>
      <c r="I17" s="95">
        <v>1.0036954097760435</v>
      </c>
      <c r="J17" s="95">
        <v>2.6746387575261412</v>
      </c>
      <c r="K17" s="95">
        <v>1.1960387470009364</v>
      </c>
      <c r="L17" s="95">
        <v>1.4786000105252048</v>
      </c>
      <c r="M17" s="96">
        <v>0.22217318152688259</v>
      </c>
    </row>
    <row r="18" spans="1:15" ht="15" customHeight="1" x14ac:dyDescent="0.3">
      <c r="A18" s="97" t="s">
        <v>235</v>
      </c>
      <c r="B18" s="98"/>
      <c r="C18" s="81">
        <v>100</v>
      </c>
      <c r="D18" s="95">
        <v>73.295183606755231</v>
      </c>
      <c r="E18" s="95">
        <v>26.704816393243625</v>
      </c>
      <c r="F18" s="95">
        <v>23.455999260654835</v>
      </c>
      <c r="G18" s="95">
        <v>16.582515256937686</v>
      </c>
      <c r="H18" s="95">
        <v>6.805065831850678</v>
      </c>
      <c r="I18" s="95">
        <v>1.4890658182141934</v>
      </c>
      <c r="J18" s="95">
        <v>2.9926929700221674</v>
      </c>
      <c r="K18" s="95">
        <v>1.2746096129758622</v>
      </c>
      <c r="L18" s="95">
        <v>1.7180833570463054</v>
      </c>
      <c r="M18" s="96">
        <v>0.25612416256659487</v>
      </c>
    </row>
    <row r="19" spans="1:15" ht="15" customHeight="1" x14ac:dyDescent="0.3">
      <c r="A19" s="97" t="s">
        <v>237</v>
      </c>
      <c r="B19" s="98"/>
      <c r="C19" s="81">
        <v>100</v>
      </c>
      <c r="D19" s="95">
        <v>70.400599252827305</v>
      </c>
      <c r="E19" s="95">
        <v>29.599400747176734</v>
      </c>
      <c r="F19" s="95">
        <v>24.907958330737454</v>
      </c>
      <c r="G19" s="95">
        <v>17.306989832492601</v>
      </c>
      <c r="H19" s="95">
        <v>7.6009684982448507</v>
      </c>
      <c r="I19" s="95">
        <v>1.6984721589501144</v>
      </c>
      <c r="J19" s="95">
        <v>4.0306986792384443</v>
      </c>
      <c r="K19" s="95">
        <v>2.0779608412679633</v>
      </c>
      <c r="L19" s="95">
        <v>1.9527378379704803</v>
      </c>
      <c r="M19" s="96">
        <v>0.66074373720083901</v>
      </c>
    </row>
    <row r="20" spans="1:15" ht="15" customHeight="1" x14ac:dyDescent="0.3">
      <c r="A20" s="97" t="s">
        <v>242</v>
      </c>
      <c r="B20" s="98"/>
      <c r="C20" s="81">
        <v>100</v>
      </c>
      <c r="D20" s="95">
        <v>83.612344984924064</v>
      </c>
      <c r="E20" s="95">
        <v>16.38765501507309</v>
      </c>
      <c r="F20" s="95">
        <v>13.525176882309481</v>
      </c>
      <c r="G20" s="95">
        <v>10.057329600309199</v>
      </c>
      <c r="H20" s="95">
        <v>3.4678472820003061</v>
      </c>
      <c r="I20" s="95">
        <v>0.95760972595797644</v>
      </c>
      <c r="J20" s="95">
        <v>2.5310664366764244</v>
      </c>
      <c r="K20" s="95">
        <v>1.0133895223657747</v>
      </c>
      <c r="L20" s="95">
        <v>1.5176769143106523</v>
      </c>
      <c r="M20" s="96">
        <v>0.33141169608720694</v>
      </c>
    </row>
    <row r="21" spans="1:15" ht="15" customHeight="1" x14ac:dyDescent="0.3">
      <c r="A21" s="97" t="s">
        <v>240</v>
      </c>
      <c r="B21" s="98"/>
      <c r="C21" s="81">
        <v>100</v>
      </c>
      <c r="D21" s="95">
        <v>84.60776939788704</v>
      </c>
      <c r="E21" s="95">
        <v>15.39223060210246</v>
      </c>
      <c r="F21" s="95">
        <v>13.232953736950856</v>
      </c>
      <c r="G21" s="95">
        <v>9.733612568787672</v>
      </c>
      <c r="H21" s="95">
        <v>3.4993411681631592</v>
      </c>
      <c r="I21" s="95">
        <v>0.75234177577112726</v>
      </c>
      <c r="J21" s="95">
        <v>1.575965255357628</v>
      </c>
      <c r="K21" s="95">
        <v>0.55710632134403559</v>
      </c>
      <c r="L21" s="95">
        <v>1.0188589340135927</v>
      </c>
      <c r="M21" s="96">
        <v>0.58331160979395358</v>
      </c>
    </row>
    <row r="22" spans="1:15" ht="11.25" customHeight="1" x14ac:dyDescent="0.2">
      <c r="A22" s="86"/>
      <c r="B22" s="101"/>
      <c r="C22" s="88"/>
      <c r="D22" s="88"/>
      <c r="E22" s="88"/>
      <c r="F22" s="88"/>
      <c r="G22" s="88"/>
      <c r="H22" s="88"/>
      <c r="I22" s="88"/>
      <c r="J22" s="88"/>
      <c r="K22" s="88"/>
      <c r="L22" s="88"/>
      <c r="M22" s="89" t="s">
        <v>20</v>
      </c>
    </row>
    <row r="23" spans="1:15" x14ac:dyDescent="0.2">
      <c r="A23" s="90"/>
    </row>
    <row r="24" spans="1:15" x14ac:dyDescent="0.2">
      <c r="A24" s="74" t="s">
        <v>61</v>
      </c>
      <c r="B24" s="74"/>
    </row>
    <row r="25" spans="1:15" ht="18.75" customHeight="1" x14ac:dyDescent="0.2">
      <c r="A25" s="257"/>
      <c r="B25" s="257"/>
      <c r="C25" s="257"/>
      <c r="D25" s="257"/>
      <c r="E25" s="257"/>
      <c r="F25" s="257"/>
      <c r="G25" s="257"/>
      <c r="H25" s="257"/>
      <c r="I25" s="257"/>
      <c r="J25" s="257"/>
      <c r="K25" s="257"/>
      <c r="L25" s="257"/>
      <c r="M25" s="257"/>
      <c r="O25" s="39"/>
    </row>
    <row r="26" spans="1:15" ht="20.25" customHeight="1" x14ac:dyDescent="0.2">
      <c r="A26" s="257"/>
      <c r="B26" s="257"/>
      <c r="C26" s="257"/>
      <c r="D26" s="257"/>
      <c r="E26" s="257"/>
      <c r="F26" s="257"/>
      <c r="G26" s="257"/>
      <c r="H26" s="257"/>
      <c r="I26" s="257"/>
      <c r="J26" s="257"/>
      <c r="K26" s="257"/>
      <c r="L26" s="257"/>
      <c r="M26" s="257"/>
    </row>
    <row r="27" spans="1:15" ht="20.25" customHeight="1" x14ac:dyDescent="0.2">
      <c r="A27" s="257"/>
      <c r="B27" s="257"/>
      <c r="C27" s="257"/>
      <c r="D27" s="257"/>
      <c r="E27" s="257"/>
      <c r="F27" s="257"/>
      <c r="G27" s="257"/>
      <c r="H27" s="257"/>
      <c r="I27" s="257"/>
      <c r="J27" s="257"/>
      <c r="K27" s="257"/>
      <c r="L27" s="257"/>
      <c r="M27" s="257"/>
    </row>
  </sheetData>
  <mergeCells count="16">
    <mergeCell ref="A27:M27"/>
    <mergeCell ref="A7:B12"/>
    <mergeCell ref="C7:C11"/>
    <mergeCell ref="D7:M7"/>
    <mergeCell ref="D8:D11"/>
    <mergeCell ref="E8:M8"/>
    <mergeCell ref="E9:E11"/>
    <mergeCell ref="F9:I9"/>
    <mergeCell ref="J9:L9"/>
    <mergeCell ref="M9:M11"/>
    <mergeCell ref="F10:F11"/>
    <mergeCell ref="G10:I10"/>
    <mergeCell ref="J10:J11"/>
    <mergeCell ref="K10:L10"/>
    <mergeCell ref="A25:M25"/>
    <mergeCell ref="A26:M2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2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248</v>
      </c>
      <c r="B4" s="43"/>
    </row>
    <row r="5" spans="1:13" ht="11.25" customHeight="1" x14ac:dyDescent="0.3">
      <c r="A5" s="44" t="s">
        <v>247</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42939</v>
      </c>
      <c r="D13" s="82">
        <v>31255.224835063698</v>
      </c>
      <c r="E13" s="82">
        <v>11683.7751649362</v>
      </c>
      <c r="F13" s="82">
        <v>10401.819320361001</v>
      </c>
      <c r="G13" s="82">
        <v>8970.4538154955007</v>
      </c>
      <c r="H13" s="82">
        <v>1409.5301942850599</v>
      </c>
      <c r="I13" s="82">
        <v>532.53990154358405</v>
      </c>
      <c r="J13" s="82">
        <v>1164.2073973121501</v>
      </c>
      <c r="K13" s="82">
        <v>480.78533468766102</v>
      </c>
      <c r="L13" s="82">
        <v>681.29448801330898</v>
      </c>
      <c r="M13" s="83">
        <v>117.748447263039</v>
      </c>
    </row>
    <row r="14" spans="1:13" ht="18.75" customHeight="1" x14ac:dyDescent="0.3">
      <c r="A14" s="84" t="s">
        <v>239</v>
      </c>
      <c r="B14" s="103"/>
      <c r="C14" s="81">
        <v>4192</v>
      </c>
      <c r="D14" s="82">
        <v>3025.2434872480499</v>
      </c>
      <c r="E14" s="82">
        <v>1166.7565127519799</v>
      </c>
      <c r="F14" s="82">
        <v>1028.9508501964399</v>
      </c>
      <c r="G14" s="82">
        <v>920.40307250473802</v>
      </c>
      <c r="H14" s="82">
        <v>106.47185429909</v>
      </c>
      <c r="I14" s="82">
        <v>43.163771603087</v>
      </c>
      <c r="J14" s="82">
        <v>127.625881754163</v>
      </c>
      <c r="K14" s="82">
        <v>56.828982869388</v>
      </c>
      <c r="L14" s="82">
        <v>70.796898884775004</v>
      </c>
      <c r="M14" s="83">
        <v>10.179780801370001</v>
      </c>
    </row>
    <row r="15" spans="1:13" ht="15" customHeight="1" x14ac:dyDescent="0.3">
      <c r="A15" s="84" t="s">
        <v>243</v>
      </c>
      <c r="B15" s="103"/>
      <c r="C15" s="81">
        <v>4101</v>
      </c>
      <c r="D15" s="82">
        <v>3026.4334123869198</v>
      </c>
      <c r="E15" s="82">
        <v>1074.5665876129001</v>
      </c>
      <c r="F15" s="82">
        <v>917.81048857386202</v>
      </c>
      <c r="G15" s="82">
        <v>801.57079145467503</v>
      </c>
      <c r="H15" s="82">
        <v>112.159697119188</v>
      </c>
      <c r="I15" s="82">
        <v>47.689095388318997</v>
      </c>
      <c r="J15" s="82">
        <v>131.328024125772</v>
      </c>
      <c r="K15" s="82">
        <v>53.254658312267999</v>
      </c>
      <c r="L15" s="82">
        <v>77.060545300683003</v>
      </c>
      <c r="M15" s="83">
        <v>25.428074913263</v>
      </c>
    </row>
    <row r="16" spans="1:13" ht="15" customHeight="1" x14ac:dyDescent="0.3">
      <c r="A16" s="84" t="s">
        <v>238</v>
      </c>
      <c r="B16" s="103"/>
      <c r="C16" s="81">
        <v>8081</v>
      </c>
      <c r="D16" s="82">
        <v>6231.3761459211601</v>
      </c>
      <c r="E16" s="82">
        <v>1849.6238540785801</v>
      </c>
      <c r="F16" s="82">
        <v>1613.77275715683</v>
      </c>
      <c r="G16" s="82">
        <v>1415.7817670882</v>
      </c>
      <c r="H16" s="82">
        <v>192.311556666862</v>
      </c>
      <c r="I16" s="82">
        <v>73.510781569803001</v>
      </c>
      <c r="J16" s="82">
        <v>201.88549767504699</v>
      </c>
      <c r="K16" s="82">
        <v>85.904167348389095</v>
      </c>
      <c r="L16" s="82">
        <v>115.981330326658</v>
      </c>
      <c r="M16" s="83">
        <v>33.965599246707001</v>
      </c>
    </row>
    <row r="17" spans="1:15" ht="15" customHeight="1" x14ac:dyDescent="0.3">
      <c r="A17" s="84" t="s">
        <v>241</v>
      </c>
      <c r="B17" s="103"/>
      <c r="C17" s="81">
        <v>3348</v>
      </c>
      <c r="D17" s="82">
        <v>2412.8670348021101</v>
      </c>
      <c r="E17" s="82">
        <v>935.13296519781602</v>
      </c>
      <c r="F17" s="82">
        <v>837.88508186448996</v>
      </c>
      <c r="G17" s="82">
        <v>702.71939927443702</v>
      </c>
      <c r="H17" s="82">
        <v>133.955156274263</v>
      </c>
      <c r="I17" s="82">
        <v>55.926290620528</v>
      </c>
      <c r="J17" s="82">
        <v>96.107883333325006</v>
      </c>
      <c r="K17" s="82">
        <v>33.302670602554002</v>
      </c>
      <c r="L17" s="82">
        <v>62.805212730770997</v>
      </c>
      <c r="M17" s="83" t="s">
        <v>236</v>
      </c>
    </row>
    <row r="18" spans="1:15" ht="15" customHeight="1" x14ac:dyDescent="0.3">
      <c r="A18" s="84" t="s">
        <v>235</v>
      </c>
      <c r="B18" s="103"/>
      <c r="C18" s="81">
        <v>5577</v>
      </c>
      <c r="D18" s="82">
        <v>3867.5878888159</v>
      </c>
      <c r="E18" s="82">
        <v>1709.41211118409</v>
      </c>
      <c r="F18" s="82">
        <v>1499.88767065666</v>
      </c>
      <c r="G18" s="82">
        <v>1209.08562975157</v>
      </c>
      <c r="H18" s="82">
        <v>285.09073843478097</v>
      </c>
      <c r="I18" s="82">
        <v>95.698932424356002</v>
      </c>
      <c r="J18" s="82">
        <v>197.31593064692001</v>
      </c>
      <c r="K18" s="82">
        <v>84.977199363726996</v>
      </c>
      <c r="L18" s="82">
        <v>111.22397718483199</v>
      </c>
      <c r="M18" s="83">
        <v>12.208509880507</v>
      </c>
    </row>
    <row r="19" spans="1:15" ht="15" customHeight="1" x14ac:dyDescent="0.3">
      <c r="A19" s="84" t="s">
        <v>237</v>
      </c>
      <c r="B19" s="103"/>
      <c r="C19" s="81">
        <v>3896</v>
      </c>
      <c r="D19" s="82">
        <v>2205.1014646234698</v>
      </c>
      <c r="E19" s="82">
        <v>1690.89853537658</v>
      </c>
      <c r="F19" s="82">
        <v>1520.6999203554001</v>
      </c>
      <c r="G19" s="82">
        <v>1344.34400349265</v>
      </c>
      <c r="H19" s="82">
        <v>175.35591686274901</v>
      </c>
      <c r="I19" s="82">
        <v>61.911936635380997</v>
      </c>
      <c r="J19" s="82">
        <v>161.966839399403</v>
      </c>
      <c r="K19" s="82">
        <v>68.675502638210006</v>
      </c>
      <c r="L19" s="82">
        <v>93.291336761192994</v>
      </c>
      <c r="M19" s="83">
        <v>8.2317756217770004</v>
      </c>
    </row>
    <row r="20" spans="1:15" ht="15" customHeight="1" x14ac:dyDescent="0.3">
      <c r="A20" s="84" t="s">
        <v>242</v>
      </c>
      <c r="B20" s="103"/>
      <c r="C20" s="81">
        <v>6968</v>
      </c>
      <c r="D20" s="82">
        <v>5247.8201400616899</v>
      </c>
      <c r="E20" s="82">
        <v>1720.17985993812</v>
      </c>
      <c r="F20" s="82">
        <v>1529.9199104516199</v>
      </c>
      <c r="G20" s="82">
        <v>1290.3373440872599</v>
      </c>
      <c r="H20" s="82">
        <v>239.582566364358</v>
      </c>
      <c r="I20" s="82">
        <v>98.218062275009004</v>
      </c>
      <c r="J20" s="82">
        <v>182.074727967261</v>
      </c>
      <c r="K20" s="82">
        <v>80.307644693316007</v>
      </c>
      <c r="L20" s="82">
        <v>101.767083273945</v>
      </c>
      <c r="M20" s="83">
        <v>8.1852215192400006</v>
      </c>
    </row>
    <row r="21" spans="1:15" ht="15" customHeight="1" x14ac:dyDescent="0.3">
      <c r="A21" s="84" t="s">
        <v>240</v>
      </c>
      <c r="B21" s="103"/>
      <c r="C21" s="81">
        <v>6776</v>
      </c>
      <c r="D21" s="82">
        <v>5238.79526120427</v>
      </c>
      <c r="E21" s="82">
        <v>1537.20473879614</v>
      </c>
      <c r="F21" s="82">
        <v>1452.89264110571</v>
      </c>
      <c r="G21" s="82">
        <v>1286.2118078419401</v>
      </c>
      <c r="H21" s="82">
        <v>164.602708263767</v>
      </c>
      <c r="I21" s="82">
        <v>56.421031027101002</v>
      </c>
      <c r="J21" s="82">
        <v>65.902612410258996</v>
      </c>
      <c r="K21" s="82">
        <v>17.534508859808</v>
      </c>
      <c r="L21" s="82">
        <v>48.368103550451004</v>
      </c>
      <c r="M21" s="83">
        <v>18.409485280175002</v>
      </c>
    </row>
    <row r="22" spans="1:15" ht="11.25" customHeight="1" x14ac:dyDescent="0.2">
      <c r="A22" s="86"/>
      <c r="B22" s="87"/>
      <c r="C22" s="88"/>
      <c r="D22" s="88"/>
      <c r="E22" s="88"/>
      <c r="F22" s="88"/>
      <c r="G22" s="88"/>
      <c r="H22" s="88"/>
      <c r="I22" s="88"/>
      <c r="J22" s="88"/>
      <c r="K22" s="88"/>
      <c r="L22" s="88"/>
      <c r="M22" s="89" t="s">
        <v>20</v>
      </c>
    </row>
    <row r="23" spans="1:15" x14ac:dyDescent="0.2">
      <c r="A23" s="90"/>
    </row>
    <row r="24" spans="1:15" x14ac:dyDescent="0.2">
      <c r="A24" s="74" t="s">
        <v>61</v>
      </c>
      <c r="B24" s="74"/>
    </row>
    <row r="25" spans="1:15" ht="18.75" customHeight="1" x14ac:dyDescent="0.25">
      <c r="A25" s="262"/>
      <c r="B25" s="263"/>
      <c r="C25" s="263"/>
      <c r="D25" s="263"/>
      <c r="E25" s="263"/>
      <c r="F25" s="263"/>
      <c r="G25" s="263"/>
      <c r="H25" s="263"/>
      <c r="I25" s="263"/>
      <c r="J25" s="263"/>
      <c r="K25" s="263"/>
      <c r="L25" s="263"/>
      <c r="M25" s="263"/>
      <c r="O25" s="39"/>
    </row>
    <row r="26" spans="1:15" ht="18.75" customHeight="1" x14ac:dyDescent="0.2">
      <c r="A26" s="257"/>
      <c r="B26" s="257"/>
      <c r="C26" s="257"/>
      <c r="D26" s="257"/>
      <c r="E26" s="257"/>
      <c r="F26" s="257"/>
      <c r="G26" s="257"/>
      <c r="H26" s="257"/>
      <c r="I26" s="257"/>
      <c r="J26" s="257"/>
      <c r="K26" s="257"/>
      <c r="L26" s="257"/>
      <c r="M26" s="257"/>
    </row>
    <row r="27" spans="1:15" ht="21.75" customHeight="1" x14ac:dyDescent="0.2">
      <c r="A27" s="257"/>
      <c r="B27" s="257"/>
      <c r="C27" s="257"/>
      <c r="D27" s="257"/>
      <c r="E27" s="257"/>
      <c r="F27" s="257"/>
      <c r="G27" s="257"/>
      <c r="H27" s="257"/>
      <c r="I27" s="257"/>
      <c r="J27" s="257"/>
      <c r="K27" s="257"/>
      <c r="L27" s="257"/>
      <c r="M27" s="257"/>
    </row>
    <row r="28" spans="1:15" x14ac:dyDescent="0.2">
      <c r="A28" s="257"/>
      <c r="B28" s="257"/>
      <c r="C28" s="257"/>
      <c r="D28" s="257"/>
      <c r="E28" s="257"/>
      <c r="F28" s="257"/>
      <c r="G28" s="257"/>
      <c r="H28" s="257"/>
      <c r="I28" s="257"/>
      <c r="J28" s="257"/>
      <c r="K28" s="257"/>
      <c r="L28" s="257"/>
      <c r="M28" s="257"/>
    </row>
  </sheetData>
  <mergeCells count="17">
    <mergeCell ref="M9:M11"/>
    <mergeCell ref="A27:M27"/>
    <mergeCell ref="A28:M28"/>
    <mergeCell ref="F10:F11"/>
    <mergeCell ref="G10:I10"/>
    <mergeCell ref="J10:J11"/>
    <mergeCell ref="K10:L10"/>
    <mergeCell ref="A25:M25"/>
    <mergeCell ref="A26:M2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2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248</v>
      </c>
      <c r="B4" s="43"/>
    </row>
    <row r="5" spans="1:24" ht="11.25" customHeight="1" x14ac:dyDescent="0.2">
      <c r="A5" s="44" t="s">
        <v>247</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72.789829374376907</v>
      </c>
      <c r="E13" s="95">
        <v>27.210170625622858</v>
      </c>
      <c r="F13" s="95">
        <v>24.224642679990222</v>
      </c>
      <c r="G13" s="95">
        <v>20.891156793347541</v>
      </c>
      <c r="H13" s="95">
        <v>3.2826339558095432</v>
      </c>
      <c r="I13" s="95">
        <v>1.2402242752359953</v>
      </c>
      <c r="J13" s="95">
        <v>2.7113053338739843</v>
      </c>
      <c r="K13" s="95">
        <v>1.1196938323846877</v>
      </c>
      <c r="L13" s="95">
        <v>1.5866566245448404</v>
      </c>
      <c r="M13" s="96">
        <v>0.274222611758632</v>
      </c>
    </row>
    <row r="14" spans="1:24" ht="18.75" customHeight="1" x14ac:dyDescent="0.3">
      <c r="A14" s="97" t="s">
        <v>239</v>
      </c>
      <c r="B14" s="98"/>
      <c r="C14" s="81">
        <v>100</v>
      </c>
      <c r="D14" s="95">
        <v>72.16706792099356</v>
      </c>
      <c r="E14" s="95">
        <v>27.832932079007154</v>
      </c>
      <c r="F14" s="95">
        <v>24.545583258502859</v>
      </c>
      <c r="G14" s="95">
        <v>21.956180164712261</v>
      </c>
      <c r="H14" s="95">
        <v>2.5398820204935593</v>
      </c>
      <c r="I14" s="95">
        <v>1.0296701241194417</v>
      </c>
      <c r="J14" s="95">
        <v>3.0445105380286974</v>
      </c>
      <c r="K14" s="95">
        <v>1.3556532173041032</v>
      </c>
      <c r="L14" s="95">
        <v>1.6888573207245947</v>
      </c>
      <c r="M14" s="96">
        <v>0.24283828247542941</v>
      </c>
      <c r="N14" s="67"/>
      <c r="O14" s="67"/>
      <c r="P14" s="67"/>
      <c r="Q14" s="67"/>
      <c r="R14" s="67"/>
      <c r="S14" s="67"/>
      <c r="T14" s="67"/>
      <c r="U14" s="67"/>
      <c r="V14" s="67"/>
      <c r="W14" s="67"/>
      <c r="X14" s="67"/>
    </row>
    <row r="15" spans="1:24" ht="15" customHeight="1" x14ac:dyDescent="0.3">
      <c r="A15" s="97" t="s">
        <v>243</v>
      </c>
      <c r="B15" s="98"/>
      <c r="C15" s="81">
        <v>100</v>
      </c>
      <c r="D15" s="95">
        <v>73.797449704631063</v>
      </c>
      <c r="E15" s="95">
        <v>26.202550295364546</v>
      </c>
      <c r="F15" s="95">
        <v>22.3801630961683</v>
      </c>
      <c r="G15" s="95">
        <v>19.545739855027435</v>
      </c>
      <c r="H15" s="95">
        <v>2.734935311367666</v>
      </c>
      <c r="I15" s="95">
        <v>1.1628650423876858</v>
      </c>
      <c r="J15" s="95">
        <v>3.2023414807552304</v>
      </c>
      <c r="K15" s="95">
        <v>1.2985773789872712</v>
      </c>
      <c r="L15" s="95">
        <v>1.879067186068837</v>
      </c>
      <c r="M15" s="96">
        <v>0.62004571844094125</v>
      </c>
      <c r="N15" s="67"/>
      <c r="O15" s="67"/>
      <c r="P15" s="67"/>
      <c r="Q15" s="67"/>
      <c r="R15" s="67"/>
      <c r="S15" s="67"/>
      <c r="T15" s="67"/>
      <c r="U15" s="67"/>
      <c r="V15" s="67"/>
      <c r="W15" s="67"/>
      <c r="X15" s="67"/>
    </row>
    <row r="16" spans="1:24" ht="15" customHeight="1" x14ac:dyDescent="0.3">
      <c r="A16" s="97" t="s">
        <v>238</v>
      </c>
      <c r="B16" s="98"/>
      <c r="C16" s="81">
        <v>100</v>
      </c>
      <c r="D16" s="95">
        <v>77.111448408874651</v>
      </c>
      <c r="E16" s="95">
        <v>22.888551591122138</v>
      </c>
      <c r="F16" s="95">
        <v>19.969963583180672</v>
      </c>
      <c r="G16" s="95">
        <v>17.519883270488801</v>
      </c>
      <c r="H16" s="95">
        <v>2.3797989935263208</v>
      </c>
      <c r="I16" s="95">
        <v>0.90967431716127956</v>
      </c>
      <c r="J16" s="95">
        <v>2.4982736997283381</v>
      </c>
      <c r="K16" s="95">
        <v>1.0630388237642505</v>
      </c>
      <c r="L16" s="95">
        <v>1.4352348759640885</v>
      </c>
      <c r="M16" s="96">
        <v>0.42031430821317906</v>
      </c>
      <c r="N16" s="67"/>
      <c r="O16" s="67"/>
      <c r="P16" s="67"/>
      <c r="Q16" s="67"/>
      <c r="R16" s="67"/>
      <c r="S16" s="67"/>
      <c r="T16" s="67"/>
      <c r="U16" s="67"/>
      <c r="V16" s="67"/>
      <c r="W16" s="67"/>
      <c r="X16" s="67"/>
    </row>
    <row r="17" spans="1:24" ht="15" customHeight="1" x14ac:dyDescent="0.3">
      <c r="A17" s="97" t="s">
        <v>241</v>
      </c>
      <c r="B17" s="98"/>
      <c r="C17" s="81">
        <v>100</v>
      </c>
      <c r="D17" s="95">
        <v>72.068907849525388</v>
      </c>
      <c r="E17" s="95">
        <v>27.931092150472402</v>
      </c>
      <c r="F17" s="95">
        <v>25.026436136932194</v>
      </c>
      <c r="G17" s="95">
        <v>20.989229369009468</v>
      </c>
      <c r="H17" s="95">
        <v>4.0010500679290022</v>
      </c>
      <c r="I17" s="95">
        <v>1.6704387879488649</v>
      </c>
      <c r="J17" s="95">
        <v>2.8706058343287038</v>
      </c>
      <c r="K17" s="95">
        <v>0.99470342301535253</v>
      </c>
      <c r="L17" s="95">
        <v>1.8759024113133511</v>
      </c>
      <c r="M17" s="96" t="s">
        <v>236</v>
      </c>
      <c r="N17" s="67"/>
      <c r="O17" s="67"/>
      <c r="P17" s="67"/>
      <c r="Q17" s="67"/>
      <c r="R17" s="67"/>
      <c r="S17" s="67"/>
      <c r="T17" s="67"/>
      <c r="U17" s="67"/>
      <c r="V17" s="67"/>
      <c r="W17" s="67"/>
      <c r="X17" s="67"/>
    </row>
    <row r="18" spans="1:24" ht="15" customHeight="1" x14ac:dyDescent="0.3">
      <c r="A18" s="97" t="s">
        <v>235</v>
      </c>
      <c r="B18" s="98"/>
      <c r="C18" s="81">
        <v>100</v>
      </c>
      <c r="D18" s="95">
        <v>69.348895262971126</v>
      </c>
      <c r="E18" s="95">
        <v>30.651104737028689</v>
      </c>
      <c r="F18" s="95">
        <v>26.894166588787161</v>
      </c>
      <c r="G18" s="95">
        <v>21.679857087171779</v>
      </c>
      <c r="H18" s="95">
        <v>5.1119013526050017</v>
      </c>
      <c r="I18" s="95">
        <v>1.7159571888892955</v>
      </c>
      <c r="J18" s="95">
        <v>3.5380299560143449</v>
      </c>
      <c r="K18" s="95">
        <v>1.5237080753761341</v>
      </c>
      <c r="L18" s="95">
        <v>1.9943334621630264</v>
      </c>
      <c r="M18" s="96">
        <v>0.21890819222712932</v>
      </c>
    </row>
    <row r="19" spans="1:24" ht="15" customHeight="1" x14ac:dyDescent="0.3">
      <c r="A19" s="97" t="s">
        <v>237</v>
      </c>
      <c r="B19" s="98"/>
      <c r="C19" s="81">
        <v>100</v>
      </c>
      <c r="D19" s="95">
        <v>56.59911356836421</v>
      </c>
      <c r="E19" s="95">
        <v>43.400886431637062</v>
      </c>
      <c r="F19" s="95">
        <v>39.032338818157086</v>
      </c>
      <c r="G19" s="95">
        <v>34.505749576300055</v>
      </c>
      <c r="H19" s="95">
        <v>4.5009218907276436</v>
      </c>
      <c r="I19" s="95">
        <v>1.5891154167192247</v>
      </c>
      <c r="J19" s="95">
        <v>4.1572597381776957</v>
      </c>
      <c r="K19" s="95">
        <v>1.7627182402004622</v>
      </c>
      <c r="L19" s="95">
        <v>2.3945414979772326</v>
      </c>
      <c r="M19" s="96">
        <v>0.21128787530228441</v>
      </c>
    </row>
    <row r="20" spans="1:24" ht="15" customHeight="1" x14ac:dyDescent="0.3">
      <c r="A20" s="97" t="s">
        <v>242</v>
      </c>
      <c r="B20" s="98"/>
      <c r="C20" s="81">
        <v>100</v>
      </c>
      <c r="D20" s="95">
        <v>75.313147819484641</v>
      </c>
      <c r="E20" s="95">
        <v>24.686852180512627</v>
      </c>
      <c r="F20" s="95">
        <v>21.956370701085245</v>
      </c>
      <c r="G20" s="95">
        <v>18.518044547750574</v>
      </c>
      <c r="H20" s="95">
        <v>3.4383261533346441</v>
      </c>
      <c r="I20" s="95">
        <v>1.4095588730627009</v>
      </c>
      <c r="J20" s="95">
        <v>2.6130127435025976</v>
      </c>
      <c r="K20" s="95">
        <v>1.1525207332565444</v>
      </c>
      <c r="L20" s="95">
        <v>1.4604920102460535</v>
      </c>
      <c r="M20" s="96">
        <v>0.11746873592479909</v>
      </c>
    </row>
    <row r="21" spans="1:24" ht="15" customHeight="1" x14ac:dyDescent="0.3">
      <c r="A21" s="97" t="s">
        <v>240</v>
      </c>
      <c r="B21" s="98"/>
      <c r="C21" s="81">
        <v>100</v>
      </c>
      <c r="D21" s="95">
        <v>77.313979651774943</v>
      </c>
      <c r="E21" s="95">
        <v>22.686020348231111</v>
      </c>
      <c r="F21" s="95">
        <v>21.441744998608474</v>
      </c>
      <c r="G21" s="95">
        <v>18.981874377832643</v>
      </c>
      <c r="H21" s="95">
        <v>2.4292017158171046</v>
      </c>
      <c r="I21" s="95">
        <v>0.83265984396548121</v>
      </c>
      <c r="J21" s="95">
        <v>0.97258873096604181</v>
      </c>
      <c r="K21" s="95">
        <v>0.25877374350365995</v>
      </c>
      <c r="L21" s="95">
        <v>0.71381498746238203</v>
      </c>
      <c r="M21" s="96">
        <v>0.27168661865665589</v>
      </c>
    </row>
    <row r="22" spans="1:24" ht="11.25" customHeight="1" x14ac:dyDescent="0.2">
      <c r="A22" s="86"/>
      <c r="B22" s="101"/>
      <c r="C22" s="88"/>
      <c r="D22" s="88"/>
      <c r="E22" s="88"/>
      <c r="F22" s="88"/>
      <c r="G22" s="88"/>
      <c r="H22" s="88"/>
      <c r="I22" s="88"/>
      <c r="J22" s="88"/>
      <c r="K22" s="88"/>
      <c r="L22" s="88"/>
      <c r="M22" s="89" t="s">
        <v>20</v>
      </c>
    </row>
    <row r="23" spans="1:24" x14ac:dyDescent="0.2">
      <c r="A23" s="90"/>
    </row>
    <row r="24" spans="1:24" x14ac:dyDescent="0.2">
      <c r="A24" s="74" t="s">
        <v>61</v>
      </c>
      <c r="B24" s="74"/>
    </row>
    <row r="25" spans="1:24" ht="18.75" customHeight="1" x14ac:dyDescent="0.2">
      <c r="A25" s="257"/>
      <c r="B25" s="257"/>
      <c r="C25" s="257"/>
      <c r="D25" s="257"/>
      <c r="E25" s="257"/>
      <c r="F25" s="257"/>
      <c r="G25" s="257"/>
      <c r="H25" s="257"/>
      <c r="I25" s="257"/>
      <c r="J25" s="257"/>
      <c r="K25" s="257"/>
      <c r="L25" s="257"/>
      <c r="M25" s="257"/>
      <c r="O25" s="39"/>
    </row>
    <row r="26" spans="1:24" ht="18" customHeight="1" x14ac:dyDescent="0.2">
      <c r="A26" s="257"/>
      <c r="B26" s="257"/>
      <c r="C26" s="257"/>
      <c r="D26" s="257"/>
      <c r="E26" s="257"/>
      <c r="F26" s="257"/>
      <c r="G26" s="257"/>
      <c r="H26" s="257"/>
      <c r="I26" s="257"/>
      <c r="J26" s="257"/>
      <c r="K26" s="257"/>
      <c r="L26" s="257"/>
      <c r="M26" s="257"/>
    </row>
    <row r="27" spans="1:24" ht="20.25" customHeight="1" x14ac:dyDescent="0.2">
      <c r="A27" s="257"/>
      <c r="B27" s="257"/>
      <c r="C27" s="257"/>
      <c r="D27" s="257"/>
      <c r="E27" s="257"/>
      <c r="F27" s="257"/>
      <c r="G27" s="257"/>
      <c r="H27" s="257"/>
      <c r="I27" s="257"/>
      <c r="J27" s="257"/>
      <c r="K27" s="257"/>
      <c r="L27" s="257"/>
      <c r="M27" s="257"/>
    </row>
  </sheetData>
  <mergeCells count="16">
    <mergeCell ref="A27:M27"/>
    <mergeCell ref="A7:B12"/>
    <mergeCell ref="C7:C11"/>
    <mergeCell ref="D7:M7"/>
    <mergeCell ref="D8:D11"/>
    <mergeCell ref="E8:M8"/>
    <mergeCell ref="E9:E11"/>
    <mergeCell ref="F9:I9"/>
    <mergeCell ref="J9:L9"/>
    <mergeCell ref="M9:M11"/>
    <mergeCell ref="F10:F11"/>
    <mergeCell ref="G10:I10"/>
    <mergeCell ref="J10:J11"/>
    <mergeCell ref="K10:L10"/>
    <mergeCell ref="A25:M25"/>
    <mergeCell ref="A26:M2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Mecklenburg-Vorpommern (Gebietsstand März 2026)</v>
      </c>
    </row>
    <row r="5" spans="1:16" ht="11.25" customHeight="1" x14ac:dyDescent="0.2">
      <c r="A5" s="44" t="s">
        <v>247</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67763</v>
      </c>
      <c r="C13" s="59">
        <f>IF(INDEX(roh_ast_merkmal!$1:$1048576,MATCH(INDEX(strg!$A:$A,strg!$B$1,1),roh_ast_merkmal!$B:$B,0)+MATCH($N13,roh_ast_merkmal!$C:$C,0)-2,MATCH(C$6,roh_ast_merkmal!$1:$1,0))=-8888,"x",INDEX(roh_ast_merkmal!$1:$1048576,MATCH(INDEX(strg!$A:$A,strg!$B$1,1),roh_ast_merkmal!$B:$B,0)+MATCH($N13,roh_ast_merkmal!$C:$C,0)-2,MATCH(C$6,roh_ast_merkmal!$1:$1,0)))</f>
        <v>51691.342084522599</v>
      </c>
      <c r="D13" s="59">
        <f>IF(INDEX(roh_ast_merkmal!$1:$1048576,MATCH(INDEX(strg!$A:$A,strg!$B$1,1),roh_ast_merkmal!$B:$B,0)+MATCH($N13,roh_ast_merkmal!$C:$C,0)-2,MATCH(D$6,roh_ast_merkmal!$1:$1,0))=-8888,"x",INDEX(roh_ast_merkmal!$1:$1048576,MATCH(INDEX(strg!$A:$A,strg!$B$1,1),roh_ast_merkmal!$B:$B,0)+MATCH($N13,roh_ast_merkmal!$C:$C,0)-2,MATCH(D$6,roh_ast_merkmal!$1:$1,0)))</f>
        <v>16071.6579154763</v>
      </c>
      <c r="E13" s="59">
        <f>IF(INDEX(roh_ast_merkmal!$1:$1048576,MATCH(INDEX(strg!$A:$A,strg!$B$1,1),roh_ast_merkmal!$B:$B,0)+MATCH($N13,roh_ast_merkmal!$C:$C,0)-2,MATCH(E$6,roh_ast_merkmal!$1:$1,0))=-8888,"x",INDEX(roh_ast_merkmal!$1:$1048576,MATCH(INDEX(strg!$A:$A,strg!$B$1,1),roh_ast_merkmal!$B:$B,0)+MATCH($N13,roh_ast_merkmal!$C:$C,0)-2,MATCH(E$6,roh_ast_merkmal!$1:$1,0)))</f>
        <v>14095.363511133701</v>
      </c>
      <c r="F13" s="59">
        <f>IF(INDEX(roh_ast_merkmal!$1:$1048576,MATCH(INDEX(strg!$A:$A,strg!$B$1,1),roh_ast_merkmal!$B:$B,0)+MATCH($N13,roh_ast_merkmal!$C:$C,0)-2,MATCH(F$6,roh_ast_merkmal!$1:$1,0))=-8888,"x",INDEX(roh_ast_merkmal!$1:$1048576,MATCH(INDEX(strg!$A:$A,strg!$B$1,1),roh_ast_merkmal!$B:$B,0)+MATCH($N13,roh_ast_merkmal!$C:$C,0)-2,MATCH(F$6,roh_ast_merkmal!$1:$1,0)))</f>
        <v>11614.611567133599</v>
      </c>
      <c r="G13" s="59">
        <f>IF(INDEX(roh_ast_merkmal!$1:$1048576,MATCH(INDEX(strg!$A:$A,strg!$B$1,1),roh_ast_merkmal!$B:$B,0)+MATCH($N13,roh_ast_merkmal!$C:$C,0)-2,MATCH(G$6,roh_ast_merkmal!$1:$1,0))=-8888,"x",INDEX(roh_ast_merkmal!$1:$1048576,MATCH(INDEX(strg!$A:$A,strg!$B$1,1),roh_ast_merkmal!$B:$B,0)+MATCH($N13,roh_ast_merkmal!$C:$C,0)-2,MATCH(G$6,roh_ast_merkmal!$1:$1,0)))</f>
        <v>2453.4792495474999</v>
      </c>
      <c r="H13" s="59">
        <f>IF(INDEX(roh_ast_merkmal!$1:$1048576,MATCH(INDEX(strg!$A:$A,strg!$B$1,1),roh_ast_merkmal!$B:$B,0)+MATCH($N13,roh_ast_merkmal!$C:$C,0)-2,MATCH(H$6,roh_ast_merkmal!$1:$1,0))=-8888,"x",INDEX(roh_ast_merkmal!$1:$1048576,MATCH(INDEX(strg!$A:$A,strg!$B$1,1),roh_ast_merkmal!$B:$B,0)+MATCH($N13,roh_ast_merkmal!$C:$C,0)-2,MATCH(H$6,roh_ast_merkmal!$1:$1,0)))</f>
        <v>797.60059191131597</v>
      </c>
      <c r="I13" s="59">
        <f>IF(INDEX(roh_ast_merkmal!$1:$1048576,MATCH(INDEX(strg!$A:$A,strg!$B$1,1),roh_ast_merkmal!$B:$B,0)+MATCH($N13,roh_ast_merkmal!$C:$C,0)-2,MATCH(I$6,roh_ast_merkmal!$1:$1,0))=-8888,"x",INDEX(roh_ast_merkmal!$1:$1048576,MATCH(INDEX(strg!$A:$A,strg!$B$1,1),roh_ast_merkmal!$B:$B,0)+MATCH($N13,roh_ast_merkmal!$C:$C,0)-2,MATCH(I$6,roh_ast_merkmal!$1:$1,0)))</f>
        <v>1749.3673640524701</v>
      </c>
      <c r="J13" s="59">
        <f>IF(INDEX(roh_ast_merkmal!$1:$1048576,MATCH(INDEX(strg!$A:$A,strg!$B$1,1),roh_ast_merkmal!$B:$B,0)+MATCH($N13,roh_ast_merkmal!$C:$C,0)-2,MATCH(J$6,roh_ast_merkmal!$1:$1,0))=-8888,"x",INDEX(roh_ast_merkmal!$1:$1048576,MATCH(INDEX(strg!$A:$A,strg!$B$1,1),roh_ast_merkmal!$B:$B,0)+MATCH($N13,roh_ast_merkmal!$C:$C,0)-2,MATCH(J$6,roh_ast_merkmal!$1:$1,0)))</f>
        <v>726.81731846772504</v>
      </c>
      <c r="K13" s="59">
        <f>IF(INDEX(roh_ast_merkmal!$1:$1048576,MATCH(INDEX(strg!$A:$A,strg!$B$1,1),roh_ast_merkmal!$B:$B,0)+MATCH($N13,roh_ast_merkmal!$C:$C,0)-2,MATCH(K$6,roh_ast_merkmal!$1:$1,0))=-8888,"x",INDEX(roh_ast_merkmal!$1:$1048576,MATCH(INDEX(strg!$A:$A,strg!$B$1,1),roh_ast_merkmal!$B:$B,0)+MATCH($N13,roh_ast_merkmal!$C:$C,0)-2,MATCH(K$6,roh_ast_merkmal!$1:$1,0)))</f>
        <v>1020.4224709735699</v>
      </c>
      <c r="L13" s="58">
        <f>IF(INDEX(roh_ast_merkmal!$1:$1048576,MATCH(INDEX(strg!$A:$A,strg!$B$1,1),roh_ast_merkmal!$B:$B,0)+MATCH($N13,roh_ast_merkmal!$C:$C,0)-2,MATCH(L$6,roh_ast_merkmal!$1:$1,0))=-8888,"x",INDEX(roh_ast_merkmal!$1:$1048576,MATCH(INDEX(strg!$A:$A,strg!$B$1,1),roh_ast_merkmal!$B:$B,0)+MATCH($N13,roh_ast_merkmal!$C:$C,0)-2,MATCH(L$6,roh_ast_merkmal!$1:$1,0)))</f>
        <v>226.92704029011799</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39130</v>
      </c>
      <c r="C14" s="59">
        <f>IF(INDEX(roh_ast_merkmal!$1:$1048576,MATCH(INDEX(strg!$A:$A,strg!$B$1,1),roh_ast_merkmal!$B:$B,0)+MATCH($N14,roh_ast_merkmal!$C:$C,0)-2,MATCH(C$6,roh_ast_merkmal!$1:$1,0))=-8888,"x",INDEX(roh_ast_merkmal!$1:$1048576,MATCH(INDEX(strg!$A:$A,strg!$B$1,1),roh_ast_merkmal!$B:$B,0)+MATCH($N14,roh_ast_merkmal!$C:$C,0)-2,MATCH(C$6,roh_ast_merkmal!$1:$1,0)))</f>
        <v>30686.365235925299</v>
      </c>
      <c r="D14" s="59">
        <f>IF(INDEX(roh_ast_merkmal!$1:$1048576,MATCH(INDEX(strg!$A:$A,strg!$B$1,1),roh_ast_merkmal!$B:$B,0)+MATCH($N14,roh_ast_merkmal!$C:$C,0)-2,MATCH(D$6,roh_ast_merkmal!$1:$1,0))=-8888,"x",INDEX(roh_ast_merkmal!$1:$1048576,MATCH(INDEX(strg!$A:$A,strg!$B$1,1),roh_ast_merkmal!$B:$B,0)+MATCH($N14,roh_ast_merkmal!$C:$C,0)-2,MATCH(D$6,roh_ast_merkmal!$1:$1,0)))</f>
        <v>8443.6347640729491</v>
      </c>
      <c r="E14" s="59">
        <f>IF(INDEX(roh_ast_merkmal!$1:$1048576,MATCH(INDEX(strg!$A:$A,strg!$B$1,1),roh_ast_merkmal!$B:$B,0)+MATCH($N14,roh_ast_merkmal!$C:$C,0)-2,MATCH(E$6,roh_ast_merkmal!$1:$1,0))=-8888,"x",INDEX(roh_ast_merkmal!$1:$1048576,MATCH(INDEX(strg!$A:$A,strg!$B$1,1),roh_ast_merkmal!$B:$B,0)+MATCH($N14,roh_ast_merkmal!$C:$C,0)-2,MATCH(E$6,roh_ast_merkmal!$1:$1,0)))</f>
        <v>7278.2533510995099</v>
      </c>
      <c r="F14" s="59">
        <f>IF(INDEX(roh_ast_merkmal!$1:$1048576,MATCH(INDEX(strg!$A:$A,strg!$B$1,1),roh_ast_merkmal!$B:$B,0)+MATCH($N14,roh_ast_merkmal!$C:$C,0)-2,MATCH(F$6,roh_ast_merkmal!$1:$1,0))=-8888,"x",INDEX(roh_ast_merkmal!$1:$1048576,MATCH(INDEX(strg!$A:$A,strg!$B$1,1),roh_ast_merkmal!$B:$B,0)+MATCH($N14,roh_ast_merkmal!$C:$C,0)-2,MATCH(F$6,roh_ast_merkmal!$1:$1,0)))</f>
        <v>5866.2871534798596</v>
      </c>
      <c r="G14" s="59">
        <f>IF(INDEX(roh_ast_merkmal!$1:$1048576,MATCH(INDEX(strg!$A:$A,strg!$B$1,1),roh_ast_merkmal!$B:$B,0)+MATCH($N14,roh_ast_merkmal!$C:$C,0)-2,MATCH(G$6,roh_ast_merkmal!$1:$1,0))=-8888,"x",INDEX(roh_ast_merkmal!$1:$1048576,MATCH(INDEX(strg!$A:$A,strg!$B$1,1),roh_ast_merkmal!$B:$B,0)+MATCH($N14,roh_ast_merkmal!$C:$C,0)-2,MATCH(G$6,roh_ast_merkmal!$1:$1,0)))</f>
        <v>1396.71592338598</v>
      </c>
      <c r="H14" s="59">
        <f>IF(INDEX(roh_ast_merkmal!$1:$1048576,MATCH(INDEX(strg!$A:$A,strg!$B$1,1),roh_ast_merkmal!$B:$B,0)+MATCH($N14,roh_ast_merkmal!$C:$C,0)-2,MATCH(H$6,roh_ast_merkmal!$1:$1,0))=-8888,"x",INDEX(roh_ast_merkmal!$1:$1048576,MATCH(INDEX(strg!$A:$A,strg!$B$1,1),roh_ast_merkmal!$B:$B,0)+MATCH($N14,roh_ast_merkmal!$C:$C,0)-2,MATCH(H$6,roh_ast_merkmal!$1:$1,0)))</f>
        <v>444.74986557768602</v>
      </c>
      <c r="I14" s="59">
        <f>IF(INDEX(roh_ast_merkmal!$1:$1048576,MATCH(INDEX(strg!$A:$A,strg!$B$1,1),roh_ast_merkmal!$B:$B,0)+MATCH($N14,roh_ast_merkmal!$C:$C,0)-2,MATCH(I$6,roh_ast_merkmal!$1:$1,0))=-8888,"x",INDEX(roh_ast_merkmal!$1:$1048576,MATCH(INDEX(strg!$A:$A,strg!$B$1,1),roh_ast_merkmal!$B:$B,0)+MATCH($N14,roh_ast_merkmal!$C:$C,0)-2,MATCH(I$6,roh_ast_merkmal!$1:$1,0)))</f>
        <v>1033.47821729056</v>
      </c>
      <c r="J14" s="59">
        <f>IF(INDEX(roh_ast_merkmal!$1:$1048576,MATCH(INDEX(strg!$A:$A,strg!$B$1,1),roh_ast_merkmal!$B:$B,0)+MATCH($N14,roh_ast_merkmal!$C:$C,0)-2,MATCH(J$6,roh_ast_merkmal!$1:$1,0))=-8888,"x",INDEX(roh_ast_merkmal!$1:$1048576,MATCH(INDEX(strg!$A:$A,strg!$B$1,1),roh_ast_merkmal!$B:$B,0)+MATCH($N14,roh_ast_merkmal!$C:$C,0)-2,MATCH(J$6,roh_ast_merkmal!$1:$1,0)))</f>
        <v>402.30169056782699</v>
      </c>
      <c r="K14" s="59">
        <f>IF(INDEX(roh_ast_merkmal!$1:$1048576,MATCH(INDEX(strg!$A:$A,strg!$B$1,1),roh_ast_merkmal!$B:$B,0)+MATCH($N14,roh_ast_merkmal!$C:$C,0)-2,MATCH(K$6,roh_ast_merkmal!$1:$1,0))=-8888,"x",INDEX(roh_ast_merkmal!$1:$1048576,MATCH(INDEX(strg!$A:$A,strg!$B$1,1),roh_ast_merkmal!$B:$B,0)+MATCH($N14,roh_ast_merkmal!$C:$C,0)-2,MATCH(K$6,roh_ast_merkmal!$1:$1,0)))</f>
        <v>630.06177262436699</v>
      </c>
      <c r="L14" s="58">
        <f>IF(INDEX(roh_ast_merkmal!$1:$1048576,MATCH(INDEX(strg!$A:$A,strg!$B$1,1),roh_ast_merkmal!$B:$B,0)+MATCH($N14,roh_ast_merkmal!$C:$C,0)-2,MATCH(L$6,roh_ast_merkmal!$1:$1,0))=-8888,"x",INDEX(roh_ast_merkmal!$1:$1048576,MATCH(INDEX(strg!$A:$A,strg!$B$1,1),roh_ast_merkmal!$B:$B,0)+MATCH($N14,roh_ast_merkmal!$C:$C,0)-2,MATCH(L$6,roh_ast_merkmal!$1:$1,0)))</f>
        <v>131.90319568287501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28633</v>
      </c>
      <c r="C15" s="59">
        <f>IF(INDEX(roh_ast_merkmal!$1:$1048576,MATCH(INDEX(strg!$A:$A,strg!$B$1,1),roh_ast_merkmal!$B:$B,0)+MATCH($N15,roh_ast_merkmal!$C:$C,0)-2,MATCH(C$6,roh_ast_merkmal!$1:$1,0))=-8888,"x",INDEX(roh_ast_merkmal!$1:$1048576,MATCH(INDEX(strg!$A:$A,strg!$B$1,1),roh_ast_merkmal!$B:$B,0)+MATCH($N15,roh_ast_merkmal!$C:$C,0)-2,MATCH(C$6,roh_ast_merkmal!$1:$1,0)))</f>
        <v>21004.9768485971</v>
      </c>
      <c r="D15" s="59">
        <f>IF(INDEX(roh_ast_merkmal!$1:$1048576,MATCH(INDEX(strg!$A:$A,strg!$B$1,1),roh_ast_merkmal!$B:$B,0)+MATCH($N15,roh_ast_merkmal!$C:$C,0)-2,MATCH(D$6,roh_ast_merkmal!$1:$1,0))=-8888,"x",INDEX(roh_ast_merkmal!$1:$1048576,MATCH(INDEX(strg!$A:$A,strg!$B$1,1),roh_ast_merkmal!$B:$B,0)+MATCH($N15,roh_ast_merkmal!$C:$C,0)-2,MATCH(D$6,roh_ast_merkmal!$1:$1,0)))</f>
        <v>7628.0231514034103</v>
      </c>
      <c r="E15" s="59">
        <f>IF(INDEX(roh_ast_merkmal!$1:$1048576,MATCH(INDEX(strg!$A:$A,strg!$B$1,1),roh_ast_merkmal!$B:$B,0)+MATCH($N15,roh_ast_merkmal!$C:$C,0)-2,MATCH(E$6,roh_ast_merkmal!$1:$1,0))=-8888,"x",INDEX(roh_ast_merkmal!$1:$1048576,MATCH(INDEX(strg!$A:$A,strg!$B$1,1),roh_ast_merkmal!$B:$B,0)+MATCH($N15,roh_ast_merkmal!$C:$C,0)-2,MATCH(E$6,roh_ast_merkmal!$1:$1,0)))</f>
        <v>6817.1101600342099</v>
      </c>
      <c r="F15" s="59">
        <f>IF(INDEX(roh_ast_merkmal!$1:$1048576,MATCH(INDEX(strg!$A:$A,strg!$B$1,1),roh_ast_merkmal!$B:$B,0)+MATCH($N15,roh_ast_merkmal!$C:$C,0)-2,MATCH(F$6,roh_ast_merkmal!$1:$1,0))=-8888,"x",INDEX(roh_ast_merkmal!$1:$1048576,MATCH(INDEX(strg!$A:$A,strg!$B$1,1),roh_ast_merkmal!$B:$B,0)+MATCH($N15,roh_ast_merkmal!$C:$C,0)-2,MATCH(F$6,roh_ast_merkmal!$1:$1,0)))</f>
        <v>5748.3244136536896</v>
      </c>
      <c r="G15" s="59">
        <f>IF(INDEX(roh_ast_merkmal!$1:$1048576,MATCH(INDEX(strg!$A:$A,strg!$B$1,1),roh_ast_merkmal!$B:$B,0)+MATCH($N15,roh_ast_merkmal!$C:$C,0)-2,MATCH(G$6,roh_ast_merkmal!$1:$1,0))=-8888,"x",INDEX(roh_ast_merkmal!$1:$1048576,MATCH(INDEX(strg!$A:$A,strg!$B$1,1),roh_ast_merkmal!$B:$B,0)+MATCH($N15,roh_ast_merkmal!$C:$C,0)-2,MATCH(G$6,roh_ast_merkmal!$1:$1,0)))</f>
        <v>1056.7633261615199</v>
      </c>
      <c r="H15" s="59">
        <f>IF(INDEX(roh_ast_merkmal!$1:$1048576,MATCH(INDEX(strg!$A:$A,strg!$B$1,1),roh_ast_merkmal!$B:$B,0)+MATCH($N15,roh_ast_merkmal!$C:$C,0)-2,MATCH(H$6,roh_ast_merkmal!$1:$1,0))=-8888,"x",INDEX(roh_ast_merkmal!$1:$1048576,MATCH(INDEX(strg!$A:$A,strg!$B$1,1),roh_ast_merkmal!$B:$B,0)+MATCH($N15,roh_ast_merkmal!$C:$C,0)-2,MATCH(H$6,roh_ast_merkmal!$1:$1,0)))</f>
        <v>352.85072633363001</v>
      </c>
      <c r="I15" s="59">
        <f>IF(INDEX(roh_ast_merkmal!$1:$1048576,MATCH(INDEX(strg!$A:$A,strg!$B$1,1),roh_ast_merkmal!$B:$B,0)+MATCH($N15,roh_ast_merkmal!$C:$C,0)-2,MATCH(I$6,roh_ast_merkmal!$1:$1,0))=-8888,"x",INDEX(roh_ast_merkmal!$1:$1048576,MATCH(INDEX(strg!$A:$A,strg!$B$1,1),roh_ast_merkmal!$B:$B,0)+MATCH($N15,roh_ast_merkmal!$C:$C,0)-2,MATCH(I$6,roh_ast_merkmal!$1:$1,0)))</f>
        <v>715.88914676192098</v>
      </c>
      <c r="J15" s="59">
        <f>IF(INDEX(roh_ast_merkmal!$1:$1048576,MATCH(INDEX(strg!$A:$A,strg!$B$1,1),roh_ast_merkmal!$B:$B,0)+MATCH($N15,roh_ast_merkmal!$C:$C,0)-2,MATCH(J$6,roh_ast_merkmal!$1:$1,0))=-8888,"x",INDEX(roh_ast_merkmal!$1:$1048576,MATCH(INDEX(strg!$A:$A,strg!$B$1,1),roh_ast_merkmal!$B:$B,0)+MATCH($N15,roh_ast_merkmal!$C:$C,0)-2,MATCH(J$6,roh_ast_merkmal!$1:$1,0)))</f>
        <v>324.51562789989799</v>
      </c>
      <c r="K15" s="59">
        <f>IF(INDEX(roh_ast_merkmal!$1:$1048576,MATCH(INDEX(strg!$A:$A,strg!$B$1,1),roh_ast_merkmal!$B:$B,0)+MATCH($N15,roh_ast_merkmal!$C:$C,0)-2,MATCH(K$6,roh_ast_merkmal!$1:$1,0))=-8888,"x",INDEX(roh_ast_merkmal!$1:$1048576,MATCH(INDEX(strg!$A:$A,strg!$B$1,1),roh_ast_merkmal!$B:$B,0)+MATCH($N15,roh_ast_merkmal!$C:$C,0)-2,MATCH(K$6,roh_ast_merkmal!$1:$1,0)))</f>
        <v>390.36069834920102</v>
      </c>
      <c r="L15" s="58">
        <f>IF(INDEX(roh_ast_merkmal!$1:$1048576,MATCH(INDEX(strg!$A:$A,strg!$B$1,1),roh_ast_merkmal!$B:$B,0)+MATCH($N15,roh_ast_merkmal!$C:$C,0)-2,MATCH(L$6,roh_ast_merkmal!$1:$1,0))=-8888,"x",INDEX(roh_ast_merkmal!$1:$1048576,MATCH(INDEX(strg!$A:$A,strg!$B$1,1),roh_ast_merkmal!$B:$B,0)+MATCH($N15,roh_ast_merkmal!$C:$C,0)-2,MATCH(L$6,roh_ast_merkmal!$1:$1,0)))</f>
        <v>95.023844607243007</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7639</v>
      </c>
      <c r="C16" s="59">
        <f>IF(INDEX(roh_ast_merkmal!$1:$1048576,MATCH(INDEX(strg!$A:$A,strg!$B$1,1),roh_ast_merkmal!$B:$B,0)+MATCH($N16,roh_ast_merkmal!$C:$C,0)-2,MATCH(C$6,roh_ast_merkmal!$1:$1,0))=-8888,"x",INDEX(roh_ast_merkmal!$1:$1048576,MATCH(INDEX(strg!$A:$A,strg!$B$1,1),roh_ast_merkmal!$B:$B,0)+MATCH($N16,roh_ast_merkmal!$C:$C,0)-2,MATCH(C$6,roh_ast_merkmal!$1:$1,0)))</f>
        <v>5358.9456940008704</v>
      </c>
      <c r="D16" s="59">
        <f>IF(INDEX(roh_ast_merkmal!$1:$1048576,MATCH(INDEX(strg!$A:$A,strg!$B$1,1),roh_ast_merkmal!$B:$B,0)+MATCH($N16,roh_ast_merkmal!$C:$C,0)-2,MATCH(D$6,roh_ast_merkmal!$1:$1,0))=-8888,"x",INDEX(roh_ast_merkmal!$1:$1048576,MATCH(INDEX(strg!$A:$A,strg!$B$1,1),roh_ast_merkmal!$B:$B,0)+MATCH($N16,roh_ast_merkmal!$C:$C,0)-2,MATCH(D$6,roh_ast_merkmal!$1:$1,0)))</f>
        <v>2281.5971888819099</v>
      </c>
      <c r="E16" s="59">
        <f>IF(INDEX(roh_ast_merkmal!$1:$1048576,MATCH(INDEX(strg!$A:$A,strg!$B$1,1),roh_ast_merkmal!$B:$B,0)+MATCH($N16,roh_ast_merkmal!$C:$C,0)-2,MATCH(E$6,roh_ast_merkmal!$1:$1,0))=-8888,"x",INDEX(roh_ast_merkmal!$1:$1048576,MATCH(INDEX(strg!$A:$A,strg!$B$1,1),roh_ast_merkmal!$B:$B,0)+MATCH($N16,roh_ast_merkmal!$C:$C,0)-2,MATCH(E$6,roh_ast_merkmal!$1:$1,0)))</f>
        <v>2011.99407320505</v>
      </c>
      <c r="F16" s="59">
        <f>IF(INDEX(roh_ast_merkmal!$1:$1048576,MATCH(INDEX(strg!$A:$A,strg!$B$1,1),roh_ast_merkmal!$B:$B,0)+MATCH($N16,roh_ast_merkmal!$C:$C,0)-2,MATCH(F$6,roh_ast_merkmal!$1:$1,0))=-8888,"x",INDEX(roh_ast_merkmal!$1:$1048576,MATCH(INDEX(strg!$A:$A,strg!$B$1,1),roh_ast_merkmal!$B:$B,0)+MATCH($N16,roh_ast_merkmal!$C:$C,0)-2,MATCH(F$6,roh_ast_merkmal!$1:$1,0)))</f>
        <v>1822.1995562637101</v>
      </c>
      <c r="G16" s="59">
        <f>IF(INDEX(roh_ast_merkmal!$1:$1048576,MATCH(INDEX(strg!$A:$A,strg!$B$1,1),roh_ast_merkmal!$B:$B,0)+MATCH($N16,roh_ast_merkmal!$C:$C,0)-2,MATCH(G$6,roh_ast_merkmal!$1:$1,0))=-8888,"x",INDEX(roh_ast_merkmal!$1:$1048576,MATCH(INDEX(strg!$A:$A,strg!$B$1,1),roh_ast_merkmal!$B:$B,0)+MATCH($N16,roh_ast_merkmal!$C:$C,0)-2,MATCH(G$6,roh_ast_merkmal!$1:$1,0)))</f>
        <v>186.39728460584499</v>
      </c>
      <c r="H16" s="59">
        <f>IF(INDEX(roh_ast_merkmal!$1:$1048576,MATCH(INDEX(strg!$A:$A,strg!$B$1,1),roh_ast_merkmal!$B:$B,0)+MATCH($N16,roh_ast_merkmal!$C:$C,0)-2,MATCH(H$6,roh_ast_merkmal!$1:$1,0))=-8888,"x",INDEX(roh_ast_merkmal!$1:$1048576,MATCH(INDEX(strg!$A:$A,strg!$B$1,1),roh_ast_merkmal!$B:$B,0)+MATCH($N16,roh_ast_merkmal!$C:$C,0)-2,MATCH(H$6,roh_ast_merkmal!$1:$1,0)))</f>
        <v>25.093997852693001</v>
      </c>
      <c r="I16" s="59">
        <f>IF(INDEX(roh_ast_merkmal!$1:$1048576,MATCH(INDEX(strg!$A:$A,strg!$B$1,1),roh_ast_merkmal!$B:$B,0)+MATCH($N16,roh_ast_merkmal!$C:$C,0)-2,MATCH(I$6,roh_ast_merkmal!$1:$1,0))=-8888,"x",INDEX(roh_ast_merkmal!$1:$1048576,MATCH(INDEX(strg!$A:$A,strg!$B$1,1),roh_ast_merkmal!$B:$B,0)+MATCH($N16,roh_ast_merkmal!$C:$C,0)-2,MATCH(I$6,roh_ast_merkmal!$1:$1,0)))</f>
        <v>242.87786233723801</v>
      </c>
      <c r="J16" s="59">
        <f>IF(INDEX(roh_ast_merkmal!$1:$1048576,MATCH(INDEX(strg!$A:$A,strg!$B$1,1),roh_ast_merkmal!$B:$B,0)+MATCH($N16,roh_ast_merkmal!$C:$C,0)-2,MATCH(J$6,roh_ast_merkmal!$1:$1,0))=-8888,"x",INDEX(roh_ast_merkmal!$1:$1048576,MATCH(INDEX(strg!$A:$A,strg!$B$1,1),roh_ast_merkmal!$B:$B,0)+MATCH($N16,roh_ast_merkmal!$C:$C,0)-2,MATCH(J$6,roh_ast_merkmal!$1:$1,0)))</f>
        <v>88.221496319159002</v>
      </c>
      <c r="K16" s="59">
        <f>IF(INDEX(roh_ast_merkmal!$1:$1048576,MATCH(INDEX(strg!$A:$A,strg!$B$1,1),roh_ast_merkmal!$B:$B,0)+MATCH($N16,roh_ast_merkmal!$C:$C,0)-2,MATCH(K$6,roh_ast_merkmal!$1:$1,0))=-8888,"x",INDEX(roh_ast_merkmal!$1:$1048576,MATCH(INDEX(strg!$A:$A,strg!$B$1,1),roh_ast_merkmal!$B:$B,0)+MATCH($N16,roh_ast_merkmal!$C:$C,0)-2,MATCH(K$6,roh_ast_merkmal!$1:$1,0)))</f>
        <v>154.65636601807901</v>
      </c>
      <c r="L16" s="58">
        <f>IF(INDEX(roh_ast_merkmal!$1:$1048576,MATCH(INDEX(strg!$A:$A,strg!$B$1,1),roh_ast_merkmal!$B:$B,0)+MATCH($N16,roh_ast_merkmal!$C:$C,0)-2,MATCH(L$6,roh_ast_merkmal!$1:$1,0))=-8888,"x",INDEX(roh_ast_merkmal!$1:$1048576,MATCH(INDEX(strg!$A:$A,strg!$B$1,1),roh_ast_merkmal!$B:$B,0)+MATCH($N16,roh_ast_merkmal!$C:$C,0)-2,MATCH(L$6,roh_ast_merkmal!$1:$1,0)))</f>
        <v>26.725253339615001</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11837</v>
      </c>
      <c r="C17" s="59">
        <f>IF(INDEX(roh_ast_merkmal!$1:$1048576,MATCH(INDEX(strg!$A:$A,strg!$B$1,1),roh_ast_merkmal!$B:$B,0)+MATCH($N17,roh_ast_merkmal!$C:$C,0)-2,MATCH(C$6,roh_ast_merkmal!$1:$1,0))=-8888,"x",INDEX(roh_ast_merkmal!$1:$1048576,MATCH(INDEX(strg!$A:$A,strg!$B$1,1),roh_ast_merkmal!$B:$B,0)+MATCH($N17,roh_ast_merkmal!$C:$C,0)-2,MATCH(C$6,roh_ast_merkmal!$1:$1,0)))</f>
        <v>8207.2228434517601</v>
      </c>
      <c r="D17" s="59">
        <f>IF(INDEX(roh_ast_merkmal!$1:$1048576,MATCH(INDEX(strg!$A:$A,strg!$B$1,1),roh_ast_merkmal!$B:$B,0)+MATCH($N17,roh_ast_merkmal!$C:$C,0)-2,MATCH(D$6,roh_ast_merkmal!$1:$1,0))=-8888,"x",INDEX(roh_ast_merkmal!$1:$1048576,MATCH(INDEX(strg!$A:$A,strg!$B$1,1),roh_ast_merkmal!$B:$B,0)+MATCH($N17,roh_ast_merkmal!$C:$C,0)-2,MATCH(D$6,roh_ast_merkmal!$1:$1,0)))</f>
        <v>3626.46675229736</v>
      </c>
      <c r="E17" s="59">
        <f>IF(INDEX(roh_ast_merkmal!$1:$1048576,MATCH(INDEX(strg!$A:$A,strg!$B$1,1),roh_ast_merkmal!$B:$B,0)+MATCH($N17,roh_ast_merkmal!$C:$C,0)-2,MATCH(E$6,roh_ast_merkmal!$1:$1,0))=-8888,"x",INDEX(roh_ast_merkmal!$1:$1048576,MATCH(INDEX(strg!$A:$A,strg!$B$1,1),roh_ast_merkmal!$B:$B,0)+MATCH($N17,roh_ast_merkmal!$C:$C,0)-2,MATCH(E$6,roh_ast_merkmal!$1:$1,0)))</f>
        <v>3193.1272879162002</v>
      </c>
      <c r="F17" s="59">
        <f>IF(INDEX(roh_ast_merkmal!$1:$1048576,MATCH(INDEX(strg!$A:$A,strg!$B$1,1),roh_ast_merkmal!$B:$B,0)+MATCH($N17,roh_ast_merkmal!$C:$C,0)-2,MATCH(F$6,roh_ast_merkmal!$1:$1,0))=-8888,"x",INDEX(roh_ast_merkmal!$1:$1048576,MATCH(INDEX(strg!$A:$A,strg!$B$1,1),roh_ast_merkmal!$B:$B,0)+MATCH($N17,roh_ast_merkmal!$C:$C,0)-2,MATCH(F$6,roh_ast_merkmal!$1:$1,0)))</f>
        <v>2781.1636056063298</v>
      </c>
      <c r="G17" s="59">
        <f>IF(INDEX(roh_ast_merkmal!$1:$1048576,MATCH(INDEX(strg!$A:$A,strg!$B$1,1),roh_ast_merkmal!$B:$B,0)+MATCH($N17,roh_ast_merkmal!$C:$C,0)-2,MATCH(G$6,roh_ast_merkmal!$1:$1,0))=-8888,"x",INDEX(roh_ast_merkmal!$1:$1048576,MATCH(INDEX(strg!$A:$A,strg!$B$1,1),roh_ast_merkmal!$B:$B,0)+MATCH($N17,roh_ast_merkmal!$C:$C,0)-2,MATCH(G$6,roh_ast_merkmal!$1:$1,0)))</f>
        <v>407.63738974997602</v>
      </c>
      <c r="H17" s="59">
        <f>IF(INDEX(roh_ast_merkmal!$1:$1048576,MATCH(INDEX(strg!$A:$A,strg!$B$1,1),roh_ast_merkmal!$B:$B,0)+MATCH($N17,roh_ast_merkmal!$C:$C,0)-2,MATCH(H$6,roh_ast_merkmal!$1:$1,0))=-8888,"x",INDEX(roh_ast_merkmal!$1:$1048576,MATCH(INDEX(strg!$A:$A,strg!$B$1,1),roh_ast_merkmal!$B:$B,0)+MATCH($N17,roh_ast_merkmal!$C:$C,0)-2,MATCH(H$6,roh_ast_merkmal!$1:$1,0)))</f>
        <v>89.092756546496005</v>
      </c>
      <c r="I17" s="59">
        <f>IF(INDEX(roh_ast_merkmal!$1:$1048576,MATCH(INDEX(strg!$A:$A,strg!$B$1,1),roh_ast_merkmal!$B:$B,0)+MATCH($N17,roh_ast_merkmal!$C:$C,0)-2,MATCH(I$6,roh_ast_merkmal!$1:$1,0))=-8888,"x",INDEX(roh_ast_merkmal!$1:$1048576,MATCH(INDEX(strg!$A:$A,strg!$B$1,1),roh_ast_merkmal!$B:$B,0)+MATCH($N17,roh_ast_merkmal!$C:$C,0)-2,MATCH(I$6,roh_ast_merkmal!$1:$1,0)))</f>
        <v>373.75277112291297</v>
      </c>
      <c r="J17" s="59">
        <f>IF(INDEX(roh_ast_merkmal!$1:$1048576,MATCH(INDEX(strg!$A:$A,strg!$B$1,1),roh_ast_merkmal!$B:$B,0)+MATCH($N17,roh_ast_merkmal!$C:$C,0)-2,MATCH(J$6,roh_ast_merkmal!$1:$1,0))=-8888,"x",INDEX(roh_ast_merkmal!$1:$1048576,MATCH(INDEX(strg!$A:$A,strg!$B$1,1),roh_ast_merkmal!$B:$B,0)+MATCH($N17,roh_ast_merkmal!$C:$C,0)-2,MATCH(J$6,roh_ast_merkmal!$1:$1,0)))</f>
        <v>202.25121662342099</v>
      </c>
      <c r="K17" s="59">
        <f>IF(INDEX(roh_ast_merkmal!$1:$1048576,MATCH(INDEX(strg!$A:$A,strg!$B$1,1),roh_ast_merkmal!$B:$B,0)+MATCH($N17,roh_ast_merkmal!$C:$C,0)-2,MATCH(K$6,roh_ast_merkmal!$1:$1,0))=-8888,"x",INDEX(roh_ast_merkmal!$1:$1048576,MATCH(INDEX(strg!$A:$A,strg!$B$1,1),roh_ast_merkmal!$B:$B,0)+MATCH($N17,roh_ast_merkmal!$C:$C,0)-2,MATCH(K$6,roh_ast_merkmal!$1:$1,0)))</f>
        <v>169.37397988831</v>
      </c>
      <c r="L17" s="58">
        <f>IF(INDEX(roh_ast_merkmal!$1:$1048576,MATCH(INDEX(strg!$A:$A,strg!$B$1,1),roh_ast_merkmal!$B:$B,0)+MATCH($N17,roh_ast_merkmal!$C:$C,0)-2,MATCH(L$6,roh_ast_merkmal!$1:$1,0))=-8888,"x",INDEX(roh_ast_merkmal!$1:$1048576,MATCH(INDEX(strg!$A:$A,strg!$B$1,1),roh_ast_merkmal!$B:$B,0)+MATCH($N17,roh_ast_merkmal!$C:$C,0)-2,MATCH(L$6,roh_ast_merkmal!$1:$1,0)))</f>
        <v>59.586693258224997</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17308</v>
      </c>
      <c r="C18" s="59">
        <f>IF(INDEX(roh_ast_merkmal!$1:$1048576,MATCH(INDEX(strg!$A:$A,strg!$B$1,1),roh_ast_merkmal!$B:$B,0)+MATCH($N18,roh_ast_merkmal!$C:$C,0)-2,MATCH(C$6,roh_ast_merkmal!$1:$1,0))=-8888,"x",INDEX(roh_ast_merkmal!$1:$1048576,MATCH(INDEX(strg!$A:$A,strg!$B$1,1),roh_ast_merkmal!$B:$B,0)+MATCH($N18,roh_ast_merkmal!$C:$C,0)-2,MATCH(C$6,roh_ast_merkmal!$1:$1,0)))</f>
        <v>13231.3337005884</v>
      </c>
      <c r="D18" s="59">
        <f>IF(INDEX(roh_ast_merkmal!$1:$1048576,MATCH(INDEX(strg!$A:$A,strg!$B$1,1),roh_ast_merkmal!$B:$B,0)+MATCH($N18,roh_ast_merkmal!$C:$C,0)-2,MATCH(D$6,roh_ast_merkmal!$1:$1,0))=-8888,"x",INDEX(roh_ast_merkmal!$1:$1048576,MATCH(INDEX(strg!$A:$A,strg!$B$1,1),roh_ast_merkmal!$B:$B,0)+MATCH($N18,roh_ast_merkmal!$C:$C,0)-2,MATCH(D$6,roh_ast_merkmal!$1:$1,0)))</f>
        <v>4081.0192908642898</v>
      </c>
      <c r="E18" s="59">
        <f>IF(INDEX(roh_ast_merkmal!$1:$1048576,MATCH(INDEX(strg!$A:$A,strg!$B$1,1),roh_ast_merkmal!$B:$B,0)+MATCH($N18,roh_ast_merkmal!$C:$C,0)-2,MATCH(E$6,roh_ast_merkmal!$1:$1,0))=-8888,"x",INDEX(roh_ast_merkmal!$1:$1048576,MATCH(INDEX(strg!$A:$A,strg!$B$1,1),roh_ast_merkmal!$B:$B,0)+MATCH($N18,roh_ast_merkmal!$C:$C,0)-2,MATCH(E$6,roh_ast_merkmal!$1:$1,0)))</f>
        <v>3678.4859289610199</v>
      </c>
      <c r="F18" s="59">
        <f>IF(INDEX(roh_ast_merkmal!$1:$1048576,MATCH(INDEX(strg!$A:$A,strg!$B$1,1),roh_ast_merkmal!$B:$B,0)+MATCH($N18,roh_ast_merkmal!$C:$C,0)-2,MATCH(F$6,roh_ast_merkmal!$1:$1,0))=-8888,"x",INDEX(roh_ast_merkmal!$1:$1048576,MATCH(INDEX(strg!$A:$A,strg!$B$1,1),roh_ast_merkmal!$B:$B,0)+MATCH($N18,roh_ast_merkmal!$C:$C,0)-2,MATCH(F$6,roh_ast_merkmal!$1:$1,0)))</f>
        <v>3121.0116063308901</v>
      </c>
      <c r="G18" s="59">
        <f>IF(INDEX(roh_ast_merkmal!$1:$1048576,MATCH(INDEX(strg!$A:$A,strg!$B$1,1),roh_ast_merkmal!$B:$B,0)+MATCH($N18,roh_ast_merkmal!$C:$C,0)-2,MATCH(G$6,roh_ast_merkmal!$1:$1,0))=-8888,"x",INDEX(roh_ast_merkmal!$1:$1048576,MATCH(INDEX(strg!$A:$A,strg!$B$1,1),roh_ast_merkmal!$B:$B,0)+MATCH($N18,roh_ast_merkmal!$C:$C,0)-2,MATCH(G$6,roh_ast_merkmal!$1:$1,0)))</f>
        <v>551.88764199448497</v>
      </c>
      <c r="H18" s="59">
        <f>IF(INDEX(roh_ast_merkmal!$1:$1048576,MATCH(INDEX(strg!$A:$A,strg!$B$1,1),roh_ast_merkmal!$B:$B,0)+MATCH($N18,roh_ast_merkmal!$C:$C,0)-2,MATCH(H$6,roh_ast_merkmal!$1:$1,0))=-8888,"x",INDEX(roh_ast_merkmal!$1:$1048576,MATCH(INDEX(strg!$A:$A,strg!$B$1,1),roh_ast_merkmal!$B:$B,0)+MATCH($N18,roh_ast_merkmal!$C:$C,0)-2,MATCH(H$6,roh_ast_merkmal!$1:$1,0)))</f>
        <v>160.37595270978599</v>
      </c>
      <c r="I18" s="59">
        <f>IF(INDEX(roh_ast_merkmal!$1:$1048576,MATCH(INDEX(strg!$A:$A,strg!$B$1,1),roh_ast_merkmal!$B:$B,0)+MATCH($N18,roh_ast_merkmal!$C:$C,0)-2,MATCH(I$6,roh_ast_merkmal!$1:$1,0))=-8888,"x",INDEX(roh_ast_merkmal!$1:$1048576,MATCH(INDEX(strg!$A:$A,strg!$B$1,1),roh_ast_merkmal!$B:$B,0)+MATCH($N18,roh_ast_merkmal!$C:$C,0)-2,MATCH(I$6,roh_ast_merkmal!$1:$1,0)))</f>
        <v>342.00636376948501</v>
      </c>
      <c r="J18" s="59">
        <f>IF(INDEX(roh_ast_merkmal!$1:$1048576,MATCH(INDEX(strg!$A:$A,strg!$B$1,1),roh_ast_merkmal!$B:$B,0)+MATCH($N18,roh_ast_merkmal!$C:$C,0)-2,MATCH(J$6,roh_ast_merkmal!$1:$1,0))=-8888,"x",INDEX(roh_ast_merkmal!$1:$1048576,MATCH(INDEX(strg!$A:$A,strg!$B$1,1),roh_ast_merkmal!$B:$B,0)+MATCH($N18,roh_ast_merkmal!$C:$C,0)-2,MATCH(J$6,roh_ast_merkmal!$1:$1,0)))</f>
        <v>201.33959798694201</v>
      </c>
      <c r="K18" s="59">
        <f>IF(INDEX(roh_ast_merkmal!$1:$1048576,MATCH(INDEX(strg!$A:$A,strg!$B$1,1),roh_ast_merkmal!$B:$B,0)+MATCH($N18,roh_ast_merkmal!$C:$C,0)-2,MATCH(K$6,roh_ast_merkmal!$1:$1,0))=-8888,"x",INDEX(roh_ast_merkmal!$1:$1048576,MATCH(INDEX(strg!$A:$A,strg!$B$1,1),roh_ast_merkmal!$B:$B,0)+MATCH($N18,roh_ast_merkmal!$C:$C,0)-2,MATCH(K$6,roh_ast_merkmal!$1:$1,0)))</f>
        <v>140.666765782543</v>
      </c>
      <c r="L18" s="58">
        <f>IF(INDEX(roh_ast_merkmal!$1:$1048576,MATCH(INDEX(strg!$A:$A,strg!$B$1,1),roh_ast_merkmal!$B:$B,0)+MATCH($N18,roh_ast_merkmal!$C:$C,0)-2,MATCH(L$6,roh_ast_merkmal!$1:$1,0))=-8888,"x",INDEX(roh_ast_merkmal!$1:$1048576,MATCH(INDEX(strg!$A:$A,strg!$B$1,1),roh_ast_merkmal!$B:$B,0)+MATCH($N18,roh_ast_merkmal!$C:$C,0)-2,MATCH(L$6,roh_ast_merkmal!$1:$1,0)))</f>
        <v>60.526998133795999</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12309</v>
      </c>
      <c r="C19" s="59">
        <f>IF(INDEX(roh_ast_merkmal!$1:$1048576,MATCH(INDEX(strg!$A:$A,strg!$B$1,1),roh_ast_merkmal!$B:$B,0)+MATCH($N19,roh_ast_merkmal!$C:$C,0)-2,MATCH(C$6,roh_ast_merkmal!$1:$1,0))=-8888,"x",INDEX(roh_ast_merkmal!$1:$1048576,MATCH(INDEX(strg!$A:$A,strg!$B$1,1),roh_ast_merkmal!$B:$B,0)+MATCH($N19,roh_ast_merkmal!$C:$C,0)-2,MATCH(C$6,roh_ast_merkmal!$1:$1,0)))</f>
        <v>9256.7953614967792</v>
      </c>
      <c r="D19" s="59">
        <f>IF(INDEX(roh_ast_merkmal!$1:$1048576,MATCH(INDEX(strg!$A:$A,strg!$B$1,1),roh_ast_merkmal!$B:$B,0)+MATCH($N19,roh_ast_merkmal!$C:$C,0)-2,MATCH(D$6,roh_ast_merkmal!$1:$1,0))=-8888,"x",INDEX(roh_ast_merkmal!$1:$1048576,MATCH(INDEX(strg!$A:$A,strg!$B$1,1),roh_ast_merkmal!$B:$B,0)+MATCH($N19,roh_ast_merkmal!$C:$C,0)-2,MATCH(D$6,roh_ast_merkmal!$1:$1,0)))</f>
        <v>3048.59850495505</v>
      </c>
      <c r="E19" s="59">
        <f>IF(INDEX(roh_ast_merkmal!$1:$1048576,MATCH(INDEX(strg!$A:$A,strg!$B$1,1),roh_ast_merkmal!$B:$B,0)+MATCH($N19,roh_ast_merkmal!$C:$C,0)-2,MATCH(E$6,roh_ast_merkmal!$1:$1,0))=-8888,"x",INDEX(roh_ast_merkmal!$1:$1048576,MATCH(INDEX(strg!$A:$A,strg!$B$1,1),roh_ast_merkmal!$B:$B,0)+MATCH($N19,roh_ast_merkmal!$C:$C,0)-2,MATCH(E$6,roh_ast_merkmal!$1:$1,0)))</f>
        <v>2761.0379246019702</v>
      </c>
      <c r="F19" s="59">
        <f>IF(INDEX(roh_ast_merkmal!$1:$1048576,MATCH(INDEX(strg!$A:$A,strg!$B$1,1),roh_ast_merkmal!$B:$B,0)+MATCH($N19,roh_ast_merkmal!$C:$C,0)-2,MATCH(F$6,roh_ast_merkmal!$1:$1,0))=-8888,"x",INDEX(roh_ast_merkmal!$1:$1048576,MATCH(INDEX(strg!$A:$A,strg!$B$1,1),roh_ast_merkmal!$B:$B,0)+MATCH($N19,roh_ast_merkmal!$C:$C,0)-2,MATCH(F$6,roh_ast_merkmal!$1:$1,0)))</f>
        <v>2267.1077542662201</v>
      </c>
      <c r="G19" s="59">
        <f>IF(INDEX(roh_ast_merkmal!$1:$1048576,MATCH(INDEX(strg!$A:$A,strg!$B$1,1),roh_ast_merkmal!$B:$B,0)+MATCH($N19,roh_ast_merkmal!$C:$C,0)-2,MATCH(G$6,roh_ast_merkmal!$1:$1,0))=-8888,"x",INDEX(roh_ast_merkmal!$1:$1048576,MATCH(INDEX(strg!$A:$A,strg!$B$1,1),roh_ast_merkmal!$B:$B,0)+MATCH($N19,roh_ast_merkmal!$C:$C,0)-2,MATCH(G$6,roh_ast_merkmal!$1:$1,0)))</f>
        <v>486.42651029213903</v>
      </c>
      <c r="H19" s="59">
        <f>IF(INDEX(roh_ast_merkmal!$1:$1048576,MATCH(INDEX(strg!$A:$A,strg!$B$1,1),roh_ast_merkmal!$B:$B,0)+MATCH($N19,roh_ast_merkmal!$C:$C,0)-2,MATCH(H$6,roh_ast_merkmal!$1:$1,0))=-8888,"x",INDEX(roh_ast_merkmal!$1:$1048576,MATCH(INDEX(strg!$A:$A,strg!$B$1,1),roh_ast_merkmal!$B:$B,0)+MATCH($N19,roh_ast_merkmal!$C:$C,0)-2,MATCH(H$6,roh_ast_merkmal!$1:$1,0)))</f>
        <v>183.85214836158801</v>
      </c>
      <c r="I19" s="59">
        <f>IF(INDEX(roh_ast_merkmal!$1:$1048576,MATCH(INDEX(strg!$A:$A,strg!$B$1,1),roh_ast_merkmal!$B:$B,0)+MATCH($N19,roh_ast_merkmal!$C:$C,0)-2,MATCH(I$6,roh_ast_merkmal!$1:$1,0))=-8888,"x",INDEX(roh_ast_merkmal!$1:$1048576,MATCH(INDEX(strg!$A:$A,strg!$B$1,1),roh_ast_merkmal!$B:$B,0)+MATCH($N19,roh_ast_merkmal!$C:$C,0)-2,MATCH(I$6,roh_ast_merkmal!$1:$1,0)))</f>
        <v>241.767929312463</v>
      </c>
      <c r="J19" s="59">
        <f>IF(INDEX(roh_ast_merkmal!$1:$1048576,MATCH(INDEX(strg!$A:$A,strg!$B$1,1),roh_ast_merkmal!$B:$B,0)+MATCH($N19,roh_ast_merkmal!$C:$C,0)-2,MATCH(J$6,roh_ast_merkmal!$1:$1,0))=-8888,"x",INDEX(roh_ast_merkmal!$1:$1048576,MATCH(INDEX(strg!$A:$A,strg!$B$1,1),roh_ast_merkmal!$B:$B,0)+MATCH($N19,roh_ast_merkmal!$C:$C,0)-2,MATCH(J$6,roh_ast_merkmal!$1:$1,0)))</f>
        <v>126.066859379025</v>
      </c>
      <c r="K19" s="59">
        <f>IF(INDEX(roh_ast_merkmal!$1:$1048576,MATCH(INDEX(strg!$A:$A,strg!$B$1,1),roh_ast_merkmal!$B:$B,0)+MATCH($N19,roh_ast_merkmal!$C:$C,0)-2,MATCH(K$6,roh_ast_merkmal!$1:$1,0))=-8888,"x",INDEX(roh_ast_merkmal!$1:$1048576,MATCH(INDEX(strg!$A:$A,strg!$B$1,1),roh_ast_merkmal!$B:$B,0)+MATCH($N19,roh_ast_merkmal!$C:$C,0)-2,MATCH(K$6,roh_ast_merkmal!$1:$1,0)))</f>
        <v>115.70106993343801</v>
      </c>
      <c r="L19" s="58">
        <f>IF(INDEX(roh_ast_merkmal!$1:$1048576,MATCH(INDEX(strg!$A:$A,strg!$B$1,1),roh_ast_merkmal!$B:$B,0)+MATCH($N19,roh_ast_merkmal!$C:$C,0)-2,MATCH(L$6,roh_ast_merkmal!$1:$1,0))=-8888,"x",INDEX(roh_ast_merkmal!$1:$1048576,MATCH(INDEX(strg!$A:$A,strg!$B$1,1),roh_ast_merkmal!$B:$B,0)+MATCH($N19,roh_ast_merkmal!$C:$C,0)-2,MATCH(L$6,roh_ast_merkmal!$1:$1,0)))</f>
        <v>45.792651040598003</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18670</v>
      </c>
      <c r="C20" s="59">
        <f>IF(INDEX(roh_ast_merkmal!$1:$1048576,MATCH(INDEX(strg!$A:$A,strg!$B$1,1),roh_ast_merkmal!$B:$B,0)+MATCH($N20,roh_ast_merkmal!$C:$C,0)-2,MATCH(C$6,roh_ast_merkmal!$1:$1,0))=-8888,"x",INDEX(roh_ast_merkmal!$1:$1048576,MATCH(INDEX(strg!$A:$A,strg!$B$1,1),roh_ast_merkmal!$B:$B,0)+MATCH($N20,roh_ast_merkmal!$C:$C,0)-2,MATCH(C$6,roh_ast_merkmal!$1:$1,0)))</f>
        <v>15637.044484984501</v>
      </c>
      <c r="D20" s="59">
        <f>IF(INDEX(roh_ast_merkmal!$1:$1048576,MATCH(INDEX(strg!$A:$A,strg!$B$1,1),roh_ast_merkmal!$B:$B,0)+MATCH($N20,roh_ast_merkmal!$C:$C,0)-2,MATCH(D$6,roh_ast_merkmal!$1:$1,0))=-8888,"x",INDEX(roh_ast_merkmal!$1:$1048576,MATCH(INDEX(strg!$A:$A,strg!$B$1,1),roh_ast_merkmal!$B:$B,0)+MATCH($N20,roh_ast_merkmal!$C:$C,0)-2,MATCH(D$6,roh_ast_merkmal!$1:$1,0)))</f>
        <v>3033.9761784777402</v>
      </c>
      <c r="E20" s="59">
        <f>IF(INDEX(roh_ast_merkmal!$1:$1048576,MATCH(INDEX(strg!$A:$A,strg!$B$1,1),roh_ast_merkmal!$B:$B,0)+MATCH($N20,roh_ast_merkmal!$C:$C,0)-2,MATCH(E$6,roh_ast_merkmal!$1:$1,0))=-8888,"x",INDEX(roh_ast_merkmal!$1:$1048576,MATCH(INDEX(strg!$A:$A,strg!$B$1,1),roh_ast_merkmal!$B:$B,0)+MATCH($N20,roh_ast_merkmal!$C:$C,0)-2,MATCH(E$6,roh_ast_merkmal!$1:$1,0)))</f>
        <v>2450.71829644948</v>
      </c>
      <c r="F20" s="59">
        <f>IF(INDEX(roh_ast_merkmal!$1:$1048576,MATCH(INDEX(strg!$A:$A,strg!$B$1,1),roh_ast_merkmal!$B:$B,0)+MATCH($N20,roh_ast_merkmal!$C:$C,0)-2,MATCH(F$6,roh_ast_merkmal!$1:$1,0))=-8888,"x",INDEX(roh_ast_merkmal!$1:$1048576,MATCH(INDEX(strg!$A:$A,strg!$B$1,1),roh_ast_merkmal!$B:$B,0)+MATCH($N20,roh_ast_merkmal!$C:$C,0)-2,MATCH(F$6,roh_ast_merkmal!$1:$1,0)))</f>
        <v>1623.12904466644</v>
      </c>
      <c r="G20" s="59">
        <f>IF(INDEX(roh_ast_merkmal!$1:$1048576,MATCH(INDEX(strg!$A:$A,strg!$B$1,1),roh_ast_merkmal!$B:$B,0)+MATCH($N20,roh_ast_merkmal!$C:$C,0)-2,MATCH(G$6,roh_ast_merkmal!$1:$1,0))=-8888,"x",INDEX(roh_ast_merkmal!$1:$1048576,MATCH(INDEX(strg!$A:$A,strg!$B$1,1),roh_ast_merkmal!$B:$B,0)+MATCH($N20,roh_ast_merkmal!$C:$C,0)-2,MATCH(G$6,roh_ast_merkmal!$1:$1,0)))</f>
        <v>821.130422905057</v>
      </c>
      <c r="H20" s="59">
        <f>IF(INDEX(roh_ast_merkmal!$1:$1048576,MATCH(INDEX(strg!$A:$A,strg!$B$1,1),roh_ast_merkmal!$B:$B,0)+MATCH($N20,roh_ast_merkmal!$C:$C,0)-2,MATCH(H$6,roh_ast_merkmal!$1:$1,0))=-8888,"x",INDEX(roh_ast_merkmal!$1:$1048576,MATCH(INDEX(strg!$A:$A,strg!$B$1,1),roh_ast_merkmal!$B:$B,0)+MATCH($N20,roh_ast_merkmal!$C:$C,0)-2,MATCH(H$6,roh_ast_merkmal!$1:$1,0)))</f>
        <v>339.18573644075298</v>
      </c>
      <c r="I20" s="59">
        <f>IF(INDEX(roh_ast_merkmal!$1:$1048576,MATCH(INDEX(strg!$A:$A,strg!$B$1,1),roh_ast_merkmal!$B:$B,0)+MATCH($N20,roh_ast_merkmal!$C:$C,0)-2,MATCH(I$6,roh_ast_merkmal!$1:$1,0))=-8888,"x",INDEX(roh_ast_merkmal!$1:$1048576,MATCH(INDEX(strg!$A:$A,strg!$B$1,1),roh_ast_merkmal!$B:$B,0)+MATCH($N20,roh_ast_merkmal!$C:$C,0)-2,MATCH(I$6,roh_ast_merkmal!$1:$1,0)))</f>
        <v>548.96243751037605</v>
      </c>
      <c r="J20" s="59">
        <f>IF(INDEX(roh_ast_merkmal!$1:$1048576,MATCH(INDEX(strg!$A:$A,strg!$B$1,1),roh_ast_merkmal!$B:$B,0)+MATCH($N20,roh_ast_merkmal!$C:$C,0)-2,MATCH(J$6,roh_ast_merkmal!$1:$1,0))=-8888,"x",INDEX(roh_ast_merkmal!$1:$1048576,MATCH(INDEX(strg!$A:$A,strg!$B$1,1),roh_ast_merkmal!$B:$B,0)+MATCH($N20,roh_ast_merkmal!$C:$C,0)-2,MATCH(J$6,roh_ast_merkmal!$1:$1,0)))</f>
        <v>108.938148159178</v>
      </c>
      <c r="K20" s="59">
        <f>IF(INDEX(roh_ast_merkmal!$1:$1048576,MATCH(INDEX(strg!$A:$A,strg!$B$1,1),roh_ast_merkmal!$B:$B,0)+MATCH($N20,roh_ast_merkmal!$C:$C,0)-2,MATCH(K$6,roh_ast_merkmal!$1:$1,0))=-8888,"x",INDEX(roh_ast_merkmal!$1:$1048576,MATCH(INDEX(strg!$A:$A,strg!$B$1,1),roh_ast_merkmal!$B:$B,0)+MATCH($N20,roh_ast_merkmal!$C:$C,0)-2,MATCH(K$6,roh_ast_merkmal!$1:$1,0)))</f>
        <v>440.02428935119798</v>
      </c>
      <c r="L20" s="58">
        <f>IF(INDEX(roh_ast_merkmal!$1:$1048576,MATCH(INDEX(strg!$A:$A,strg!$B$1,1),roh_ast_merkmal!$B:$B,0)+MATCH($N20,roh_ast_merkmal!$C:$C,0)-2,MATCH(L$6,roh_ast_merkmal!$1:$1,0))=-8888,"x",INDEX(roh_ast_merkmal!$1:$1048576,MATCH(INDEX(strg!$A:$A,strg!$B$1,1),roh_ast_merkmal!$B:$B,0)+MATCH($N20,roh_ast_merkmal!$C:$C,0)-2,MATCH(L$6,roh_ast_merkmal!$1:$1,0)))</f>
        <v>34.295444517884</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10748</v>
      </c>
      <c r="C21" s="59">
        <f>IF(INDEX(roh_ast_merkmal!$1:$1048576,MATCH(INDEX(strg!$A:$A,strg!$B$1,1),roh_ast_merkmal!$B:$B,0)+MATCH($N21,roh_ast_merkmal!$C:$C,0)-2,MATCH(C$6,roh_ast_merkmal!$1:$1,0))=-8888,"x",INDEX(roh_ast_merkmal!$1:$1048576,MATCH(INDEX(strg!$A:$A,strg!$B$1,1),roh_ast_merkmal!$B:$B,0)+MATCH($N21,roh_ast_merkmal!$C:$C,0)-2,MATCH(C$6,roh_ast_merkmal!$1:$1,0)))</f>
        <v>8311.0443500249694</v>
      </c>
      <c r="D21" s="59">
        <f>IF(INDEX(roh_ast_merkmal!$1:$1048576,MATCH(INDEX(strg!$A:$A,strg!$B$1,1),roh_ast_merkmal!$B:$B,0)+MATCH($N21,roh_ast_merkmal!$C:$C,0)-2,MATCH(D$6,roh_ast_merkmal!$1:$1,0))=-8888,"x",INDEX(roh_ast_merkmal!$1:$1048576,MATCH(INDEX(strg!$A:$A,strg!$B$1,1),roh_ast_merkmal!$B:$B,0)+MATCH($N21,roh_ast_merkmal!$C:$C,0)-2,MATCH(D$6,roh_ast_merkmal!$1:$1,0)))</f>
        <v>2630.8730928971499</v>
      </c>
      <c r="E21" s="59">
        <f>IF(INDEX(roh_ast_merkmal!$1:$1048576,MATCH(INDEX(strg!$A:$A,strg!$B$1,1),roh_ast_merkmal!$B:$B,0)+MATCH($N21,roh_ast_merkmal!$C:$C,0)-2,MATCH(E$6,roh_ast_merkmal!$1:$1,0))=-8888,"x",INDEX(roh_ast_merkmal!$1:$1048576,MATCH(INDEX(strg!$A:$A,strg!$B$1,1),roh_ast_merkmal!$B:$B,0)+MATCH($N21,roh_ast_merkmal!$C:$C,0)-2,MATCH(E$6,roh_ast_merkmal!$1:$1,0)))</f>
        <v>2301.5032483314799</v>
      </c>
      <c r="F21" s="59">
        <f>IF(INDEX(roh_ast_merkmal!$1:$1048576,MATCH(INDEX(strg!$A:$A,strg!$B$1,1),roh_ast_merkmal!$B:$B,0)+MATCH($N21,roh_ast_merkmal!$C:$C,0)-2,MATCH(F$6,roh_ast_merkmal!$1:$1,0))=-8888,"x",INDEX(roh_ast_merkmal!$1:$1048576,MATCH(INDEX(strg!$A:$A,strg!$B$1,1),roh_ast_merkmal!$B:$B,0)+MATCH($N21,roh_ast_merkmal!$C:$C,0)-2,MATCH(F$6,roh_ast_merkmal!$1:$1,0)))</f>
        <v>2001.09667389997</v>
      </c>
      <c r="G21" s="59">
        <f>IF(INDEX(roh_ast_merkmal!$1:$1048576,MATCH(INDEX(strg!$A:$A,strg!$B$1,1),roh_ast_merkmal!$B:$B,0)+MATCH($N21,roh_ast_merkmal!$C:$C,0)-2,MATCH(G$6,roh_ast_merkmal!$1:$1,0))=-8888,"x",INDEX(roh_ast_merkmal!$1:$1048576,MATCH(INDEX(strg!$A:$A,strg!$B$1,1),roh_ast_merkmal!$B:$B,0)+MATCH($N21,roh_ast_merkmal!$C:$C,0)-2,MATCH(G$6,roh_ast_merkmal!$1:$1,0)))</f>
        <v>297.33716266680301</v>
      </c>
      <c r="H21" s="59">
        <f>IF(INDEX(roh_ast_merkmal!$1:$1048576,MATCH(INDEX(strg!$A:$A,strg!$B$1,1),roh_ast_merkmal!$B:$B,0)+MATCH($N21,roh_ast_merkmal!$C:$C,0)-2,MATCH(H$6,roh_ast_merkmal!$1:$1,0))=-8888,"x",INDEX(roh_ast_merkmal!$1:$1048576,MATCH(INDEX(strg!$A:$A,strg!$B$1,1),roh_ast_merkmal!$B:$B,0)+MATCH($N21,roh_ast_merkmal!$C:$C,0)-2,MATCH(H$6,roh_ast_merkmal!$1:$1,0)))</f>
        <v>85.202800376797995</v>
      </c>
      <c r="I21" s="59">
        <f>IF(INDEX(roh_ast_merkmal!$1:$1048576,MATCH(INDEX(strg!$A:$A,strg!$B$1,1),roh_ast_merkmal!$B:$B,0)+MATCH($N21,roh_ast_merkmal!$C:$C,0)-2,MATCH(I$6,roh_ast_merkmal!$1:$1,0))=-8888,"x",INDEX(roh_ast_merkmal!$1:$1048576,MATCH(INDEX(strg!$A:$A,strg!$B$1,1),roh_ast_merkmal!$B:$B,0)+MATCH($N21,roh_ast_merkmal!$C:$C,0)-2,MATCH(I$6,roh_ast_merkmal!$1:$1,0)))</f>
        <v>294.183543345354</v>
      </c>
      <c r="J21" s="59">
        <f>IF(INDEX(roh_ast_merkmal!$1:$1048576,MATCH(INDEX(strg!$A:$A,strg!$B$1,1),roh_ast_merkmal!$B:$B,0)+MATCH($N21,roh_ast_merkmal!$C:$C,0)-2,MATCH(J$6,roh_ast_merkmal!$1:$1,0))=-8888,"x",INDEX(roh_ast_merkmal!$1:$1048576,MATCH(INDEX(strg!$A:$A,strg!$B$1,1),roh_ast_merkmal!$B:$B,0)+MATCH($N21,roh_ast_merkmal!$C:$C,0)-2,MATCH(J$6,roh_ast_merkmal!$1:$1,0)))</f>
        <v>138.52273227636701</v>
      </c>
      <c r="K21" s="59">
        <f>IF(INDEX(roh_ast_merkmal!$1:$1048576,MATCH(INDEX(strg!$A:$A,strg!$B$1,1),roh_ast_merkmal!$B:$B,0)+MATCH($N21,roh_ast_merkmal!$C:$C,0)-2,MATCH(K$6,roh_ast_merkmal!$1:$1,0))=-8888,"x",INDEX(roh_ast_merkmal!$1:$1048576,MATCH(INDEX(strg!$A:$A,strg!$B$1,1),roh_ast_merkmal!$B:$B,0)+MATCH($N21,roh_ast_merkmal!$C:$C,0)-2,MATCH(K$6,roh_ast_merkmal!$1:$1,0)))</f>
        <v>154.54605697062601</v>
      </c>
      <c r="L21" s="58">
        <f>IF(INDEX(roh_ast_merkmal!$1:$1048576,MATCH(INDEX(strg!$A:$A,strg!$B$1,1),roh_ast_merkmal!$B:$B,0)+MATCH($N21,roh_ast_merkmal!$C:$C,0)-2,MATCH(L$6,roh_ast_merkmal!$1:$1,0))=-8888,"x",INDEX(roh_ast_merkmal!$1:$1048576,MATCH(INDEX(strg!$A:$A,strg!$B$1,1),roh_ast_merkmal!$B:$B,0)+MATCH($N21,roh_ast_merkmal!$C:$C,0)-2,MATCH(L$6,roh_ast_merkmal!$1:$1,0)))</f>
        <v>35.186301220308998</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17609</v>
      </c>
      <c r="C22" s="59">
        <f>IF(INDEX(roh_ast_merkmal!$1:$1048576,MATCH(INDEX(strg!$A:$A,strg!$B$1,1),roh_ast_merkmal!$B:$B,0)+MATCH($N22,roh_ast_merkmal!$C:$C,0)-2,MATCH(C$6,roh_ast_merkmal!$1:$1,0))=-8888,"x",INDEX(roh_ast_merkmal!$1:$1048576,MATCH(INDEX(strg!$A:$A,strg!$B$1,1),roh_ast_merkmal!$B:$B,0)+MATCH($N22,roh_ast_merkmal!$C:$C,0)-2,MATCH(C$6,roh_ast_merkmal!$1:$1,0)))</f>
        <v>15371.199984556901</v>
      </c>
      <c r="D22" s="59">
        <f>IF(INDEX(roh_ast_merkmal!$1:$1048576,MATCH(INDEX(strg!$A:$A,strg!$B$1,1),roh_ast_merkmal!$B:$B,0)+MATCH($N22,roh_ast_merkmal!$C:$C,0)-2,MATCH(D$6,roh_ast_merkmal!$1:$1,0))=-8888,"x",INDEX(roh_ast_merkmal!$1:$1048576,MATCH(INDEX(strg!$A:$A,strg!$B$1,1),roh_ast_merkmal!$B:$B,0)+MATCH($N22,roh_ast_merkmal!$C:$C,0)-2,MATCH(D$6,roh_ast_merkmal!$1:$1,0)))</f>
        <v>2615.6248331911302</v>
      </c>
      <c r="E22" s="59">
        <f>IF(INDEX(roh_ast_merkmal!$1:$1048576,MATCH(INDEX(strg!$A:$A,strg!$B$1,1),roh_ast_merkmal!$B:$B,0)+MATCH($N22,roh_ast_merkmal!$C:$C,0)-2,MATCH(E$6,roh_ast_merkmal!$1:$1,0))=-8888,"x",INDEX(roh_ast_merkmal!$1:$1048576,MATCH(INDEX(strg!$A:$A,strg!$B$1,1),roh_ast_merkmal!$B:$B,0)+MATCH($N22,roh_ast_merkmal!$C:$C,0)-2,MATCH(E$6,roh_ast_merkmal!$1:$1,0)))</f>
        <v>2148.9665089884502</v>
      </c>
      <c r="F22" s="59">
        <f>IF(INDEX(roh_ast_merkmal!$1:$1048576,MATCH(INDEX(strg!$A:$A,strg!$B$1,1),roh_ast_merkmal!$B:$B,0)+MATCH($N22,roh_ast_merkmal!$C:$C,0)-2,MATCH(F$6,roh_ast_merkmal!$1:$1,0))=-8888,"x",INDEX(roh_ast_merkmal!$1:$1048576,MATCH(INDEX(strg!$A:$A,strg!$B$1,1),roh_ast_merkmal!$B:$B,0)+MATCH($N22,roh_ast_merkmal!$C:$C,0)-2,MATCH(F$6,roh_ast_merkmal!$1:$1,0)))</f>
        <v>1633.9802429721401</v>
      </c>
      <c r="G22" s="59">
        <f>IF(INDEX(roh_ast_merkmal!$1:$1048576,MATCH(INDEX(strg!$A:$A,strg!$B$1,1),roh_ast_merkmal!$B:$B,0)+MATCH($N22,roh_ast_merkmal!$C:$C,0)-2,MATCH(G$6,roh_ast_merkmal!$1:$1,0))=-8888,"x",INDEX(roh_ast_merkmal!$1:$1048576,MATCH(INDEX(strg!$A:$A,strg!$B$1,1),roh_ast_merkmal!$B:$B,0)+MATCH($N22,roh_ast_merkmal!$C:$C,0)-2,MATCH(G$6,roh_ast_merkmal!$1:$1,0)))</f>
        <v>510.54068500157598</v>
      </c>
      <c r="H22" s="59">
        <f>IF(INDEX(roh_ast_merkmal!$1:$1048576,MATCH(INDEX(strg!$A:$A,strg!$B$1,1),roh_ast_merkmal!$B:$B,0)+MATCH($N22,roh_ast_merkmal!$C:$C,0)-2,MATCH(H$6,roh_ast_merkmal!$1:$1,0))=-8888,"x",INDEX(roh_ast_merkmal!$1:$1048576,MATCH(INDEX(strg!$A:$A,strg!$B$1,1),roh_ast_merkmal!$B:$B,0)+MATCH($N22,roh_ast_merkmal!$C:$C,0)-2,MATCH(H$6,roh_ast_merkmal!$1:$1,0)))</f>
        <v>215.33722431205399</v>
      </c>
      <c r="I22" s="59">
        <f>IF(INDEX(roh_ast_merkmal!$1:$1048576,MATCH(INDEX(strg!$A:$A,strg!$B$1,1),roh_ast_merkmal!$B:$B,0)+MATCH($N22,roh_ast_merkmal!$C:$C,0)-2,MATCH(I$6,roh_ast_merkmal!$1:$1,0))=-8888,"x",INDEX(roh_ast_merkmal!$1:$1048576,MATCH(INDEX(strg!$A:$A,strg!$B$1,1),roh_ast_merkmal!$B:$B,0)+MATCH($N22,roh_ast_merkmal!$C:$C,0)-2,MATCH(I$6,roh_ast_merkmal!$1:$1,0)))</f>
        <v>434.52766806032201</v>
      </c>
      <c r="J22" s="59">
        <f>IF(INDEX(roh_ast_merkmal!$1:$1048576,MATCH(INDEX(strg!$A:$A,strg!$B$1,1),roh_ast_merkmal!$B:$B,0)+MATCH($N22,roh_ast_merkmal!$C:$C,0)-2,MATCH(J$6,roh_ast_merkmal!$1:$1,0))=-8888,"x",INDEX(roh_ast_merkmal!$1:$1048576,MATCH(INDEX(strg!$A:$A,strg!$B$1,1),roh_ast_merkmal!$B:$B,0)+MATCH($N22,roh_ast_merkmal!$C:$C,0)-2,MATCH(J$6,roh_ast_merkmal!$1:$1,0)))</f>
        <v>123.254116600244</v>
      </c>
      <c r="K22" s="59">
        <f>IF(INDEX(roh_ast_merkmal!$1:$1048576,MATCH(INDEX(strg!$A:$A,strg!$B$1,1),roh_ast_merkmal!$B:$B,0)+MATCH($N22,roh_ast_merkmal!$C:$C,0)-2,MATCH(K$6,roh_ast_merkmal!$1:$1,0))=-8888,"x",INDEX(roh_ast_merkmal!$1:$1048576,MATCH(INDEX(strg!$A:$A,strg!$B$1,1),roh_ast_merkmal!$B:$B,0)+MATCH($N22,roh_ast_merkmal!$C:$C,0)-2,MATCH(K$6,roh_ast_merkmal!$1:$1,0)))</f>
        <v>310.260730947257</v>
      </c>
      <c r="L22" s="58">
        <f>IF(INDEX(roh_ast_merkmal!$1:$1048576,MATCH(INDEX(strg!$A:$A,strg!$B$1,1),roh_ast_merkmal!$B:$B,0)+MATCH($N22,roh_ast_merkmal!$C:$C,0)-2,MATCH(L$6,roh_ast_merkmal!$1:$1,0))=-8888,"x",INDEX(roh_ast_merkmal!$1:$1048576,MATCH(INDEX(strg!$A:$A,strg!$B$1,1),roh_ast_merkmal!$B:$B,0)+MATCH($N22,roh_ast_merkmal!$C:$C,0)-2,MATCH(L$6,roh_ast_merkmal!$1:$1,0)))</f>
        <v>32.130656142362</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23167</v>
      </c>
      <c r="C23" s="59">
        <f>IF(INDEX(roh_ast_merkmal!$1:$1048576,MATCH(INDEX(strg!$A:$A,strg!$B$1,1),roh_ast_merkmal!$B:$B,0)+MATCH($N23,roh_ast_merkmal!$C:$C,0)-2,MATCH(C$6,roh_ast_merkmal!$1:$1,0))=-8888,"x",INDEX(roh_ast_merkmal!$1:$1048576,MATCH(INDEX(strg!$A:$A,strg!$B$1,1),roh_ast_merkmal!$B:$B,0)+MATCH($N23,roh_ast_merkmal!$C:$C,0)-2,MATCH(C$6,roh_ast_merkmal!$1:$1,0)))</f>
        <v>19633.965715256702</v>
      </c>
      <c r="D23" s="59">
        <f>IF(INDEX(roh_ast_merkmal!$1:$1048576,MATCH(INDEX(strg!$A:$A,strg!$B$1,1),roh_ast_merkmal!$B:$B,0)+MATCH($N23,roh_ast_merkmal!$C:$C,0)-2,MATCH(D$6,roh_ast_merkmal!$1:$1,0))=-8888,"x",INDEX(roh_ast_merkmal!$1:$1048576,MATCH(INDEX(strg!$A:$A,strg!$B$1,1),roh_ast_merkmal!$B:$B,0)+MATCH($N23,roh_ast_merkmal!$C:$C,0)-2,MATCH(D$6,roh_ast_merkmal!$1:$1,0)))</f>
        <v>3824.4592677700002</v>
      </c>
      <c r="E23" s="59">
        <f>IF(INDEX(roh_ast_merkmal!$1:$1048576,MATCH(INDEX(strg!$A:$A,strg!$B$1,1),roh_ast_merkmal!$B:$B,0)+MATCH($N23,roh_ast_merkmal!$C:$C,0)-2,MATCH(E$6,roh_ast_merkmal!$1:$1,0))=-8888,"x",INDEX(roh_ast_merkmal!$1:$1048576,MATCH(INDEX(strg!$A:$A,strg!$B$1,1),roh_ast_merkmal!$B:$B,0)+MATCH($N23,roh_ast_merkmal!$C:$C,0)-2,MATCH(E$6,roh_ast_merkmal!$1:$1,0)))</f>
        <v>3257.9886386486401</v>
      </c>
      <c r="F23" s="59">
        <f>IF(INDEX(roh_ast_merkmal!$1:$1048576,MATCH(INDEX(strg!$A:$A,strg!$B$1,1),roh_ast_merkmal!$B:$B,0)+MATCH($N23,roh_ast_merkmal!$C:$C,0)-2,MATCH(F$6,roh_ast_merkmal!$1:$1,0))=-8888,"x",INDEX(roh_ast_merkmal!$1:$1048576,MATCH(INDEX(strg!$A:$A,strg!$B$1,1),roh_ast_merkmal!$B:$B,0)+MATCH($N23,roh_ast_merkmal!$C:$C,0)-2,MATCH(F$6,roh_ast_merkmal!$1:$1,0)))</f>
        <v>2489.7764588245</v>
      </c>
      <c r="G23" s="59">
        <f>IF(INDEX(roh_ast_merkmal!$1:$1048576,MATCH(INDEX(strg!$A:$A,strg!$B$1,1),roh_ast_merkmal!$B:$B,0)+MATCH($N23,roh_ast_merkmal!$C:$C,0)-2,MATCH(G$6,roh_ast_merkmal!$1:$1,0))=-8888,"x",INDEX(roh_ast_merkmal!$1:$1048576,MATCH(INDEX(strg!$A:$A,strg!$B$1,1),roh_ast_merkmal!$B:$B,0)+MATCH($N23,roh_ast_merkmal!$C:$C,0)-2,MATCH(G$6,roh_ast_merkmal!$1:$1,0)))</f>
        <v>762.73831839029401</v>
      </c>
      <c r="H23" s="59">
        <f>IF(INDEX(roh_ast_merkmal!$1:$1048576,MATCH(INDEX(strg!$A:$A,strg!$B$1,1),roh_ast_merkmal!$B:$B,0)+MATCH($N23,roh_ast_merkmal!$C:$C,0)-2,MATCH(H$6,roh_ast_merkmal!$1:$1,0))=-8888,"x",INDEX(roh_ast_merkmal!$1:$1048576,MATCH(INDEX(strg!$A:$A,strg!$B$1,1),roh_ast_merkmal!$B:$B,0)+MATCH($N23,roh_ast_merkmal!$C:$C,0)-2,MATCH(H$6,roh_ast_merkmal!$1:$1,0)))</f>
        <v>283.262809601551</v>
      </c>
      <c r="I23" s="59">
        <f>IF(INDEX(roh_ast_merkmal!$1:$1048576,MATCH(INDEX(strg!$A:$A,strg!$B$1,1),roh_ast_merkmal!$B:$B,0)+MATCH($N23,roh_ast_merkmal!$C:$C,0)-2,MATCH(I$6,roh_ast_merkmal!$1:$1,0))=-8888,"x",INDEX(roh_ast_merkmal!$1:$1048576,MATCH(INDEX(strg!$A:$A,strg!$B$1,1),roh_ast_merkmal!$B:$B,0)+MATCH($N23,roh_ast_merkmal!$C:$C,0)-2,MATCH(I$6,roh_ast_merkmal!$1:$1,0)))</f>
        <v>527.29860222866398</v>
      </c>
      <c r="J23" s="59">
        <f>IF(INDEX(roh_ast_merkmal!$1:$1048576,MATCH(INDEX(strg!$A:$A,strg!$B$1,1),roh_ast_merkmal!$B:$B,0)+MATCH($N23,roh_ast_merkmal!$C:$C,0)-2,MATCH(J$6,roh_ast_merkmal!$1:$1,0))=-8888,"x",INDEX(roh_ast_merkmal!$1:$1048576,MATCH(INDEX(strg!$A:$A,strg!$B$1,1),roh_ast_merkmal!$B:$B,0)+MATCH($N23,roh_ast_merkmal!$C:$C,0)-2,MATCH(J$6,roh_ast_merkmal!$1:$1,0)))</f>
        <v>141.496940718671</v>
      </c>
      <c r="K23" s="59">
        <f>IF(INDEX(roh_ast_merkmal!$1:$1048576,MATCH(INDEX(strg!$A:$A,strg!$B$1,1),roh_ast_merkmal!$B:$B,0)+MATCH($N23,roh_ast_merkmal!$C:$C,0)-2,MATCH(K$6,roh_ast_merkmal!$1:$1,0))=-8888,"x",INDEX(roh_ast_merkmal!$1:$1048576,MATCH(INDEX(strg!$A:$A,strg!$B$1,1),roh_ast_merkmal!$B:$B,0)+MATCH($N23,roh_ast_merkmal!$C:$C,0)-2,MATCH(K$6,roh_ast_merkmal!$1:$1,0)))</f>
        <v>385.80166150999298</v>
      </c>
      <c r="L23" s="58">
        <f>IF(INDEX(roh_ast_merkmal!$1:$1048576,MATCH(INDEX(strg!$A:$A,strg!$B$1,1),roh_ast_merkmal!$B:$B,0)+MATCH($N23,roh_ast_merkmal!$C:$C,0)-2,MATCH(L$6,roh_ast_merkmal!$1:$1,0))=-8888,"x",INDEX(roh_ast_merkmal!$1:$1048576,MATCH(INDEX(strg!$A:$A,strg!$B$1,1),roh_ast_merkmal!$B:$B,0)+MATCH($N23,roh_ast_merkmal!$C:$C,0)-2,MATCH(L$6,roh_ast_merkmal!$1:$1,0)))</f>
        <v>39.172026892679</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8570</v>
      </c>
      <c r="C24" s="59">
        <f>IF(INDEX(roh_ast_merkmal!$1:$1048576,MATCH(INDEX(strg!$A:$A,strg!$B$1,1),roh_ast_merkmal!$B:$B,0)+MATCH($N24,roh_ast_merkmal!$C:$C,0)-2,MATCH(C$6,roh_ast_merkmal!$1:$1,0))=-8888,"x",INDEX(roh_ast_merkmal!$1:$1048576,MATCH(INDEX(strg!$A:$A,strg!$B$1,1),roh_ast_merkmal!$B:$B,0)+MATCH($N24,roh_ast_merkmal!$C:$C,0)-2,MATCH(C$6,roh_ast_merkmal!$1:$1,0)))</f>
        <v>4492.5215004777101</v>
      </c>
      <c r="D24" s="59">
        <f>IF(INDEX(roh_ast_merkmal!$1:$1048576,MATCH(INDEX(strg!$A:$A,strg!$B$1,1),roh_ast_merkmal!$B:$B,0)+MATCH($N24,roh_ast_merkmal!$C:$C,0)-2,MATCH(D$6,roh_ast_merkmal!$1:$1,0))=-8888,"x",INDEX(roh_ast_merkmal!$1:$1048576,MATCH(INDEX(strg!$A:$A,strg!$B$1,1),roh_ast_merkmal!$B:$B,0)+MATCH($N24,roh_ast_merkmal!$C:$C,0)-2,MATCH(D$6,roh_ast_merkmal!$1:$1,0)))</f>
        <v>3648.1154336181498</v>
      </c>
      <c r="E24" s="59">
        <f>IF(INDEX(roh_ast_merkmal!$1:$1048576,MATCH(INDEX(strg!$A:$A,strg!$B$1,1),roh_ast_merkmal!$B:$B,0)+MATCH($N24,roh_ast_merkmal!$C:$C,0)-2,MATCH(E$6,roh_ast_merkmal!$1:$1,0))=-8888,"x",INDEX(roh_ast_merkmal!$1:$1048576,MATCH(INDEX(strg!$A:$A,strg!$B$1,1),roh_ast_merkmal!$B:$B,0)+MATCH($N24,roh_ast_merkmal!$C:$C,0)-2,MATCH(E$6,roh_ast_merkmal!$1:$1,0)))</f>
        <v>3331.11206684639</v>
      </c>
      <c r="F24" s="59">
        <f>IF(INDEX(roh_ast_merkmal!$1:$1048576,MATCH(INDEX(strg!$A:$A,strg!$B$1,1),roh_ast_merkmal!$B:$B,0)+MATCH($N24,roh_ast_merkmal!$C:$C,0)-2,MATCH(F$6,roh_ast_merkmal!$1:$1,0))=-8888,"x",INDEX(roh_ast_merkmal!$1:$1048576,MATCH(INDEX(strg!$A:$A,strg!$B$1,1),roh_ast_merkmal!$B:$B,0)+MATCH($N24,roh_ast_merkmal!$C:$C,0)-2,MATCH(F$6,roh_ast_merkmal!$1:$1,0)))</f>
        <v>2797.64792009452</v>
      </c>
      <c r="G24" s="59">
        <f>IF(INDEX(roh_ast_merkmal!$1:$1048576,MATCH(INDEX(strg!$A:$A,strg!$B$1,1),roh_ast_merkmal!$B:$B,0)+MATCH($N24,roh_ast_merkmal!$C:$C,0)-2,MATCH(G$6,roh_ast_merkmal!$1:$1,0))=-8888,"x",INDEX(roh_ast_merkmal!$1:$1048576,MATCH(INDEX(strg!$A:$A,strg!$B$1,1),roh_ast_merkmal!$B:$B,0)+MATCH($N24,roh_ast_merkmal!$C:$C,0)-2,MATCH(G$6,roh_ast_merkmal!$1:$1,0)))</f>
        <v>524.78730666061404</v>
      </c>
      <c r="H24" s="59">
        <f>IF(INDEX(roh_ast_merkmal!$1:$1048576,MATCH(INDEX(strg!$A:$A,strg!$B$1,1),roh_ast_merkmal!$B:$B,0)+MATCH($N24,roh_ast_merkmal!$C:$C,0)-2,MATCH(H$6,roh_ast_merkmal!$1:$1,0))=-8888,"x",INDEX(roh_ast_merkmal!$1:$1048576,MATCH(INDEX(strg!$A:$A,strg!$B$1,1),roh_ast_merkmal!$B:$B,0)+MATCH($N24,roh_ast_merkmal!$C:$C,0)-2,MATCH(H$6,roh_ast_merkmal!$1:$1,0)))</f>
        <v>116.25414825337801</v>
      </c>
      <c r="I24" s="59">
        <f>IF(INDEX(roh_ast_merkmal!$1:$1048576,MATCH(INDEX(strg!$A:$A,strg!$B$1,1),roh_ast_merkmal!$B:$B,0)+MATCH($N24,roh_ast_merkmal!$C:$C,0)-2,MATCH(I$6,roh_ast_merkmal!$1:$1,0))=-8888,"x",INDEX(roh_ast_merkmal!$1:$1048576,MATCH(INDEX(strg!$A:$A,strg!$B$1,1),roh_ast_merkmal!$B:$B,0)+MATCH($N24,roh_ast_merkmal!$C:$C,0)-2,MATCH(I$6,roh_ast_merkmal!$1:$1,0)))</f>
        <v>265.073761696725</v>
      </c>
      <c r="J24" s="59">
        <f>IF(INDEX(roh_ast_merkmal!$1:$1048576,MATCH(INDEX(strg!$A:$A,strg!$B$1,1),roh_ast_merkmal!$B:$B,0)+MATCH($N24,roh_ast_merkmal!$C:$C,0)-2,MATCH(J$6,roh_ast_merkmal!$1:$1,0))=-8888,"x",INDEX(roh_ast_merkmal!$1:$1048576,MATCH(INDEX(strg!$A:$A,strg!$B$1,1),roh_ast_merkmal!$B:$B,0)+MATCH($N24,roh_ast_merkmal!$C:$C,0)-2,MATCH(J$6,roh_ast_merkmal!$1:$1,0)))</f>
        <v>156.618044652148</v>
      </c>
      <c r="K24" s="59">
        <f>IF(INDEX(roh_ast_merkmal!$1:$1048576,MATCH(INDEX(strg!$A:$A,strg!$B$1,1),roh_ast_merkmal!$B:$B,0)+MATCH($N24,roh_ast_merkmal!$C:$C,0)-2,MATCH(K$6,roh_ast_merkmal!$1:$1,0))=-8888,"x",INDEX(roh_ast_merkmal!$1:$1048576,MATCH(INDEX(strg!$A:$A,strg!$B$1,1),roh_ast_merkmal!$B:$B,0)+MATCH($N24,roh_ast_merkmal!$C:$C,0)-2,MATCH(K$6,roh_ast_merkmal!$1:$1,0)))</f>
        <v>108.455717044577</v>
      </c>
      <c r="L24" s="58">
        <f>IF(INDEX(roh_ast_merkmal!$1:$1048576,MATCH(INDEX(strg!$A:$A,strg!$B$1,1),roh_ast_merkmal!$B:$B,0)+MATCH($N24,roh_ast_merkmal!$C:$C,0)-2,MATCH(L$6,roh_ast_merkmal!$1:$1,0))=-8888,"x",INDEX(roh_ast_merkmal!$1:$1048576,MATCH(INDEX(strg!$A:$A,strg!$B$1,1),roh_ast_merkmal!$B:$B,0)+MATCH($N24,roh_ast_merkmal!$C:$C,0)-2,MATCH(L$6,roh_ast_merkmal!$1:$1,0)))</f>
        <v>51.929605075024</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7669</v>
      </c>
      <c r="C25" s="59">
        <f>IF(INDEX(roh_ast_merkmal!$1:$1048576,MATCH(INDEX(strg!$A:$A,strg!$B$1,1),roh_ast_merkmal!$B:$B,0)+MATCH($N25,roh_ast_merkmal!$C:$C,0)-2,MATCH(C$6,roh_ast_merkmal!$1:$1,0))=-8888,"x",INDEX(roh_ast_merkmal!$1:$1048576,MATCH(INDEX(strg!$A:$A,strg!$B$1,1),roh_ast_merkmal!$B:$B,0)+MATCH($N25,roh_ast_merkmal!$C:$C,0)-2,MATCH(C$6,roh_ast_merkmal!$1:$1,0)))</f>
        <v>3882.6105342061201</v>
      </c>
      <c r="D25" s="59">
        <f>IF(INDEX(roh_ast_merkmal!$1:$1048576,MATCH(INDEX(strg!$A:$A,strg!$B$1,1),roh_ast_merkmal!$B:$B,0)+MATCH($N25,roh_ast_merkmal!$C:$C,0)-2,MATCH(D$6,roh_ast_merkmal!$1:$1,0))=-8888,"x",INDEX(roh_ast_merkmal!$1:$1048576,MATCH(INDEX(strg!$A:$A,strg!$B$1,1),roh_ast_merkmal!$B:$B,0)+MATCH($N25,roh_ast_merkmal!$C:$C,0)-2,MATCH(D$6,roh_ast_merkmal!$1:$1,0)))</f>
        <v>3352.5852879999502</v>
      </c>
      <c r="E25" s="59">
        <f>IF(INDEX(roh_ast_merkmal!$1:$1048576,MATCH(INDEX(strg!$A:$A,strg!$B$1,1),roh_ast_merkmal!$B:$B,0)+MATCH($N25,roh_ast_merkmal!$C:$C,0)-2,MATCH(E$6,roh_ast_merkmal!$1:$1,0))=-8888,"x",INDEX(roh_ast_merkmal!$1:$1048576,MATCH(INDEX(strg!$A:$A,strg!$B$1,1),roh_ast_merkmal!$B:$B,0)+MATCH($N25,roh_ast_merkmal!$C:$C,0)-2,MATCH(E$6,roh_ast_merkmal!$1:$1,0)))</f>
        <v>3055.7930483187902</v>
      </c>
      <c r="F25" s="59">
        <f>IF(INDEX(roh_ast_merkmal!$1:$1048576,MATCH(INDEX(strg!$A:$A,strg!$B$1,1),roh_ast_merkmal!$B:$B,0)+MATCH($N25,roh_ast_merkmal!$C:$C,0)-2,MATCH(F$6,roh_ast_merkmal!$1:$1,0))=-8888,"x",INDEX(roh_ast_merkmal!$1:$1048576,MATCH(INDEX(strg!$A:$A,strg!$B$1,1),roh_ast_merkmal!$B:$B,0)+MATCH($N25,roh_ast_merkmal!$C:$C,0)-2,MATCH(F$6,roh_ast_merkmal!$1:$1,0)))</f>
        <v>2692.1102713424898</v>
      </c>
      <c r="G25" s="59">
        <f>IF(INDEX(roh_ast_merkmal!$1:$1048576,MATCH(INDEX(strg!$A:$A,strg!$B$1,1),roh_ast_merkmal!$B:$B,0)+MATCH($N25,roh_ast_merkmal!$C:$C,0)-2,MATCH(G$6,roh_ast_merkmal!$1:$1,0))=-8888,"x",INDEX(roh_ast_merkmal!$1:$1048576,MATCH(INDEX(strg!$A:$A,strg!$B$1,1),roh_ast_merkmal!$B:$B,0)+MATCH($N25,roh_ast_merkmal!$C:$C,0)-2,MATCH(G$6,roh_ast_merkmal!$1:$1,0)))</f>
        <v>358.07577682821398</v>
      </c>
      <c r="H25" s="59">
        <f>IF(INDEX(roh_ast_merkmal!$1:$1048576,MATCH(INDEX(strg!$A:$A,strg!$B$1,1),roh_ast_merkmal!$B:$B,0)+MATCH($N25,roh_ast_merkmal!$C:$C,0)-2,MATCH(H$6,roh_ast_merkmal!$1:$1,0))=-8888,"x",INDEX(roh_ast_merkmal!$1:$1048576,MATCH(INDEX(strg!$A:$A,strg!$B$1,1),roh_ast_merkmal!$B:$B,0)+MATCH($N25,roh_ast_merkmal!$C:$C,0)-2,MATCH(H$6,roh_ast_merkmal!$1:$1,0)))</f>
        <v>97.543609367534998</v>
      </c>
      <c r="I25" s="59">
        <f>IF(INDEX(roh_ast_merkmal!$1:$1048576,MATCH(INDEX(strg!$A:$A,strg!$B$1,1),roh_ast_merkmal!$B:$B,0)+MATCH($N25,roh_ast_merkmal!$C:$C,0)-2,MATCH(I$6,roh_ast_merkmal!$1:$1,0))=-8888,"x",INDEX(roh_ast_merkmal!$1:$1048576,MATCH(INDEX(strg!$A:$A,strg!$B$1,1),roh_ast_merkmal!$B:$B,0)+MATCH($N25,roh_ast_merkmal!$C:$C,0)-2,MATCH(I$6,roh_ast_merkmal!$1:$1,0)))</f>
        <v>228.28378872140999</v>
      </c>
      <c r="J25" s="59">
        <f>IF(INDEX(roh_ast_merkmal!$1:$1048576,MATCH(INDEX(strg!$A:$A,strg!$B$1,1),roh_ast_merkmal!$B:$B,0)+MATCH($N25,roh_ast_merkmal!$C:$C,0)-2,MATCH(J$6,roh_ast_merkmal!$1:$1,0))=-8888,"x",INDEX(roh_ast_merkmal!$1:$1048576,MATCH(INDEX(strg!$A:$A,strg!$B$1,1),roh_ast_merkmal!$B:$B,0)+MATCH($N25,roh_ast_merkmal!$C:$C,0)-2,MATCH(J$6,roh_ast_merkmal!$1:$1,0)))</f>
        <v>166.925484220295</v>
      </c>
      <c r="K25" s="59">
        <f>IF(INDEX(roh_ast_merkmal!$1:$1048576,MATCH(INDEX(strg!$A:$A,strg!$B$1,1),roh_ast_merkmal!$B:$B,0)+MATCH($N25,roh_ast_merkmal!$C:$C,0)-2,MATCH(K$6,roh_ast_merkmal!$1:$1,0))=-8888,"x",INDEX(roh_ast_merkmal!$1:$1048576,MATCH(INDEX(strg!$A:$A,strg!$B$1,1),roh_ast_merkmal!$B:$B,0)+MATCH($N25,roh_ast_merkmal!$C:$C,0)-2,MATCH(K$6,roh_ast_merkmal!$1:$1,0)))</f>
        <v>61.358304501115001</v>
      </c>
      <c r="L25" s="58">
        <f>IF(INDEX(roh_ast_merkmal!$1:$1048576,MATCH(INDEX(strg!$A:$A,strg!$B$1,1),roh_ast_merkmal!$B:$B,0)+MATCH($N25,roh_ast_merkmal!$C:$C,0)-2,MATCH(L$6,roh_ast_merkmal!$1:$1,0))=-8888,"x",INDEX(roh_ast_merkmal!$1:$1048576,MATCH(INDEX(strg!$A:$A,strg!$B$1,1),roh_ast_merkmal!$B:$B,0)+MATCH($N25,roh_ast_merkmal!$C:$C,0)-2,MATCH(L$6,roh_ast_merkmal!$1:$1,0)))</f>
        <v>68.508450959743996</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28667</v>
      </c>
      <c r="C26" s="59">
        <f>IF(INDEX(roh_ast_merkmal!$1:$1048576,MATCH(INDEX(strg!$A:$A,strg!$B$1,1),roh_ast_merkmal!$B:$B,0)+MATCH($N26,roh_ast_merkmal!$C:$C,0)-2,MATCH(C$6,roh_ast_merkmal!$1:$1,0))=-8888,"x",INDEX(roh_ast_merkmal!$1:$1048576,MATCH(INDEX(strg!$A:$A,strg!$B$1,1),roh_ast_merkmal!$B:$B,0)+MATCH($N26,roh_ast_merkmal!$C:$C,0)-2,MATCH(C$6,roh_ast_merkmal!$1:$1,0)))</f>
        <v>19357.674844359299</v>
      </c>
      <c r="D26" s="59">
        <f>IF(INDEX(roh_ast_merkmal!$1:$1048576,MATCH(INDEX(strg!$A:$A,strg!$B$1,1),roh_ast_merkmal!$B:$B,0)+MATCH($N26,roh_ast_merkmal!$C:$C,0)-2,MATCH(D$6,roh_ast_merkmal!$1:$1,0))=-8888,"x",INDEX(roh_ast_merkmal!$1:$1048576,MATCH(INDEX(strg!$A:$A,strg!$B$1,1),roh_ast_merkmal!$B:$B,0)+MATCH($N26,roh_ast_merkmal!$C:$C,0)-2,MATCH(D$6,roh_ast_merkmal!$1:$1,0)))</f>
        <v>9246.73628768663</v>
      </c>
      <c r="E26" s="59">
        <f>IF(INDEX(roh_ast_merkmal!$1:$1048576,MATCH(INDEX(strg!$A:$A,strg!$B$1,1),roh_ast_merkmal!$B:$B,0)+MATCH($N26,roh_ast_merkmal!$C:$C,0)-2,MATCH(E$6,roh_ast_merkmal!$1:$1,0))=-8888,"x",INDEX(roh_ast_merkmal!$1:$1048576,MATCH(INDEX(strg!$A:$A,strg!$B$1,1),roh_ast_merkmal!$B:$B,0)+MATCH($N26,roh_ast_merkmal!$C:$C,0)-2,MATCH(E$6,roh_ast_merkmal!$1:$1,0)))</f>
        <v>8181.9061213486702</v>
      </c>
      <c r="F26" s="59">
        <f>IF(INDEX(roh_ast_merkmal!$1:$1048576,MATCH(INDEX(strg!$A:$A,strg!$B$1,1),roh_ast_merkmal!$B:$B,0)+MATCH($N26,roh_ast_merkmal!$C:$C,0)-2,MATCH(F$6,roh_ast_merkmal!$1:$1,0))=-8888,"x",INDEX(roh_ast_merkmal!$1:$1048576,MATCH(INDEX(strg!$A:$A,strg!$B$1,1),roh_ast_merkmal!$B:$B,0)+MATCH($N26,roh_ast_merkmal!$C:$C,0)-2,MATCH(F$6,roh_ast_merkmal!$1:$1,0)))</f>
        <v>6990.6704399318396</v>
      </c>
      <c r="G26" s="59">
        <f>IF(INDEX(roh_ast_merkmal!$1:$1048576,MATCH(INDEX(strg!$A:$A,strg!$B$1,1),roh_ast_merkmal!$B:$B,0)+MATCH($N26,roh_ast_merkmal!$C:$C,0)-2,MATCH(G$6,roh_ast_merkmal!$1:$1,0))=-8888,"x",INDEX(roh_ast_merkmal!$1:$1048576,MATCH(INDEX(strg!$A:$A,strg!$B$1,1),roh_ast_merkmal!$B:$B,0)+MATCH($N26,roh_ast_merkmal!$C:$C,0)-2,MATCH(G$6,roh_ast_merkmal!$1:$1,0)))</f>
        <v>1173.7524071836499</v>
      </c>
      <c r="H26" s="59">
        <f>IF(INDEX(roh_ast_merkmal!$1:$1048576,MATCH(INDEX(strg!$A:$A,strg!$B$1,1),roh_ast_merkmal!$B:$B,0)+MATCH($N26,roh_ast_merkmal!$C:$C,0)-2,MATCH(H$6,roh_ast_merkmal!$1:$1,0))=-8888,"x",INDEX(roh_ast_merkmal!$1:$1048576,MATCH(INDEX(strg!$A:$A,strg!$B$1,1),roh_ast_merkmal!$B:$B,0)+MATCH($N26,roh_ast_merkmal!$C:$C,0)-2,MATCH(H$6,roh_ast_merkmal!$1:$1,0)))</f>
        <v>364.98719913472098</v>
      </c>
      <c r="I26" s="59">
        <f>IF(INDEX(roh_ast_merkmal!$1:$1048576,MATCH(INDEX(strg!$A:$A,strg!$B$1,1),roh_ast_merkmal!$B:$B,0)+MATCH($N26,roh_ast_merkmal!$C:$C,0)-2,MATCH(I$6,roh_ast_merkmal!$1:$1,0))=-8888,"x",INDEX(roh_ast_merkmal!$1:$1048576,MATCH(INDEX(strg!$A:$A,strg!$B$1,1),roh_ast_merkmal!$B:$B,0)+MATCH($N26,roh_ast_merkmal!$C:$C,0)-2,MATCH(I$6,roh_ast_merkmal!$1:$1,0)))</f>
        <v>913.47996009746396</v>
      </c>
      <c r="J26" s="59">
        <f>IF(INDEX(roh_ast_merkmal!$1:$1048576,MATCH(INDEX(strg!$A:$A,strg!$B$1,1),roh_ast_merkmal!$B:$B,0)+MATCH($N26,roh_ast_merkmal!$C:$C,0)-2,MATCH(J$6,roh_ast_merkmal!$1:$1,0))=-8888,"x",INDEX(roh_ast_merkmal!$1:$1048576,MATCH(INDEX(strg!$A:$A,strg!$B$1,1),roh_ast_merkmal!$B:$B,0)+MATCH($N26,roh_ast_merkmal!$C:$C,0)-2,MATCH(J$6,roh_ast_merkmal!$1:$1,0)))</f>
        <v>494.329195679919</v>
      </c>
      <c r="K26" s="59">
        <f>IF(INDEX(roh_ast_merkmal!$1:$1048576,MATCH(INDEX(strg!$A:$A,strg!$B$1,1),roh_ast_merkmal!$B:$B,0)+MATCH($N26,roh_ast_merkmal!$C:$C,0)-2,MATCH(K$6,roh_ast_merkmal!$1:$1,0))=-8888,"x",INDEX(roh_ast_merkmal!$1:$1048576,MATCH(INDEX(strg!$A:$A,strg!$B$1,1),roh_ast_merkmal!$B:$B,0)+MATCH($N26,roh_ast_merkmal!$C:$C,0)-2,MATCH(K$6,roh_ast_merkmal!$1:$1,0)))</f>
        <v>417.02318980636301</v>
      </c>
      <c r="L26" s="58">
        <f>IF(INDEX(roh_ast_merkmal!$1:$1048576,MATCH(INDEX(strg!$A:$A,strg!$B$1,1),roh_ast_merkmal!$B:$B,0)+MATCH($N26,roh_ast_merkmal!$C:$C,0)-2,MATCH(L$6,roh_ast_merkmal!$1:$1,0))=-8888,"x",INDEX(roh_ast_merkmal!$1:$1048576,MATCH(INDEX(strg!$A:$A,strg!$B$1,1),roh_ast_merkmal!$B:$B,0)+MATCH($N26,roh_ast_merkmal!$C:$C,0)-2,MATCH(L$6,roh_ast_merkmal!$1:$1,0)))</f>
        <v>151.35020624049599</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32857</v>
      </c>
      <c r="C27" s="59">
        <f>IF(INDEX(roh_ast_merkmal!$1:$1048576,MATCH(INDEX(strg!$A:$A,strg!$B$1,1),roh_ast_merkmal!$B:$B,0)+MATCH($N27,roh_ast_merkmal!$C:$C,0)-2,MATCH(C$6,roh_ast_merkmal!$1:$1,0))=-8888,"x",INDEX(roh_ast_merkmal!$1:$1048576,MATCH(INDEX(strg!$A:$A,strg!$B$1,1),roh_ast_merkmal!$B:$B,0)+MATCH($N27,roh_ast_merkmal!$C:$C,0)-2,MATCH(C$6,roh_ast_merkmal!$1:$1,0)))</f>
        <v>29384.959998756101</v>
      </c>
      <c r="D27" s="59">
        <f>IF(INDEX(roh_ast_merkmal!$1:$1048576,MATCH(INDEX(strg!$A:$A,strg!$B$1,1),roh_ast_merkmal!$B:$B,0)+MATCH($N27,roh_ast_merkmal!$C:$C,0)-2,MATCH(D$6,roh_ast_merkmal!$1:$1,0))=-8888,"x",INDEX(roh_ast_merkmal!$1:$1048576,MATCH(INDEX(strg!$A:$A,strg!$B$1,1),roh_ast_merkmal!$B:$B,0)+MATCH($N27,roh_ast_merkmal!$C:$C,0)-2,MATCH(D$6,roh_ast_merkmal!$1:$1,0)))</f>
        <v>3897.1760149757702</v>
      </c>
      <c r="E27" s="59">
        <f>IF(INDEX(roh_ast_merkmal!$1:$1048576,MATCH(INDEX(strg!$A:$A,strg!$B$1,1),roh_ast_merkmal!$B:$B,0)+MATCH($N27,roh_ast_merkmal!$C:$C,0)-2,MATCH(E$6,roh_ast_merkmal!$1:$1,0))=-8888,"x",INDEX(roh_ast_merkmal!$1:$1048576,MATCH(INDEX(strg!$A:$A,strg!$B$1,1),roh_ast_merkmal!$B:$B,0)+MATCH($N27,roh_ast_merkmal!$C:$C,0)-2,MATCH(E$6,roh_ast_merkmal!$1:$1,0)))</f>
        <v>3162.1209931458902</v>
      </c>
      <c r="F27" s="59">
        <f>IF(INDEX(roh_ast_merkmal!$1:$1048576,MATCH(INDEX(strg!$A:$A,strg!$B$1,1),roh_ast_merkmal!$B:$B,0)+MATCH($N27,roh_ast_merkmal!$C:$C,0)-2,MATCH(F$6,roh_ast_merkmal!$1:$1,0))=-8888,"x",INDEX(roh_ast_merkmal!$1:$1048576,MATCH(INDEX(strg!$A:$A,strg!$B$1,1),roh_ast_merkmal!$B:$B,0)+MATCH($N27,roh_ast_merkmal!$C:$C,0)-2,MATCH(F$6,roh_ast_merkmal!$1:$1,0)))</f>
        <v>2187.9333111781002</v>
      </c>
      <c r="G27" s="59">
        <f>IF(INDEX(roh_ast_merkmal!$1:$1048576,MATCH(INDEX(strg!$A:$A,strg!$B$1,1),roh_ast_merkmal!$B:$B,0)+MATCH($N27,roh_ast_merkmal!$C:$C,0)-2,MATCH(G$6,roh_ast_merkmal!$1:$1,0))=-8888,"x",INDEX(roh_ast_merkmal!$1:$1048576,MATCH(INDEX(strg!$A:$A,strg!$B$1,1),roh_ast_merkmal!$B:$B,0)+MATCH($N27,roh_ast_merkmal!$C:$C,0)-2,MATCH(G$6,roh_ast_merkmal!$1:$1,0)))</f>
        <v>971.01296521167797</v>
      </c>
      <c r="H27" s="59">
        <f>IF(INDEX(roh_ast_merkmal!$1:$1048576,MATCH(INDEX(strg!$A:$A,strg!$B$1,1),roh_ast_merkmal!$B:$B,0)+MATCH($N27,roh_ast_merkmal!$C:$C,0)-2,MATCH(H$6,roh_ast_merkmal!$1:$1,0))=-8888,"x",INDEX(roh_ast_merkmal!$1:$1048576,MATCH(INDEX(strg!$A:$A,strg!$B$1,1),roh_ast_merkmal!$B:$B,0)+MATCH($N27,roh_ast_merkmal!$C:$C,0)-2,MATCH(H$6,roh_ast_merkmal!$1:$1,0)))</f>
        <v>355.64727360003502</v>
      </c>
      <c r="I27" s="59">
        <f>IF(INDEX(roh_ast_merkmal!$1:$1048576,MATCH(INDEX(strg!$A:$A,strg!$B$1,1),roh_ast_merkmal!$B:$B,0)+MATCH($N27,roh_ast_merkmal!$C:$C,0)-2,MATCH(I$6,roh_ast_merkmal!$1:$1,0))=-8888,"x",INDEX(roh_ast_merkmal!$1:$1048576,MATCH(INDEX(strg!$A:$A,strg!$B$1,1),roh_ast_merkmal!$B:$B,0)+MATCH($N27,roh_ast_merkmal!$C:$C,0)-2,MATCH(I$6,roh_ast_merkmal!$1:$1,0)))</f>
        <v>699.41459849516002</v>
      </c>
      <c r="J27" s="59">
        <f>IF(INDEX(roh_ast_merkmal!$1:$1048576,MATCH(INDEX(strg!$A:$A,strg!$B$1,1),roh_ast_merkmal!$B:$B,0)+MATCH($N27,roh_ast_merkmal!$C:$C,0)-2,MATCH(J$6,roh_ast_merkmal!$1:$1,0))=-8888,"x",INDEX(roh_ast_merkmal!$1:$1048576,MATCH(INDEX(strg!$A:$A,strg!$B$1,1),roh_ast_merkmal!$B:$B,0)+MATCH($N27,roh_ast_merkmal!$C:$C,0)-2,MATCH(J$6,roh_ast_merkmal!$1:$1,0)))</f>
        <v>141.78027946471499</v>
      </c>
      <c r="K27" s="59">
        <f>IF(INDEX(roh_ast_merkmal!$1:$1048576,MATCH(INDEX(strg!$A:$A,strg!$B$1,1),roh_ast_merkmal!$B:$B,0)+MATCH($N27,roh_ast_merkmal!$C:$C,0)-2,MATCH(K$6,roh_ast_merkmal!$1:$1,0))=-8888,"x",INDEX(roh_ast_merkmal!$1:$1048576,MATCH(INDEX(strg!$A:$A,strg!$B$1,1),roh_ast_merkmal!$B:$B,0)+MATCH($N27,roh_ast_merkmal!$C:$C,0)-2,MATCH(K$6,roh_ast_merkmal!$1:$1,0)))</f>
        <v>557.634319030445</v>
      </c>
      <c r="L27" s="58">
        <f>IF(INDEX(roh_ast_merkmal!$1:$1048576,MATCH(INDEX(strg!$A:$A,strg!$B$1,1),roh_ast_merkmal!$B:$B,0)+MATCH($N27,roh_ast_merkmal!$C:$C,0)-2,MATCH(L$6,roh_ast_merkmal!$1:$1,0))=-8888,"x",INDEX(roh_ast_merkmal!$1:$1048576,MATCH(INDEX(strg!$A:$A,strg!$B$1,1),roh_ast_merkmal!$B:$B,0)+MATCH($N27,roh_ast_merkmal!$C:$C,0)-2,MATCH(L$6,roh_ast_merkmal!$1:$1,0)))</f>
        <v>35.640423334714001</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4936</v>
      </c>
      <c r="C28" s="59">
        <f>IF(INDEX(roh_ast_merkmal!$1:$1048576,MATCH(INDEX(strg!$A:$A,strg!$B$1,1),roh_ast_merkmal!$B:$B,0)+MATCH($N28,roh_ast_merkmal!$C:$C,0)-2,MATCH(C$6,roh_ast_merkmal!$1:$1,0))=-8888,"x",INDEX(roh_ast_merkmal!$1:$1048576,MATCH(INDEX(strg!$A:$A,strg!$B$1,1),roh_ast_merkmal!$B:$B,0)+MATCH($N28,roh_ast_merkmal!$C:$C,0)-2,MATCH(C$6,roh_ast_merkmal!$1:$1,0)))</f>
        <v>2136.4311117068901</v>
      </c>
      <c r="D28" s="59">
        <f>IF(INDEX(roh_ast_merkmal!$1:$1048576,MATCH(INDEX(strg!$A:$A,strg!$B$1,1),roh_ast_merkmal!$B:$B,0)+MATCH($N28,roh_ast_merkmal!$C:$C,0)-2,MATCH(D$6,roh_ast_merkmal!$1:$1,0))=-8888,"x",INDEX(roh_ast_merkmal!$1:$1048576,MATCH(INDEX(strg!$A:$A,strg!$B$1,1),roh_ast_merkmal!$B:$B,0)+MATCH($N28,roh_ast_merkmal!$C:$C,0)-2,MATCH(D$6,roh_ast_merkmal!$1:$1,0)))</f>
        <v>2522.0220747630701</v>
      </c>
      <c r="E28" s="59">
        <f>IF(INDEX(roh_ast_merkmal!$1:$1048576,MATCH(INDEX(strg!$A:$A,strg!$B$1,1),roh_ast_merkmal!$B:$B,0)+MATCH($N28,roh_ast_merkmal!$C:$C,0)-2,MATCH(E$6,roh_ast_merkmal!$1:$1,0))=-8888,"x",INDEX(roh_ast_merkmal!$1:$1048576,MATCH(INDEX(strg!$A:$A,strg!$B$1,1),roh_ast_merkmal!$B:$B,0)+MATCH($N28,roh_ast_merkmal!$C:$C,0)-2,MATCH(E$6,roh_ast_merkmal!$1:$1,0)))</f>
        <v>2363.6112037075</v>
      </c>
      <c r="F28" s="59">
        <f>IF(INDEX(roh_ast_merkmal!$1:$1048576,MATCH(INDEX(strg!$A:$A,strg!$B$1,1),roh_ast_merkmal!$B:$B,0)+MATCH($N28,roh_ast_merkmal!$C:$C,0)-2,MATCH(F$6,roh_ast_merkmal!$1:$1,0))=-8888,"x",INDEX(roh_ast_merkmal!$1:$1048576,MATCH(INDEX(strg!$A:$A,strg!$B$1,1),roh_ast_merkmal!$B:$B,0)+MATCH($N28,roh_ast_merkmal!$C:$C,0)-2,MATCH(F$6,roh_ast_merkmal!$1:$1,0)))</f>
        <v>2082.10799925224</v>
      </c>
      <c r="G28" s="59">
        <f>IF(INDEX(roh_ast_merkmal!$1:$1048576,MATCH(INDEX(strg!$A:$A,strg!$B$1,1),roh_ast_merkmal!$B:$B,0)+MATCH($N28,roh_ast_merkmal!$C:$C,0)-2,MATCH(G$6,roh_ast_merkmal!$1:$1,0))=-8888,"x",INDEX(roh_ast_merkmal!$1:$1048576,MATCH(INDEX(strg!$A:$A,strg!$B$1,1),roh_ast_merkmal!$B:$B,0)+MATCH($N28,roh_ast_merkmal!$C:$C,0)-2,MATCH(G$6,roh_ast_merkmal!$1:$1,0)))</f>
        <v>276.96662599189898</v>
      </c>
      <c r="H28" s="59">
        <f>IF(INDEX(roh_ast_merkmal!$1:$1048576,MATCH(INDEX(strg!$A:$A,strg!$B$1,1),roh_ast_merkmal!$B:$B,0)+MATCH($N28,roh_ast_merkmal!$C:$C,0)-2,MATCH(H$6,roh_ast_merkmal!$1:$1,0))=-8888,"x",INDEX(roh_ast_merkmal!$1:$1048576,MATCH(INDEX(strg!$A:$A,strg!$B$1,1),roh_ast_merkmal!$B:$B,0)+MATCH($N28,roh_ast_merkmal!$C:$C,0)-2,MATCH(H$6,roh_ast_merkmal!$1:$1,0)))</f>
        <v>72.653149126138999</v>
      </c>
      <c r="I28" s="59">
        <f>IF(INDEX(roh_ast_merkmal!$1:$1048576,MATCH(INDEX(strg!$A:$A,strg!$B$1,1),roh_ast_merkmal!$B:$B,0)+MATCH($N28,roh_ast_merkmal!$C:$C,0)-2,MATCH(I$6,roh_ast_merkmal!$1:$1,0))=-8888,"x",INDEX(roh_ast_merkmal!$1:$1048576,MATCH(INDEX(strg!$A:$A,strg!$B$1,1),roh_ast_merkmal!$B:$B,0)+MATCH($N28,roh_ast_merkmal!$C:$C,0)-2,MATCH(I$6,roh_ast_merkmal!$1:$1,0)))</f>
        <v>126.607040284273</v>
      </c>
      <c r="J28" s="59">
        <f>IF(INDEX(roh_ast_merkmal!$1:$1048576,MATCH(INDEX(strg!$A:$A,strg!$B$1,1),roh_ast_merkmal!$B:$B,0)+MATCH($N28,roh_ast_merkmal!$C:$C,0)-2,MATCH(J$6,roh_ast_merkmal!$1:$1,0))=-8888,"x",INDEX(roh_ast_merkmal!$1:$1048576,MATCH(INDEX(strg!$A:$A,strg!$B$1,1),roh_ast_merkmal!$B:$B,0)+MATCH($N28,roh_ast_merkmal!$C:$C,0)-2,MATCH(J$6,roh_ast_merkmal!$1:$1,0)))</f>
        <v>86.638250018142003</v>
      </c>
      <c r="K28" s="59">
        <f>IF(INDEX(roh_ast_merkmal!$1:$1048576,MATCH(INDEX(strg!$A:$A,strg!$B$1,1),roh_ast_merkmal!$B:$B,0)+MATCH($N28,roh_ast_merkmal!$C:$C,0)-2,MATCH(K$6,roh_ast_merkmal!$1:$1,0))=-8888,"x",INDEX(roh_ast_merkmal!$1:$1048576,MATCH(INDEX(strg!$A:$A,strg!$B$1,1),roh_ast_merkmal!$B:$B,0)+MATCH($N28,roh_ast_merkmal!$C:$C,0)-2,MATCH(K$6,roh_ast_merkmal!$1:$1,0)))</f>
        <v>39.968790266131002</v>
      </c>
      <c r="L28" s="58">
        <f>IF(INDEX(roh_ast_merkmal!$1:$1048576,MATCH(INDEX(strg!$A:$A,strg!$B$1,1),roh_ast_merkmal!$B:$B,0)+MATCH($N28,roh_ast_merkmal!$C:$C,0)-2,MATCH(L$6,roh_ast_merkmal!$1:$1,0))=-8888,"x",INDEX(roh_ast_merkmal!$1:$1048576,MATCH(INDEX(strg!$A:$A,strg!$B$1,1),roh_ast_merkmal!$B:$B,0)+MATCH($N28,roh_ast_merkmal!$C:$C,0)-2,MATCH(L$6,roh_ast_merkmal!$1:$1,0)))</f>
        <v>31.803830771287998</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1303</v>
      </c>
      <c r="C29" s="59">
        <f>IF(INDEX(roh_ast_merkmal!$1:$1048576,MATCH(INDEX(strg!$A:$A,strg!$B$1,1),roh_ast_merkmal!$B:$B,0)+MATCH($N29,roh_ast_merkmal!$C:$C,0)-2,MATCH(C$6,roh_ast_merkmal!$1:$1,0))=-8888,"x",INDEX(roh_ast_merkmal!$1:$1048576,MATCH(INDEX(strg!$A:$A,strg!$B$1,1),roh_ast_merkmal!$B:$B,0)+MATCH($N29,roh_ast_merkmal!$C:$C,0)-2,MATCH(C$6,roh_ast_merkmal!$1:$1,0)))</f>
        <v>812.27612970014002</v>
      </c>
      <c r="D29" s="59">
        <f>IF(INDEX(roh_ast_merkmal!$1:$1048576,MATCH(INDEX(strg!$A:$A,strg!$B$1,1),roh_ast_merkmal!$B:$B,0)+MATCH($N29,roh_ast_merkmal!$C:$C,0)-2,MATCH(D$6,roh_ast_merkmal!$1:$1,0))=-8888,"x",INDEX(roh_ast_merkmal!$1:$1048576,MATCH(INDEX(strg!$A:$A,strg!$B$1,1),roh_ast_merkmal!$B:$B,0)+MATCH($N29,roh_ast_merkmal!$C:$C,0)-2,MATCH(D$6,roh_ast_merkmal!$1:$1,0)))</f>
        <v>405.72353805089102</v>
      </c>
      <c r="E29" s="59">
        <f>IF(INDEX(roh_ast_merkmal!$1:$1048576,MATCH(INDEX(strg!$A:$A,strg!$B$1,1),roh_ast_merkmal!$B:$B,0)+MATCH($N29,roh_ast_merkmal!$C:$C,0)-2,MATCH(E$6,roh_ast_merkmal!$1:$1,0))=-8888,"x",INDEX(roh_ast_merkmal!$1:$1048576,MATCH(INDEX(strg!$A:$A,strg!$B$1,1),roh_ast_merkmal!$B:$B,0)+MATCH($N29,roh_ast_merkmal!$C:$C,0)-2,MATCH(E$6,roh_ast_merkmal!$1:$1,0)))</f>
        <v>387.72519293169199</v>
      </c>
      <c r="F29" s="59">
        <f>IF(INDEX(roh_ast_merkmal!$1:$1048576,MATCH(INDEX(strg!$A:$A,strg!$B$1,1),roh_ast_merkmal!$B:$B,0)+MATCH($N29,roh_ast_merkmal!$C:$C,0)-2,MATCH(F$6,roh_ast_merkmal!$1:$1,0))=-8888,"x",INDEX(roh_ast_merkmal!$1:$1048576,MATCH(INDEX(strg!$A:$A,strg!$B$1,1),roh_ast_merkmal!$B:$B,0)+MATCH($N29,roh_ast_merkmal!$C:$C,0)-2,MATCH(F$6,roh_ast_merkmal!$1:$1,0)))</f>
        <v>353.89981677142202</v>
      </c>
      <c r="G29" s="59">
        <f>IF(INDEX(roh_ast_merkmal!$1:$1048576,MATCH(INDEX(strg!$A:$A,strg!$B$1,1),roh_ast_merkmal!$B:$B,0)+MATCH($N29,roh_ast_merkmal!$C:$C,0)-2,MATCH(G$6,roh_ast_merkmal!$1:$1,0))=-8888,"x",INDEX(roh_ast_merkmal!$1:$1048576,MATCH(INDEX(strg!$A:$A,strg!$B$1,1),roh_ast_merkmal!$B:$B,0)+MATCH($N29,roh_ast_merkmal!$C:$C,0)-2,MATCH(G$6,roh_ast_merkmal!$1:$1,0)))</f>
        <v>31.74725116027</v>
      </c>
      <c r="H29" s="59">
        <f>IF(INDEX(roh_ast_merkmal!$1:$1048576,MATCH(INDEX(strg!$A:$A,strg!$B$1,1),roh_ast_merkmal!$B:$B,0)+MATCH($N29,roh_ast_merkmal!$C:$C,0)-2,MATCH(H$6,roh_ast_merkmal!$1:$1,0))=-8888,"x",INDEX(roh_ast_merkmal!$1:$1048576,MATCH(INDEX(strg!$A:$A,strg!$B$1,1),roh_ast_merkmal!$B:$B,0)+MATCH($N29,roh_ast_merkmal!$C:$C,0)-2,MATCH(H$6,roh_ast_merkmal!$1:$1,0)))</f>
        <v>4.3129700504209998</v>
      </c>
      <c r="I29" s="59">
        <f>IF(INDEX(roh_ast_merkmal!$1:$1048576,MATCH(INDEX(strg!$A:$A,strg!$B$1,1),roh_ast_merkmal!$B:$B,0)+MATCH($N29,roh_ast_merkmal!$C:$C,0)-2,MATCH(I$6,roh_ast_merkmal!$1:$1,0))=-8888,"x",INDEX(roh_ast_merkmal!$1:$1048576,MATCH(INDEX(strg!$A:$A,strg!$B$1,1),roh_ast_merkmal!$B:$B,0)+MATCH($N29,roh_ast_merkmal!$C:$C,0)-2,MATCH(I$6,roh_ast_merkmal!$1:$1,0)))</f>
        <v>9.8657651755779998</v>
      </c>
      <c r="J29" s="59">
        <f>IF(INDEX(roh_ast_merkmal!$1:$1048576,MATCH(INDEX(strg!$A:$A,strg!$B$1,1),roh_ast_merkmal!$B:$B,0)+MATCH($N29,roh_ast_merkmal!$C:$C,0)-2,MATCH(J$6,roh_ast_merkmal!$1:$1,0))=-8888,"x",INDEX(roh_ast_merkmal!$1:$1048576,MATCH(INDEX(strg!$A:$A,strg!$B$1,1),roh_ast_merkmal!$B:$B,0)+MATCH($N29,roh_ast_merkmal!$C:$C,0)-2,MATCH(J$6,roh_ast_merkmal!$1:$1,0)))</f>
        <v>4.0695933049489996</v>
      </c>
      <c r="K29" s="59">
        <f>IF(INDEX(roh_ast_merkmal!$1:$1048576,MATCH(INDEX(strg!$A:$A,strg!$B$1,1),roh_ast_merkmal!$B:$B,0)+MATCH($N29,roh_ast_merkmal!$C:$C,0)-2,MATCH(K$6,roh_ast_merkmal!$1:$1,0))=-8888,"x",INDEX(roh_ast_merkmal!$1:$1048576,MATCH(INDEX(strg!$A:$A,strg!$B$1,1),roh_ast_merkmal!$B:$B,0)+MATCH($N29,roh_ast_merkmal!$C:$C,0)-2,MATCH(K$6,roh_ast_merkmal!$1:$1,0)))</f>
        <v>5.7961718706290002</v>
      </c>
      <c r="L29" s="58">
        <f>IF(INDEX(roh_ast_merkmal!$1:$1048576,MATCH(INDEX(strg!$A:$A,strg!$B$1,1),roh_ast_merkmal!$B:$B,0)+MATCH($N29,roh_ast_merkmal!$C:$C,0)-2,MATCH(L$6,roh_ast_merkmal!$1:$1,0))=-8888,"x",INDEX(roh_ast_merkmal!$1:$1048576,MATCH(INDEX(strg!$A:$A,strg!$B$1,1),roh_ast_merkmal!$B:$B,0)+MATCH($N29,roh_ast_merkmal!$C:$C,0)-2,MATCH(L$6,roh_ast_merkmal!$1:$1,0)))</f>
        <v>8.1325799436199997</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30888</v>
      </c>
      <c r="C30" s="59">
        <f>IF(INDEX(roh_ast_merkmal!$1:$1048576,MATCH(INDEX(strg!$A:$A,strg!$B$1,1),roh_ast_merkmal!$B:$B,0)+MATCH($N30,roh_ast_merkmal!$C:$C,0)-2,MATCH(C$6,roh_ast_merkmal!$1:$1,0))=-8888,"x",INDEX(roh_ast_merkmal!$1:$1048576,MATCH(INDEX(strg!$A:$A,strg!$B$1,1),roh_ast_merkmal!$B:$B,0)+MATCH($N30,roh_ast_merkmal!$C:$C,0)-2,MATCH(C$6,roh_ast_merkmal!$1:$1,0)))</f>
        <v>21538.8883749792</v>
      </c>
      <c r="D30" s="59">
        <f>IF(INDEX(roh_ast_merkmal!$1:$1048576,MATCH(INDEX(strg!$A:$A,strg!$B$1,1),roh_ast_merkmal!$B:$B,0)+MATCH($N30,roh_ast_merkmal!$C:$C,0)-2,MATCH(D$6,roh_ast_merkmal!$1:$1,0))=-8888,"x",INDEX(roh_ast_merkmal!$1:$1048576,MATCH(INDEX(strg!$A:$A,strg!$B$1,1),roh_ast_merkmal!$B:$B,0)+MATCH($N30,roh_ast_merkmal!$C:$C,0)-2,MATCH(D$6,roh_ast_merkmal!$1:$1,0)))</f>
        <v>9387.5343723666592</v>
      </c>
      <c r="E30" s="59">
        <f>IF(INDEX(roh_ast_merkmal!$1:$1048576,MATCH(INDEX(strg!$A:$A,strg!$B$1,1),roh_ast_merkmal!$B:$B,0)+MATCH($N30,roh_ast_merkmal!$C:$C,0)-2,MATCH(E$6,roh_ast_merkmal!$1:$1,0))=-8888,"x",INDEX(roh_ast_merkmal!$1:$1048576,MATCH(INDEX(strg!$A:$A,strg!$B$1,1),roh_ast_merkmal!$B:$B,0)+MATCH($N30,roh_ast_merkmal!$C:$C,0)-2,MATCH(E$6,roh_ast_merkmal!$1:$1,0)))</f>
        <v>8283.1063099526</v>
      </c>
      <c r="F30" s="59">
        <f>IF(INDEX(roh_ast_merkmal!$1:$1048576,MATCH(INDEX(strg!$A:$A,strg!$B$1,1),roh_ast_merkmal!$B:$B,0)+MATCH($N30,roh_ast_merkmal!$C:$C,0)-2,MATCH(F$6,roh_ast_merkmal!$1:$1,0))=-8888,"x",INDEX(roh_ast_merkmal!$1:$1048576,MATCH(INDEX(strg!$A:$A,strg!$B$1,1),roh_ast_merkmal!$B:$B,0)+MATCH($N30,roh_ast_merkmal!$C:$C,0)-2,MATCH(F$6,roh_ast_merkmal!$1:$1,0)))</f>
        <v>7038.3746649987397</v>
      </c>
      <c r="G30" s="59">
        <f>IF(INDEX(roh_ast_merkmal!$1:$1048576,MATCH(INDEX(strg!$A:$A,strg!$B$1,1),roh_ast_merkmal!$B:$B,0)+MATCH($N30,roh_ast_merkmal!$C:$C,0)-2,MATCH(G$6,roh_ast_merkmal!$1:$1,0))=-8888,"x",INDEX(roh_ast_merkmal!$1:$1048576,MATCH(INDEX(strg!$A:$A,strg!$B$1,1),roh_ast_merkmal!$B:$B,0)+MATCH($N30,roh_ast_merkmal!$C:$C,0)-2,MATCH(G$6,roh_ast_merkmal!$1:$1,0)))</f>
        <v>1227.24837072067</v>
      </c>
      <c r="H30" s="59">
        <f>IF(INDEX(roh_ast_merkmal!$1:$1048576,MATCH(INDEX(strg!$A:$A,strg!$B$1,1),roh_ast_merkmal!$B:$B,0)+MATCH($N30,roh_ast_merkmal!$C:$C,0)-2,MATCH(H$6,roh_ast_merkmal!$1:$1,0))=-8888,"x",INDEX(roh_ast_merkmal!$1:$1048576,MATCH(INDEX(strg!$A:$A,strg!$B$1,1),roh_ast_merkmal!$B:$B,0)+MATCH($N30,roh_ast_merkmal!$C:$C,0)-2,MATCH(H$6,roh_ast_merkmal!$1:$1,0)))</f>
        <v>386.31770370345498</v>
      </c>
      <c r="I30" s="59">
        <f>IF(INDEX(roh_ast_merkmal!$1:$1048576,MATCH(INDEX(strg!$A:$A,strg!$B$1,1),roh_ast_merkmal!$B:$B,0)+MATCH($N30,roh_ast_merkmal!$C:$C,0)-2,MATCH(I$6,roh_ast_merkmal!$1:$1,0))=-8888,"x",INDEX(roh_ast_merkmal!$1:$1048576,MATCH(INDEX(strg!$A:$A,strg!$B$1,1),roh_ast_merkmal!$B:$B,0)+MATCH($N30,roh_ast_merkmal!$C:$C,0)-2,MATCH(I$6,roh_ast_merkmal!$1:$1,0)))</f>
        <v>952.07785617357001</v>
      </c>
      <c r="J30" s="59">
        <f>IF(INDEX(roh_ast_merkmal!$1:$1048576,MATCH(INDEX(strg!$A:$A,strg!$B$1,1),roh_ast_merkmal!$B:$B,0)+MATCH($N30,roh_ast_merkmal!$C:$C,0)-2,MATCH(J$6,roh_ast_merkmal!$1:$1,0))=-8888,"x",INDEX(roh_ast_merkmal!$1:$1048576,MATCH(INDEX(strg!$A:$A,strg!$B$1,1),roh_ast_merkmal!$B:$B,0)+MATCH($N30,roh_ast_merkmal!$C:$C,0)-2,MATCH(J$6,roh_ast_merkmal!$1:$1,0)))</f>
        <v>500.21976490124899</v>
      </c>
      <c r="K30" s="59">
        <f>IF(INDEX(roh_ast_merkmal!$1:$1048576,MATCH(INDEX(strg!$A:$A,strg!$B$1,1),roh_ast_merkmal!$B:$B,0)+MATCH($N30,roh_ast_merkmal!$C:$C,0)-2,MATCH(K$6,roh_ast_merkmal!$1:$1,0))=-8888,"x",INDEX(roh_ast_merkmal!$1:$1048576,MATCH(INDEX(strg!$A:$A,strg!$B$1,1),roh_ast_merkmal!$B:$B,0)+MATCH($N30,roh_ast_merkmal!$C:$C,0)-2,MATCH(K$6,roh_ast_merkmal!$1:$1,0)))</f>
        <v>449.73051666113901</v>
      </c>
      <c r="L30" s="58">
        <f>IF(INDEX(roh_ast_merkmal!$1:$1048576,MATCH(INDEX(strg!$A:$A,strg!$B$1,1),roh_ast_merkmal!$B:$B,0)+MATCH($N30,roh_ast_merkmal!$C:$C,0)-2,MATCH(L$6,roh_ast_merkmal!$1:$1,0))=-8888,"x",INDEX(roh_ast_merkmal!$1:$1048576,MATCH(INDEX(strg!$A:$A,strg!$B$1,1),roh_ast_merkmal!$B:$B,0)+MATCH($N30,roh_ast_merkmal!$C:$C,0)-2,MATCH(L$6,roh_ast_merkmal!$1:$1,0)))</f>
        <v>152.35020624049599</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1301</v>
      </c>
      <c r="C31" s="59">
        <f>IF(INDEX(roh_ast_merkmal!$1:$1048576,MATCH(INDEX(strg!$A:$A,strg!$B$1,1),roh_ast_merkmal!$B:$B,0)+MATCH($N31,roh_ast_merkmal!$C:$C,0)-2,MATCH(C$6,roh_ast_merkmal!$1:$1,0))=-8888,"x",INDEX(roh_ast_merkmal!$1:$1048576,MATCH(INDEX(strg!$A:$A,strg!$B$1,1),roh_ast_merkmal!$B:$B,0)+MATCH($N31,roh_ast_merkmal!$C:$C,0)-2,MATCH(C$6,roh_ast_merkmal!$1:$1,0)))</f>
        <v>810.86020049660101</v>
      </c>
      <c r="D31" s="59">
        <f>IF(INDEX(roh_ast_merkmal!$1:$1048576,MATCH(INDEX(strg!$A:$A,strg!$B$1,1),roh_ast_merkmal!$B:$B,0)+MATCH($N31,roh_ast_merkmal!$C:$C,0)-2,MATCH(D$6,roh_ast_merkmal!$1:$1,0))=-8888,"x",INDEX(roh_ast_merkmal!$1:$1048576,MATCH(INDEX(strg!$A:$A,strg!$B$1,1),roh_ast_merkmal!$B:$B,0)+MATCH($N31,roh_ast_merkmal!$C:$C,0)-2,MATCH(D$6,roh_ast_merkmal!$1:$1,0)))</f>
        <v>405.72353805089102</v>
      </c>
      <c r="E31" s="59">
        <f>IF(INDEX(roh_ast_merkmal!$1:$1048576,MATCH(INDEX(strg!$A:$A,strg!$B$1,1),roh_ast_merkmal!$B:$B,0)+MATCH($N31,roh_ast_merkmal!$C:$C,0)-2,MATCH(E$6,roh_ast_merkmal!$1:$1,0))=-8888,"x",INDEX(roh_ast_merkmal!$1:$1048576,MATCH(INDEX(strg!$A:$A,strg!$B$1,1),roh_ast_merkmal!$B:$B,0)+MATCH($N31,roh_ast_merkmal!$C:$C,0)-2,MATCH(E$6,roh_ast_merkmal!$1:$1,0)))</f>
        <v>387.72519293169302</v>
      </c>
      <c r="F31" s="59">
        <f>IF(INDEX(roh_ast_merkmal!$1:$1048576,MATCH(INDEX(strg!$A:$A,strg!$B$1,1),roh_ast_merkmal!$B:$B,0)+MATCH($N31,roh_ast_merkmal!$C:$C,0)-2,MATCH(F$6,roh_ast_merkmal!$1:$1,0))=-8888,"x",INDEX(roh_ast_merkmal!$1:$1048576,MATCH(INDEX(strg!$A:$A,strg!$B$1,1),roh_ast_merkmal!$B:$B,0)+MATCH($N31,roh_ast_merkmal!$C:$C,0)-2,MATCH(F$6,roh_ast_merkmal!$1:$1,0)))</f>
        <v>353.89981677142299</v>
      </c>
      <c r="G31" s="59">
        <f>IF(INDEX(roh_ast_merkmal!$1:$1048576,MATCH(INDEX(strg!$A:$A,strg!$B$1,1),roh_ast_merkmal!$B:$B,0)+MATCH($N31,roh_ast_merkmal!$C:$C,0)-2,MATCH(G$6,roh_ast_merkmal!$1:$1,0))=-8888,"x",INDEX(roh_ast_merkmal!$1:$1048576,MATCH(INDEX(strg!$A:$A,strg!$B$1,1),roh_ast_merkmal!$B:$B,0)+MATCH($N31,roh_ast_merkmal!$C:$C,0)-2,MATCH(G$6,roh_ast_merkmal!$1:$1,0)))</f>
        <v>31.74725116027</v>
      </c>
      <c r="H31" s="59">
        <f>IF(INDEX(roh_ast_merkmal!$1:$1048576,MATCH(INDEX(strg!$A:$A,strg!$B$1,1),roh_ast_merkmal!$B:$B,0)+MATCH($N31,roh_ast_merkmal!$C:$C,0)-2,MATCH(H$6,roh_ast_merkmal!$1:$1,0))=-8888,"x",INDEX(roh_ast_merkmal!$1:$1048576,MATCH(INDEX(strg!$A:$A,strg!$B$1,1),roh_ast_merkmal!$B:$B,0)+MATCH($N31,roh_ast_merkmal!$C:$C,0)-2,MATCH(H$6,roh_ast_merkmal!$1:$1,0)))</f>
        <v>4.3129700504209998</v>
      </c>
      <c r="I31" s="59">
        <f>IF(INDEX(roh_ast_merkmal!$1:$1048576,MATCH(INDEX(strg!$A:$A,strg!$B$1,1),roh_ast_merkmal!$B:$B,0)+MATCH($N31,roh_ast_merkmal!$C:$C,0)-2,MATCH(I$6,roh_ast_merkmal!$1:$1,0))=-8888,"x",INDEX(roh_ast_merkmal!$1:$1048576,MATCH(INDEX(strg!$A:$A,strg!$B$1,1),roh_ast_merkmal!$B:$B,0)+MATCH($N31,roh_ast_merkmal!$C:$C,0)-2,MATCH(I$6,roh_ast_merkmal!$1:$1,0)))</f>
        <v>9.8657651755779998</v>
      </c>
      <c r="J31" s="59">
        <f>IF(INDEX(roh_ast_merkmal!$1:$1048576,MATCH(INDEX(strg!$A:$A,strg!$B$1,1),roh_ast_merkmal!$B:$B,0)+MATCH($N31,roh_ast_merkmal!$C:$C,0)-2,MATCH(J$6,roh_ast_merkmal!$1:$1,0))=-8888,"x",INDEX(roh_ast_merkmal!$1:$1048576,MATCH(INDEX(strg!$A:$A,strg!$B$1,1),roh_ast_merkmal!$B:$B,0)+MATCH($N31,roh_ast_merkmal!$C:$C,0)-2,MATCH(J$6,roh_ast_merkmal!$1:$1,0)))</f>
        <v>4.0695933049489996</v>
      </c>
      <c r="K31" s="59">
        <f>IF(INDEX(roh_ast_merkmal!$1:$1048576,MATCH(INDEX(strg!$A:$A,strg!$B$1,1),roh_ast_merkmal!$B:$B,0)+MATCH($N31,roh_ast_merkmal!$C:$C,0)-2,MATCH(K$6,roh_ast_merkmal!$1:$1,0))=-8888,"x",INDEX(roh_ast_merkmal!$1:$1048576,MATCH(INDEX(strg!$A:$A,strg!$B$1,1),roh_ast_merkmal!$B:$B,0)+MATCH($N31,roh_ast_merkmal!$C:$C,0)-2,MATCH(K$6,roh_ast_merkmal!$1:$1,0)))</f>
        <v>5.7961718706290002</v>
      </c>
      <c r="L31" s="58">
        <f>IF(INDEX(roh_ast_merkmal!$1:$1048576,MATCH(INDEX(strg!$A:$A,strg!$B$1,1),roh_ast_merkmal!$B:$B,0)+MATCH($N31,roh_ast_merkmal!$C:$C,0)-2,MATCH(L$6,roh_ast_merkmal!$1:$1,0))=-8888,"x",INDEX(roh_ast_merkmal!$1:$1048576,MATCH(INDEX(strg!$A:$A,strg!$B$1,1),roh_ast_merkmal!$B:$B,0)+MATCH($N31,roh_ast_merkmal!$C:$C,0)-2,MATCH(L$6,roh_ast_merkmal!$1:$1,0)))</f>
        <v>8.1325799436199997</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24824</v>
      </c>
      <c r="C32" s="59">
        <f>IF(INDEX(roh_ast_merkmal!$1:$1048576,MATCH(INDEX(strg!$A:$A,strg!$B$1,1),roh_ast_merkmal!$B:$B,0)+MATCH($N32,roh_ast_merkmal!$C:$C,0)-2,MATCH(C$6,roh_ast_merkmal!$1:$1,0))=-8888,"x",INDEX(roh_ast_merkmal!$1:$1048576,MATCH(INDEX(strg!$A:$A,strg!$B$1,1),roh_ast_merkmal!$B:$B,0)+MATCH($N32,roh_ast_merkmal!$C:$C,0)-2,MATCH(C$6,roh_ast_merkmal!$1:$1,0)))</f>
        <v>20436.117249458999</v>
      </c>
      <c r="D32" s="59">
        <f>IF(INDEX(roh_ast_merkmal!$1:$1048576,MATCH(INDEX(strg!$A:$A,strg!$B$1,1),roh_ast_merkmal!$B:$B,0)+MATCH($N32,roh_ast_merkmal!$C:$C,0)-2,MATCH(D$6,roh_ast_merkmal!$1:$1,0))=-8888,"x",INDEX(roh_ast_merkmal!$1:$1048576,MATCH(INDEX(strg!$A:$A,strg!$B$1,1),roh_ast_merkmal!$B:$B,0)+MATCH($N32,roh_ast_merkmal!$C:$C,0)-2,MATCH(D$6,roh_ast_merkmal!$1:$1,0)))</f>
        <v>4387.8827505401396</v>
      </c>
      <c r="E32" s="59">
        <f>IF(INDEX(roh_ast_merkmal!$1:$1048576,MATCH(INDEX(strg!$A:$A,strg!$B$1,1),roh_ast_merkmal!$B:$B,0)+MATCH($N32,roh_ast_merkmal!$C:$C,0)-2,MATCH(E$6,roh_ast_merkmal!$1:$1,0))=-8888,"x",INDEX(roh_ast_merkmal!$1:$1048576,MATCH(INDEX(strg!$A:$A,strg!$B$1,1),roh_ast_merkmal!$B:$B,0)+MATCH($N32,roh_ast_merkmal!$C:$C,0)-2,MATCH(E$6,roh_ast_merkmal!$1:$1,0)))</f>
        <v>3693.54419077273</v>
      </c>
      <c r="F32" s="59">
        <f>IF(INDEX(roh_ast_merkmal!$1:$1048576,MATCH(INDEX(strg!$A:$A,strg!$B$1,1),roh_ast_merkmal!$B:$B,0)+MATCH($N32,roh_ast_merkmal!$C:$C,0)-2,MATCH(F$6,roh_ast_merkmal!$1:$1,0))=-8888,"x",INDEX(roh_ast_merkmal!$1:$1048576,MATCH(INDEX(strg!$A:$A,strg!$B$1,1),roh_ast_merkmal!$B:$B,0)+MATCH($N32,roh_ast_merkmal!$C:$C,0)-2,MATCH(F$6,roh_ast_merkmal!$1:$1,0)))</f>
        <v>2644.1577516381299</v>
      </c>
      <c r="G32" s="59">
        <f>IF(INDEX(roh_ast_merkmal!$1:$1048576,MATCH(INDEX(strg!$A:$A,strg!$B$1,1),roh_ast_merkmal!$B:$B,0)+MATCH($N32,roh_ast_merkmal!$C:$C,0)-2,MATCH(G$6,roh_ast_merkmal!$1:$1,0))=-8888,"x",INDEX(roh_ast_merkmal!$1:$1048576,MATCH(INDEX(strg!$A:$A,strg!$B$1,1),roh_ast_merkmal!$B:$B,0)+MATCH($N32,roh_ast_merkmal!$C:$C,0)-2,MATCH(G$6,roh_ast_merkmal!$1:$1,0)))</f>
        <v>1043.94905526244</v>
      </c>
      <c r="H32" s="59">
        <f>IF(INDEX(roh_ast_merkmal!$1:$1048576,MATCH(INDEX(strg!$A:$A,strg!$B$1,1),roh_ast_merkmal!$B:$B,0)+MATCH($N32,roh_ast_merkmal!$C:$C,0)-2,MATCH(H$6,roh_ast_merkmal!$1:$1,0))=-8888,"x",INDEX(roh_ast_merkmal!$1:$1048576,MATCH(INDEX(strg!$A:$A,strg!$B$1,1),roh_ast_merkmal!$B:$B,0)+MATCH($N32,roh_ast_merkmal!$C:$C,0)-2,MATCH(H$6,roh_ast_merkmal!$1:$1,0)))</f>
        <v>265.06069036773198</v>
      </c>
      <c r="I32" s="59">
        <f>IF(INDEX(roh_ast_merkmal!$1:$1048576,MATCH(INDEX(strg!$A:$A,strg!$B$1,1),roh_ast_merkmal!$B:$B,0)+MATCH($N32,roh_ast_merkmal!$C:$C,0)-2,MATCH(I$6,roh_ast_merkmal!$1:$1,0))=-8888,"x",INDEX(roh_ast_merkmal!$1:$1048576,MATCH(INDEX(strg!$A:$A,strg!$B$1,1),roh_ast_merkmal!$B:$B,0)+MATCH($N32,roh_ast_merkmal!$C:$C,0)-2,MATCH(I$6,roh_ast_merkmal!$1:$1,0)))</f>
        <v>585.15996674032499</v>
      </c>
      <c r="J32" s="59">
        <f>IF(INDEX(roh_ast_merkmal!$1:$1048576,MATCH(INDEX(strg!$A:$A,strg!$B$1,1),roh_ast_merkmal!$B:$B,0)+MATCH($N32,roh_ast_merkmal!$C:$C,0)-2,MATCH(J$6,roh_ast_merkmal!$1:$1,0))=-8888,"x",INDEX(roh_ast_merkmal!$1:$1048576,MATCH(INDEX(strg!$A:$A,strg!$B$1,1),roh_ast_merkmal!$B:$B,0)+MATCH($N32,roh_ast_merkmal!$C:$C,0)-2,MATCH(J$6,roh_ast_merkmal!$1:$1,0)))</f>
        <v>246.03198378006499</v>
      </c>
      <c r="K32" s="59">
        <f>IF(INDEX(roh_ast_merkmal!$1:$1048576,MATCH(INDEX(strg!$A:$A,strg!$B$1,1),roh_ast_merkmal!$B:$B,0)+MATCH($N32,roh_ast_merkmal!$C:$C,0)-2,MATCH(K$6,roh_ast_merkmal!$1:$1,0))=-8888,"x",INDEX(roh_ast_merkmal!$1:$1048576,MATCH(INDEX(strg!$A:$A,strg!$B$1,1),roh_ast_merkmal!$B:$B,0)+MATCH($N32,roh_ast_merkmal!$C:$C,0)-2,MATCH(K$6,roh_ast_merkmal!$1:$1,0)))</f>
        <v>339.12798296026</v>
      </c>
      <c r="L32" s="58">
        <f>IF(INDEX(roh_ast_merkmal!$1:$1048576,MATCH(INDEX(strg!$A:$A,strg!$B$1,1),roh_ast_merkmal!$B:$B,0)+MATCH($N32,roh_ast_merkmal!$C:$C,0)-2,MATCH(L$6,roh_ast_merkmal!$1:$1,0))=-8888,"x",INDEX(roh_ast_merkmal!$1:$1048576,MATCH(INDEX(strg!$A:$A,strg!$B$1,1),roh_ast_merkmal!$B:$B,0)+MATCH($N32,roh_ast_merkmal!$C:$C,0)-2,MATCH(L$6,roh_ast_merkmal!$1:$1,0)))</f>
        <v>109.178593027079</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42939</v>
      </c>
      <c r="C33" s="59">
        <f>IF(INDEX(roh_ast_merkmal!$1:$1048576,MATCH(INDEX(strg!$A:$A,strg!$B$1,1),roh_ast_merkmal!$B:$B,0)+MATCH($N33,roh_ast_merkmal!$C:$C,0)-2,MATCH(C$6,roh_ast_merkmal!$1:$1,0))=-8888,"x",INDEX(roh_ast_merkmal!$1:$1048576,MATCH(INDEX(strg!$A:$A,strg!$B$1,1),roh_ast_merkmal!$B:$B,0)+MATCH($N33,roh_ast_merkmal!$C:$C,0)-2,MATCH(C$6,roh_ast_merkmal!$1:$1,0)))</f>
        <v>31255.224835063698</v>
      </c>
      <c r="D33" s="59">
        <f>IF(INDEX(roh_ast_merkmal!$1:$1048576,MATCH(INDEX(strg!$A:$A,strg!$B$1,1),roh_ast_merkmal!$B:$B,0)+MATCH($N33,roh_ast_merkmal!$C:$C,0)-2,MATCH(D$6,roh_ast_merkmal!$1:$1,0))=-8888,"x",INDEX(roh_ast_merkmal!$1:$1048576,MATCH(INDEX(strg!$A:$A,strg!$B$1,1),roh_ast_merkmal!$B:$B,0)+MATCH($N33,roh_ast_merkmal!$C:$C,0)-2,MATCH(D$6,roh_ast_merkmal!$1:$1,0)))</f>
        <v>11683.7751649362</v>
      </c>
      <c r="E33" s="59">
        <f>IF(INDEX(roh_ast_merkmal!$1:$1048576,MATCH(INDEX(strg!$A:$A,strg!$B$1,1),roh_ast_merkmal!$B:$B,0)+MATCH($N33,roh_ast_merkmal!$C:$C,0)-2,MATCH(E$6,roh_ast_merkmal!$1:$1,0))=-8888,"x",INDEX(roh_ast_merkmal!$1:$1048576,MATCH(INDEX(strg!$A:$A,strg!$B$1,1),roh_ast_merkmal!$B:$B,0)+MATCH($N33,roh_ast_merkmal!$C:$C,0)-2,MATCH(E$6,roh_ast_merkmal!$1:$1,0)))</f>
        <v>10401.819320361001</v>
      </c>
      <c r="F33" s="59">
        <f>IF(INDEX(roh_ast_merkmal!$1:$1048576,MATCH(INDEX(strg!$A:$A,strg!$B$1,1),roh_ast_merkmal!$B:$B,0)+MATCH($N33,roh_ast_merkmal!$C:$C,0)-2,MATCH(F$6,roh_ast_merkmal!$1:$1,0))=-8888,"x",INDEX(roh_ast_merkmal!$1:$1048576,MATCH(INDEX(strg!$A:$A,strg!$B$1,1),roh_ast_merkmal!$B:$B,0)+MATCH($N33,roh_ast_merkmal!$C:$C,0)-2,MATCH(F$6,roh_ast_merkmal!$1:$1,0)))</f>
        <v>8970.4538154955007</v>
      </c>
      <c r="G33" s="59">
        <f>IF(INDEX(roh_ast_merkmal!$1:$1048576,MATCH(INDEX(strg!$A:$A,strg!$B$1,1),roh_ast_merkmal!$B:$B,0)+MATCH($N33,roh_ast_merkmal!$C:$C,0)-2,MATCH(G$6,roh_ast_merkmal!$1:$1,0))=-8888,"x",INDEX(roh_ast_merkmal!$1:$1048576,MATCH(INDEX(strg!$A:$A,strg!$B$1,1),roh_ast_merkmal!$B:$B,0)+MATCH($N33,roh_ast_merkmal!$C:$C,0)-2,MATCH(G$6,roh_ast_merkmal!$1:$1,0)))</f>
        <v>1409.5301942850599</v>
      </c>
      <c r="H33" s="59">
        <f>IF(INDEX(roh_ast_merkmal!$1:$1048576,MATCH(INDEX(strg!$A:$A,strg!$B$1,1),roh_ast_merkmal!$B:$B,0)+MATCH($N33,roh_ast_merkmal!$C:$C,0)-2,MATCH(H$6,roh_ast_merkmal!$1:$1,0))=-8888,"x",INDEX(roh_ast_merkmal!$1:$1048576,MATCH(INDEX(strg!$A:$A,strg!$B$1,1),roh_ast_merkmal!$B:$B,0)+MATCH($N33,roh_ast_merkmal!$C:$C,0)-2,MATCH(H$6,roh_ast_merkmal!$1:$1,0)))</f>
        <v>532.53990154358405</v>
      </c>
      <c r="I33" s="59">
        <f>IF(INDEX(roh_ast_merkmal!$1:$1048576,MATCH(INDEX(strg!$A:$A,strg!$B$1,1),roh_ast_merkmal!$B:$B,0)+MATCH($N33,roh_ast_merkmal!$C:$C,0)-2,MATCH(I$6,roh_ast_merkmal!$1:$1,0))=-8888,"x",INDEX(roh_ast_merkmal!$1:$1048576,MATCH(INDEX(strg!$A:$A,strg!$B$1,1),roh_ast_merkmal!$B:$B,0)+MATCH($N33,roh_ast_merkmal!$C:$C,0)-2,MATCH(I$6,roh_ast_merkmal!$1:$1,0)))</f>
        <v>1164.2073973121501</v>
      </c>
      <c r="J33" s="59">
        <f>IF(INDEX(roh_ast_merkmal!$1:$1048576,MATCH(INDEX(strg!$A:$A,strg!$B$1,1),roh_ast_merkmal!$B:$B,0)+MATCH($N33,roh_ast_merkmal!$C:$C,0)-2,MATCH(J$6,roh_ast_merkmal!$1:$1,0))=-8888,"x",INDEX(roh_ast_merkmal!$1:$1048576,MATCH(INDEX(strg!$A:$A,strg!$B$1,1),roh_ast_merkmal!$B:$B,0)+MATCH($N33,roh_ast_merkmal!$C:$C,0)-2,MATCH(J$6,roh_ast_merkmal!$1:$1,0)))</f>
        <v>480.78533468766102</v>
      </c>
      <c r="K33" s="59">
        <f>IF(INDEX(roh_ast_merkmal!$1:$1048576,MATCH(INDEX(strg!$A:$A,strg!$B$1,1),roh_ast_merkmal!$B:$B,0)+MATCH($N33,roh_ast_merkmal!$C:$C,0)-2,MATCH(K$6,roh_ast_merkmal!$1:$1,0))=-8888,"x",INDEX(roh_ast_merkmal!$1:$1048576,MATCH(INDEX(strg!$A:$A,strg!$B$1,1),roh_ast_merkmal!$B:$B,0)+MATCH($N33,roh_ast_merkmal!$C:$C,0)-2,MATCH(K$6,roh_ast_merkmal!$1:$1,0)))</f>
        <v>681.29448801330898</v>
      </c>
      <c r="L33" s="58">
        <f>IF(INDEX(roh_ast_merkmal!$1:$1048576,MATCH(INDEX(strg!$A:$A,strg!$B$1,1),roh_ast_merkmal!$B:$B,0)+MATCH($N33,roh_ast_merkmal!$C:$C,0)-2,MATCH(L$6,roh_ast_merkmal!$1:$1,0))=-8888,"x",INDEX(roh_ast_merkmal!$1:$1048576,MATCH(INDEX(strg!$A:$A,strg!$B$1,1),roh_ast_merkmal!$B:$B,0)+MATCH($N33,roh_ast_merkmal!$C:$C,0)-2,MATCH(L$6,roh_ast_merkmal!$1:$1,0)))</f>
        <v>117.748447263039</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19831</v>
      </c>
      <c r="C34" s="59">
        <f>IF(INDEX(roh_ast_merkmal!$1:$1048576,MATCH(INDEX(strg!$A:$A,strg!$B$1,1),roh_ast_merkmal!$B:$B,0)+MATCH($N34,roh_ast_merkmal!$C:$C,0)-2,MATCH(C$6,roh_ast_merkmal!$1:$1,0))=-8888,"x",INDEX(roh_ast_merkmal!$1:$1048576,MATCH(INDEX(strg!$A:$A,strg!$B$1,1),roh_ast_merkmal!$B:$B,0)+MATCH($N34,roh_ast_merkmal!$C:$C,0)-2,MATCH(C$6,roh_ast_merkmal!$1:$1,0)))</f>
        <v>12379.797105899401</v>
      </c>
      <c r="D34" s="59">
        <f>IF(INDEX(roh_ast_merkmal!$1:$1048576,MATCH(INDEX(strg!$A:$A,strg!$B$1,1),roh_ast_merkmal!$B:$B,0)+MATCH($N34,roh_ast_merkmal!$C:$C,0)-2,MATCH(D$6,roh_ast_merkmal!$1:$1,0))=-8888,"x",INDEX(roh_ast_merkmal!$1:$1048576,MATCH(INDEX(strg!$A:$A,strg!$B$1,1),roh_ast_merkmal!$B:$B,0)+MATCH($N34,roh_ast_merkmal!$C:$C,0)-2,MATCH(D$6,roh_ast_merkmal!$1:$1,0)))</f>
        <v>7451.2028941009503</v>
      </c>
      <c r="E34" s="59">
        <f>IF(INDEX(roh_ast_merkmal!$1:$1048576,MATCH(INDEX(strg!$A:$A,strg!$B$1,1),roh_ast_merkmal!$B:$B,0)+MATCH($N34,roh_ast_merkmal!$C:$C,0)-2,MATCH(E$6,roh_ast_merkmal!$1:$1,0))=-8888,"x",INDEX(roh_ast_merkmal!$1:$1048576,MATCH(INDEX(strg!$A:$A,strg!$B$1,1),roh_ast_merkmal!$B:$B,0)+MATCH($N34,roh_ast_merkmal!$C:$C,0)-2,MATCH(E$6,roh_ast_merkmal!$1:$1,0)))</f>
        <v>6791.3082374510304</v>
      </c>
      <c r="F34" s="59">
        <f>IF(INDEX(roh_ast_merkmal!$1:$1048576,MATCH(INDEX(strg!$A:$A,strg!$B$1,1),roh_ast_merkmal!$B:$B,0)+MATCH($N34,roh_ast_merkmal!$C:$C,0)-2,MATCH(F$6,roh_ast_merkmal!$1:$1,0))=-8888,"x",INDEX(roh_ast_merkmal!$1:$1048576,MATCH(INDEX(strg!$A:$A,strg!$B$1,1),roh_ast_merkmal!$B:$B,0)+MATCH($N34,roh_ast_merkmal!$C:$C,0)-2,MATCH(F$6,roh_ast_merkmal!$1:$1,0)))</f>
        <v>6180.8477619675296</v>
      </c>
      <c r="G34" s="59">
        <f>IF(INDEX(roh_ast_merkmal!$1:$1048576,MATCH(INDEX(strg!$A:$A,strg!$B$1,1),roh_ast_merkmal!$B:$B,0)+MATCH($N34,roh_ast_merkmal!$C:$C,0)-2,MATCH(G$6,roh_ast_merkmal!$1:$1,0))=-8888,"x",INDEX(roh_ast_merkmal!$1:$1048576,MATCH(INDEX(strg!$A:$A,strg!$B$1,1),roh_ast_merkmal!$B:$B,0)+MATCH($N34,roh_ast_merkmal!$C:$C,0)-2,MATCH(G$6,roh_ast_merkmal!$1:$1,0)))</f>
        <v>599.40274049797995</v>
      </c>
      <c r="H34" s="59">
        <f>IF(INDEX(roh_ast_merkmal!$1:$1048576,MATCH(INDEX(strg!$A:$A,strg!$B$1,1),roh_ast_merkmal!$B:$B,0)+MATCH($N34,roh_ast_merkmal!$C:$C,0)-2,MATCH(H$6,roh_ast_merkmal!$1:$1,0))=-8888,"x",INDEX(roh_ast_merkmal!$1:$1048576,MATCH(INDEX(strg!$A:$A,strg!$B$1,1),roh_ast_merkmal!$B:$B,0)+MATCH($N34,roh_ast_merkmal!$C:$C,0)-2,MATCH(H$6,roh_ast_merkmal!$1:$1,0)))</f>
        <v>193.91790092139101</v>
      </c>
      <c r="I34" s="59">
        <f>IF(INDEX(roh_ast_merkmal!$1:$1048576,MATCH(INDEX(strg!$A:$A,strg!$B$1,1),roh_ast_merkmal!$B:$B,0)+MATCH($N34,roh_ast_merkmal!$C:$C,0)-2,MATCH(I$6,roh_ast_merkmal!$1:$1,0))=-8888,"x",INDEX(roh_ast_merkmal!$1:$1048576,MATCH(INDEX(strg!$A:$A,strg!$B$1,1),roh_ast_merkmal!$B:$B,0)+MATCH($N34,roh_ast_merkmal!$C:$C,0)-2,MATCH(I$6,roh_ast_merkmal!$1:$1,0)))</f>
        <v>585.58854178752199</v>
      </c>
      <c r="J34" s="59">
        <f>IF(INDEX(roh_ast_merkmal!$1:$1048576,MATCH(INDEX(strg!$A:$A,strg!$B$1,1),roh_ast_merkmal!$B:$B,0)+MATCH($N34,roh_ast_merkmal!$C:$C,0)-2,MATCH(J$6,roh_ast_merkmal!$1:$1,0))=-8888,"x",INDEX(roh_ast_merkmal!$1:$1048576,MATCH(INDEX(strg!$A:$A,strg!$B$1,1),roh_ast_merkmal!$B:$B,0)+MATCH($N34,roh_ast_merkmal!$C:$C,0)-2,MATCH(J$6,roh_ast_merkmal!$1:$1,0)))</f>
        <v>276.69648145312601</v>
      </c>
      <c r="K34" s="59">
        <f>IF(INDEX(roh_ast_merkmal!$1:$1048576,MATCH(INDEX(strg!$A:$A,strg!$B$1,1),roh_ast_merkmal!$B:$B,0)+MATCH($N34,roh_ast_merkmal!$C:$C,0)-2,MATCH(K$6,roh_ast_merkmal!$1:$1,0))=-8888,"x",INDEX(roh_ast_merkmal!$1:$1048576,MATCH(INDEX(strg!$A:$A,strg!$B$1,1),roh_ast_merkmal!$B:$B,0)+MATCH($N34,roh_ast_merkmal!$C:$C,0)-2,MATCH(K$6,roh_ast_merkmal!$1:$1,0)))</f>
        <v>306.76448572321402</v>
      </c>
      <c r="L34" s="58">
        <f>IF(INDEX(roh_ast_merkmal!$1:$1048576,MATCH(INDEX(strg!$A:$A,strg!$B$1,1),roh_ast_merkmal!$B:$B,0)+MATCH($N34,roh_ast_merkmal!$C:$C,0)-2,MATCH(L$6,roh_ast_merkmal!$1:$1,0))=-8888,"x",INDEX(roh_ast_merkmal!$1:$1048576,MATCH(INDEX(strg!$A:$A,strg!$B$1,1),roh_ast_merkmal!$B:$B,0)+MATCH($N34,roh_ast_merkmal!$C:$C,0)-2,MATCH(L$6,roh_ast_merkmal!$1:$1,0)))</f>
        <v>74.306114862390999</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23108</v>
      </c>
      <c r="C35" s="59">
        <f>IF(INDEX(roh_ast_merkmal!$1:$1048576,MATCH(INDEX(strg!$A:$A,strg!$B$1,1),roh_ast_merkmal!$B:$B,0)+MATCH($N35,roh_ast_merkmal!$C:$C,0)-2,MATCH(C$6,roh_ast_merkmal!$1:$1,0))=-8888,"x",INDEX(roh_ast_merkmal!$1:$1048576,MATCH(INDEX(strg!$A:$A,strg!$B$1,1),roh_ast_merkmal!$B:$B,0)+MATCH($N35,roh_ast_merkmal!$C:$C,0)-2,MATCH(C$6,roh_ast_merkmal!$1:$1,0)))</f>
        <v>18875.427729164101</v>
      </c>
      <c r="D35" s="59">
        <f>IF(INDEX(roh_ast_merkmal!$1:$1048576,MATCH(INDEX(strg!$A:$A,strg!$B$1,1),roh_ast_merkmal!$B:$B,0)+MATCH($N35,roh_ast_merkmal!$C:$C,0)-2,MATCH(D$6,roh_ast_merkmal!$1:$1,0))=-8888,"x",INDEX(roh_ast_merkmal!$1:$1048576,MATCH(INDEX(strg!$A:$A,strg!$B$1,1),roh_ast_merkmal!$B:$B,0)+MATCH($N35,roh_ast_merkmal!$C:$C,0)-2,MATCH(D$6,roh_ast_merkmal!$1:$1,0)))</f>
        <v>4232.5722708352696</v>
      </c>
      <c r="E35" s="59">
        <f>IF(INDEX(roh_ast_merkmal!$1:$1048576,MATCH(INDEX(strg!$A:$A,strg!$B$1,1),roh_ast_merkmal!$B:$B,0)+MATCH($N35,roh_ast_merkmal!$C:$C,0)-2,MATCH(E$6,roh_ast_merkmal!$1:$1,0))=-8888,"x",INDEX(roh_ast_merkmal!$1:$1048576,MATCH(INDEX(strg!$A:$A,strg!$B$1,1),roh_ast_merkmal!$B:$B,0)+MATCH($N35,roh_ast_merkmal!$C:$C,0)-2,MATCH(E$6,roh_ast_merkmal!$1:$1,0)))</f>
        <v>3610.5110829099899</v>
      </c>
      <c r="F35" s="59">
        <f>IF(INDEX(roh_ast_merkmal!$1:$1048576,MATCH(INDEX(strg!$A:$A,strg!$B$1,1),roh_ast_merkmal!$B:$B,0)+MATCH($N35,roh_ast_merkmal!$C:$C,0)-2,MATCH(F$6,roh_ast_merkmal!$1:$1,0))=-8888,"x",INDEX(roh_ast_merkmal!$1:$1048576,MATCH(INDEX(strg!$A:$A,strg!$B$1,1),roh_ast_merkmal!$B:$B,0)+MATCH($N35,roh_ast_merkmal!$C:$C,0)-2,MATCH(F$6,roh_ast_merkmal!$1:$1,0)))</f>
        <v>2789.6060535279898</v>
      </c>
      <c r="G35" s="59">
        <f>IF(INDEX(roh_ast_merkmal!$1:$1048576,MATCH(INDEX(strg!$A:$A,strg!$B$1,1),roh_ast_merkmal!$B:$B,0)+MATCH($N35,roh_ast_merkmal!$C:$C,0)-2,MATCH(G$6,roh_ast_merkmal!$1:$1,0))=-8888,"x",INDEX(roh_ast_merkmal!$1:$1048576,MATCH(INDEX(strg!$A:$A,strg!$B$1,1),roh_ast_merkmal!$B:$B,0)+MATCH($N35,roh_ast_merkmal!$C:$C,0)-2,MATCH(G$6,roh_ast_merkmal!$1:$1,0)))</f>
        <v>810.12745378707996</v>
      </c>
      <c r="H35" s="59">
        <f>IF(INDEX(roh_ast_merkmal!$1:$1048576,MATCH(INDEX(strg!$A:$A,strg!$B$1,1),roh_ast_merkmal!$B:$B,0)+MATCH($N35,roh_ast_merkmal!$C:$C,0)-2,MATCH(H$6,roh_ast_merkmal!$1:$1,0))=-8888,"x",INDEX(roh_ast_merkmal!$1:$1048576,MATCH(INDEX(strg!$A:$A,strg!$B$1,1),roh_ast_merkmal!$B:$B,0)+MATCH($N35,roh_ast_merkmal!$C:$C,0)-2,MATCH(H$6,roh_ast_merkmal!$1:$1,0)))</f>
        <v>338.62200062219301</v>
      </c>
      <c r="I35" s="59">
        <f>IF(INDEX(roh_ast_merkmal!$1:$1048576,MATCH(INDEX(strg!$A:$A,strg!$B$1,1),roh_ast_merkmal!$B:$B,0)+MATCH($N35,roh_ast_merkmal!$C:$C,0)-2,MATCH(I$6,roh_ast_merkmal!$1:$1,0))=-8888,"x",INDEX(roh_ast_merkmal!$1:$1048576,MATCH(INDEX(strg!$A:$A,strg!$B$1,1),roh_ast_merkmal!$B:$B,0)+MATCH($N35,roh_ast_merkmal!$C:$C,0)-2,MATCH(I$6,roh_ast_merkmal!$1:$1,0)))</f>
        <v>578.61885552462797</v>
      </c>
      <c r="J35" s="59">
        <f>IF(INDEX(roh_ast_merkmal!$1:$1048576,MATCH(INDEX(strg!$A:$A,strg!$B$1,1),roh_ast_merkmal!$B:$B,0)+MATCH($N35,roh_ast_merkmal!$C:$C,0)-2,MATCH(J$6,roh_ast_merkmal!$1:$1,0))=-8888,"x",INDEX(roh_ast_merkmal!$1:$1048576,MATCH(INDEX(strg!$A:$A,strg!$B$1,1),roh_ast_merkmal!$B:$B,0)+MATCH($N35,roh_ast_merkmal!$C:$C,0)-2,MATCH(J$6,roh_ast_merkmal!$1:$1,0)))</f>
        <v>204.08885323453401</v>
      </c>
      <c r="K35" s="59">
        <f>IF(INDEX(roh_ast_merkmal!$1:$1048576,MATCH(INDEX(strg!$A:$A,strg!$B$1,1),roh_ast_merkmal!$B:$B,0)+MATCH($N35,roh_ast_merkmal!$C:$C,0)-2,MATCH(K$6,roh_ast_merkmal!$1:$1,0))=-8888,"x",INDEX(roh_ast_merkmal!$1:$1048576,MATCH(INDEX(strg!$A:$A,strg!$B$1,1),roh_ast_merkmal!$B:$B,0)+MATCH($N35,roh_ast_merkmal!$C:$C,0)-2,MATCH(K$6,roh_ast_merkmal!$1:$1,0)))</f>
        <v>374.53000229009399</v>
      </c>
      <c r="L35" s="58">
        <f>IF(INDEX(roh_ast_merkmal!$1:$1048576,MATCH(INDEX(strg!$A:$A,strg!$B$1,1),roh_ast_merkmal!$B:$B,0)+MATCH($N35,roh_ast_merkmal!$C:$C,0)-2,MATCH(L$6,roh_ast_merkmal!$1:$1,0))=-8888,"x",INDEX(roh_ast_merkmal!$1:$1048576,MATCH(INDEX(strg!$A:$A,strg!$B$1,1),roh_ast_merkmal!$B:$B,0)+MATCH($N35,roh_ast_merkmal!$C:$C,0)-2,MATCH(L$6,roh_ast_merkmal!$1:$1,0)))</f>
        <v>43.442332400647999</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14370</v>
      </c>
      <c r="C36" s="59">
        <f>IF(INDEX(roh_ast_merkmal!$1:$1048576,MATCH(INDEX(strg!$A:$A,strg!$B$1,1),roh_ast_merkmal!$B:$B,0)+MATCH($N36,roh_ast_merkmal!$C:$C,0)-2,MATCH(C$6,roh_ast_merkmal!$1:$1,0))=-8888,"x",INDEX(roh_ast_merkmal!$1:$1048576,MATCH(INDEX(strg!$A:$A,strg!$B$1,1),roh_ast_merkmal!$B:$B,0)+MATCH($N36,roh_ast_merkmal!$C:$C,0)-2,MATCH(C$6,roh_ast_merkmal!$1:$1,0)))</f>
        <v>12400.149595368801</v>
      </c>
      <c r="D36" s="59">
        <f>IF(INDEX(roh_ast_merkmal!$1:$1048576,MATCH(INDEX(strg!$A:$A,strg!$B$1,1),roh_ast_merkmal!$B:$B,0)+MATCH($N36,roh_ast_merkmal!$C:$C,0)-2,MATCH(D$6,roh_ast_merkmal!$1:$1,0))=-8888,"x",INDEX(roh_ast_merkmal!$1:$1048576,MATCH(INDEX(strg!$A:$A,strg!$B$1,1),roh_ast_merkmal!$B:$B,0)+MATCH($N36,roh_ast_merkmal!$C:$C,0)-2,MATCH(D$6,roh_ast_merkmal!$1:$1,0)))</f>
        <v>2006.06238351621</v>
      </c>
      <c r="E36" s="59">
        <f>IF(INDEX(roh_ast_merkmal!$1:$1048576,MATCH(INDEX(strg!$A:$A,strg!$B$1,1),roh_ast_merkmal!$B:$B,0)+MATCH($N36,roh_ast_merkmal!$C:$C,0)-2,MATCH(E$6,roh_ast_merkmal!$1:$1,0))=-8888,"x",INDEX(roh_ast_merkmal!$1:$1048576,MATCH(INDEX(strg!$A:$A,strg!$B$1,1),roh_ast_merkmal!$B:$B,0)+MATCH($N36,roh_ast_merkmal!$C:$C,0)-2,MATCH(E$6,roh_ast_merkmal!$1:$1,0)))</f>
        <v>1615.5870511354799</v>
      </c>
      <c r="F36" s="59">
        <f>IF(INDEX(roh_ast_merkmal!$1:$1048576,MATCH(INDEX(strg!$A:$A,strg!$B$1,1),roh_ast_merkmal!$B:$B,0)+MATCH($N36,roh_ast_merkmal!$C:$C,0)-2,MATCH(F$6,roh_ast_merkmal!$1:$1,0))=-8888,"x",INDEX(roh_ast_merkmal!$1:$1048576,MATCH(INDEX(strg!$A:$A,strg!$B$1,1),roh_ast_merkmal!$B:$B,0)+MATCH($N36,roh_ast_merkmal!$C:$C,0)-2,MATCH(F$6,roh_ast_merkmal!$1:$1,0)))</f>
        <v>1084.5121921457701</v>
      </c>
      <c r="G36" s="59">
        <f>IF(INDEX(roh_ast_merkmal!$1:$1048576,MATCH(INDEX(strg!$A:$A,strg!$B$1,1),roh_ast_merkmal!$B:$B,0)+MATCH($N36,roh_ast_merkmal!$C:$C,0)-2,MATCH(G$6,roh_ast_merkmal!$1:$1,0))=-8888,"x",INDEX(roh_ast_merkmal!$1:$1048576,MATCH(INDEX(strg!$A:$A,strg!$B$1,1),roh_ast_merkmal!$B:$B,0)+MATCH($N36,roh_ast_merkmal!$C:$C,0)-2,MATCH(G$6,roh_ast_merkmal!$1:$1,0)))</f>
        <v>524.50377849282495</v>
      </c>
      <c r="H36" s="59">
        <f>IF(INDEX(roh_ast_merkmal!$1:$1048576,MATCH(INDEX(strg!$A:$A,strg!$B$1,1),roh_ast_merkmal!$B:$B,0)+MATCH($N36,roh_ast_merkmal!$C:$C,0)-2,MATCH(H$6,roh_ast_merkmal!$1:$1,0))=-8888,"x",INDEX(roh_ast_merkmal!$1:$1048576,MATCH(INDEX(strg!$A:$A,strg!$B$1,1),roh_ast_merkmal!$B:$B,0)+MATCH($N36,roh_ast_merkmal!$C:$C,0)-2,MATCH(H$6,roh_ast_merkmal!$1:$1,0)))</f>
        <v>242.403982907997</v>
      </c>
      <c r="I36" s="59">
        <f>IF(INDEX(roh_ast_merkmal!$1:$1048576,MATCH(INDEX(strg!$A:$A,strg!$B$1,1),roh_ast_merkmal!$B:$B,0)+MATCH($N36,roh_ast_merkmal!$C:$C,0)-2,MATCH(I$6,roh_ast_merkmal!$1:$1,0))=-8888,"x",INDEX(roh_ast_merkmal!$1:$1048576,MATCH(INDEX(strg!$A:$A,strg!$B$1,1),roh_ast_merkmal!$B:$B,0)+MATCH($N36,roh_ast_merkmal!$C:$C,0)-2,MATCH(I$6,roh_ast_merkmal!$1:$1,0)))</f>
        <v>368.92062891117098</v>
      </c>
      <c r="J36" s="59">
        <f>IF(INDEX(roh_ast_merkmal!$1:$1048576,MATCH(INDEX(strg!$A:$A,strg!$B$1,1),roh_ast_merkmal!$B:$B,0)+MATCH($N36,roh_ast_merkmal!$C:$C,0)-2,MATCH(J$6,roh_ast_merkmal!$1:$1,0))=-8888,"x",INDEX(roh_ast_merkmal!$1:$1048576,MATCH(INDEX(strg!$A:$A,strg!$B$1,1),roh_ast_merkmal!$B:$B,0)+MATCH($N36,roh_ast_merkmal!$C:$C,0)-2,MATCH(J$6,roh_ast_merkmal!$1:$1,0)))</f>
        <v>109.921337623919</v>
      </c>
      <c r="K36" s="59">
        <f>IF(INDEX(roh_ast_merkmal!$1:$1048576,MATCH(INDEX(strg!$A:$A,strg!$B$1,1),roh_ast_merkmal!$B:$B,0)+MATCH($N36,roh_ast_merkmal!$C:$C,0)-2,MATCH(K$6,roh_ast_merkmal!$1:$1,0))=-8888,"x",INDEX(roh_ast_merkmal!$1:$1048576,MATCH(INDEX(strg!$A:$A,strg!$B$1,1),roh_ast_merkmal!$B:$B,0)+MATCH($N36,roh_ast_merkmal!$C:$C,0)-2,MATCH(K$6,roh_ast_merkmal!$1:$1,0)))</f>
        <v>258.99929128725199</v>
      </c>
      <c r="L36" s="58">
        <f>IF(INDEX(roh_ast_merkmal!$1:$1048576,MATCH(INDEX(strg!$A:$A,strg!$B$1,1),roh_ast_merkmal!$B:$B,0)+MATCH($N36,roh_ast_merkmal!$C:$C,0)-2,MATCH(L$6,roh_ast_merkmal!$1:$1,0))=-8888,"x",INDEX(roh_ast_merkmal!$1:$1048576,MATCH(INDEX(strg!$A:$A,strg!$B$1,1),roh_ast_merkmal!$B:$B,0)+MATCH($N36,roh_ast_merkmal!$C:$C,0)-2,MATCH(L$6,roh_ast_merkmal!$1:$1,0)))</f>
        <v>21.55470346956</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Mecklenburg-Vorpommern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76.282546647171174</v>
      </c>
      <c r="D13" s="95">
        <f>IF(OR('2.7'!D13="x",'2.7'!D13="*",'2.7'!D13=0),'2.7'!D13,
'2.7'!D13/'2.7'!$B13*100)</f>
        <v>23.717453352827206</v>
      </c>
      <c r="E13" s="95">
        <f>IF(OR('2.7'!E13="x",'2.7'!E13="*",'2.7'!E13=0),'2.7'!E13,
'2.7'!E13/'2.7'!$B13*100)</f>
        <v>20.800973261416555</v>
      </c>
      <c r="F13" s="95">
        <f>IF(OR('2.7'!F13="x",'2.7'!F13="*",'2.7'!F13=0),'2.7'!F13,
'2.7'!F13/'2.7'!$B13*100)</f>
        <v>17.140049240933251</v>
      </c>
      <c r="G13" s="95">
        <f>IF(OR('2.7'!G13="x",'2.7'!G13="*",'2.7'!G13=0),'2.7'!G13,
'2.7'!G13/'2.7'!$B13*100)</f>
        <v>3.6206768436277912</v>
      </c>
      <c r="H13" s="95">
        <f>IF(OR('2.7'!H13="x",'2.7'!H13="*",'2.7'!H13=0),'2.7'!H13,
'2.7'!H13/'2.7'!$B13*100)</f>
        <v>1.177044392826935</v>
      </c>
      <c r="I13" s="95">
        <f>IF(OR('2.7'!I13="x",'2.7'!I13="*",'2.7'!I13=0),'2.7'!I13,
'2.7'!I13/'2.7'!$B13*100)</f>
        <v>2.5815966885357349</v>
      </c>
      <c r="J13" s="95">
        <f>IF(OR('2.7'!J13="x",'2.7'!J13="*",'2.7'!J13=0),'2.7'!J13,
'2.7'!J13/'2.7'!$B13*100)</f>
        <v>1.0725872798838969</v>
      </c>
      <c r="K13" s="95">
        <f>IF(OR('2.7'!K13="x",'2.7'!K13="*",'2.7'!K13=0),'2.7'!K13,
'2.7'!K13/'2.7'!$B13*100)</f>
        <v>1.5058696795796673</v>
      </c>
      <c r="L13" s="96">
        <f>IF(OR('2.7'!L13="x",'2.7'!L13="*",'2.7'!L13=0),'2.7'!L13,
'2.7'!L13/'2.7'!$B13*100)</f>
        <v>0.33488340287489926</v>
      </c>
    </row>
    <row r="14" spans="1:15" ht="18.75" customHeight="1" x14ac:dyDescent="0.2">
      <c r="A14" s="97" t="s">
        <v>99</v>
      </c>
      <c r="B14" s="81">
        <f>IF(OR('2.7'!B14="x",'2.7'!B14="*",'2.7'!B14=0),'2.7'!B14,
'2.7'!B14/'2.7'!$B14*100)</f>
        <v>100</v>
      </c>
      <c r="C14" s="95">
        <f>IF(OR('2.7'!C14="x",'2.7'!C14="*",'2.7'!C14=0),'2.7'!C14,
'2.7'!C14/'2.7'!$B14*100)</f>
        <v>78.421582509392536</v>
      </c>
      <c r="D14" s="95">
        <f>IF(OR('2.7'!D14="x",'2.7'!D14="*",'2.7'!D14=0),'2.7'!D14,
'2.7'!D14/'2.7'!$B14*100)</f>
        <v>21.578417490602988</v>
      </c>
      <c r="E14" s="95">
        <f>IF(OR('2.7'!E14="x",'2.7'!E14="*",'2.7'!E14=0),'2.7'!E14,
'2.7'!E14/'2.7'!$B14*100)</f>
        <v>18.600187454892691</v>
      </c>
      <c r="F14" s="95">
        <f>IF(OR('2.7'!F14="x",'2.7'!F14="*",'2.7'!F14=0),'2.7'!F14,
'2.7'!F14/'2.7'!$B14*100)</f>
        <v>14.99178930099632</v>
      </c>
      <c r="G14" s="95">
        <f>IF(OR('2.7'!G14="x",'2.7'!G14="*",'2.7'!G14=0),'2.7'!G14,
'2.7'!G14/'2.7'!$B14*100)</f>
        <v>3.5694247978174802</v>
      </c>
      <c r="H14" s="95">
        <f>IF(OR('2.7'!H14="x",'2.7'!H14="*",'2.7'!H14=0),'2.7'!H14,
'2.7'!H14/'2.7'!$B14*100)</f>
        <v>1.1365956186498491</v>
      </c>
      <c r="I14" s="95">
        <f>IF(OR('2.7'!I14="x",'2.7'!I14="*",'2.7'!I14=0),'2.7'!I14,
'2.7'!I14/'2.7'!$B14*100)</f>
        <v>2.6411403457463836</v>
      </c>
      <c r="J14" s="95">
        <f>IF(OR('2.7'!J14="x",'2.7'!J14="*",'2.7'!J14=0),'2.7'!J14,
'2.7'!J14/'2.7'!$B14*100)</f>
        <v>1.0281157438482673</v>
      </c>
      <c r="K14" s="95">
        <f>IF(OR('2.7'!K14="x",'2.7'!K14="*",'2.7'!K14=0),'2.7'!K14,
'2.7'!K14/'2.7'!$B14*100)</f>
        <v>1.6101757542150956</v>
      </c>
      <c r="L14" s="96">
        <f>IF(OR('2.7'!L14="x",'2.7'!L14="*",'2.7'!L14=0),'2.7'!L14,
'2.7'!L14/'2.7'!$B14*100)</f>
        <v>0.33708968996390237</v>
      </c>
    </row>
    <row r="15" spans="1:15" ht="15" customHeight="1" x14ac:dyDescent="0.2">
      <c r="A15" s="97" t="s">
        <v>100</v>
      </c>
      <c r="B15" s="81">
        <f>IF(OR('2.7'!B15="x",'2.7'!B15="*",'2.7'!B15=0),'2.7'!B15,
'2.7'!B15/'2.7'!$B15*100)</f>
        <v>100</v>
      </c>
      <c r="C15" s="95">
        <f>IF(OR('2.7'!C15="x",'2.7'!C15="*",'2.7'!C15=0),'2.7'!C15,
'2.7'!C15/'2.7'!$B15*100)</f>
        <v>73.359329614770019</v>
      </c>
      <c r="D15" s="95">
        <f>IF(OR('2.7'!D15="x",'2.7'!D15="*",'2.7'!D15=0),'2.7'!D15,
'2.7'!D15/'2.7'!$B15*100)</f>
        <v>26.640670385231761</v>
      </c>
      <c r="E15" s="95">
        <f>IF(OR('2.7'!E15="x",'2.7'!E15="*",'2.7'!E15=0),'2.7'!E15,
'2.7'!E15/'2.7'!$B15*100)</f>
        <v>23.808578074369468</v>
      </c>
      <c r="F15" s="95">
        <f>IF(OR('2.7'!F15="x",'2.7'!F15="*",'2.7'!F15=0),'2.7'!F15,
'2.7'!F15/'2.7'!$B15*100)</f>
        <v>20.075871943749135</v>
      </c>
      <c r="G15" s="95">
        <f>IF(OR('2.7'!G15="x",'2.7'!G15="*",'2.7'!G15=0),'2.7'!G15,
'2.7'!G15/'2.7'!$B15*100)</f>
        <v>3.6907181439650749</v>
      </c>
      <c r="H15" s="95">
        <f>IF(OR('2.7'!H15="x",'2.7'!H15="*",'2.7'!H15=0),'2.7'!H15,
'2.7'!H15/'2.7'!$B15*100)</f>
        <v>1.2323218884979918</v>
      </c>
      <c r="I15" s="95">
        <f>IF(OR('2.7'!I15="x",'2.7'!I15="*",'2.7'!I15=0),'2.7'!I15,
'2.7'!I15/'2.7'!$B15*100)</f>
        <v>2.5002240308801769</v>
      </c>
      <c r="J15" s="95">
        <f>IF(OR('2.7'!J15="x",'2.7'!J15="*",'2.7'!J15=0),'2.7'!J15,
'2.7'!J15/'2.7'!$B15*100)</f>
        <v>1.1333623018890719</v>
      </c>
      <c r="K15" s="95">
        <f>IF(OR('2.7'!K15="x",'2.7'!K15="*",'2.7'!K15=0),'2.7'!K15,
'2.7'!K15/'2.7'!$B15*100)</f>
        <v>1.363324479967873</v>
      </c>
      <c r="L15" s="96">
        <f>IF(OR('2.7'!L15="x",'2.7'!L15="*",'2.7'!L15=0),'2.7'!L15,
'2.7'!L15/'2.7'!$B15*100)</f>
        <v>0.33186827998198931</v>
      </c>
    </row>
    <row r="16" spans="1:15" ht="18.75" customHeight="1" x14ac:dyDescent="0.2">
      <c r="A16" s="97" t="s">
        <v>68</v>
      </c>
      <c r="B16" s="81">
        <f>IF(OR('2.7'!B16="x",'2.7'!B16="*",'2.7'!B16=0),'2.7'!B16,
'2.7'!B16/'2.7'!$B16*100)</f>
        <v>100</v>
      </c>
      <c r="C16" s="95">
        <f>IF(OR('2.7'!C16="x",'2.7'!C16="*",'2.7'!C16=0),'2.7'!C16,
'2.7'!C16/'2.7'!$B16*100)</f>
        <v>70.152450504004065</v>
      </c>
      <c r="D16" s="95">
        <f>IF(OR('2.7'!D16="x",'2.7'!D16="*",'2.7'!D16=0),'2.7'!D16,
'2.7'!D16/'2.7'!$B16*100)</f>
        <v>29.867746941771305</v>
      </c>
      <c r="E16" s="95">
        <f>IF(OR('2.7'!E16="x",'2.7'!E16="*",'2.7'!E16=0),'2.7'!E16,
'2.7'!E16/'2.7'!$B16*100)</f>
        <v>26.338448399071211</v>
      </c>
      <c r="F16" s="95">
        <f>IF(OR('2.7'!F16="x",'2.7'!F16="*",'2.7'!F16=0),'2.7'!F16,
'2.7'!F16/'2.7'!$B16*100)</f>
        <v>23.853901770699178</v>
      </c>
      <c r="G16" s="95">
        <f>IF(OR('2.7'!G16="x",'2.7'!G16="*",'2.7'!G16=0),'2.7'!G16,
'2.7'!G16/'2.7'!$B16*100)</f>
        <v>2.4400744155759262</v>
      </c>
      <c r="H16" s="95">
        <f>IF(OR('2.7'!H16="x",'2.7'!H16="*",'2.7'!H16=0),'2.7'!H16,
'2.7'!H16/'2.7'!$B16*100)</f>
        <v>0.32849846645755987</v>
      </c>
      <c r="I16" s="95">
        <f>IF(OR('2.7'!I16="x",'2.7'!I16="*",'2.7'!I16=0),'2.7'!I16,
'2.7'!I16/'2.7'!$B16*100)</f>
        <v>3.1794457695671947</v>
      </c>
      <c r="J16" s="95">
        <f>IF(OR('2.7'!J16="x",'2.7'!J16="*",'2.7'!J16=0),'2.7'!J16,
'2.7'!J16/'2.7'!$B16*100)</f>
        <v>1.1548827898829559</v>
      </c>
      <c r="K16" s="95">
        <f>IF(OR('2.7'!K16="x",'2.7'!K16="*",'2.7'!K16=0),'2.7'!K16,
'2.7'!K16/'2.7'!$B16*100)</f>
        <v>2.024562979684239</v>
      </c>
      <c r="L16" s="96">
        <f>IF(OR('2.7'!L16="x",'2.7'!L16="*",'2.7'!L16=0),'2.7'!L16,
'2.7'!L16/'2.7'!$B16*100)</f>
        <v>0.34985277313280538</v>
      </c>
    </row>
    <row r="17" spans="1:12" ht="15" customHeight="1" x14ac:dyDescent="0.2">
      <c r="A17" s="97" t="s">
        <v>69</v>
      </c>
      <c r="B17" s="81">
        <f>IF(OR('2.7'!B17="x",'2.7'!B17="*",'2.7'!B17=0),'2.7'!B17,
'2.7'!B17/'2.7'!$B17*100)</f>
        <v>100</v>
      </c>
      <c r="C17" s="95">
        <f>IF(OR('2.7'!C17="x",'2.7'!C17="*",'2.7'!C17=0),'2.7'!C17,
'2.7'!C17/'2.7'!$B17*100)</f>
        <v>69.335328575245086</v>
      </c>
      <c r="D17" s="95">
        <f>IF(OR('2.7'!D17="x",'2.7'!D17="*",'2.7'!D17=0),'2.7'!D17,
'2.7'!D17/'2.7'!$B17*100)</f>
        <v>30.636704843265694</v>
      </c>
      <c r="E17" s="95">
        <f>IF(OR('2.7'!E17="x",'2.7'!E17="*",'2.7'!E17=0),'2.7'!E17,
'2.7'!E17/'2.7'!$B17*100)</f>
        <v>26.975815560667399</v>
      </c>
      <c r="F17" s="95">
        <f>IF(OR('2.7'!F17="x",'2.7'!F17="*",'2.7'!F17=0),'2.7'!F17,
'2.7'!F17/'2.7'!$B17*100)</f>
        <v>23.495510734192194</v>
      </c>
      <c r="G17" s="95">
        <f>IF(OR('2.7'!G17="x",'2.7'!G17="*",'2.7'!G17=0),'2.7'!G17,
'2.7'!G17/'2.7'!$B17*100)</f>
        <v>3.4437559326685476</v>
      </c>
      <c r="H17" s="95">
        <f>IF(OR('2.7'!H17="x",'2.7'!H17="*",'2.7'!H17=0),'2.7'!H17,
'2.7'!H17/'2.7'!$B17*100)</f>
        <v>0.75266331457713953</v>
      </c>
      <c r="I17" s="95">
        <f>IF(OR('2.7'!I17="x",'2.7'!I17="*",'2.7'!I17=0),'2.7'!I17,
'2.7'!I17/'2.7'!$B17*100)</f>
        <v>3.1574957432027788</v>
      </c>
      <c r="J17" s="95">
        <f>IF(OR('2.7'!J17="x",'2.7'!J17="*",'2.7'!J17=0),'2.7'!J17,
'2.7'!J17/'2.7'!$B17*100)</f>
        <v>1.7086357744649912</v>
      </c>
      <c r="K17" s="95">
        <f>IF(OR('2.7'!K17="x",'2.7'!K17="*",'2.7'!K17=0),'2.7'!K17,
'2.7'!K17/'2.7'!$B17*100)</f>
        <v>1.430886034369435</v>
      </c>
      <c r="L17" s="96">
        <f>IF(OR('2.7'!L17="x",'2.7'!L17="*",'2.7'!L17=0),'2.7'!L17,
'2.7'!L17/'2.7'!$B17*100)</f>
        <v>0.50339353939532816</v>
      </c>
    </row>
    <row r="18" spans="1:12" ht="15" customHeight="1" x14ac:dyDescent="0.2">
      <c r="A18" s="97" t="s">
        <v>70</v>
      </c>
      <c r="B18" s="81">
        <f>IF(OR('2.7'!B18="x",'2.7'!B18="*",'2.7'!B18=0),'2.7'!B18,
'2.7'!B18/'2.7'!$B18*100)</f>
        <v>100</v>
      </c>
      <c r="C18" s="95">
        <f>IF(OR('2.7'!C18="x",'2.7'!C18="*",'2.7'!C18=0),'2.7'!C18,
'2.7'!C18/'2.7'!$B18*100)</f>
        <v>76.446346779456903</v>
      </c>
      <c r="D18" s="95">
        <f>IF(OR('2.7'!D18="x",'2.7'!D18="*",'2.7'!D18=0),'2.7'!D18,
'2.7'!D18/'2.7'!$B18*100)</f>
        <v>23.578803390711172</v>
      </c>
      <c r="E18" s="95">
        <f>IF(OR('2.7'!E18="x",'2.7'!E18="*",'2.7'!E18=0),'2.7'!E18,
'2.7'!E18/'2.7'!$B18*100)</f>
        <v>21.25309642339392</v>
      </c>
      <c r="F18" s="95">
        <f>IF(OR('2.7'!F18="x",'2.7'!F18="*",'2.7'!F18=0),'2.7'!F18,
'2.7'!F18/'2.7'!$B18*100)</f>
        <v>18.032190930961924</v>
      </c>
      <c r="G18" s="95">
        <f>IF(OR('2.7'!G18="x",'2.7'!G18="*",'2.7'!G18=0),'2.7'!G18,
'2.7'!G18/'2.7'!$B18*100)</f>
        <v>3.1886274670353885</v>
      </c>
      <c r="H18" s="95">
        <f>IF(OR('2.7'!H18="x",'2.7'!H18="*",'2.7'!H18=0),'2.7'!H18,
'2.7'!H18/'2.7'!$B18*100)</f>
        <v>0.92660014276511427</v>
      </c>
      <c r="I18" s="95">
        <f>IF(OR('2.7'!I18="x",'2.7'!I18="*",'2.7'!I18=0),'2.7'!I18,
'2.7'!I18/'2.7'!$B18*100)</f>
        <v>1.9760016395278774</v>
      </c>
      <c r="J18" s="95">
        <f>IF(OR('2.7'!J18="x",'2.7'!J18="*",'2.7'!J18=0),'2.7'!J18,
'2.7'!J18/'2.7'!$B18*100)</f>
        <v>1.1632747745952277</v>
      </c>
      <c r="K18" s="95">
        <f>IF(OR('2.7'!K18="x",'2.7'!K18="*",'2.7'!K18=0),'2.7'!K18,
'2.7'!K18/'2.7'!$B18*100)</f>
        <v>0.81272686493264956</v>
      </c>
      <c r="L18" s="96">
        <f>IF(OR('2.7'!L18="x",'2.7'!L18="*",'2.7'!L18=0),'2.7'!L18,
'2.7'!L18/'2.7'!$B18*100)</f>
        <v>0.34970532778943841</v>
      </c>
    </row>
    <row r="19" spans="1:12" ht="15" customHeight="1" x14ac:dyDescent="0.2">
      <c r="A19" s="97" t="s">
        <v>71</v>
      </c>
      <c r="B19" s="81">
        <f>IF(OR('2.7'!B19="x",'2.7'!B19="*",'2.7'!B19=0),'2.7'!B19,
'2.7'!B19/'2.7'!$B19*100)</f>
        <v>100</v>
      </c>
      <c r="C19" s="95">
        <f>IF(OR('2.7'!C19="x",'2.7'!C19="*",'2.7'!C19=0),'2.7'!C19,
'2.7'!C19/'2.7'!$B19*100)</f>
        <v>75.20347194326736</v>
      </c>
      <c r="D19" s="95">
        <f>IF(OR('2.7'!D19="x",'2.7'!D19="*",'2.7'!D19=0),'2.7'!D19,
'2.7'!D19/'2.7'!$B19*100)</f>
        <v>24.767231334430498</v>
      </c>
      <c r="E19" s="95">
        <f>IF(OR('2.7'!E19="x",'2.7'!E19="*",'2.7'!E19=0),'2.7'!E19,
'2.7'!E19/'2.7'!$B19*100)</f>
        <v>22.431049838345686</v>
      </c>
      <c r="F19" s="95">
        <f>IF(OR('2.7'!F19="x",'2.7'!F19="*",'2.7'!F19=0),'2.7'!F19,
'2.7'!F19/'2.7'!$B19*100)</f>
        <v>18.418293559722319</v>
      </c>
      <c r="G19" s="95">
        <f>IF(OR('2.7'!G19="x",'2.7'!G19="*",'2.7'!G19=0),'2.7'!G19,
'2.7'!G19/'2.7'!$B19*100)</f>
        <v>3.9517955178498578</v>
      </c>
      <c r="H19" s="95">
        <f>IF(OR('2.7'!H19="x",'2.7'!H19="*",'2.7'!H19=0),'2.7'!H19,
'2.7'!H19/'2.7'!$B19*100)</f>
        <v>1.4936400061872452</v>
      </c>
      <c r="I19" s="95">
        <f>IF(OR('2.7'!I19="x",'2.7'!I19="*",'2.7'!I19=0),'2.7'!I19,
'2.7'!I19/'2.7'!$B19*100)</f>
        <v>1.9641557341170119</v>
      </c>
      <c r="J19" s="95">
        <f>IF(OR('2.7'!J19="x",'2.7'!J19="*",'2.7'!J19=0),'2.7'!J19,
'2.7'!J19/'2.7'!$B19*100)</f>
        <v>1.0241844128607116</v>
      </c>
      <c r="K19" s="95">
        <f>IF(OR('2.7'!K19="x",'2.7'!K19="*",'2.7'!K19=0),'2.7'!K19,
'2.7'!K19/'2.7'!$B19*100)</f>
        <v>0.93997132125630023</v>
      </c>
      <c r="L19" s="96">
        <f>IF(OR('2.7'!L19="x",'2.7'!L19="*",'2.7'!L19=0),'2.7'!L19,
'2.7'!L19/'2.7'!$B19*100)</f>
        <v>0.37202576196764969</v>
      </c>
    </row>
    <row r="20" spans="1:12" ht="15" customHeight="1" x14ac:dyDescent="0.2">
      <c r="A20" s="97" t="s">
        <v>72</v>
      </c>
      <c r="B20" s="81">
        <f>IF(OR('2.7'!B20="x",'2.7'!B20="*",'2.7'!B20=0),'2.7'!B20,
'2.7'!B20/'2.7'!$B20*100)</f>
        <v>100</v>
      </c>
      <c r="C20" s="95">
        <f>IF(OR('2.7'!C20="x",'2.7'!C20="*",'2.7'!C20=0),'2.7'!C20,
'2.7'!C20/'2.7'!$B20*100)</f>
        <v>83.754924932964656</v>
      </c>
      <c r="D20" s="95">
        <f>IF(OR('2.7'!D20="x",'2.7'!D20="*",'2.7'!D20=0),'2.7'!D20,
'2.7'!D20/'2.7'!$B20*100)</f>
        <v>16.250541930785968</v>
      </c>
      <c r="E20" s="95">
        <f>IF(OR('2.7'!E20="x",'2.7'!E20="*",'2.7'!E20=0),'2.7'!E20,
'2.7'!E20/'2.7'!$B20*100)</f>
        <v>13.12650399812255</v>
      </c>
      <c r="F20" s="95">
        <f>IF(OR('2.7'!F20="x",'2.7'!F20="*",'2.7'!F20=0),'2.7'!F20,
'2.7'!F20/'2.7'!$B20*100)</f>
        <v>8.6937817068368499</v>
      </c>
      <c r="G20" s="95">
        <f>IF(OR('2.7'!G20="x",'2.7'!G20="*",'2.7'!G20=0),'2.7'!G20,
'2.7'!G20/'2.7'!$B20*100)</f>
        <v>4.3981275999199623</v>
      </c>
      <c r="H20" s="95">
        <f>IF(OR('2.7'!H20="x",'2.7'!H20="*",'2.7'!H20=0),'2.7'!H20,
'2.7'!H20/'2.7'!$B20*100)</f>
        <v>1.8167420269992125</v>
      </c>
      <c r="I20" s="95">
        <f>IF(OR('2.7'!I20="x",'2.7'!I20="*",'2.7'!I20=0),'2.7'!I20,
'2.7'!I20/'2.7'!$B20*100)</f>
        <v>2.9403451393164226</v>
      </c>
      <c r="J20" s="95">
        <f>IF(OR('2.7'!J20="x",'2.7'!J20="*",'2.7'!J20=0),'2.7'!J20,
'2.7'!J20/'2.7'!$B20*100)</f>
        <v>0.5834930270979003</v>
      </c>
      <c r="K20" s="95">
        <f>IF(OR('2.7'!K20="x",'2.7'!K20="*",'2.7'!K20=0),'2.7'!K20,
'2.7'!K20/'2.7'!$B20*100)</f>
        <v>2.3568521122185215</v>
      </c>
      <c r="L20" s="96">
        <f>IF(OR('2.7'!L20="x",'2.7'!L20="*",'2.7'!L20=0),'2.7'!L20,
'2.7'!L20/'2.7'!$B20*100)</f>
        <v>0.18369279334699518</v>
      </c>
    </row>
    <row r="21" spans="1:12" ht="18.75" customHeight="1" x14ac:dyDescent="0.2">
      <c r="A21" s="97" t="s">
        <v>73</v>
      </c>
      <c r="B21" s="81">
        <f>IF(OR('2.7'!B21="x",'2.7'!B21="*",'2.7'!B21=0),'2.7'!B21,
'2.7'!B21/'2.7'!$B21*100)</f>
        <v>100</v>
      </c>
      <c r="C21" s="95">
        <f>IF(OR('2.7'!C21="x",'2.7'!C21="*",'2.7'!C21=0),'2.7'!C21,
'2.7'!C21/'2.7'!$B21*100)</f>
        <v>77.32642677730712</v>
      </c>
      <c r="D21" s="95">
        <f>IF(OR('2.7'!D21="x",'2.7'!D21="*",'2.7'!D21=0),'2.7'!D21,
'2.7'!D21/'2.7'!$B21*100)</f>
        <v>24.477792081290936</v>
      </c>
      <c r="E21" s="95">
        <f>IF(OR('2.7'!E21="x",'2.7'!E21="*",'2.7'!E21=0),'2.7'!E21,
'2.7'!E21/'2.7'!$B21*100)</f>
        <v>21.413316415439894</v>
      </c>
      <c r="F21" s="95">
        <f>IF(OR('2.7'!F21="x",'2.7'!F21="*",'2.7'!F21=0),'2.7'!F21,
'2.7'!F21/'2.7'!$B21*100)</f>
        <v>18.618316653330574</v>
      </c>
      <c r="G21" s="95">
        <f>IF(OR('2.7'!G21="x",'2.7'!G21="*",'2.7'!G21=0),'2.7'!G21,
'2.7'!G21/'2.7'!$B21*100)</f>
        <v>2.7664417814179663</v>
      </c>
      <c r="H21" s="95">
        <f>IF(OR('2.7'!H21="x",'2.7'!H21="*",'2.7'!H21=0),'2.7'!H21,
'2.7'!H21/'2.7'!$B21*100)</f>
        <v>0.7927316745143097</v>
      </c>
      <c r="I21" s="95">
        <f>IF(OR('2.7'!I21="x",'2.7'!I21="*",'2.7'!I21=0),'2.7'!I21,
'2.7'!I21/'2.7'!$B21*100)</f>
        <v>2.7371003288551727</v>
      </c>
      <c r="J21" s="95">
        <f>IF(OR('2.7'!J21="x",'2.7'!J21="*",'2.7'!J21=0),'2.7'!J21,
'2.7'!J21/'2.7'!$B21*100)</f>
        <v>1.2888233371452085</v>
      </c>
      <c r="K21" s="95">
        <f>IF(OR('2.7'!K21="x",'2.7'!K21="*",'2.7'!K21=0),'2.7'!K21,
'2.7'!K21/'2.7'!$B21*100)</f>
        <v>1.4379052565186641</v>
      </c>
      <c r="L21" s="96">
        <f>IF(OR('2.7'!L21="x",'2.7'!L21="*",'2.7'!L21=0),'2.7'!L21,
'2.7'!L21/'2.7'!$B21*100)</f>
        <v>0.32737533699580385</v>
      </c>
    </row>
    <row r="22" spans="1:12" ht="15" customHeight="1" x14ac:dyDescent="0.2">
      <c r="A22" s="97" t="s">
        <v>74</v>
      </c>
      <c r="B22" s="81">
        <f>IF(OR('2.7'!B22="x",'2.7'!B22="*",'2.7'!B22=0),'2.7'!B22,
'2.7'!B22/'2.7'!$B22*100)</f>
        <v>100</v>
      </c>
      <c r="C22" s="95">
        <f>IF(OR('2.7'!C22="x",'2.7'!C22="*",'2.7'!C22=0),'2.7'!C22,
'2.7'!C22/'2.7'!$B22*100)</f>
        <v>87.291725734322796</v>
      </c>
      <c r="D22" s="95">
        <f>IF(OR('2.7'!D22="x",'2.7'!D22="*",'2.7'!D22=0),'2.7'!D22,
'2.7'!D22/'2.7'!$B22*100)</f>
        <v>14.853908985127662</v>
      </c>
      <c r="E22" s="95">
        <f>IF(OR('2.7'!E22="x",'2.7'!E22="*",'2.7'!E22=0),'2.7'!E22,
'2.7'!E22/'2.7'!$B22*100)</f>
        <v>12.203796405181725</v>
      </c>
      <c r="F22" s="95">
        <f>IF(OR('2.7'!F22="x",'2.7'!F22="*",'2.7'!F22=0),'2.7'!F22,
'2.7'!F22/'2.7'!$B22*100)</f>
        <v>9.2792335906192296</v>
      </c>
      <c r="G22" s="95">
        <f>IF(OR('2.7'!G22="x",'2.7'!G22="*",'2.7'!G22=0),'2.7'!G22,
'2.7'!G22/'2.7'!$B22*100)</f>
        <v>2.8993167414479868</v>
      </c>
      <c r="H22" s="95">
        <f>IF(OR('2.7'!H22="x",'2.7'!H22="*",'2.7'!H22=0),'2.7'!H22,
'2.7'!H22/'2.7'!$B22*100)</f>
        <v>1.2228816191268896</v>
      </c>
      <c r="I22" s="95">
        <f>IF(OR('2.7'!I22="x",'2.7'!I22="*",'2.7'!I22=0),'2.7'!I22,
'2.7'!I22/'2.7'!$B22*100)</f>
        <v>2.4676453407934695</v>
      </c>
      <c r="J22" s="95">
        <f>IF(OR('2.7'!J22="x",'2.7'!J22="*",'2.7'!J22=0),'2.7'!J22,
'2.7'!J22/'2.7'!$B22*100)</f>
        <v>0.69994955193505592</v>
      </c>
      <c r="K22" s="95">
        <f>IF(OR('2.7'!K22="x",'2.7'!K22="*",'2.7'!K22=0),'2.7'!K22,
'2.7'!K22/'2.7'!$B22*100)</f>
        <v>1.7619440680746039</v>
      </c>
      <c r="L22" s="96">
        <f>IF(OR('2.7'!L22="x",'2.7'!L22="*",'2.7'!L22=0),'2.7'!L22,
'2.7'!L22/'2.7'!$B22*100)</f>
        <v>0.18246723915249019</v>
      </c>
    </row>
    <row r="23" spans="1:12" ht="15" customHeight="1" x14ac:dyDescent="0.2">
      <c r="A23" s="97" t="s">
        <v>75</v>
      </c>
      <c r="B23" s="81">
        <f>IF(OR('2.7'!B23="x",'2.7'!B23="*",'2.7'!B23=0),'2.7'!B23,
'2.7'!B23/'2.7'!$B23*100)</f>
        <v>100</v>
      </c>
      <c r="C23" s="95">
        <f>IF(OR('2.7'!C23="x",'2.7'!C23="*",'2.7'!C23=0),'2.7'!C23,
'2.7'!C23/'2.7'!$B23*100)</f>
        <v>84.749711724680367</v>
      </c>
      <c r="D23" s="95">
        <f>IF(OR('2.7'!D23="x",'2.7'!D23="*",'2.7'!D23=0),'2.7'!D23,
'2.7'!D23/'2.7'!$B23*100)</f>
        <v>16.50821974260802</v>
      </c>
      <c r="E23" s="95">
        <f>IF(OR('2.7'!E23="x",'2.7'!E23="*",'2.7'!E23=0),'2.7'!E23,
'2.7'!E23/'2.7'!$B23*100)</f>
        <v>14.063057964555792</v>
      </c>
      <c r="F23" s="95">
        <f>IF(OR('2.7'!F23="x",'2.7'!F23="*",'2.7'!F23=0),'2.7'!F23,
'2.7'!F23/'2.7'!$B23*100)</f>
        <v>10.747081878639877</v>
      </c>
      <c r="G23" s="95">
        <f>IF(OR('2.7'!G23="x",'2.7'!G23="*",'2.7'!G23=0),'2.7'!G23,
'2.7'!G23/'2.7'!$B23*100)</f>
        <v>3.2923482470336856</v>
      </c>
      <c r="H23" s="95">
        <f>IF(OR('2.7'!H23="x",'2.7'!H23="*",'2.7'!H23=0),'2.7'!H23,
'2.7'!H23/'2.7'!$B23*100)</f>
        <v>1.2226995709481203</v>
      </c>
      <c r="I23" s="95">
        <f>IF(OR('2.7'!I23="x",'2.7'!I23="*",'2.7'!I23=0),'2.7'!I23,
'2.7'!I23/'2.7'!$B23*100)</f>
        <v>2.2760763250686926</v>
      </c>
      <c r="J23" s="95">
        <f>IF(OR('2.7'!J23="x",'2.7'!J23="*",'2.7'!J23=0),'2.7'!J23,
'2.7'!J23/'2.7'!$B23*100)</f>
        <v>0.61076937332702119</v>
      </c>
      <c r="K23" s="95">
        <f>IF(OR('2.7'!K23="x",'2.7'!K23="*",'2.7'!K23=0),'2.7'!K23,
'2.7'!K23/'2.7'!$B23*100)</f>
        <v>1.6653069517416714</v>
      </c>
      <c r="L23" s="96">
        <f>IF(OR('2.7'!L23="x",'2.7'!L23="*",'2.7'!L23=0),'2.7'!L23,
'2.7'!L23/'2.7'!$B23*100)</f>
        <v>0.16908545298346356</v>
      </c>
    </row>
    <row r="24" spans="1:12" ht="15" customHeight="1" x14ac:dyDescent="0.2">
      <c r="A24" s="97" t="s">
        <v>76</v>
      </c>
      <c r="B24" s="81">
        <f>IF(OR('2.7'!B24="x",'2.7'!B24="*",'2.7'!B24=0),'2.7'!B24,
'2.7'!B24/'2.7'!$B24*100)</f>
        <v>100</v>
      </c>
      <c r="C24" s="95">
        <f>IF(OR('2.7'!C24="x",'2.7'!C24="*",'2.7'!C24=0),'2.7'!C24,
'2.7'!C24/'2.7'!$B24*100)</f>
        <v>52.421487753532205</v>
      </c>
      <c r="D24" s="95">
        <f>IF(OR('2.7'!D24="x",'2.7'!D24="*",'2.7'!D24=0),'2.7'!D24,
'2.7'!D24/'2.7'!$B24*100)</f>
        <v>42.568441465789384</v>
      </c>
      <c r="E24" s="95">
        <f>IF(OR('2.7'!E24="x",'2.7'!E24="*",'2.7'!E24=0),'2.7'!E24,
'2.7'!E24/'2.7'!$B24*100)</f>
        <v>38.869452355267093</v>
      </c>
      <c r="F24" s="95">
        <f>IF(OR('2.7'!F24="x",'2.7'!F24="*",'2.7'!F24=0),'2.7'!F24,
'2.7'!F24/'2.7'!$B24*100)</f>
        <v>32.644666512188095</v>
      </c>
      <c r="G24" s="95">
        <f>IF(OR('2.7'!G24="x",'2.7'!G24="*",'2.7'!G24=0),'2.7'!G24,
'2.7'!G24/'2.7'!$B24*100)</f>
        <v>6.123539167568425</v>
      </c>
      <c r="H24" s="95">
        <f>IF(OR('2.7'!H24="x",'2.7'!H24="*",'2.7'!H24=0),'2.7'!H24,
'2.7'!H24/'2.7'!$B24*100)</f>
        <v>1.3565244837033605</v>
      </c>
      <c r="I24" s="95">
        <f>IF(OR('2.7'!I24="x",'2.7'!I24="*",'2.7'!I24=0),'2.7'!I24,
'2.7'!I24/'2.7'!$B24*100)</f>
        <v>3.0930427269162779</v>
      </c>
      <c r="J24" s="95">
        <f>IF(OR('2.7'!J24="x",'2.7'!J24="*",'2.7'!J24=0),'2.7'!J24,
'2.7'!J24/'2.7'!$B24*100)</f>
        <v>1.827515106792859</v>
      </c>
      <c r="K24" s="95">
        <f>IF(OR('2.7'!K24="x",'2.7'!K24="*",'2.7'!K24=0),'2.7'!K24,
'2.7'!K24/'2.7'!$B24*100)</f>
        <v>1.2655276201234189</v>
      </c>
      <c r="L24" s="96">
        <f>IF(OR('2.7'!L24="x",'2.7'!L24="*",'2.7'!L24=0),'2.7'!L24,
'2.7'!L24/'2.7'!$B24*100)</f>
        <v>0.60594638360588104</v>
      </c>
    </row>
    <row r="25" spans="1:12" ht="15" customHeight="1" x14ac:dyDescent="0.2">
      <c r="A25" s="97" t="s">
        <v>77</v>
      </c>
      <c r="B25" s="81">
        <f>IF(OR('2.7'!B25="x",'2.7'!B25="*",'2.7'!B25=0),'2.7'!B25,
'2.7'!B25/'2.7'!$B25*100)</f>
        <v>100</v>
      </c>
      <c r="C25" s="95">
        <f>IF(OR('2.7'!C25="x",'2.7'!C25="*",'2.7'!C25=0),'2.7'!C25,
'2.7'!C25/'2.7'!$B25*100)</f>
        <v>50.62733777814735</v>
      </c>
      <c r="D25" s="95">
        <f>IF(OR('2.7'!D25="x",'2.7'!D25="*",'2.7'!D25=0),'2.7'!D25,
'2.7'!D25/'2.7'!$B25*100)</f>
        <v>43.716068431346336</v>
      </c>
      <c r="E25" s="95">
        <f>IF(OR('2.7'!E25="x",'2.7'!E25="*",'2.7'!E25=0),'2.7'!E25,
'2.7'!E25/'2.7'!$B25*100)</f>
        <v>39.846043138855002</v>
      </c>
      <c r="F25" s="95">
        <f>IF(OR('2.7'!F25="x",'2.7'!F25="*",'2.7'!F25=0),'2.7'!F25,
'2.7'!F25/'2.7'!$B25*100)</f>
        <v>35.103798035499935</v>
      </c>
      <c r="G25" s="95">
        <f>IF(OR('2.7'!G25="x",'2.7'!G25="*",'2.7'!G25=0),'2.7'!G25,
'2.7'!G25/'2.7'!$B25*100)</f>
        <v>4.6691325704552611</v>
      </c>
      <c r="H25" s="95">
        <f>IF(OR('2.7'!H25="x",'2.7'!H25="*",'2.7'!H25=0),'2.7'!H25,
'2.7'!H25/'2.7'!$B25*100)</f>
        <v>1.2719208419289998</v>
      </c>
      <c r="I25" s="95">
        <f>IF(OR('2.7'!I25="x",'2.7'!I25="*",'2.7'!I25=0),'2.7'!I25,
'2.7'!I25/'2.7'!$B25*100)</f>
        <v>2.976708680680793</v>
      </c>
      <c r="J25" s="95">
        <f>IF(OR('2.7'!J25="x",'2.7'!J25="*",'2.7'!J25=0),'2.7'!J25,
'2.7'!J25/'2.7'!$B25*100)</f>
        <v>2.1766264730772593</v>
      </c>
      <c r="K25" s="95">
        <f>IF(OR('2.7'!K25="x",'2.7'!K25="*",'2.7'!K25=0),'2.7'!K25,
'2.7'!K25/'2.7'!$B25*100)</f>
        <v>0.80008220760353377</v>
      </c>
      <c r="L25" s="96">
        <f>IF(OR('2.7'!L25="x",'2.7'!L25="*",'2.7'!L25=0),'2.7'!L25,
'2.7'!L25/'2.7'!$B25*100)</f>
        <v>0.89331661181045763</v>
      </c>
    </row>
    <row r="26" spans="1:12" ht="18.75" customHeight="1" x14ac:dyDescent="0.2">
      <c r="A26" s="97" t="s">
        <v>78</v>
      </c>
      <c r="B26" s="81">
        <f>IF(OR('2.7'!B26="x",'2.7'!B26="*",'2.7'!B26=0),'2.7'!B26,
'2.7'!B26/'2.7'!$B26*100)</f>
        <v>100</v>
      </c>
      <c r="C26" s="95">
        <f>IF(OR('2.7'!C26="x",'2.7'!C26="*",'2.7'!C26=0),'2.7'!C26,
'2.7'!C26/'2.7'!$B26*100)</f>
        <v>67.525987526979804</v>
      </c>
      <c r="D26" s="95">
        <f>IF(OR('2.7'!D26="x",'2.7'!D26="*",'2.7'!D26=0),'2.7'!D26,
'2.7'!D26/'2.7'!$B26*100)</f>
        <v>32.255681751444619</v>
      </c>
      <c r="E26" s="95">
        <f>IF(OR('2.7'!E26="x",'2.7'!E26="*",'2.7'!E26=0),'2.7'!E26,
'2.7'!E26/'2.7'!$B26*100)</f>
        <v>28.541201107017372</v>
      </c>
      <c r="F26" s="95">
        <f>IF(OR('2.7'!F26="x",'2.7'!F26="*",'2.7'!F26=0),'2.7'!F26,
'2.7'!F26/'2.7'!$B26*100)</f>
        <v>24.385776118644571</v>
      </c>
      <c r="G26" s="95">
        <f>IF(OR('2.7'!G26="x",'2.7'!G26="*",'2.7'!G26=0),'2.7'!G26,
'2.7'!G26/'2.7'!$B26*100)</f>
        <v>4.0944375315995742</v>
      </c>
      <c r="H26" s="95">
        <f>IF(OR('2.7'!H26="x",'2.7'!H26="*",'2.7'!H26=0),'2.7'!H26,
'2.7'!H26/'2.7'!$B26*100)</f>
        <v>1.2731963551635015</v>
      </c>
      <c r="I26" s="95">
        <f>IF(OR('2.7'!I26="x",'2.7'!I26="*",'2.7'!I26=0),'2.7'!I26,
'2.7'!I26/'2.7'!$B26*100)</f>
        <v>3.1865209477708301</v>
      </c>
      <c r="J26" s="95">
        <f>IF(OR('2.7'!J26="x",'2.7'!J26="*",'2.7'!J26=0),'2.7'!J26,
'2.7'!J26/'2.7'!$B26*100)</f>
        <v>1.7243841199983221</v>
      </c>
      <c r="K26" s="95">
        <f>IF(OR('2.7'!K26="x",'2.7'!K26="*",'2.7'!K26=0),'2.7'!K26,
'2.7'!K26/'2.7'!$B26*100)</f>
        <v>1.4547151421717062</v>
      </c>
      <c r="L26" s="96">
        <f>IF(OR('2.7'!L26="x",'2.7'!L26="*",'2.7'!L26=0),'2.7'!L26,
'2.7'!L26/'2.7'!$B26*100)</f>
        <v>0.52795969665642029</v>
      </c>
    </row>
    <row r="27" spans="1:12" ht="15" customHeight="1" x14ac:dyDescent="0.2">
      <c r="A27" s="97" t="s">
        <v>79</v>
      </c>
      <c r="B27" s="81">
        <f>IF(OR('2.7'!B27="x",'2.7'!B27="*",'2.7'!B27=0),'2.7'!B27,
'2.7'!B27/'2.7'!$B27*100)</f>
        <v>100</v>
      </c>
      <c r="C27" s="95">
        <f>IF(OR('2.7'!C27="x",'2.7'!C27="*",'2.7'!C27=0),'2.7'!C27,
'2.7'!C27/'2.7'!$B27*100)</f>
        <v>89.432875791326367</v>
      </c>
      <c r="D27" s="95">
        <f>IF(OR('2.7'!D27="x",'2.7'!D27="*",'2.7'!D27=0),'2.7'!D27,
'2.7'!D27/'2.7'!$B27*100)</f>
        <v>11.861022050022127</v>
      </c>
      <c r="E27" s="95">
        <f>IF(OR('2.7'!E27="x",'2.7'!E27="*",'2.7'!E27=0),'2.7'!E27,
'2.7'!E27/'2.7'!$B27*100)</f>
        <v>9.623888343871597</v>
      </c>
      <c r="F27" s="95">
        <f>IF(OR('2.7'!F27="x",'2.7'!F27="*",'2.7'!F27=0),'2.7'!F27,
'2.7'!F27/'2.7'!$B27*100)</f>
        <v>6.6589564207873515</v>
      </c>
      <c r="G27" s="95">
        <f>IF(OR('2.7'!G27="x",'2.7'!G27="*",'2.7'!G27=0),'2.7'!G27,
'2.7'!G27/'2.7'!$B27*100)</f>
        <v>2.9552696996429315</v>
      </c>
      <c r="H27" s="95">
        <f>IF(OR('2.7'!H27="x",'2.7'!H27="*",'2.7'!H27=0),'2.7'!H27,
'2.7'!H27/'2.7'!$B27*100)</f>
        <v>1.0824094518672887</v>
      </c>
      <c r="I27" s="95">
        <f>IF(OR('2.7'!I27="x",'2.7'!I27="*",'2.7'!I27=0),'2.7'!I27,
'2.7'!I27/'2.7'!$B27*100)</f>
        <v>2.1286623809086649</v>
      </c>
      <c r="J27" s="95">
        <f>IF(OR('2.7'!J27="x",'2.7'!J27="*",'2.7'!J27=0),'2.7'!J27,
'2.7'!J27/'2.7'!$B27*100)</f>
        <v>0.43150707448858688</v>
      </c>
      <c r="K27" s="95">
        <f>IF(OR('2.7'!K27="x",'2.7'!K27="*",'2.7'!K27=0),'2.7'!K27,
'2.7'!K27/'2.7'!$B27*100)</f>
        <v>1.6971553064200779</v>
      </c>
      <c r="L27" s="96">
        <f>IF(OR('2.7'!L27="x",'2.7'!L27="*",'2.7'!L27=0),'2.7'!L27,
'2.7'!L27/'2.7'!$B27*100)</f>
        <v>0.10847132524184802</v>
      </c>
    </row>
    <row r="28" spans="1:12" ht="15" customHeight="1" x14ac:dyDescent="0.2">
      <c r="A28" s="97" t="s">
        <v>80</v>
      </c>
      <c r="B28" s="81">
        <f>IF(OR('2.7'!B28="x",'2.7'!B28="*",'2.7'!B28=0),'2.7'!B28,
'2.7'!B28/'2.7'!$B28*100)</f>
        <v>100</v>
      </c>
      <c r="C28" s="95">
        <f>IF(OR('2.7'!C28="x",'2.7'!C28="*",'2.7'!C28=0),'2.7'!C28,
'2.7'!C28/'2.7'!$B28*100)</f>
        <v>43.282640026476706</v>
      </c>
      <c r="D28" s="95">
        <f>IF(OR('2.7'!D28="x",'2.7'!D28="*",'2.7'!D28=0),'2.7'!D28,
'2.7'!D28/'2.7'!$B28*100)</f>
        <v>51.094450461164307</v>
      </c>
      <c r="E28" s="95">
        <f>IF(OR('2.7'!E28="x",'2.7'!E28="*",'2.7'!E28=0),'2.7'!E28,
'2.7'!E28/'2.7'!$B28*100)</f>
        <v>47.885154045938009</v>
      </c>
      <c r="F28" s="95">
        <f>IF(OR('2.7'!F28="x",'2.7'!F28="*",'2.7'!F28=0),'2.7'!F28,
'2.7'!F28/'2.7'!$B28*100)</f>
        <v>42.182090746601297</v>
      </c>
      <c r="G28" s="95">
        <f>IF(OR('2.7'!G28="x",'2.7'!G28="*",'2.7'!G28=0),'2.7'!G28,
'2.7'!G28/'2.7'!$B28*100)</f>
        <v>5.6111553077775325</v>
      </c>
      <c r="H28" s="95">
        <f>IF(OR('2.7'!H28="x",'2.7'!H28="*",'2.7'!H28=0),'2.7'!H28,
'2.7'!H28/'2.7'!$B28*100)</f>
        <v>1.4719033453431725</v>
      </c>
      <c r="I28" s="95">
        <f>IF(OR('2.7'!I28="x",'2.7'!I28="*",'2.7'!I28=0),'2.7'!I28,
'2.7'!I28/'2.7'!$B28*100)</f>
        <v>2.5649724530849474</v>
      </c>
      <c r="J28" s="95">
        <f>IF(OR('2.7'!J28="x",'2.7'!J28="*",'2.7'!J28=0),'2.7'!J28,
'2.7'!J28/'2.7'!$B28*100)</f>
        <v>1.7552319695733793</v>
      </c>
      <c r="K28" s="95">
        <f>IF(OR('2.7'!K28="x",'2.7'!K28="*",'2.7'!K28=0),'2.7'!K28,
'2.7'!K28/'2.7'!$B28*100)</f>
        <v>0.80974048351156802</v>
      </c>
      <c r="L28" s="96">
        <f>IF(OR('2.7'!L28="x",'2.7'!L28="*",'2.7'!L28=0),'2.7'!L28,
'2.7'!L28/'2.7'!$B28*100)</f>
        <v>0.64432396214116694</v>
      </c>
    </row>
    <row r="29" spans="1:12" ht="15" customHeight="1" x14ac:dyDescent="0.2">
      <c r="A29" s="97" t="s">
        <v>81</v>
      </c>
      <c r="B29" s="81">
        <f>IF(OR('2.7'!B29="x",'2.7'!B29="*",'2.7'!B29=0),'2.7'!B29,
'2.7'!B29/'2.7'!$B29*100)</f>
        <v>100</v>
      </c>
      <c r="C29" s="95">
        <f>IF(OR('2.7'!C29="x",'2.7'!C29="*",'2.7'!C29=0),'2.7'!C29,
'2.7'!C29/'2.7'!$B29*100)</f>
        <v>62.338920161177278</v>
      </c>
      <c r="D29" s="95">
        <f>IF(OR('2.7'!D29="x",'2.7'!D29="*",'2.7'!D29=0),'2.7'!D29,
'2.7'!D29/'2.7'!$B29*100)</f>
        <v>31.137646818947889</v>
      </c>
      <c r="E29" s="95">
        <f>IF(OR('2.7'!E29="x",'2.7'!E29="*",'2.7'!E29=0),'2.7'!E29,
'2.7'!E29/'2.7'!$B29*100)</f>
        <v>29.756346349324019</v>
      </c>
      <c r="F29" s="95">
        <f>IF(OR('2.7'!F29="x",'2.7'!F29="*",'2.7'!F29=0),'2.7'!F29,
'2.7'!F29/'2.7'!$B29*100)</f>
        <v>27.160385016993249</v>
      </c>
      <c r="G29" s="95">
        <f>IF(OR('2.7'!G29="x",'2.7'!G29="*",'2.7'!G29=0),'2.7'!G29,
'2.7'!G29/'2.7'!$B29*100)</f>
        <v>2.4364736116861092</v>
      </c>
      <c r="H29" s="95">
        <f>IF(OR('2.7'!H29="x",'2.7'!H29="*",'2.7'!H29=0),'2.7'!H29,
'2.7'!H29/'2.7'!$B29*100)</f>
        <v>0.33100307370844201</v>
      </c>
      <c r="I29" s="95">
        <f>IF(OR('2.7'!I29="x",'2.7'!I29="*",'2.7'!I29=0),'2.7'!I29,
'2.7'!I29/'2.7'!$B29*100)</f>
        <v>0.75715772644497314</v>
      </c>
      <c r="J29" s="95">
        <f>IF(OR('2.7'!J29="x",'2.7'!J29="*",'2.7'!J29=0),'2.7'!J29,
'2.7'!J29/'2.7'!$B29*100)</f>
        <v>0.31232488909815803</v>
      </c>
      <c r="K29" s="95">
        <f>IF(OR('2.7'!K29="x",'2.7'!K29="*",'2.7'!K29=0),'2.7'!K29,
'2.7'!K29/'2.7'!$B29*100)</f>
        <v>0.444832837346815</v>
      </c>
      <c r="L29" s="96">
        <f>IF(OR('2.7'!L29="x",'2.7'!L29="*",'2.7'!L29=0),'2.7'!L29,
'2.7'!L29/'2.7'!$B29*100)</f>
        <v>0.62414274317881802</v>
      </c>
    </row>
    <row r="30" spans="1:12" ht="18.75" customHeight="1" x14ac:dyDescent="0.2">
      <c r="A30" s="97" t="s">
        <v>82</v>
      </c>
      <c r="B30" s="81">
        <f>IF(OR('2.7'!B30="x",'2.7'!B30="*",'2.7'!B30=0),'2.7'!B30,
'2.7'!B30/'2.7'!$B30*100)</f>
        <v>100</v>
      </c>
      <c r="C30" s="95">
        <f>IF(OR('2.7'!C30="x",'2.7'!C30="*",'2.7'!C30=0),'2.7'!C30,
'2.7'!C30/'2.7'!$B30*100)</f>
        <v>69.732220846216009</v>
      </c>
      <c r="D30" s="95">
        <f>IF(OR('2.7'!D30="x",'2.7'!D30="*",'2.7'!D30=0),'2.7'!D30,
'2.7'!D30/'2.7'!$B30*100)</f>
        <v>30.392172922709982</v>
      </c>
      <c r="E30" s="95">
        <f>IF(OR('2.7'!E30="x",'2.7'!E30="*",'2.7'!E30=0),'2.7'!E30,
'2.7'!E30/'2.7'!$B30*100)</f>
        <v>26.816583495055035</v>
      </c>
      <c r="F30" s="95">
        <f>IF(OR('2.7'!F30="x",'2.7'!F30="*",'2.7'!F30=0),'2.7'!F30,
'2.7'!F30/'2.7'!$B30*100)</f>
        <v>22.786760764694183</v>
      </c>
      <c r="G30" s="95">
        <f>IF(OR('2.7'!G30="x",'2.7'!G30="*",'2.7'!G30=0),'2.7'!G30,
'2.7'!G30/'2.7'!$B30*100)</f>
        <v>3.9732205734287422</v>
      </c>
      <c r="H30" s="95">
        <f>IF(OR('2.7'!H30="x",'2.7'!H30="*",'2.7'!H30=0),'2.7'!H30,
'2.7'!H30/'2.7'!$B30*100)</f>
        <v>1.2507048164447521</v>
      </c>
      <c r="I30" s="95">
        <f>IF(OR('2.7'!I30="x",'2.7'!I30="*",'2.7'!I30=0),'2.7'!I30,
'2.7'!I30/'2.7'!$B30*100)</f>
        <v>3.0823551417170747</v>
      </c>
      <c r="J30" s="95">
        <f>IF(OR('2.7'!J30="x",'2.7'!J30="*",'2.7'!J30=0),'2.7'!J30,
'2.7'!J30/'2.7'!$B30*100)</f>
        <v>1.6194631083309021</v>
      </c>
      <c r="K30" s="95">
        <f>IF(OR('2.7'!K30="x",'2.7'!K30="*",'2.7'!K30=0),'2.7'!K30,
'2.7'!K30/'2.7'!$B30*100)</f>
        <v>1.4560040036944413</v>
      </c>
      <c r="L30" s="96">
        <f>IF(OR('2.7'!L30="x",'2.7'!L30="*",'2.7'!L30=0),'2.7'!L30,
'2.7'!L30/'2.7'!$B30*100)</f>
        <v>0.4932342859378917</v>
      </c>
    </row>
    <row r="31" spans="1:12" ht="15" customHeight="1" x14ac:dyDescent="0.2">
      <c r="A31" s="97" t="s">
        <v>83</v>
      </c>
      <c r="B31" s="81">
        <f>IF(OR('2.7'!B31="x",'2.7'!B31="*",'2.7'!B31=0),'2.7'!B31,
'2.7'!B31/'2.7'!$B31*100)</f>
        <v>100</v>
      </c>
      <c r="C31" s="95">
        <f>IF(OR('2.7'!C31="x",'2.7'!C31="*",'2.7'!C31=0),'2.7'!C31,
'2.7'!C31/'2.7'!$B31*100)</f>
        <v>62.325918562382867</v>
      </c>
      <c r="D31" s="95">
        <f>IF(OR('2.7'!D31="x",'2.7'!D31="*",'2.7'!D31=0),'2.7'!D31,
'2.7'!D31/'2.7'!$B31*100)</f>
        <v>31.18551407001468</v>
      </c>
      <c r="E31" s="95">
        <f>IF(OR('2.7'!E31="x",'2.7'!E31="*",'2.7'!E31=0),'2.7'!E31,
'2.7'!E31/'2.7'!$B31*100)</f>
        <v>29.802090156163953</v>
      </c>
      <c r="F31" s="95">
        <f>IF(OR('2.7'!F31="x",'2.7'!F31="*",'2.7'!F31=0),'2.7'!F31,
'2.7'!F31/'2.7'!$B31*100)</f>
        <v>27.202138106950269</v>
      </c>
      <c r="G31" s="95">
        <f>IF(OR('2.7'!G31="x",'2.7'!G31="*",'2.7'!G31=0),'2.7'!G31,
'2.7'!G31/'2.7'!$B31*100)</f>
        <v>2.4402191514427365</v>
      </c>
      <c r="H31" s="95">
        <f>IF(OR('2.7'!H31="x",'2.7'!H31="*",'2.7'!H31=0),'2.7'!H31,
'2.7'!H31/'2.7'!$B31*100)</f>
        <v>0.33151191778793232</v>
      </c>
      <c r="I31" s="95">
        <f>IF(OR('2.7'!I31="x",'2.7'!I31="*",'2.7'!I31=0),'2.7'!I31,
'2.7'!I31/'2.7'!$B31*100)</f>
        <v>0.75832168912974629</v>
      </c>
      <c r="J31" s="95">
        <f>IF(OR('2.7'!J31="x",'2.7'!J31="*",'2.7'!J31=0),'2.7'!J31,
'2.7'!J31/'2.7'!$B31*100)</f>
        <v>0.31280501959638735</v>
      </c>
      <c r="K31" s="95">
        <f>IF(OR('2.7'!K31="x",'2.7'!K31="*",'2.7'!K31=0),'2.7'!K31,
'2.7'!K31/'2.7'!$B31*100)</f>
        <v>0.44551666953335894</v>
      </c>
      <c r="L31" s="96">
        <f>IF(OR('2.7'!L31="x",'2.7'!L31="*",'2.7'!L31=0),'2.7'!L31,
'2.7'!L31/'2.7'!$B31*100)</f>
        <v>0.62510222472098387</v>
      </c>
    </row>
    <row r="32" spans="1:12" ht="18.75" customHeight="1" x14ac:dyDescent="0.2">
      <c r="A32" s="97" t="s">
        <v>84</v>
      </c>
      <c r="B32" s="81">
        <f>IF(OR('2.7'!B32="x",'2.7'!B32="*",'2.7'!B32=0),'2.7'!B32,
'2.7'!B32/'2.7'!$B32*100)</f>
        <v>100</v>
      </c>
      <c r="C32" s="95">
        <f>IF(OR('2.7'!C32="x",'2.7'!C32="*",'2.7'!C32=0),'2.7'!C32,
'2.7'!C32/'2.7'!$B32*100)</f>
        <v>82.324030170234451</v>
      </c>
      <c r="D32" s="95">
        <f>IF(OR('2.7'!D32="x",'2.7'!D32="*",'2.7'!D32=0),'2.7'!D32,
'2.7'!D32/'2.7'!$B32*100)</f>
        <v>17.675969829762085</v>
      </c>
      <c r="E32" s="95">
        <f>IF(OR('2.7'!E32="x",'2.7'!E32="*",'2.7'!E32=0),'2.7'!E32,
'2.7'!E32/'2.7'!$B32*100)</f>
        <v>14.878924390802167</v>
      </c>
      <c r="F32" s="95">
        <f>IF(OR('2.7'!F32="x",'2.7'!F32="*",'2.7'!F32=0),'2.7'!F32,
'2.7'!F32/'2.7'!$B32*100)</f>
        <v>10.651618400089147</v>
      </c>
      <c r="G32" s="95">
        <f>IF(OR('2.7'!G32="x",'2.7'!G32="*",'2.7'!G32=0),'2.7'!G32,
'2.7'!G32/'2.7'!$B32*100)</f>
        <v>4.2054022529102477</v>
      </c>
      <c r="H32" s="95">
        <f>IF(OR('2.7'!H32="x",'2.7'!H32="*",'2.7'!H32=0),'2.7'!H32,
'2.7'!H32/'2.7'!$B32*100)</f>
        <v>1.0677597903953109</v>
      </c>
      <c r="I32" s="95">
        <f>IF(OR('2.7'!I32="x",'2.7'!I32="*",'2.7'!I32=0),'2.7'!I32,
'2.7'!I32/'2.7'!$B32*100)</f>
        <v>2.3572347999529688</v>
      </c>
      <c r="J32" s="95">
        <f>IF(OR('2.7'!J32="x",'2.7'!J32="*",'2.7'!J32=0),'2.7'!J32,
'2.7'!J32/'2.7'!$B32*100)</f>
        <v>0.99110531654876322</v>
      </c>
      <c r="K32" s="95">
        <f>IF(OR('2.7'!K32="x",'2.7'!K32="*",'2.7'!K32=0),'2.7'!K32,
'2.7'!K32/'2.7'!$B32*100)</f>
        <v>1.3661294834042057</v>
      </c>
      <c r="L32" s="96">
        <f>IF(OR('2.7'!L32="x",'2.7'!L32="*",'2.7'!L32=0),'2.7'!L32,
'2.7'!L32/'2.7'!$B32*100)</f>
        <v>0.43981063900692474</v>
      </c>
    </row>
    <row r="33" spans="1:24" ht="15" customHeight="1" x14ac:dyDescent="0.2">
      <c r="A33" s="97" t="s">
        <v>85</v>
      </c>
      <c r="B33" s="81">
        <f>IF(OR('2.7'!B33="x",'2.7'!B33="*",'2.7'!B33=0),'2.7'!B33,
'2.7'!B33/'2.7'!$B33*100)</f>
        <v>100</v>
      </c>
      <c r="C33" s="95">
        <f>IF(OR('2.7'!C33="x",'2.7'!C33="*",'2.7'!C33=0),'2.7'!C33,
'2.7'!C33/'2.7'!$B33*100)</f>
        <v>72.789829374376907</v>
      </c>
      <c r="D33" s="95">
        <f>IF(OR('2.7'!D33="x",'2.7'!D33="*",'2.7'!D33=0),'2.7'!D33,
'2.7'!D33/'2.7'!$B33*100)</f>
        <v>27.210170625622858</v>
      </c>
      <c r="E33" s="95">
        <f>IF(OR('2.7'!E33="x",'2.7'!E33="*",'2.7'!E33=0),'2.7'!E33,
'2.7'!E33/'2.7'!$B33*100)</f>
        <v>24.224642679990222</v>
      </c>
      <c r="F33" s="95">
        <f>IF(OR('2.7'!F33="x",'2.7'!F33="*",'2.7'!F33=0),'2.7'!F33,
'2.7'!F33/'2.7'!$B33*100)</f>
        <v>20.891156793347541</v>
      </c>
      <c r="G33" s="95">
        <f>IF(OR('2.7'!G33="x",'2.7'!G33="*",'2.7'!G33=0),'2.7'!G33,
'2.7'!G33/'2.7'!$B33*100)</f>
        <v>3.2826339558095432</v>
      </c>
      <c r="H33" s="95">
        <f>IF(OR('2.7'!H33="x",'2.7'!H33="*",'2.7'!H33=0),'2.7'!H33,
'2.7'!H33/'2.7'!$B33*100)</f>
        <v>1.2402242752359953</v>
      </c>
      <c r="I33" s="95">
        <f>IF(OR('2.7'!I33="x",'2.7'!I33="*",'2.7'!I33=0),'2.7'!I33,
'2.7'!I33/'2.7'!$B33*100)</f>
        <v>2.7113053338739843</v>
      </c>
      <c r="J33" s="95">
        <f>IF(OR('2.7'!J33="x",'2.7'!J33="*",'2.7'!J33=0),'2.7'!J33,
'2.7'!J33/'2.7'!$B33*100)</f>
        <v>1.1196938323846877</v>
      </c>
      <c r="K33" s="95">
        <f>IF(OR('2.7'!K33="x",'2.7'!K33="*",'2.7'!K33=0),'2.7'!K33,
'2.7'!K33/'2.7'!$B33*100)</f>
        <v>1.5866566245448404</v>
      </c>
      <c r="L33" s="96">
        <f>IF(OR('2.7'!L33="x",'2.7'!L33="*",'2.7'!L33=0),'2.7'!L33,
'2.7'!L33/'2.7'!$B33*100)</f>
        <v>0.274222611758632</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62.426489364628111</v>
      </c>
      <c r="D34" s="95">
        <f>IF(OR('2.7'!D34="x",'2.7'!D34="*",'2.7'!D34=0),'2.7'!D34,
'2.7'!D34/'2.7'!$B34*100)</f>
        <v>37.573510635373658</v>
      </c>
      <c r="E34" s="95">
        <f>IF(OR('2.7'!E34="x",'2.7'!E34="*",'2.7'!E34=0),'2.7'!E34,
'2.7'!E34/'2.7'!$B34*100)</f>
        <v>34.245919204533458</v>
      </c>
      <c r="F34" s="95">
        <f>IF(OR('2.7'!F34="x",'2.7'!F34="*",'2.7'!F34=0),'2.7'!F34,
'2.7'!F34/'2.7'!$B34*100)</f>
        <v>31.167605072701981</v>
      </c>
      <c r="G34" s="95">
        <f>IF(OR('2.7'!G34="x",'2.7'!G34="*",'2.7'!G34=0),'2.7'!G34,
'2.7'!G34/'2.7'!$B34*100)</f>
        <v>3.0225542862083605</v>
      </c>
      <c r="H34" s="95">
        <f>IF(OR('2.7'!H34="x",'2.7'!H34="*",'2.7'!H34=0),'2.7'!H34,
'2.7'!H34/'2.7'!$B34*100)</f>
        <v>0.97785235702380624</v>
      </c>
      <c r="I34" s="95">
        <f>IF(OR('2.7'!I34="x",'2.7'!I34="*",'2.7'!I34=0),'2.7'!I34,
'2.7'!I34/'2.7'!$B34*100)</f>
        <v>2.9528946688897282</v>
      </c>
      <c r="J34" s="95">
        <f>IF(OR('2.7'!J34="x",'2.7'!J34="*",'2.7'!J34=0),'2.7'!J34,
'2.7'!J34/'2.7'!$B34*100)</f>
        <v>1.3952724595488175</v>
      </c>
      <c r="K34" s="95">
        <f>IF(OR('2.7'!K34="x",'2.7'!K34="*",'2.7'!K34=0),'2.7'!K34,
'2.7'!K34/'2.7'!$B34*100)</f>
        <v>1.5468936802138773</v>
      </c>
      <c r="L34" s="96">
        <f>IF(OR('2.7'!L34="x",'2.7'!L34="*",'2.7'!L34=0),'2.7'!L34,
'2.7'!L34/'2.7'!$B34*100)</f>
        <v>0.37469676195043616</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81.683519686533231</v>
      </c>
      <c r="D35" s="95">
        <f>IF(OR('2.7'!D35="x",'2.7'!D35="*",'2.7'!D35=0),'2.7'!D35,
'2.7'!D35/'2.7'!$B35*100)</f>
        <v>18.316480313464037</v>
      </c>
      <c r="E35" s="95">
        <f>IF(OR('2.7'!E35="x",'2.7'!E35="*",'2.7'!E35=0),'2.7'!E35,
'2.7'!E35/'2.7'!$B35*100)</f>
        <v>15.624507023152113</v>
      </c>
      <c r="F35" s="95">
        <f>IF(OR('2.7'!F35="x",'2.7'!F35="*",'2.7'!F35=0),'2.7'!F35,
'2.7'!F35/'2.7'!$B35*100)</f>
        <v>12.072035890289033</v>
      </c>
      <c r="G35" s="95">
        <f>IF(OR('2.7'!G35="x",'2.7'!G35="*",'2.7'!G35=0),'2.7'!G35,
'2.7'!G35/'2.7'!$B35*100)</f>
        <v>3.5058311138440366</v>
      </c>
      <c r="H35" s="95">
        <f>IF(OR('2.7'!H35="x",'2.7'!H35="*",'2.7'!H35=0),'2.7'!H35,
'2.7'!H35/'2.7'!$B35*100)</f>
        <v>1.4653886126977367</v>
      </c>
      <c r="I35" s="95">
        <f>IF(OR('2.7'!I35="x",'2.7'!I35="*",'2.7'!I35=0),'2.7'!I35,
'2.7'!I35/'2.7'!$B35*100)</f>
        <v>2.5039763524520855</v>
      </c>
      <c r="J35" s="95">
        <f>IF(OR('2.7'!J35="x",'2.7'!J35="*",'2.7'!J35=0),'2.7'!J35,
'2.7'!J35/'2.7'!$B35*100)</f>
        <v>0.88319566052680454</v>
      </c>
      <c r="K35" s="95">
        <f>IF(OR('2.7'!K35="x",'2.7'!K35="*",'2.7'!K35=0),'2.7'!K35,
'2.7'!K35/'2.7'!$B35*100)</f>
        <v>1.6207806919252812</v>
      </c>
      <c r="L35" s="96">
        <f>IF(OR('2.7'!L35="x",'2.7'!L35="*",'2.7'!L35=0),'2.7'!L35,
'2.7'!L35/'2.7'!$B35*100)</f>
        <v>0.18799693785982344</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86.291924811195557</v>
      </c>
      <c r="D36" s="95">
        <f>IF(OR('2.7'!D36="x",'2.7'!D36="*",'2.7'!D36=0),'2.7'!D36,
'2.7'!D36/'2.7'!$B36*100)</f>
        <v>13.960072258289562</v>
      </c>
      <c r="E36" s="95">
        <f>IF(OR('2.7'!E36="x",'2.7'!E36="*",'2.7'!E36=0),'2.7'!E36,
'2.7'!E36/'2.7'!$B36*100)</f>
        <v>11.242776973802922</v>
      </c>
      <c r="F36" s="95">
        <f>IF(OR('2.7'!F36="x",'2.7'!F36="*",'2.7'!F36=0),'2.7'!F36,
'2.7'!F36/'2.7'!$B36*100)</f>
        <v>7.5470577045634659</v>
      </c>
      <c r="G36" s="95">
        <f>IF(OR('2.7'!G36="x",'2.7'!G36="*",'2.7'!G36=0),'2.7'!G36,
'2.7'!G36/'2.7'!$B36*100)</f>
        <v>3.6499914996021219</v>
      </c>
      <c r="H36" s="95">
        <f>IF(OR('2.7'!H36="x",'2.7'!H36="*",'2.7'!H36=0),'2.7'!H36,
'2.7'!H36/'2.7'!$B36*100)</f>
        <v>1.6868753159916285</v>
      </c>
      <c r="I36" s="95">
        <f>IF(OR('2.7'!I36="x",'2.7'!I36="*",'2.7'!I36=0),'2.7'!I36,
'2.7'!I36/'2.7'!$B36*100)</f>
        <v>2.5672973480248502</v>
      </c>
      <c r="J36" s="95">
        <f>IF(OR('2.7'!J36="x",'2.7'!J36="*",'2.7'!J36=0),'2.7'!J36,
'2.7'!J36/'2.7'!$B36*100)</f>
        <v>0.76493623955406398</v>
      </c>
      <c r="K36" s="95">
        <f>IF(OR('2.7'!K36="x",'2.7'!K36="*",'2.7'!K36=0),'2.7'!K36,
'2.7'!K36/'2.7'!$B36*100)</f>
        <v>1.8023611084707865</v>
      </c>
      <c r="L36" s="96">
        <f>IF(OR('2.7'!L36="x",'2.7'!L36="*",'2.7'!L36=0),'2.7'!L36,
'2.7'!L36/'2.7'!$B36*100)</f>
        <v>0.14999793646179541</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Mecklenburg-Vorpommern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57.745377270781994</v>
      </c>
      <c r="C14" s="95">
        <f>IFERROR(IF(OR('2.7'!C14="x",'2.7'!C14="*",'2.7'!C14=0),'2.7'!C14,
'2.7'!C14/'2.7'!C$13*100),"x")</f>
        <v>59.364613102420108</v>
      </c>
      <c r="D14" s="95">
        <f>IFERROR(IF(OR('2.7'!D14="x",'2.7'!D14="*",'2.7'!D14=0),'2.7'!D14,
'2.7'!D14/'2.7'!D$13*100),"x")</f>
        <v>52.537422140761848</v>
      </c>
      <c r="E14" s="95">
        <f>IFERROR(IF(OR('2.7'!E14="x",'2.7'!E14="*",'2.7'!E14=0),'2.7'!E14,
'2.7'!E14/'2.7'!E$13*100),"x")</f>
        <v>51.635797440417441</v>
      </c>
      <c r="F14" s="95">
        <f>IFERROR(IF(OR('2.7'!F14="x",'2.7'!F14="*",'2.7'!F14=0),'2.7'!F14,
'2.7'!F14/'2.7'!F$13*100),"x")</f>
        <v>50.507820425781283</v>
      </c>
      <c r="G14" s="95">
        <f>IFERROR(IF(OR('2.7'!G14="x",'2.7'!G14="*",'2.7'!G14=0),'2.7'!G14,
'2.7'!G14/'2.7'!G$13*100),"x")</f>
        <v>56.927969684014201</v>
      </c>
      <c r="H14" s="95">
        <f>IFERROR(IF(OR('2.7'!H14="x",'2.7'!H14="*",'2.7'!H14=0),'2.7'!H14,
'2.7'!H14/'2.7'!H$13*100),"x")</f>
        <v>55.760974864865332</v>
      </c>
      <c r="I14" s="95">
        <f>IFERROR(IF(OR('2.7'!I14="x",'2.7'!I14="*",'2.7'!I14=0),'2.7'!I14,
'2.7'!I14/'2.7'!I$13*100),"x")</f>
        <v>59.077254928117092</v>
      </c>
      <c r="J14" s="95">
        <f>IFERROR(IF(OR('2.7'!J14="x",'2.7'!J14="*",'2.7'!J14=0),'2.7'!J14,
'2.7'!J14/'2.7'!J$13*100),"x")</f>
        <v>55.351142624938923</v>
      </c>
      <c r="K14" s="95">
        <f>IFERROR(IF(OR('2.7'!K14="x",'2.7'!K14="*",'2.7'!K14=0),'2.7'!K14,
'2.7'!K14/'2.7'!K$13*100),"x")</f>
        <v>61.745187953694746</v>
      </c>
      <c r="L14" s="96">
        <f>IFERROR(IF(OR('2.7'!L14="x",'2.7'!L14="*",'2.7'!L14=0),'2.7'!L14,
'2.7'!L14/'2.7'!L$13*100),"x")</f>
        <v>58.125816788621385</v>
      </c>
    </row>
    <row r="15" spans="1:15" ht="15" customHeight="1" x14ac:dyDescent="0.2">
      <c r="A15" s="97" t="s">
        <v>100</v>
      </c>
      <c r="B15" s="121">
        <f>IFERROR(IF(OR('2.7'!B15="x",'2.7'!B15="*",'2.7'!B15=0),'2.7'!B15,
'2.7'!B15/'2.7'!B$13*100),"x")</f>
        <v>42.254622729218013</v>
      </c>
      <c r="C15" s="95">
        <f>IFERROR(IF(OR('2.7'!C15="x",'2.7'!C15="*",'2.7'!C15=0),'2.7'!C15,
'2.7'!C15/'2.7'!C$13*100),"x")</f>
        <v>40.635386897579515</v>
      </c>
      <c r="D15" s="95">
        <f>IFERROR(IF(OR('2.7'!D15="x",'2.7'!D15="*",'2.7'!D15=0),'2.7'!D15,
'2.7'!D15/'2.7'!D$13*100),"x")</f>
        <v>47.462577859238522</v>
      </c>
      <c r="E15" s="95">
        <f>IFERROR(IF(OR('2.7'!E15="x",'2.7'!E15="*",'2.7'!E15=0),'2.7'!E15,
'2.7'!E15/'2.7'!E$13*100),"x")</f>
        <v>48.364202559582694</v>
      </c>
      <c r="F15" s="95">
        <f>IFERROR(IF(OR('2.7'!F15="x",'2.7'!F15="*",'2.7'!F15=0),'2.7'!F15,
'2.7'!F15/'2.7'!F$13*100),"x")</f>
        <v>49.492179574218284</v>
      </c>
      <c r="G15" s="95">
        <f>IFERROR(IF(OR('2.7'!G15="x",'2.7'!G15="*",'2.7'!G15=0),'2.7'!G15,
'2.7'!G15/'2.7'!G$13*100),"x")</f>
        <v>43.072030315985792</v>
      </c>
      <c r="H15" s="95">
        <f>IFERROR(IF(OR('2.7'!H15="x",'2.7'!H15="*",'2.7'!H15=0),'2.7'!H15,
'2.7'!H15/'2.7'!H$13*100),"x")</f>
        <v>44.239025135134675</v>
      </c>
      <c r="I15" s="95">
        <f>IFERROR(IF(OR('2.7'!I15="x",'2.7'!I15="*",'2.7'!I15=0),'2.7'!I15,
'2.7'!I15/'2.7'!I$13*100),"x")</f>
        <v>40.922745071883526</v>
      </c>
      <c r="J15" s="95">
        <f>IFERROR(IF(OR('2.7'!J15="x",'2.7'!J15="*",'2.7'!J15=0),'2.7'!J15,
'2.7'!J15/'2.7'!J$13*100),"x")</f>
        <v>44.648857375061077</v>
      </c>
      <c r="K15" s="95">
        <f>IFERROR(IF(OR('2.7'!K15="x",'2.7'!K15="*",'2.7'!K15=0),'2.7'!K15,
'2.7'!K15/'2.7'!K$13*100),"x")</f>
        <v>38.254812046305062</v>
      </c>
      <c r="L15" s="96">
        <f>IFERROR(IF(OR('2.7'!L15="x",'2.7'!L15="*",'2.7'!L15=0),'2.7'!L15,
'2.7'!L15/'2.7'!L$13*100),"x")</f>
        <v>41.874183211378629</v>
      </c>
    </row>
    <row r="16" spans="1:15" ht="18.75" customHeight="1" x14ac:dyDescent="0.2">
      <c r="A16" s="97" t="s">
        <v>68</v>
      </c>
      <c r="B16" s="121">
        <f>IFERROR(IF(OR('2.7'!B16="x",'2.7'!B16="*",'2.7'!B16=0),'2.7'!B16,
'2.7'!B16/'2.7'!B$13*100),"x")</f>
        <v>11.273113646090049</v>
      </c>
      <c r="C16" s="95">
        <f>IFERROR(IF(OR('2.7'!C16="x",'2.7'!C16="*",'2.7'!C16=0),'2.7'!C16,
'2.7'!C16/'2.7'!C$13*100),"x")</f>
        <v>10.367201697410453</v>
      </c>
      <c r="D16" s="95">
        <f>IFERROR(IF(OR('2.7'!D16="x",'2.7'!D16="*",'2.7'!D16=0),'2.7'!D16,
'2.7'!D16/'2.7'!D$13*100),"x")</f>
        <v>14.196402143955741</v>
      </c>
      <c r="E16" s="95">
        <f>IFERROR(IF(OR('2.7'!E16="x",'2.7'!E16="*",'2.7'!E16=0),'2.7'!E16,
'2.7'!E16/'2.7'!E$13*100),"x")</f>
        <v>14.274155268261143</v>
      </c>
      <c r="F16" s="95">
        <f>IFERROR(IF(OR('2.7'!F16="x",'2.7'!F16="*",'2.7'!F16=0),'2.7'!F16,
'2.7'!F16/'2.7'!F$13*100),"x")</f>
        <v>15.688854902561461</v>
      </c>
      <c r="G16" s="95">
        <f>IFERROR(IF(OR('2.7'!G16="x",'2.7'!G16="*",'2.7'!G16=0),'2.7'!G16,
'2.7'!G16/'2.7'!G$13*100),"x")</f>
        <v>7.5972635448301684</v>
      </c>
      <c r="H16" s="95">
        <f>IFERROR(IF(OR('2.7'!H16="x",'2.7'!H16="*",'2.7'!H16=0),'2.7'!H16,
'2.7'!H16/'2.7'!H$13*100),"x")</f>
        <v>3.1461859616427121</v>
      </c>
      <c r="I16" s="95">
        <f>IFERROR(IF(OR('2.7'!I16="x",'2.7'!I16="*",'2.7'!I16=0),'2.7'!I16,
'2.7'!I16/'2.7'!I$13*100),"x")</f>
        <v>13.883754054643106</v>
      </c>
      <c r="J16" s="95">
        <f>IFERROR(IF(OR('2.7'!J16="x",'2.7'!J16="*",'2.7'!J16=0),'2.7'!J16,
'2.7'!J16/'2.7'!J$13*100),"x")</f>
        <v>12.138056438328602</v>
      </c>
      <c r="K16" s="95">
        <f>IFERROR(IF(OR('2.7'!K16="x",'2.7'!K16="*",'2.7'!K16=0),'2.7'!K16,
'2.7'!K16/'2.7'!K$13*100),"x")</f>
        <v>15.156111357536419</v>
      </c>
      <c r="L16" s="96">
        <f>IFERROR(IF(OR('2.7'!L16="x",'2.7'!L16="*",'2.7'!L16=0),'2.7'!L16,
'2.7'!L16/'2.7'!L$13*100),"x")</f>
        <v>11.777024591449187</v>
      </c>
    </row>
    <row r="17" spans="1:12" ht="15" customHeight="1" x14ac:dyDescent="0.2">
      <c r="A17" s="97" t="s">
        <v>69</v>
      </c>
      <c r="B17" s="121">
        <f>IFERROR(IF(OR('2.7'!B17="x",'2.7'!B17="*",'2.7'!B17=0),'2.7'!B17,
'2.7'!B17/'2.7'!B$13*100),"x")</f>
        <v>17.468234877440491</v>
      </c>
      <c r="C17" s="95">
        <f>IFERROR(IF(OR('2.7'!C17="x",'2.7'!C17="*",'2.7'!C17=0),'2.7'!C17,
'2.7'!C17/'2.7'!C$13*100),"x")</f>
        <v>15.87736458850652</v>
      </c>
      <c r="D17" s="95">
        <f>IFERROR(IF(OR('2.7'!D17="x",'2.7'!D17="*",'2.7'!D17=0),'2.7'!D17,
'2.7'!D17/'2.7'!D$13*100),"x")</f>
        <v>22.564360014191394</v>
      </c>
      <c r="E17" s="95">
        <f>IFERROR(IF(OR('2.7'!E17="x",'2.7'!E17="*",'2.7'!E17=0),'2.7'!E17,
'2.7'!E17/'2.7'!E$13*100),"x")</f>
        <v>22.653742029384347</v>
      </c>
      <c r="F17" s="95">
        <f>IFERROR(IF(OR('2.7'!F17="x",'2.7'!F17="*",'2.7'!F17=0),'2.7'!F17,
'2.7'!F17/'2.7'!F$13*100),"x")</f>
        <v>23.945386288047001</v>
      </c>
      <c r="G17" s="95">
        <f>IFERROR(IF(OR('2.7'!G17="x",'2.7'!G17="*",'2.7'!G17=0),'2.7'!G17,
'2.7'!G17/'2.7'!G$13*100),"x")</f>
        <v>16.61466628768747</v>
      </c>
      <c r="H17" s="95">
        <f>IFERROR(IF(OR('2.7'!H17="x",'2.7'!H17="*",'2.7'!H17=0),'2.7'!H17,
'2.7'!H17/'2.7'!H$13*100),"x")</f>
        <v>11.17009659345916</v>
      </c>
      <c r="I17" s="95">
        <f>IFERROR(IF(OR('2.7'!I17="x",'2.7'!I17="*",'2.7'!I17=0),'2.7'!I17,
'2.7'!I17/'2.7'!I$13*100),"x")</f>
        <v>21.365024797141622</v>
      </c>
      <c r="J17" s="95">
        <f>IFERROR(IF(OR('2.7'!J17="x",'2.7'!J17="*",'2.7'!J17=0),'2.7'!J17,
'2.7'!J17/'2.7'!J$13*100),"x")</f>
        <v>27.82696717378813</v>
      </c>
      <c r="K17" s="95">
        <f>IFERROR(IF(OR('2.7'!K17="x",'2.7'!K17="*",'2.7'!K17=0),'2.7'!K17,
'2.7'!K17/'2.7'!K$13*100),"x")</f>
        <v>16.59841729344835</v>
      </c>
      <c r="L17" s="96">
        <f>IFERROR(IF(OR('2.7'!L17="x",'2.7'!L17="*",'2.7'!L17=0),'2.7'!L17,
'2.7'!L17/'2.7'!L$13*100),"x")</f>
        <v>26.258084176326264</v>
      </c>
    </row>
    <row r="18" spans="1:12" ht="15" customHeight="1" x14ac:dyDescent="0.2">
      <c r="A18" s="97" t="s">
        <v>70</v>
      </c>
      <c r="B18" s="121">
        <f>IFERROR(IF(OR('2.7'!B18="x",'2.7'!B18="*",'2.7'!B18=0),'2.7'!B18,
'2.7'!B18/'2.7'!B$13*100),"x")</f>
        <v>25.541962427873617</v>
      </c>
      <c r="C18" s="95">
        <f>IFERROR(IF(OR('2.7'!C18="x",'2.7'!C18="*",'2.7'!C18=0),'2.7'!C18,
'2.7'!C18/'2.7'!C$13*100),"x")</f>
        <v>25.596808221681133</v>
      </c>
      <c r="D18" s="95">
        <f>IFERROR(IF(OR('2.7'!D18="x",'2.7'!D18="*",'2.7'!D18=0),'2.7'!D18,
'2.7'!D18/'2.7'!D$13*100),"x")</f>
        <v>25.392646560343024</v>
      </c>
      <c r="E18" s="95">
        <f>IFERROR(IF(OR('2.7'!E18="x",'2.7'!E18="*",'2.7'!E18=0),'2.7'!E18,
'2.7'!E18/'2.7'!E$13*100),"x")</f>
        <v>26.097134182140415</v>
      </c>
      <c r="F18" s="95">
        <f>IFERROR(IF(OR('2.7'!F18="x",'2.7'!F18="*",'2.7'!F18=0),'2.7'!F18,
'2.7'!F18/'2.7'!F$13*100),"x")</f>
        <v>26.871424741939371</v>
      </c>
      <c r="G18" s="95">
        <f>IFERROR(IF(OR('2.7'!G18="x",'2.7'!G18="*",'2.7'!G18=0),'2.7'!G18,
'2.7'!G18/'2.7'!G$13*100),"x")</f>
        <v>22.494082315808082</v>
      </c>
      <c r="H18" s="95">
        <f>IFERROR(IF(OR('2.7'!H18="x",'2.7'!H18="*",'2.7'!H18=0),'2.7'!H18,
'2.7'!H18/'2.7'!H$13*100),"x")</f>
        <v>20.107301114894103</v>
      </c>
      <c r="I18" s="95">
        <f>IFERROR(IF(OR('2.7'!I18="x",'2.7'!I18="*",'2.7'!I18=0),'2.7'!I18,
'2.7'!I18/'2.7'!I$13*100),"x")</f>
        <v>19.550288338363387</v>
      </c>
      <c r="J18" s="95">
        <f>IFERROR(IF(OR('2.7'!J18="x",'2.7'!J18="*",'2.7'!J18=0),'2.7'!J18,
'2.7'!J18/'2.7'!J$13*100),"x")</f>
        <v>27.701541071063879</v>
      </c>
      <c r="K18" s="95">
        <f>IFERROR(IF(OR('2.7'!K18="x",'2.7'!K18="*",'2.7'!K18=0),'2.7'!K18,
'2.7'!K18/'2.7'!K$13*100),"x")</f>
        <v>13.785149757466133</v>
      </c>
      <c r="L18" s="96">
        <f>IFERROR(IF(OR('2.7'!L18="x",'2.7'!L18="*",'2.7'!L18=0),'2.7'!L18,
'2.7'!L18/'2.7'!L$13*100),"x")</f>
        <v>26.672448579250151</v>
      </c>
    </row>
    <row r="19" spans="1:12" ht="15" customHeight="1" x14ac:dyDescent="0.2">
      <c r="A19" s="97" t="s">
        <v>71</v>
      </c>
      <c r="B19" s="121">
        <f>IFERROR(IF(OR('2.7'!B19="x",'2.7'!B19="*",'2.7'!B19=0),'2.7'!B19,
'2.7'!B19/'2.7'!B$13*100),"x")</f>
        <v>18.164780189779083</v>
      </c>
      <c r="C19" s="95">
        <f>IFERROR(IF(OR('2.7'!C19="x",'2.7'!C19="*",'2.7'!C19=0),'2.7'!C19,
'2.7'!C19/'2.7'!C$13*100),"x")</f>
        <v>17.907825543319458</v>
      </c>
      <c r="D19" s="95">
        <f>IFERROR(IF(OR('2.7'!D19="x",'2.7'!D19="*",'2.7'!D19=0),'2.7'!D19,
'2.7'!D19/'2.7'!D$13*100),"x")</f>
        <v>18.968786673958409</v>
      </c>
      <c r="E19" s="95">
        <f>IFERROR(IF(OR('2.7'!E19="x",'2.7'!E19="*",'2.7'!E19=0),'2.7'!E19,
'2.7'!E19/'2.7'!E$13*100),"x")</f>
        <v>19.588270443831199</v>
      </c>
      <c r="F19" s="95">
        <f>IFERROR(IF(OR('2.7'!F19="x",'2.7'!F19="*",'2.7'!F19=0),'2.7'!F19,
'2.7'!F19/'2.7'!F$13*100),"x")</f>
        <v>19.519445322489815</v>
      </c>
      <c r="G19" s="95">
        <f>IFERROR(IF(OR('2.7'!G19="x",'2.7'!G19="*",'2.7'!G19=0),'2.7'!G19,
'2.7'!G19/'2.7'!G$13*100),"x")</f>
        <v>19.825988354368665</v>
      </c>
      <c r="H19" s="95">
        <f>IFERROR(IF(OR('2.7'!H19="x",'2.7'!H19="*",'2.7'!H19=0),'2.7'!H19,
'2.7'!H19/'2.7'!H$13*100),"x")</f>
        <v>23.050653450622093</v>
      </c>
      <c r="I19" s="95">
        <f>IFERROR(IF(OR('2.7'!I19="x",'2.7'!I19="*",'2.7'!I19=0),'2.7'!I19,
'2.7'!I19/'2.7'!I$13*100),"x")</f>
        <v>13.820306373636651</v>
      </c>
      <c r="J19" s="95">
        <f>IFERROR(IF(OR('2.7'!J19="x",'2.7'!J19="*",'2.7'!J19=0),'2.7'!J19,
'2.7'!J19/'2.7'!J$13*100),"x")</f>
        <v>17.345054414058119</v>
      </c>
      <c r="K19" s="95">
        <f>IFERROR(IF(OR('2.7'!K19="x",'2.7'!K19="*",'2.7'!K19=0),'2.7'!K19,
'2.7'!K19/'2.7'!K$13*100),"x")</f>
        <v>11.338545869442617</v>
      </c>
      <c r="L19" s="96">
        <f>IFERROR(IF(OR('2.7'!L19="x",'2.7'!L19="*",'2.7'!L19=0),'2.7'!L19,
'2.7'!L19/'2.7'!L$13*100),"x")</f>
        <v>20.179459874880383</v>
      </c>
    </row>
    <row r="20" spans="1:12" ht="15" customHeight="1" x14ac:dyDescent="0.2">
      <c r="A20" s="97" t="s">
        <v>72</v>
      </c>
      <c r="B20" s="121">
        <f>IFERROR(IF(OR('2.7'!B20="x",'2.7'!B20="*",'2.7'!B20=0),'2.7'!B20,
'2.7'!B20/'2.7'!B$13*100),"x")</f>
        <v>27.551908858816759</v>
      </c>
      <c r="C20" s="95">
        <f>IFERROR(IF(OR('2.7'!C20="x",'2.7'!C20="*",'2.7'!C20=0),'2.7'!C20,
'2.7'!C20/'2.7'!C$13*100),"x")</f>
        <v>30.250799949081873</v>
      </c>
      <c r="D20" s="95">
        <f>IFERROR(IF(OR('2.7'!D20="x",'2.7'!D20="*",'2.7'!D20=0),'2.7'!D20,
'2.7'!D20/'2.7'!D$13*100),"x")</f>
        <v>18.877804607551749</v>
      </c>
      <c r="E20" s="95">
        <f>IFERROR(IF(OR('2.7'!E20="x",'2.7'!E20="*",'2.7'!E20=0),'2.7'!E20,
'2.7'!E20/'2.7'!E$13*100),"x")</f>
        <v>17.386698076383038</v>
      </c>
      <c r="F20" s="95">
        <f>IFERROR(IF(OR('2.7'!F20="x",'2.7'!F20="*",'2.7'!F20=0),'2.7'!F20,
'2.7'!F20/'2.7'!F$13*100),"x")</f>
        <v>13.974888744962277</v>
      </c>
      <c r="G20" s="95">
        <f>IFERROR(IF(OR('2.7'!G20="x",'2.7'!G20="*",'2.7'!G20=0),'2.7'!G20,
'2.7'!G20/'2.7'!G$13*100),"x")</f>
        <v>33.467999497305705</v>
      </c>
      <c r="H20" s="95">
        <f>IFERROR(IF(OR('2.7'!H20="x",'2.7'!H20="*",'2.7'!H20=0),'2.7'!H20,
'2.7'!H20/'2.7'!H$13*100),"x")</f>
        <v>42.525762879381936</v>
      </c>
      <c r="I20" s="95">
        <f>IFERROR(IF(OR('2.7'!I20="x",'2.7'!I20="*",'2.7'!I20=0),'2.7'!I20,
'2.7'!I20/'2.7'!I$13*100),"x")</f>
        <v>31.380626436215518</v>
      </c>
      <c r="J20" s="95">
        <f>IFERROR(IF(OR('2.7'!J20="x",'2.7'!J20="*",'2.7'!J20=0),'2.7'!J20,
'2.7'!J20/'2.7'!J$13*100),"x")</f>
        <v>14.988380902761261</v>
      </c>
      <c r="K20" s="95">
        <f>IFERROR(IF(OR('2.7'!K20="x",'2.7'!K20="*",'2.7'!K20=0),'2.7'!K20,
'2.7'!K20/'2.7'!K$13*100),"x")</f>
        <v>43.121775722106285</v>
      </c>
      <c r="L20" s="96">
        <f>IFERROR(IF(OR('2.7'!L20="x",'2.7'!L20="*",'2.7'!L20=0),'2.7'!L20,
'2.7'!L20/'2.7'!L$13*100),"x")</f>
        <v>15.112982778094016</v>
      </c>
    </row>
    <row r="21" spans="1:12" ht="18.75" customHeight="1" x14ac:dyDescent="0.2">
      <c r="A21" s="97" t="s">
        <v>73</v>
      </c>
      <c r="B21" s="121">
        <f>IFERROR(IF(OR('2.7'!B21="x",'2.7'!B21="*",'2.7'!B21=0),'2.7'!B21,
'2.7'!B21/'2.7'!B$13*100),"x")</f>
        <v>15.861163171642342</v>
      </c>
      <c r="C21" s="95">
        <f>IFERROR(IF(OR('2.7'!C21="x",'2.7'!C21="*",'2.7'!C21=0),'2.7'!C21,
'2.7'!C21/'2.7'!C$13*100),"x")</f>
        <v>16.078213516753433</v>
      </c>
      <c r="D21" s="95">
        <f>IFERROR(IF(OR('2.7'!D21="x",'2.7'!D21="*",'2.7'!D21=0),'2.7'!D21,
'2.7'!D21/'2.7'!D$13*100),"x")</f>
        <v>16.369643422809137</v>
      </c>
      <c r="E21" s="95">
        <f>IFERROR(IF(OR('2.7'!E21="x",'2.7'!E21="*",'2.7'!E21=0),'2.7'!E21,
'2.7'!E21/'2.7'!E$13*100),"x")</f>
        <v>16.328087221826948</v>
      </c>
      <c r="F21" s="95">
        <f>IFERROR(IF(OR('2.7'!F21="x",'2.7'!F21="*",'2.7'!F21=0),'2.7'!F21,
'2.7'!F21/'2.7'!F$13*100),"x")</f>
        <v>17.229131274286996</v>
      </c>
      <c r="G21" s="95">
        <f>IFERROR(IF(OR('2.7'!G21="x",'2.7'!G21="*",'2.7'!G21=0),'2.7'!G21,
'2.7'!G21/'2.7'!G$13*100),"x")</f>
        <v>12.119000505981109</v>
      </c>
      <c r="H21" s="95">
        <f>IFERROR(IF(OR('2.7'!H21="x",'2.7'!H21="*",'2.7'!H21=0),'2.7'!H21,
'2.7'!H21/'2.7'!H$13*100),"x")</f>
        <v>10.682389311249604</v>
      </c>
      <c r="I21" s="95">
        <f>IFERROR(IF(OR('2.7'!I21="x",'2.7'!I21="*",'2.7'!I21=0),'2.7'!I21,
'2.7'!I21/'2.7'!I$13*100),"x")</f>
        <v>16.816567485509026</v>
      </c>
      <c r="J21" s="95">
        <f>IFERROR(IF(OR('2.7'!J21="x",'2.7'!J21="*",'2.7'!J21=0),'2.7'!J21,
'2.7'!J21/'2.7'!J$13*100),"x")</f>
        <v>19.058810069138197</v>
      </c>
      <c r="K21" s="95">
        <f>IFERROR(IF(OR('2.7'!K21="x",'2.7'!K21="*",'2.7'!K21=0),'2.7'!K21,
'2.7'!K21/'2.7'!K$13*100),"x")</f>
        <v>15.145301222460919</v>
      </c>
      <c r="L21" s="96">
        <f>IFERROR(IF(OR('2.7'!L21="x",'2.7'!L21="*",'2.7'!L21=0),'2.7'!L21,
'2.7'!L21/'2.7'!L$13*100),"x")</f>
        <v>15.505556841231696</v>
      </c>
    </row>
    <row r="22" spans="1:12" ht="15" customHeight="1" x14ac:dyDescent="0.2">
      <c r="A22" s="97" t="s">
        <v>74</v>
      </c>
      <c r="B22" s="121">
        <f>IFERROR(IF(OR('2.7'!B22="x",'2.7'!B22="*",'2.7'!B22=0),'2.7'!B22,
'2.7'!B22/'2.7'!B$13*100),"x")</f>
        <v>25.986157637648866</v>
      </c>
      <c r="C22" s="95">
        <f>IFERROR(IF(OR('2.7'!C22="x",'2.7'!C22="*",'2.7'!C22=0),'2.7'!C22,
'2.7'!C22/'2.7'!C$13*100),"x")</f>
        <v>29.736507826441866</v>
      </c>
      <c r="D22" s="95">
        <f>IFERROR(IF(OR('2.7'!D22="x",'2.7'!D22="*",'2.7'!D22=0),'2.7'!D22,
'2.7'!D22/'2.7'!D$13*100),"x")</f>
        <v>16.274766716334838</v>
      </c>
      <c r="E22" s="95">
        <f>IFERROR(IF(OR('2.7'!E22="x",'2.7'!E22="*",'2.7'!E22=0),'2.7'!E22,
'2.7'!E22/'2.7'!E$13*100),"x")</f>
        <v>15.245910524343811</v>
      </c>
      <c r="F22" s="95">
        <f>IFERROR(IF(OR('2.7'!F22="x",'2.7'!F22="*",'2.7'!F22=0),'2.7'!F22,
'2.7'!F22/'2.7'!F$13*100),"x")</f>
        <v>14.068315875460607</v>
      </c>
      <c r="G22" s="95">
        <f>IFERROR(IF(OR('2.7'!G22="x",'2.7'!G22="*",'2.7'!G22=0),'2.7'!G22,
'2.7'!G22/'2.7'!G$13*100),"x")</f>
        <v>20.808844627307771</v>
      </c>
      <c r="H22" s="95">
        <f>IFERROR(IF(OR('2.7'!H22="x",'2.7'!H22="*",'2.7'!H22=0),'2.7'!H22,
'2.7'!H22/'2.7'!H$13*100),"x")</f>
        <v>26.998127445722485</v>
      </c>
      <c r="I22" s="95">
        <f>IFERROR(IF(OR('2.7'!I22="x",'2.7'!I22="*",'2.7'!I22=0),'2.7'!I22,
'2.7'!I22/'2.7'!I$13*100),"x")</f>
        <v>24.839131962181096</v>
      </c>
      <c r="J22" s="95">
        <f>IFERROR(IF(OR('2.7'!J22="x",'2.7'!J22="*",'2.7'!J22=0),'2.7'!J22,
'2.7'!J22/'2.7'!J$13*100),"x")</f>
        <v>16.958059951032553</v>
      </c>
      <c r="K22" s="95">
        <f>IFERROR(IF(OR('2.7'!K22="x",'2.7'!K22="*",'2.7'!K22=0),'2.7'!K22,
'2.7'!K22/'2.7'!K$13*100),"x")</f>
        <v>30.405125305721835</v>
      </c>
      <c r="L22" s="96">
        <f>IFERROR(IF(OR('2.7'!L22="x",'2.7'!L22="*",'2.7'!L22=0),'2.7'!L22,
'2.7'!L22/'2.7'!L$13*100),"x")</f>
        <v>14.159024901256423</v>
      </c>
    </row>
    <row r="23" spans="1:12" ht="15" customHeight="1" x14ac:dyDescent="0.2">
      <c r="A23" s="97" t="s">
        <v>75</v>
      </c>
      <c r="B23" s="121">
        <f>IFERROR(IF(OR('2.7'!B23="x",'2.7'!B23="*",'2.7'!B23=0),'2.7'!B23,
'2.7'!B23/'2.7'!B$13*100),"x")</f>
        <v>34.188273836754576</v>
      </c>
      <c r="C23" s="95">
        <f>IFERROR(IF(OR('2.7'!C23="x",'2.7'!C23="*",'2.7'!C23=0),'2.7'!C23,
'2.7'!C23/'2.7'!C$13*100),"x")</f>
        <v>37.983083672218086</v>
      </c>
      <c r="D23" s="95">
        <f>IFERROR(IF(OR('2.7'!D23="x",'2.7'!D23="*",'2.7'!D23=0),'2.7'!D23,
'2.7'!D23/'2.7'!D$13*100),"x")</f>
        <v>23.796295863709332</v>
      </c>
      <c r="E23" s="95">
        <f>IFERROR(IF(OR('2.7'!E23="x",'2.7'!E23="*",'2.7'!E23=0),'2.7'!E23,
'2.7'!E23/'2.7'!E$13*100),"x")</f>
        <v>23.113902923292525</v>
      </c>
      <c r="F23" s="95">
        <f>IFERROR(IF(OR('2.7'!F23="x",'2.7'!F23="*",'2.7'!F23=0),'2.7'!F23,
'2.7'!F23/'2.7'!F$13*100),"x")</f>
        <v>21.436588252937661</v>
      </c>
      <c r="G23" s="95">
        <f>IFERROR(IF(OR('2.7'!G23="x",'2.7'!G23="*",'2.7'!G23=0),'2.7'!G23,
'2.7'!G23/'2.7'!G$13*100),"x")</f>
        <v>31.088028094428243</v>
      </c>
      <c r="H23" s="95">
        <f>IFERROR(IF(OR('2.7'!H23="x",'2.7'!H23="*",'2.7'!H23=0),'2.7'!H23,
'2.7'!H23/'2.7'!H$13*100),"x")</f>
        <v>35.51436802758122</v>
      </c>
      <c r="I23" s="95">
        <f>IFERROR(IF(OR('2.7'!I23="x",'2.7'!I23="*",'2.7'!I23=0),'2.7'!I23,
'2.7'!I23/'2.7'!I$13*100),"x")</f>
        <v>30.142245309021799</v>
      </c>
      <c r="J23" s="95">
        <f>IFERROR(IF(OR('2.7'!J23="x",'2.7'!J23="*",'2.7'!J23=0),'2.7'!J23,
'2.7'!J23/'2.7'!J$13*100),"x")</f>
        <v>19.468019971920121</v>
      </c>
      <c r="K23" s="95">
        <f>IFERROR(IF(OR('2.7'!K23="x",'2.7'!K23="*",'2.7'!K23=0),'2.7'!K23,
'2.7'!K23/'2.7'!K$13*100),"x")</f>
        <v>37.808032700603441</v>
      </c>
      <c r="L23" s="96">
        <f>IFERROR(IF(OR('2.7'!L23="x",'2.7'!L23="*",'2.7'!L23=0),'2.7'!L23,
'2.7'!L23/'2.7'!L$13*100),"x")</f>
        <v>17.261947647401996</v>
      </c>
    </row>
    <row r="24" spans="1:12" ht="15" customHeight="1" x14ac:dyDescent="0.2">
      <c r="A24" s="97" t="s">
        <v>76</v>
      </c>
      <c r="B24" s="121">
        <f>IFERROR(IF(OR('2.7'!B24="x",'2.7'!B24="*",'2.7'!B24=0),'2.7'!B24,
'2.7'!B24/'2.7'!B$13*100),"x")</f>
        <v>12.647019760046044</v>
      </c>
      <c r="C24" s="95">
        <f>IFERROR(IF(OR('2.7'!C24="x",'2.7'!C24="*",'2.7'!C24=0),'2.7'!C24,
'2.7'!C24/'2.7'!C$13*100),"x")</f>
        <v>8.6910521555656395</v>
      </c>
      <c r="D24" s="95">
        <f>IFERROR(IF(OR('2.7'!D24="x",'2.7'!D24="*",'2.7'!D24=0),'2.7'!D24,
'2.7'!D24/'2.7'!D$13*100),"x")</f>
        <v>22.699060997964466</v>
      </c>
      <c r="E24" s="95">
        <f>IFERROR(IF(OR('2.7'!E24="x",'2.7'!E24="*",'2.7'!E24=0),'2.7'!E24,
'2.7'!E24/'2.7'!E$13*100),"x")</f>
        <v>23.632679385779571</v>
      </c>
      <c r="F24" s="95">
        <f>IFERROR(IF(OR('2.7'!F24="x",'2.7'!F24="*",'2.7'!F24=0),'2.7'!F24,
'2.7'!F24/'2.7'!F$13*100),"x")</f>
        <v>24.087313673159361</v>
      </c>
      <c r="G24" s="95">
        <f>IFERROR(IF(OR('2.7'!G24="x",'2.7'!G24="*",'2.7'!G24=0),'2.7'!G24,
'2.7'!G24/'2.7'!G$13*100),"x")</f>
        <v>21.389514778142168</v>
      </c>
      <c r="H24" s="95">
        <f>IFERROR(IF(OR('2.7'!H24="x",'2.7'!H24="*",'2.7'!H24=0),'2.7'!H24,
'2.7'!H24/'2.7'!H$13*100),"x")</f>
        <v>14.575484200029798</v>
      </c>
      <c r="I24" s="95">
        <f>IFERROR(IF(OR('2.7'!I24="x",'2.7'!I24="*",'2.7'!I24=0),'2.7'!I24,
'2.7'!I24/'2.7'!I$13*100),"x")</f>
        <v>15.15254983851262</v>
      </c>
      <c r="J24" s="95">
        <f>IFERROR(IF(OR('2.7'!J24="x",'2.7'!J24="*",'2.7'!J24=0),'2.7'!J24,
'2.7'!J24/'2.7'!J$13*100),"x")</f>
        <v>21.548474516585525</v>
      </c>
      <c r="K24" s="95">
        <f>IFERROR(IF(OR('2.7'!K24="x",'2.7'!K24="*",'2.7'!K24=0),'2.7'!K24,
'2.7'!K24/'2.7'!K$13*100),"x")</f>
        <v>10.628511242123178</v>
      </c>
      <c r="L24" s="96">
        <f>IFERROR(IF(OR('2.7'!L24="x",'2.7'!L24="*",'2.7'!L24=0),'2.7'!L24,
'2.7'!L24/'2.7'!L$13*100),"x")</f>
        <v>22.883833063099878</v>
      </c>
    </row>
    <row r="25" spans="1:12" ht="15" customHeight="1" x14ac:dyDescent="0.2">
      <c r="A25" s="97" t="s">
        <v>77</v>
      </c>
      <c r="B25" s="121">
        <f>IFERROR(IF(OR('2.7'!B25="x",'2.7'!B25="*",'2.7'!B25=0),'2.7'!B25,
'2.7'!B25/'2.7'!B$13*100),"x")</f>
        <v>11.317385593908181</v>
      </c>
      <c r="C25" s="95">
        <f>IFERROR(IF(OR('2.7'!C25="x",'2.7'!C25="*",'2.7'!C25=0),'2.7'!C25,
'2.7'!C25/'2.7'!C$13*100),"x")</f>
        <v>7.5111428290205868</v>
      </c>
      <c r="D25" s="95">
        <f>IFERROR(IF(OR('2.7'!D25="x",'2.7'!D25="*",'2.7'!D25=0),'2.7'!D25,
'2.7'!D25/'2.7'!D$13*100),"x")</f>
        <v>20.860232999182728</v>
      </c>
      <c r="E25" s="95">
        <f>IFERROR(IF(OR('2.7'!E25="x",'2.7'!E25="*",'2.7'!E25=0),'2.7'!E25,
'2.7'!E25/'2.7'!E$13*100),"x")</f>
        <v>21.679419944757498</v>
      </c>
      <c r="F25" s="95">
        <f>IFERROR(IF(OR('2.7'!F25="x",'2.7'!F25="*",'2.7'!F25=0),'2.7'!F25,
'2.7'!F25/'2.7'!F$13*100),"x")</f>
        <v>23.178650924155551</v>
      </c>
      <c r="G25" s="95">
        <f>IFERROR(IF(OR('2.7'!G25="x",'2.7'!G25="*",'2.7'!G25=0),'2.7'!G25,
'2.7'!G25/'2.7'!G$13*100),"x")</f>
        <v>14.594611994140754</v>
      </c>
      <c r="H25" s="95">
        <f>IFERROR(IF(OR('2.7'!H25="x",'2.7'!H25="*",'2.7'!H25=0),'2.7'!H25,
'2.7'!H25/'2.7'!H$13*100),"x")</f>
        <v>12.22963101541689</v>
      </c>
      <c r="I25" s="95">
        <f>IFERROR(IF(OR('2.7'!I25="x",'2.7'!I25="*",'2.7'!I25=0),'2.7'!I25,
'2.7'!I25/'2.7'!I$13*100),"x")</f>
        <v>13.04950540477574</v>
      </c>
      <c r="J25" s="95">
        <f>IFERROR(IF(OR('2.7'!J25="x",'2.7'!J25="*",'2.7'!J25=0),'2.7'!J25,
'2.7'!J25/'2.7'!J$13*100),"x")</f>
        <v>22.966635491323597</v>
      </c>
      <c r="K25" s="95">
        <f>IFERROR(IF(OR('2.7'!K25="x",'2.7'!K25="*",'2.7'!K25=0),'2.7'!K25,
'2.7'!K25/'2.7'!K$13*100),"x")</f>
        <v>6.0130295290904314</v>
      </c>
      <c r="L25" s="96">
        <f>IFERROR(IF(OR('2.7'!L25="x",'2.7'!L25="*",'2.7'!L25=0),'2.7'!L25,
'2.7'!L25/'2.7'!L$13*100),"x")</f>
        <v>30.189637547010012</v>
      </c>
    </row>
    <row r="26" spans="1:12" ht="18.75" customHeight="1" x14ac:dyDescent="0.2">
      <c r="A26" s="97" t="s">
        <v>78</v>
      </c>
      <c r="B26" s="121">
        <f>IFERROR(IF(OR('2.7'!B26="x",'2.7'!B26="*",'2.7'!B26=0),'2.7'!B26,
'2.7'!B26/'2.7'!B$13*100),"x")</f>
        <v>42.304797603411892</v>
      </c>
      <c r="C26" s="95">
        <f>IFERROR(IF(OR('2.7'!C26="x",'2.7'!C26="*",'2.7'!C26=0),'2.7'!C26,
'2.7'!C26/'2.7'!C$13*100),"x")</f>
        <v>37.448582419676363</v>
      </c>
      <c r="D26" s="95">
        <f>IFERROR(IF(OR('2.7'!D26="x",'2.7'!D26="*",'2.7'!D26=0),'2.7'!D26,
'2.7'!D26/'2.7'!D$13*100),"x")</f>
        <v>57.53442697895175</v>
      </c>
      <c r="E26" s="95">
        <f>IFERROR(IF(OR('2.7'!E26="x",'2.7'!E26="*",'2.7'!E26=0),'2.7'!E26,
'2.7'!E26/'2.7'!E$13*100),"x")</f>
        <v>58.046790456208633</v>
      </c>
      <c r="F26" s="95">
        <f>IFERROR(IF(OR('2.7'!F26="x",'2.7'!F26="*",'2.7'!F26=0),'2.7'!F26,
'2.7'!F26/'2.7'!F$13*100),"x")</f>
        <v>60.18858572691024</v>
      </c>
      <c r="G26" s="95">
        <f>IFERROR(IF(OR('2.7'!G26="x",'2.7'!G26="*",'2.7'!G26=0),'2.7'!G26,
'2.7'!G26/'2.7'!G$13*100),"x")</f>
        <v>47.840323385662522</v>
      </c>
      <c r="H26" s="95">
        <f>IFERROR(IF(OR('2.7'!H26="x",'2.7'!H26="*",'2.7'!H26=0),'2.7'!H26,
'2.7'!H26/'2.7'!H$13*100),"x")</f>
        <v>45.760647977967317</v>
      </c>
      <c r="I26" s="95">
        <f>IFERROR(IF(OR('2.7'!I26="x",'2.7'!I26="*",'2.7'!I26=0),'2.7'!I26,
'2.7'!I26/'2.7'!I$13*100),"x")</f>
        <v>52.21773189945398</v>
      </c>
      <c r="J26" s="95">
        <f>IFERROR(IF(OR('2.7'!J26="x",'2.7'!J26="*",'2.7'!J26=0),'2.7'!J26,
'2.7'!J26/'2.7'!J$13*100),"x")</f>
        <v>68.01285317775077</v>
      </c>
      <c r="K26" s="95">
        <f>IFERROR(IF(OR('2.7'!K26="x",'2.7'!K26="*",'2.7'!K26=0),'2.7'!K26,
'2.7'!K26/'2.7'!K$13*100),"x")</f>
        <v>40.867699572363136</v>
      </c>
      <c r="L26" s="96">
        <f>IFERROR(IF(OR('2.7'!L26="x",'2.7'!L26="*",'2.7'!L26=0),'2.7'!L26,
'2.7'!L26/'2.7'!L$13*100),"x")</f>
        <v>66.695536171890424</v>
      </c>
    </row>
    <row r="27" spans="1:12" ht="15" customHeight="1" x14ac:dyDescent="0.2">
      <c r="A27" s="97" t="s">
        <v>79</v>
      </c>
      <c r="B27" s="121">
        <f>IFERROR(IF(OR('2.7'!B27="x",'2.7'!B27="*",'2.7'!B27=0),'2.7'!B27,
'2.7'!B27/'2.7'!B$13*100),"x")</f>
        <v>48.488112982010833</v>
      </c>
      <c r="C27" s="95">
        <f>IFERROR(IF(OR('2.7'!C27="x",'2.7'!C27="*",'2.7'!C27=0),'2.7'!C27,
'2.7'!C27/'2.7'!C$13*100),"x")</f>
        <v>56.846966655861955</v>
      </c>
      <c r="D27" s="95">
        <f>IFERROR(IF(OR('2.7'!D27="x",'2.7'!D27="*",'2.7'!D27=0),'2.7'!D27,
'2.7'!D27/'2.7'!D$13*100),"x")</f>
        <v>24.24874916745808</v>
      </c>
      <c r="E27" s="95">
        <f>IFERROR(IF(OR('2.7'!E27="x",'2.7'!E27="*",'2.7'!E27=0),'2.7'!E27,
'2.7'!E27/'2.7'!E$13*100),"x")</f>
        <v>22.433766895392104</v>
      </c>
      <c r="F27" s="95">
        <f>IFERROR(IF(OR('2.7'!F27="x",'2.7'!F27="*",'2.7'!F27=0),'2.7'!F27,
'2.7'!F27/'2.7'!F$13*100),"x")</f>
        <v>18.83776567586122</v>
      </c>
      <c r="G27" s="95">
        <f>IFERROR(IF(OR('2.7'!G27="x",'2.7'!G27="*",'2.7'!G27=0),'2.7'!G27,
'2.7'!G27/'2.7'!G$13*100),"x")</f>
        <v>39.576978912324769</v>
      </c>
      <c r="H27" s="95">
        <f>IFERROR(IF(OR('2.7'!H27="x",'2.7'!H27="*",'2.7'!H27=0),'2.7'!H27,
'2.7'!H27/'2.7'!H$13*100),"x")</f>
        <v>44.58964514404208</v>
      </c>
      <c r="I27" s="95">
        <f>IFERROR(IF(OR('2.7'!I27="x",'2.7'!I27="*",'2.7'!I27=0),'2.7'!I27,
'2.7'!I27/'2.7'!I$13*100),"x")</f>
        <v>39.9810018677233</v>
      </c>
      <c r="J27" s="95">
        <f>IFERROR(IF(OR('2.7'!J27="x",'2.7'!J27="*",'2.7'!J27=0),'2.7'!J27,
'2.7'!J27/'2.7'!J$13*100),"x")</f>
        <v>19.507003460459078</v>
      </c>
      <c r="K27" s="95">
        <f>IFERROR(IF(OR('2.7'!K27="x",'2.7'!K27="*",'2.7'!K27=0),'2.7'!K27,
'2.7'!K27/'2.7'!K$13*100),"x")</f>
        <v>54.647397023549907</v>
      </c>
      <c r="L27" s="96">
        <f>IFERROR(IF(OR('2.7'!L27="x",'2.7'!L27="*",'2.7'!L27=0),'2.7'!L27,
'2.7'!L27/'2.7'!L$13*100),"x")</f>
        <v>15.705674955769489</v>
      </c>
    </row>
    <row r="28" spans="1:12" ht="15" customHeight="1" x14ac:dyDescent="0.2">
      <c r="A28" s="97" t="s">
        <v>80</v>
      </c>
      <c r="B28" s="121">
        <f>IFERROR(IF(OR('2.7'!B28="x",'2.7'!B28="*",'2.7'!B28=0),'2.7'!B28,
'2.7'!B28/'2.7'!B$13*100),"x")</f>
        <v>7.2842111476764604</v>
      </c>
      <c r="C28" s="95">
        <f>IFERROR(IF(OR('2.7'!C28="x",'2.7'!C28="*",'2.7'!C28=0),'2.7'!C28,
'2.7'!C28/'2.7'!C$13*100),"x")</f>
        <v>4.1330540580926014</v>
      </c>
      <c r="D28" s="95">
        <f>IFERROR(IF(OR('2.7'!D28="x",'2.7'!D28="*",'2.7'!D28=0),'2.7'!D28,
'2.7'!D28/'2.7'!D$13*100),"x")</f>
        <v>15.692357863929358</v>
      </c>
      <c r="E28" s="95">
        <f>IFERROR(IF(OR('2.7'!E28="x",'2.7'!E28="*",'2.7'!E28=0),'2.7'!E28,
'2.7'!E28/'2.7'!E$13*100),"x")</f>
        <v>16.768714065731768</v>
      </c>
      <c r="F28" s="95">
        <f>IFERROR(IF(OR('2.7'!F28="x",'2.7'!F28="*",'2.7'!F28=0),'2.7'!F28,
'2.7'!F28/'2.7'!F$13*100),"x")</f>
        <v>17.926626191650495</v>
      </c>
      <c r="G28" s="95">
        <f>IFERROR(IF(OR('2.7'!G28="x",'2.7'!G28="*",'2.7'!G28=0),'2.7'!G28,
'2.7'!G28/'2.7'!G$13*100),"x")</f>
        <v>11.288729099419955</v>
      </c>
      <c r="H28" s="95">
        <f>IFERROR(IF(OR('2.7'!H28="x",'2.7'!H28="*",'2.7'!H28=0),'2.7'!H28,
'2.7'!H28/'2.7'!H$13*100),"x")</f>
        <v>9.1089637925215072</v>
      </c>
      <c r="I28" s="95">
        <f>IFERROR(IF(OR('2.7'!I28="x",'2.7'!I28="*",'2.7'!I28=0),'2.7'!I28,
'2.7'!I28/'2.7'!I$13*100),"x")</f>
        <v>7.2373043470402587</v>
      </c>
      <c r="J28" s="95">
        <f>IFERROR(IF(OR('2.7'!J28="x",'2.7'!J28="*",'2.7'!J28=0),'2.7'!J28,
'2.7'!J28/'2.7'!J$13*100),"x")</f>
        <v>11.920223667866447</v>
      </c>
      <c r="K28" s="95">
        <f>IFERROR(IF(OR('2.7'!K28="x",'2.7'!K28="*",'2.7'!K28=0),'2.7'!K28,
'2.7'!K28/'2.7'!K$13*100),"x")</f>
        <v>3.9168865252445264</v>
      </c>
      <c r="L28" s="96">
        <f>IFERROR(IF(OR('2.7'!L28="x",'2.7'!L28="*",'2.7'!L28=0),'2.7'!L28,
'2.7'!L28/'2.7'!L$13*100),"x")</f>
        <v>14.015002676907942</v>
      </c>
    </row>
    <row r="29" spans="1:12" ht="15" customHeight="1" x14ac:dyDescent="0.2">
      <c r="A29" s="97" t="s">
        <v>81</v>
      </c>
      <c r="B29" s="121">
        <f>IFERROR(IF(OR('2.7'!B29="x",'2.7'!B29="*",'2.7'!B29=0),'2.7'!B29,
'2.7'!B29/'2.7'!B$13*100),"x")</f>
        <v>1.9228782669008162</v>
      </c>
      <c r="C29" s="95">
        <f>IFERROR(IF(OR('2.7'!C29="x",'2.7'!C29="*",'2.7'!C29=0),'2.7'!C29,
'2.7'!C29/'2.7'!C$13*100),"x")</f>
        <v>1.5713968663687521</v>
      </c>
      <c r="D29" s="95">
        <f>IFERROR(IF(OR('2.7'!D29="x",'2.7'!D29="*",'2.7'!D29=0),'2.7'!D29,
'2.7'!D29/'2.7'!D$13*100),"x")</f>
        <v>2.5244659896611976</v>
      </c>
      <c r="E29" s="95">
        <f>IFERROR(IF(OR('2.7'!E29="x",'2.7'!E29="*",'2.7'!E29=0),'2.7'!E29,
'2.7'!E29/'2.7'!E$13*100),"x")</f>
        <v>2.7507285826678687</v>
      </c>
      <c r="F29" s="95">
        <f>IFERROR(IF(OR('2.7'!F29="x",'2.7'!F29="*",'2.7'!F29=0),'2.7'!F29,
'2.7'!F29/'2.7'!F$13*100),"x")</f>
        <v>3.0470224055780615</v>
      </c>
      <c r="G29" s="95">
        <f>IFERROR(IF(OR('2.7'!G29="x",'2.7'!G29="*",'2.7'!G29=0),'2.7'!G29,
'2.7'!G29/'2.7'!G$13*100),"x")</f>
        <v>1.2939686025926329</v>
      </c>
      <c r="H29" s="95">
        <f>IFERROR(IF(OR('2.7'!H29="x",'2.7'!H29="*",'2.7'!H29=0),'2.7'!H29,
'2.7'!H29/'2.7'!H$13*100),"x")</f>
        <v>0.54074308546909311</v>
      </c>
      <c r="I29" s="95">
        <f>IFERROR(IF(OR('2.7'!I29="x",'2.7'!I29="*",'2.7'!I29=0),'2.7'!I29,
'2.7'!I29/'2.7'!I$13*100),"x")</f>
        <v>0.5639618857827331</v>
      </c>
      <c r="J29" s="95">
        <f>IFERROR(IF(OR('2.7'!J29="x",'2.7'!J29="*",'2.7'!J29=0),'2.7'!J29,
'2.7'!J29/'2.7'!J$13*100),"x")</f>
        <v>0.55991969392370955</v>
      </c>
      <c r="K29" s="95">
        <f>IFERROR(IF(OR('2.7'!K29="x",'2.7'!K29="*",'2.7'!K29=0),'2.7'!K29,
'2.7'!K29/'2.7'!K$13*100),"x")</f>
        <v>0.5680168788422465</v>
      </c>
      <c r="L29" s="96">
        <f>IFERROR(IF(OR('2.7'!L29="x",'2.7'!L29="*",'2.7'!L29=0),'2.7'!L29,
'2.7'!L29/'2.7'!L$13*100),"x")</f>
        <v>3.583786195432149</v>
      </c>
    </row>
    <row r="30" spans="1:12" ht="18.75" customHeight="1" x14ac:dyDescent="0.2">
      <c r="A30" s="97" t="s">
        <v>82</v>
      </c>
      <c r="B30" s="121">
        <f>IFERROR(IF(OR('2.7'!B30="x",'2.7'!B30="*",'2.7'!B30=0),'2.7'!B30,
'2.7'!B30/'2.7'!B$13*100),"x")</f>
        <v>45.582397473547509</v>
      </c>
      <c r="C30" s="95">
        <f>IFERROR(IF(OR('2.7'!C30="x",'2.7'!C30="*",'2.7'!C30=0),'2.7'!C30,
'2.7'!C30/'2.7'!C$13*100),"x")</f>
        <v>41.668270751724911</v>
      </c>
      <c r="D30" s="95">
        <f>IFERROR(IF(OR('2.7'!D30="x",'2.7'!D30="*",'2.7'!D30=0),'2.7'!D30,
'2.7'!D30/'2.7'!D$13*100),"x")</f>
        <v>58.410491448594584</v>
      </c>
      <c r="E30" s="95">
        <f>IFERROR(IF(OR('2.7'!E30="x",'2.7'!E30="*",'2.7'!E30=0),'2.7'!E30,
'2.7'!E30/'2.7'!E$13*100),"x")</f>
        <v>58.764758378951399</v>
      </c>
      <c r="F30" s="95">
        <f>IFERROR(IF(OR('2.7'!F30="x",'2.7'!F30="*",'2.7'!F30=0),'2.7'!F30,
'2.7'!F30/'2.7'!F$13*100),"x")</f>
        <v>60.599311688696957</v>
      </c>
      <c r="G30" s="95">
        <f>IFERROR(IF(OR('2.7'!G30="x",'2.7'!G30="*",'2.7'!G30=0),'2.7'!G30,
'2.7'!G30/'2.7'!G$13*100),"x")</f>
        <v>50.020735693893229</v>
      </c>
      <c r="H30" s="95">
        <f>IFERROR(IF(OR('2.7'!H30="x",'2.7'!H30="*",'2.7'!H30=0),'2.7'!H30,
'2.7'!H30/'2.7'!H$13*100),"x")</f>
        <v>48.434982072632302</v>
      </c>
      <c r="I30" s="95">
        <f>IFERROR(IF(OR('2.7'!I30="x",'2.7'!I30="*",'2.7'!I30=0),'2.7'!I30,
'2.7'!I30/'2.7'!I$13*100),"x")</f>
        <v>54.424123585342798</v>
      </c>
      <c r="J30" s="95">
        <f>IFERROR(IF(OR('2.7'!J30="x",'2.7'!J30="*",'2.7'!J30=0),'2.7'!J30,
'2.7'!J30/'2.7'!J$13*100),"x")</f>
        <v>68.823313945767197</v>
      </c>
      <c r="K30" s="95">
        <f>IFERROR(IF(OR('2.7'!K30="x",'2.7'!K30="*",'2.7'!K30=0),'2.7'!K30,
'2.7'!K30/'2.7'!K$13*100),"x")</f>
        <v>44.072972661221172</v>
      </c>
      <c r="L30" s="96">
        <f>IFERROR(IF(OR('2.7'!L30="x",'2.7'!L30="*",'2.7'!L30=0),'2.7'!L30,
'2.7'!L30/'2.7'!L$13*100),"x")</f>
        <v>67.136206441383877</v>
      </c>
    </row>
    <row r="31" spans="1:12" ht="15" customHeight="1" x14ac:dyDescent="0.2">
      <c r="A31" s="97" t="s">
        <v>83</v>
      </c>
      <c r="B31" s="121">
        <f>IFERROR(IF(OR('2.7'!B31="x",'2.7'!B31="*",'2.7'!B31=0),'2.7'!B31,
'2.7'!B31/'2.7'!B$13*100),"x")</f>
        <v>1.9199268037129407</v>
      </c>
      <c r="C31" s="95">
        <f>IFERROR(IF(OR('2.7'!C31="x",'2.7'!C31="*",'2.7'!C31=0),'2.7'!C31,
'2.7'!C31/'2.7'!C$13*100),"x")</f>
        <v>1.5686576664438907</v>
      </c>
      <c r="D31" s="95">
        <f>IFERROR(IF(OR('2.7'!D31="x",'2.7'!D31="*",'2.7'!D31=0),'2.7'!D31,
'2.7'!D31/'2.7'!D$13*100),"x")</f>
        <v>2.5244659896611976</v>
      </c>
      <c r="E31" s="95">
        <f>IFERROR(IF(OR('2.7'!E31="x",'2.7'!E31="*",'2.7'!E31=0),'2.7'!E31,
'2.7'!E31/'2.7'!E$13*100),"x")</f>
        <v>2.7507285826678758</v>
      </c>
      <c r="F31" s="95">
        <f>IFERROR(IF(OR('2.7'!F31="x",'2.7'!F31="*",'2.7'!F31=0),'2.7'!F31,
'2.7'!F31/'2.7'!F$13*100),"x")</f>
        <v>3.0470224055780699</v>
      </c>
      <c r="G31" s="95">
        <f>IFERROR(IF(OR('2.7'!G31="x",'2.7'!G31="*",'2.7'!G31=0),'2.7'!G31,
'2.7'!G31/'2.7'!G$13*100),"x")</f>
        <v>1.2939686025926329</v>
      </c>
      <c r="H31" s="95">
        <f>IFERROR(IF(OR('2.7'!H31="x",'2.7'!H31="*",'2.7'!H31=0),'2.7'!H31,
'2.7'!H31/'2.7'!H$13*100),"x")</f>
        <v>0.54074308546909311</v>
      </c>
      <c r="I31" s="95">
        <f>IFERROR(IF(OR('2.7'!I31="x",'2.7'!I31="*",'2.7'!I31=0),'2.7'!I31,
'2.7'!I31/'2.7'!I$13*100),"x")</f>
        <v>0.5639618857827331</v>
      </c>
      <c r="J31" s="95">
        <f>IFERROR(IF(OR('2.7'!J31="x",'2.7'!J31="*",'2.7'!J31=0),'2.7'!J31,
'2.7'!J31/'2.7'!J$13*100),"x")</f>
        <v>0.55991969392370955</v>
      </c>
      <c r="K31" s="95">
        <f>IFERROR(IF(OR('2.7'!K31="x",'2.7'!K31="*",'2.7'!K31=0),'2.7'!K31,
'2.7'!K31/'2.7'!K$13*100),"x")</f>
        <v>0.5680168788422465</v>
      </c>
      <c r="L31" s="96">
        <f>IFERROR(IF(OR('2.7'!L31="x",'2.7'!L31="*",'2.7'!L31=0),'2.7'!L31,
'2.7'!L31/'2.7'!L$13*100),"x")</f>
        <v>3.583786195432149</v>
      </c>
    </row>
    <row r="32" spans="1:12" ht="18.75" customHeight="1" x14ac:dyDescent="0.2">
      <c r="A32" s="97" t="s">
        <v>84</v>
      </c>
      <c r="B32" s="121">
        <f>IFERROR(IF(OR('2.7'!B32="x",'2.7'!B32="*",'2.7'!B32=0),'2.7'!B32,
'2.7'!B32/'2.7'!B$13*100),"x")</f>
        <v>36.633561087909335</v>
      </c>
      <c r="C32" s="95">
        <f>IFERROR(IF(OR('2.7'!C32="x",'2.7'!C32="*",'2.7'!C32=0),'2.7'!C32,
'2.7'!C32/'2.7'!C$13*100),"x")</f>
        <v>39.534893901657803</v>
      </c>
      <c r="D32" s="95">
        <f>IFERROR(IF(OR('2.7'!D32="x",'2.7'!D32="*",'2.7'!D32=0),'2.7'!D32,
'2.7'!D32/'2.7'!D$13*100),"x")</f>
        <v>27.301991951401611</v>
      </c>
      <c r="E32" s="95">
        <f>IFERROR(IF(OR('2.7'!E32="x",'2.7'!E32="*",'2.7'!E32=0),'2.7'!E32,
'2.7'!E32/'2.7'!E$13*100),"x")</f>
        <v>26.203965494435522</v>
      </c>
      <c r="F32" s="95">
        <f>IFERROR(IF(OR('2.7'!F32="x",'2.7'!F32="*",'2.7'!F32=0),'2.7'!F32,
'2.7'!F32/'2.7'!F$13*100),"x")</f>
        <v>22.765787184139889</v>
      </c>
      <c r="G32" s="95">
        <f>IFERROR(IF(OR('2.7'!G32="x",'2.7'!G32="*",'2.7'!G32=0),'2.7'!G32,
'2.7'!G32/'2.7'!G$13*100),"x")</f>
        <v>42.549740555375706</v>
      </c>
      <c r="H32" s="95">
        <f>IFERROR(IF(OR('2.7'!H32="x",'2.7'!H32="*",'2.7'!H32=0),'2.7'!H32,
'2.7'!H32/'2.7'!H$13*100),"x")</f>
        <v>33.232258483228868</v>
      </c>
      <c r="I32" s="95">
        <f>IFERROR(IF(OR('2.7'!I32="x",'2.7'!I32="*",'2.7'!I32=0),'2.7'!I32,
'2.7'!I32/'2.7'!I$13*100),"x")</f>
        <v>33.44980469881304</v>
      </c>
      <c r="J32" s="95">
        <f>IFERROR(IF(OR('2.7'!J32="x",'2.7'!J32="*",'2.7'!J32=0),'2.7'!J32,
'2.7'!J32/'2.7'!J$13*100),"x")</f>
        <v>33.850594575642361</v>
      </c>
      <c r="K32" s="95">
        <f>IFERROR(IF(OR('2.7'!K32="x",'2.7'!K32="*",'2.7'!K32=0),'2.7'!K32,
'2.7'!K32/'2.7'!K$13*100),"x")</f>
        <v>33.23407633670621</v>
      </c>
      <c r="L32" s="96">
        <f>IFERROR(IF(OR('2.7'!L32="x",'2.7'!L32="*",'2.7'!L32=0),'2.7'!L32,
'2.7'!L32/'2.7'!L$13*100),"x")</f>
        <v>48.111760012159912</v>
      </c>
    </row>
    <row r="33" spans="1:24" ht="15" customHeight="1" x14ac:dyDescent="0.2">
      <c r="A33" s="97" t="s">
        <v>85</v>
      </c>
      <c r="B33" s="121">
        <f>IFERROR(IF(OR('2.7'!B33="x",'2.7'!B33="*",'2.7'!B33=0),'2.7'!B33,
'2.7'!B33/'2.7'!B$13*100),"x")</f>
        <v>63.366438912090672</v>
      </c>
      <c r="C33" s="95">
        <f>IFERROR(IF(OR('2.7'!C33="x",'2.7'!C33="*",'2.7'!C33=0),'2.7'!C33,
'2.7'!C33/'2.7'!C$13*100),"x")</f>
        <v>60.465106098342382</v>
      </c>
      <c r="D33" s="95">
        <f>IFERROR(IF(OR('2.7'!D33="x",'2.7'!D33="*",'2.7'!D33=0),'2.7'!D33,
'2.7'!D33/'2.7'!D$13*100),"x")</f>
        <v>72.698008048598624</v>
      </c>
      <c r="E33" s="95">
        <f>IFERROR(IF(OR('2.7'!E33="x",'2.7'!E33="*",'2.7'!E33=0),'2.7'!E33,
'2.7'!E33/'2.7'!E$13*100),"x")</f>
        <v>73.796034505564691</v>
      </c>
      <c r="F33" s="95">
        <f>IFERROR(IF(OR('2.7'!F33="x",'2.7'!F33="*",'2.7'!F33=0),'2.7'!F33,
'2.7'!F33/'2.7'!F$13*100),"x")</f>
        <v>77.234212815860388</v>
      </c>
      <c r="G33" s="95">
        <f>IFERROR(IF(OR('2.7'!G33="x",'2.7'!G33="*",'2.7'!G33=0),'2.7'!G33,
'2.7'!G33/'2.7'!G$13*100),"x")</f>
        <v>57.450259444624294</v>
      </c>
      <c r="H33" s="95">
        <f>IFERROR(IF(OR('2.7'!H33="x",'2.7'!H33="*",'2.7'!H33=0),'2.7'!H33,
'2.7'!H33/'2.7'!H$13*100),"x")</f>
        <v>66.767741516771139</v>
      </c>
      <c r="I33" s="95">
        <f>IFERROR(IF(OR('2.7'!I33="x",'2.7'!I33="*",'2.7'!I33=0),'2.7'!I33,
'2.7'!I33/'2.7'!I$13*100),"x")</f>
        <v>66.550195301187244</v>
      </c>
      <c r="J33" s="95">
        <f>IFERROR(IF(OR('2.7'!J33="x",'2.7'!J33="*",'2.7'!J33=0),'2.7'!J33,
'2.7'!J33/'2.7'!J$13*100),"x")</f>
        <v>66.149405424357781</v>
      </c>
      <c r="K33" s="95">
        <f>IFERROR(IF(OR('2.7'!K33="x",'2.7'!K33="*",'2.7'!K33=0),'2.7'!K33,
'2.7'!K33/'2.7'!K$13*100),"x")</f>
        <v>66.765923663293691</v>
      </c>
      <c r="L33" s="96">
        <f>IFERROR(IF(OR('2.7'!L33="x",'2.7'!L33="*",'2.7'!L33=0),'2.7'!L33,
'2.7'!L33/'2.7'!L$13*100),"x")</f>
        <v>51.888239987840088</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29.265233239378425</v>
      </c>
      <c r="C34" s="95">
        <f>IFERROR(IF(OR('2.7'!C34="x",'2.7'!C34="*",'2.7'!C34=0),'2.7'!C34,
'2.7'!C34/'2.7'!C$13*100),"x")</f>
        <v>23.949459632246914</v>
      </c>
      <c r="D34" s="95">
        <f>IFERROR(IF(OR('2.7'!D34="x",'2.7'!D34="*",'2.7'!D34=0),'2.7'!D34,
'2.7'!D34/'2.7'!D$13*100),"x")</f>
        <v>46.36237862508117</v>
      </c>
      <c r="E34" s="95">
        <f>IFERROR(IF(OR('2.7'!E34="x",'2.7'!E34="*",'2.7'!E34=0),'2.7'!E34,
'2.7'!E34/'2.7'!E$13*100),"x")</f>
        <v>48.181150007849638</v>
      </c>
      <c r="F34" s="95">
        <f>IFERROR(IF(OR('2.7'!F34="x",'2.7'!F34="*",'2.7'!F34=0),'2.7'!F34,
'2.7'!F34/'2.7'!F$13*100),"x")</f>
        <v>53.21613836366047</v>
      </c>
      <c r="G34" s="95">
        <f>IFERROR(IF(OR('2.7'!G34="x",'2.7'!G34="*",'2.7'!G34=0),'2.7'!G34,
'2.7'!G34/'2.7'!G$13*100),"x")</f>
        <v>24.430723863204832</v>
      </c>
      <c r="H34" s="95">
        <f>IFERROR(IF(OR('2.7'!H34="x",'2.7'!H34="*",'2.7'!H34=0),'2.7'!H34,
'2.7'!H34/'2.7'!H$13*100),"x")</f>
        <v>24.312657599300334</v>
      </c>
      <c r="I34" s="95">
        <f>IFERROR(IF(OR('2.7'!I34="x",'2.7'!I34="*",'2.7'!I34=0),'2.7'!I34,
'2.7'!I34/'2.7'!I$13*100),"x")</f>
        <v>33.474303558000869</v>
      </c>
      <c r="J34" s="95">
        <f>IFERROR(IF(OR('2.7'!J34="x",'2.7'!J34="*",'2.7'!J34=0),'2.7'!J34,
'2.7'!J34/'2.7'!J$13*100),"x")</f>
        <v>38.069604895554363</v>
      </c>
      <c r="K34" s="95">
        <f>IFERROR(IF(OR('2.7'!K34="x",'2.7'!K34="*",'2.7'!K34=0),'2.7'!K34,
'2.7'!K34/'2.7'!K$13*100),"x")</f>
        <v>30.062498077931838</v>
      </c>
      <c r="L34" s="96">
        <f>IFERROR(IF(OR('2.7'!L34="x",'2.7'!L34="*",'2.7'!L34=0),'2.7'!L34,
'2.7'!L34/'2.7'!L$13*100),"x")</f>
        <v>32.744495661421986</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34.101205672712247</v>
      </c>
      <c r="C35" s="95">
        <f>IFERROR(IF(OR('2.7'!C35="x",'2.7'!C35="*",'2.7'!C35=0),'2.7'!C35,
'2.7'!C35/'2.7'!C$13*100),"x")</f>
        <v>36.515646466095092</v>
      </c>
      <c r="D35" s="95">
        <f>IFERROR(IF(OR('2.7'!D35="x",'2.7'!D35="*",'2.7'!D35=0),'2.7'!D35,
'2.7'!D35/'2.7'!D$13*100),"x")</f>
        <v>26.335629423517588</v>
      </c>
      <c r="E35" s="95">
        <f>IFERROR(IF(OR('2.7'!E35="x",'2.7'!E35="*",'2.7'!E35=0),'2.7'!E35,
'2.7'!E35/'2.7'!E$13*100),"x")</f>
        <v>25.614884497715192</v>
      </c>
      <c r="F35" s="95">
        <f>IFERROR(IF(OR('2.7'!F35="x",'2.7'!F35="*",'2.7'!F35=0),'2.7'!F35,
'2.7'!F35/'2.7'!F$13*100),"x")</f>
        <v>24.018074452200075</v>
      </c>
      <c r="G35" s="95">
        <f>IFERROR(IF(OR('2.7'!G35="x",'2.7'!G35="*",'2.7'!G35=0),'2.7'!G35,
'2.7'!G35/'2.7'!G$13*100),"x")</f>
        <v>33.019535581419461</v>
      </c>
      <c r="H35" s="95">
        <f>IFERROR(IF(OR('2.7'!H35="x",'2.7'!H35="*",'2.7'!H35=0),'2.7'!H35,
'2.7'!H35/'2.7'!H$13*100),"x")</f>
        <v>42.455083917470802</v>
      </c>
      <c r="I35" s="95">
        <f>IFERROR(IF(OR('2.7'!I35="x",'2.7'!I35="*",'2.7'!I35=0),'2.7'!I35,
'2.7'!I35/'2.7'!I$13*100),"x")</f>
        <v>33.075891743186368</v>
      </c>
      <c r="J35" s="95">
        <f>IFERROR(IF(OR('2.7'!J35="x",'2.7'!J35="*",'2.7'!J35=0),'2.7'!J35,
'2.7'!J35/'2.7'!J$13*100),"x")</f>
        <v>28.079800528803272</v>
      </c>
      <c r="K35" s="95">
        <f>IFERROR(IF(OR('2.7'!K35="x",'2.7'!K35="*",'2.7'!K35=0),'2.7'!K35,
'2.7'!K35/'2.7'!K$13*100),"x")</f>
        <v>36.703425585361764</v>
      </c>
      <c r="L35" s="96">
        <f>IFERROR(IF(OR('2.7'!L35="x",'2.7'!L35="*",'2.7'!L35=0),'2.7'!L35,
'2.7'!L35/'2.7'!L$13*100),"x")</f>
        <v>19.143744326418108</v>
      </c>
      <c r="N35" s="116"/>
      <c r="O35" s="116"/>
      <c r="P35" s="116"/>
      <c r="Q35" s="116"/>
      <c r="R35" s="116"/>
      <c r="S35" s="116"/>
      <c r="T35" s="116"/>
      <c r="U35" s="116"/>
      <c r="V35" s="116"/>
      <c r="W35" s="116"/>
      <c r="X35" s="116"/>
    </row>
    <row r="36" spans="1:24" ht="15" customHeight="1" x14ac:dyDescent="0.2">
      <c r="A36" s="108" t="s">
        <v>88</v>
      </c>
      <c r="B36" s="121">
        <f>IFERROR(IF(OR('2.7'!B36="x",'2.7'!B36="*",'2.7'!B36=0),'2.7'!B36,
'2.7'!B36/'2.7'!B$13*100),"x")</f>
        <v>21.206263004884672</v>
      </c>
      <c r="C36" s="95">
        <f>IFERROR(IF(OR('2.7'!C36="x",'2.7'!C36="*",'2.7'!C36=0),'2.7'!C36,
'2.7'!C36/'2.7'!C$13*100),"x")</f>
        <v>23.98883274319482</v>
      </c>
      <c r="D36" s="95">
        <f>IFERROR(IF(OR('2.7'!D36="x",'2.7'!D36="*",'2.7'!D36=0),'2.7'!D36,
'2.7'!D36/'2.7'!D$13*100),"x")</f>
        <v>12.481987820213995</v>
      </c>
      <c r="E36" s="95">
        <f>IFERROR(IF(OR('2.7'!E36="x",'2.7'!E36="*",'2.7'!E36=0),'2.7'!E36,
'2.7'!E36/'2.7'!E$13*100),"x")</f>
        <v>11.461833175564104</v>
      </c>
      <c r="F36" s="95">
        <f>IFERROR(IF(OR('2.7'!F36="x",'2.7'!F36="*",'2.7'!F36=0),'2.7'!F36,
'2.7'!F36/'2.7'!F$13*100),"x")</f>
        <v>9.3374813774630585</v>
      </c>
      <c r="G36" s="95">
        <f>IFERROR(IF(OR('2.7'!G36="x",'2.7'!G36="*",'2.7'!G36=0),'2.7'!G36,
'2.7'!G36/'2.7'!G$13*100),"x")</f>
        <v>21.377958610799755</v>
      </c>
      <c r="H36" s="95">
        <f>IFERROR(IF(OR('2.7'!H36="x",'2.7'!H36="*",'2.7'!H36=0),'2.7'!H36,
'2.7'!H36/'2.7'!H$13*100),"x")</f>
        <v>30.391650328031545</v>
      </c>
      <c r="I36" s="95">
        <f>IFERROR(IF(OR('2.7'!I36="x",'2.7'!I36="*",'2.7'!I36=0),'2.7'!I36,
'2.7'!I36/'2.7'!I$13*100),"x")</f>
        <v>21.088802528964159</v>
      </c>
      <c r="J36" s="95">
        <f>IFERROR(IF(OR('2.7'!J36="x",'2.7'!J36="*",'2.7'!J36=0),'2.7'!J36,
'2.7'!J36/'2.7'!J$13*100),"x")</f>
        <v>15.12365416053307</v>
      </c>
      <c r="K36" s="95">
        <f>IFERROR(IF(OR('2.7'!K36="x",'2.7'!K36="*",'2.7'!K36=0),'2.7'!K36,
'2.7'!K36/'2.7'!K$13*100),"x")</f>
        <v>25.381574657028533</v>
      </c>
      <c r="L36" s="96">
        <f>IFERROR(IF(OR('2.7'!L36="x",'2.7'!L36="*",'2.7'!L36=0),'2.7'!L36,
'2.7'!L36/'2.7'!L$13*100),"x")</f>
        <v>9.4985169867826649</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3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248</v>
      </c>
      <c r="B4" s="127"/>
      <c r="J4" s="128"/>
      <c r="K4" s="128"/>
      <c r="L4" s="128"/>
      <c r="M4" s="128"/>
      <c r="N4" s="128"/>
    </row>
    <row r="5" spans="1:18" ht="11.25" customHeight="1" x14ac:dyDescent="0.3">
      <c r="A5" s="44" t="s">
        <v>247</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78571</v>
      </c>
      <c r="D15" s="119">
        <v>53428.843453929301</v>
      </c>
      <c r="E15" s="119">
        <v>25142.156546066599</v>
      </c>
      <c r="F15" s="119">
        <v>22508.7760025225</v>
      </c>
      <c r="G15" s="119">
        <v>19836.957500306598</v>
      </c>
      <c r="H15" s="119">
        <v>2623.1118381300398</v>
      </c>
      <c r="I15" s="119">
        <v>994.10547723193895</v>
      </c>
      <c r="J15" s="119">
        <v>2397.25122761066</v>
      </c>
      <c r="K15" s="119">
        <v>1026.05126598789</v>
      </c>
      <c r="L15" s="119">
        <v>1365.7719123401801</v>
      </c>
      <c r="M15" s="120">
        <v>236.129315933426</v>
      </c>
    </row>
    <row r="16" spans="1:18" ht="18.75" customHeight="1" x14ac:dyDescent="0.3">
      <c r="A16" s="136" t="s">
        <v>239</v>
      </c>
      <c r="B16" s="137"/>
      <c r="C16" s="81">
        <v>8171</v>
      </c>
      <c r="D16" s="119">
        <v>5595.9594531101502</v>
      </c>
      <c r="E16" s="119">
        <v>2575.04054688919</v>
      </c>
      <c r="F16" s="119">
        <v>2302.00695896242</v>
      </c>
      <c r="G16" s="119">
        <v>2080.0835392229501</v>
      </c>
      <c r="H16" s="119">
        <v>217.64728375728299</v>
      </c>
      <c r="I16" s="119">
        <v>84.316818682248993</v>
      </c>
      <c r="J16" s="119">
        <v>253.974841580228</v>
      </c>
      <c r="K16" s="119">
        <v>119.767745869346</v>
      </c>
      <c r="L16" s="119">
        <v>132.98961998272699</v>
      </c>
      <c r="M16" s="120">
        <v>19.058746346534001</v>
      </c>
    </row>
    <row r="17" spans="1:13" ht="15" customHeight="1" x14ac:dyDescent="0.3">
      <c r="A17" s="136" t="s">
        <v>243</v>
      </c>
      <c r="B17" s="137"/>
      <c r="C17" s="81">
        <v>7573</v>
      </c>
      <c r="D17" s="119">
        <v>5229.1242550746201</v>
      </c>
      <c r="E17" s="119">
        <v>2343.8757449252198</v>
      </c>
      <c r="F17" s="119">
        <v>2039.4619422180999</v>
      </c>
      <c r="G17" s="119">
        <v>1812.8064977127499</v>
      </c>
      <c r="H17" s="119">
        <v>221.60585434141299</v>
      </c>
      <c r="I17" s="119">
        <v>115.645169154092</v>
      </c>
      <c r="J17" s="119">
        <v>260.72257974337202</v>
      </c>
      <c r="K17" s="119">
        <v>99.367453519365995</v>
      </c>
      <c r="L17" s="119">
        <v>160.34737428602199</v>
      </c>
      <c r="M17" s="120">
        <v>43.691222963747002</v>
      </c>
    </row>
    <row r="18" spans="1:13" ht="15" customHeight="1" x14ac:dyDescent="0.3">
      <c r="A18" s="136" t="s">
        <v>238</v>
      </c>
      <c r="B18" s="137"/>
      <c r="C18" s="81">
        <v>14126</v>
      </c>
      <c r="D18" s="119">
        <v>10316.678934096801</v>
      </c>
      <c r="E18" s="119">
        <v>3809.3210659014699</v>
      </c>
      <c r="F18" s="119">
        <v>3363.3139862398798</v>
      </c>
      <c r="G18" s="119">
        <v>2984.91217520502</v>
      </c>
      <c r="H18" s="119">
        <v>373.77091675014702</v>
      </c>
      <c r="I18" s="119">
        <v>145.508903416328</v>
      </c>
      <c r="J18" s="119">
        <v>376.39558570474401</v>
      </c>
      <c r="K18" s="119">
        <v>175.776188620216</v>
      </c>
      <c r="L18" s="119">
        <v>200.619397084528</v>
      </c>
      <c r="M18" s="120">
        <v>69.611493956852996</v>
      </c>
    </row>
    <row r="19" spans="1:13" ht="15" customHeight="1" x14ac:dyDescent="0.3">
      <c r="A19" s="136" t="s">
        <v>241</v>
      </c>
      <c r="B19" s="137"/>
      <c r="C19" s="81">
        <v>6214</v>
      </c>
      <c r="D19" s="119">
        <v>4129.1683627848297</v>
      </c>
      <c r="E19" s="119">
        <v>2084.8316372152899</v>
      </c>
      <c r="F19" s="119">
        <v>1862.15728254848</v>
      </c>
      <c r="G19" s="119">
        <v>1634.4684314992701</v>
      </c>
      <c r="H19" s="119">
        <v>226.535909872746</v>
      </c>
      <c r="I19" s="119">
        <v>92.165511846252997</v>
      </c>
      <c r="J19" s="119">
        <v>214.63585253426999</v>
      </c>
      <c r="K19" s="119">
        <v>75.915880985868</v>
      </c>
      <c r="L19" s="119">
        <v>137.65330488173501</v>
      </c>
      <c r="M19" s="120">
        <v>8.0385021325349992</v>
      </c>
    </row>
    <row r="20" spans="1:13" ht="15" customHeight="1" x14ac:dyDescent="0.3">
      <c r="A20" s="136" t="s">
        <v>235</v>
      </c>
      <c r="B20" s="137"/>
      <c r="C20" s="81">
        <v>11081</v>
      </c>
      <c r="D20" s="119">
        <v>7022.8961189679003</v>
      </c>
      <c r="E20" s="119">
        <v>4058.10388103173</v>
      </c>
      <c r="F20" s="119">
        <v>3574.5174266619701</v>
      </c>
      <c r="G20" s="119">
        <v>3015.28637942454</v>
      </c>
      <c r="H20" s="119">
        <v>539.58523256250601</v>
      </c>
      <c r="I20" s="119">
        <v>196.154889847741</v>
      </c>
      <c r="J20" s="119">
        <v>461.91078877083299</v>
      </c>
      <c r="K20" s="119">
        <v>208.47693929002099</v>
      </c>
      <c r="L20" s="119">
        <v>252.32208477493</v>
      </c>
      <c r="M20" s="120">
        <v>21.675665598925001</v>
      </c>
    </row>
    <row r="21" spans="1:13" ht="15" customHeight="1" x14ac:dyDescent="0.3">
      <c r="A21" s="136" t="s">
        <v>237</v>
      </c>
      <c r="B21" s="137"/>
      <c r="C21" s="81">
        <v>7550</v>
      </c>
      <c r="D21" s="119">
        <v>3807.1933202650998</v>
      </c>
      <c r="E21" s="119">
        <v>3742.8066797346701</v>
      </c>
      <c r="F21" s="119">
        <v>3388.43752282986</v>
      </c>
      <c r="G21" s="119">
        <v>3052.1898287519498</v>
      </c>
      <c r="H21" s="119">
        <v>333.16489442786599</v>
      </c>
      <c r="I21" s="119">
        <v>108.781843156123</v>
      </c>
      <c r="J21" s="119">
        <v>335.14188906429899</v>
      </c>
      <c r="K21" s="119">
        <v>136.66226939217401</v>
      </c>
      <c r="L21" s="119">
        <v>198.47961967212501</v>
      </c>
      <c r="M21" s="120">
        <v>19.227267840511999</v>
      </c>
    </row>
    <row r="22" spans="1:13" ht="15" customHeight="1" x14ac:dyDescent="0.3">
      <c r="A22" s="136" t="s">
        <v>242</v>
      </c>
      <c r="B22" s="137"/>
      <c r="C22" s="81">
        <v>12474</v>
      </c>
      <c r="D22" s="119">
        <v>9100.5718743145808</v>
      </c>
      <c r="E22" s="119">
        <v>3373.4281256848699</v>
      </c>
      <c r="F22" s="119">
        <v>3027.7083230386602</v>
      </c>
      <c r="G22" s="119">
        <v>2626.55941919306</v>
      </c>
      <c r="H22" s="119">
        <v>399.12391930633203</v>
      </c>
      <c r="I22" s="119">
        <v>154.90349951827</v>
      </c>
      <c r="J22" s="119">
        <v>333.452573332545</v>
      </c>
      <c r="K22" s="119">
        <v>149.92612818768001</v>
      </c>
      <c r="L22" s="119">
        <v>182.502054900963</v>
      </c>
      <c r="M22" s="120">
        <v>12.267229313669</v>
      </c>
    </row>
    <row r="23" spans="1:13" ht="15" customHeight="1" x14ac:dyDescent="0.3">
      <c r="A23" s="136" t="s">
        <v>240</v>
      </c>
      <c r="B23" s="137"/>
      <c r="C23" s="81">
        <v>11382</v>
      </c>
      <c r="D23" s="119">
        <v>8227.2511353153204</v>
      </c>
      <c r="E23" s="119">
        <v>3154.7488646841398</v>
      </c>
      <c r="F23" s="119">
        <v>2951.1725600231298</v>
      </c>
      <c r="G23" s="119">
        <v>2630.6512292970501</v>
      </c>
      <c r="H23" s="119">
        <v>311.67782711175101</v>
      </c>
      <c r="I23" s="119">
        <v>96.628841610883001</v>
      </c>
      <c r="J23" s="119">
        <v>161.01711688036599</v>
      </c>
      <c r="K23" s="119">
        <v>60.158660123220002</v>
      </c>
      <c r="L23" s="119">
        <v>100.858456757146</v>
      </c>
      <c r="M23" s="120">
        <v>42.559187780651001</v>
      </c>
    </row>
    <row r="24" spans="1:13" ht="11.25" customHeight="1" x14ac:dyDescent="0.3">
      <c r="A24" s="138"/>
      <c r="B24" s="139"/>
      <c r="C24" s="140"/>
      <c r="D24" s="140"/>
      <c r="E24" s="140"/>
      <c r="F24" s="140"/>
      <c r="G24" s="140"/>
      <c r="H24" s="140"/>
      <c r="I24" s="140"/>
      <c r="J24" s="140"/>
      <c r="K24" s="140"/>
      <c r="L24" s="140"/>
      <c r="M24" s="141" t="s">
        <v>20</v>
      </c>
    </row>
    <row r="25" spans="1:13" x14ac:dyDescent="0.3">
      <c r="A25" s="142"/>
      <c r="M25" s="143"/>
    </row>
    <row r="26" spans="1:13" s="144" customFormat="1" ht="11.25" customHeight="1" x14ac:dyDescent="0.3">
      <c r="A26" s="262" t="s">
        <v>61</v>
      </c>
      <c r="B26" s="262"/>
      <c r="C26" s="262"/>
      <c r="D26" s="262"/>
      <c r="E26" s="262"/>
      <c r="F26" s="262"/>
      <c r="G26" s="262"/>
      <c r="H26" s="262"/>
      <c r="I26" s="262"/>
      <c r="J26" s="262"/>
      <c r="K26" s="262"/>
      <c r="L26" s="262"/>
      <c r="M26" s="262"/>
    </row>
    <row r="27" spans="1:13" s="144" customFormat="1" ht="11.25" customHeight="1" x14ac:dyDescent="0.3">
      <c r="A27" s="262" t="s">
        <v>155</v>
      </c>
      <c r="B27" s="263"/>
      <c r="C27" s="263"/>
      <c r="D27" s="263"/>
      <c r="E27" s="263"/>
      <c r="F27" s="263"/>
      <c r="G27" s="263"/>
      <c r="H27" s="263"/>
      <c r="I27" s="263"/>
      <c r="J27" s="263"/>
      <c r="K27" s="263"/>
      <c r="L27" s="263"/>
      <c r="M27" s="263"/>
    </row>
    <row r="28" spans="1:13" s="144" customFormat="1" ht="19.5" customHeight="1" x14ac:dyDescent="0.3">
      <c r="A28" s="257"/>
      <c r="B28" s="257"/>
      <c r="C28" s="257"/>
      <c r="D28" s="257"/>
      <c r="E28" s="257"/>
      <c r="F28" s="257"/>
      <c r="G28" s="257"/>
      <c r="H28" s="257"/>
      <c r="I28" s="257"/>
      <c r="J28" s="257"/>
      <c r="K28" s="257"/>
      <c r="L28" s="257"/>
      <c r="M28" s="257"/>
    </row>
    <row r="29" spans="1:13" s="144" customFormat="1" ht="19.5" customHeight="1" x14ac:dyDescent="0.3">
      <c r="A29" s="257"/>
      <c r="B29" s="257"/>
      <c r="C29" s="257"/>
      <c r="D29" s="257"/>
      <c r="E29" s="257"/>
      <c r="F29" s="257"/>
      <c r="G29" s="257"/>
      <c r="H29" s="257"/>
      <c r="I29" s="257"/>
      <c r="J29" s="257"/>
      <c r="K29" s="257"/>
      <c r="L29" s="257"/>
      <c r="M29" s="257"/>
    </row>
    <row r="30" spans="1:13" s="144" customFormat="1" ht="11.25" customHeight="1" x14ac:dyDescent="0.3">
      <c r="A30" s="257"/>
      <c r="B30" s="257"/>
      <c r="C30" s="257"/>
      <c r="D30" s="257"/>
      <c r="E30" s="257"/>
      <c r="F30" s="257"/>
      <c r="G30" s="257"/>
      <c r="H30" s="257"/>
      <c r="I30" s="257"/>
      <c r="J30" s="257"/>
      <c r="K30" s="257"/>
      <c r="L30" s="257"/>
      <c r="M30" s="257"/>
    </row>
    <row r="31" spans="1:13" ht="11.25" customHeight="1" x14ac:dyDescent="0.3">
      <c r="A31" s="145"/>
    </row>
    <row r="32" spans="1:13" ht="14.5" x14ac:dyDescent="0.35">
      <c r="A32" s="146"/>
    </row>
  </sheetData>
  <mergeCells count="18">
    <mergeCell ref="M11:M13"/>
    <mergeCell ref="A28:M28"/>
    <mergeCell ref="A29:M29"/>
    <mergeCell ref="A30:M30"/>
    <mergeCell ref="F12:F13"/>
    <mergeCell ref="G12:I12"/>
    <mergeCell ref="J12:J13"/>
    <mergeCell ref="K12:L12"/>
    <mergeCell ref="A26:M26"/>
    <mergeCell ref="A27:M27"/>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3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248</v>
      </c>
      <c r="B4" s="127"/>
      <c r="J4" s="128"/>
      <c r="K4" s="128"/>
      <c r="L4" s="128"/>
      <c r="M4" s="128"/>
      <c r="N4" s="128"/>
    </row>
    <row r="5" spans="1:24" ht="11.25" customHeight="1" x14ac:dyDescent="0.3">
      <c r="A5" s="44" t="s">
        <v>247</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68.000717127094347</v>
      </c>
      <c r="E15" s="95">
        <v>31.99928287290043</v>
      </c>
      <c r="F15" s="95">
        <v>28.647689354243294</v>
      </c>
      <c r="G15" s="95">
        <v>25.24717453043311</v>
      </c>
      <c r="H15" s="95">
        <v>3.3385241859337924</v>
      </c>
      <c r="I15" s="95">
        <v>1.2652320541063993</v>
      </c>
      <c r="J15" s="95">
        <v>3.0510636591244351</v>
      </c>
      <c r="K15" s="95">
        <v>1.30589055247851</v>
      </c>
      <c r="L15" s="95">
        <v>1.7382646426037343</v>
      </c>
      <c r="M15" s="96">
        <v>0.30052985953268507</v>
      </c>
      <c r="N15" s="148"/>
      <c r="O15" s="148"/>
      <c r="P15" s="148"/>
      <c r="Q15" s="148"/>
      <c r="R15" s="148"/>
      <c r="S15" s="148"/>
      <c r="T15" s="148"/>
      <c r="U15" s="148"/>
      <c r="V15" s="148"/>
      <c r="W15" s="148"/>
      <c r="X15" s="148"/>
    </row>
    <row r="16" spans="1:24" ht="18.75" customHeight="1" x14ac:dyDescent="0.3">
      <c r="A16" s="136" t="s">
        <v>239</v>
      </c>
      <c r="B16" s="137"/>
      <c r="C16" s="81">
        <v>100</v>
      </c>
      <c r="D16" s="95">
        <v>68.48561318210929</v>
      </c>
      <c r="E16" s="95">
        <v>31.514386817882635</v>
      </c>
      <c r="F16" s="95">
        <v>28.172891432657206</v>
      </c>
      <c r="G16" s="95">
        <v>25.456902939945543</v>
      </c>
      <c r="H16" s="95">
        <v>2.6636554125233509</v>
      </c>
      <c r="I16" s="95">
        <v>1.0319033004803451</v>
      </c>
      <c r="J16" s="95">
        <v>3.1082467455663689</v>
      </c>
      <c r="K16" s="95">
        <v>1.4657660735448048</v>
      </c>
      <c r="L16" s="95">
        <v>1.6275807120637253</v>
      </c>
      <c r="M16" s="96">
        <v>0.23324863965896464</v>
      </c>
    </row>
    <row r="17" spans="1:13" ht="15" customHeight="1" x14ac:dyDescent="0.3">
      <c r="A17" s="136" t="s">
        <v>243</v>
      </c>
      <c r="B17" s="137"/>
      <c r="C17" s="81">
        <v>100</v>
      </c>
      <c r="D17" s="95">
        <v>69.049574211998149</v>
      </c>
      <c r="E17" s="95">
        <v>30.950425787999734</v>
      </c>
      <c r="F17" s="95">
        <v>26.930700412228969</v>
      </c>
      <c r="G17" s="95">
        <v>23.937759114125839</v>
      </c>
      <c r="H17" s="95">
        <v>2.9262624368336589</v>
      </c>
      <c r="I17" s="95">
        <v>1.5270720870737093</v>
      </c>
      <c r="J17" s="95">
        <v>3.4427912286197286</v>
      </c>
      <c r="K17" s="95">
        <v>1.3121280010480125</v>
      </c>
      <c r="L17" s="95">
        <v>2.1173560581806679</v>
      </c>
      <c r="M17" s="96">
        <v>0.57693414715102342</v>
      </c>
    </row>
    <row r="18" spans="1:13" ht="15" customHeight="1" x14ac:dyDescent="0.3">
      <c r="A18" s="136" t="s">
        <v>238</v>
      </c>
      <c r="B18" s="137"/>
      <c r="C18" s="81">
        <v>100</v>
      </c>
      <c r="D18" s="95">
        <v>73.033264435061596</v>
      </c>
      <c r="E18" s="95">
        <v>26.966735564926164</v>
      </c>
      <c r="F18" s="95">
        <v>23.809386848647033</v>
      </c>
      <c r="G18" s="95">
        <v>21.13062562087654</v>
      </c>
      <c r="H18" s="95">
        <v>2.6459784563935087</v>
      </c>
      <c r="I18" s="95">
        <v>1.0300786026923969</v>
      </c>
      <c r="J18" s="95">
        <v>2.6645588680783239</v>
      </c>
      <c r="K18" s="95">
        <v>1.2443450985432254</v>
      </c>
      <c r="L18" s="95">
        <v>1.4202137695350983</v>
      </c>
      <c r="M18" s="96">
        <v>0.49278984820085658</v>
      </c>
    </row>
    <row r="19" spans="1:13" ht="15" customHeight="1" x14ac:dyDescent="0.3">
      <c r="A19" s="136" t="s">
        <v>241</v>
      </c>
      <c r="B19" s="137"/>
      <c r="C19" s="81">
        <v>100</v>
      </c>
      <c r="D19" s="95">
        <v>66.449442593898141</v>
      </c>
      <c r="E19" s="95">
        <v>33.550557406103799</v>
      </c>
      <c r="F19" s="95">
        <v>29.96712717329385</v>
      </c>
      <c r="G19" s="95">
        <v>26.303000185054231</v>
      </c>
      <c r="H19" s="95">
        <v>3.645573058782523</v>
      </c>
      <c r="I19" s="95">
        <v>1.483191371841857</v>
      </c>
      <c r="J19" s="95">
        <v>3.4540690784401349</v>
      </c>
      <c r="K19" s="95">
        <v>1.2216910361420663</v>
      </c>
      <c r="L19" s="95">
        <v>2.2152125021199711</v>
      </c>
      <c r="M19" s="96">
        <v>0.12936115436972961</v>
      </c>
    </row>
    <row r="20" spans="1:13" ht="15" customHeight="1" x14ac:dyDescent="0.3">
      <c r="A20" s="136" t="s">
        <v>235</v>
      </c>
      <c r="B20" s="137"/>
      <c r="C20" s="81">
        <v>100</v>
      </c>
      <c r="D20" s="95">
        <v>63.377818960092959</v>
      </c>
      <c r="E20" s="95">
        <v>36.622181039903708</v>
      </c>
      <c r="F20" s="95">
        <v>32.258076226531635</v>
      </c>
      <c r="G20" s="95">
        <v>27.211320092270913</v>
      </c>
      <c r="H20" s="95">
        <v>4.8694633387104593</v>
      </c>
      <c r="I20" s="95">
        <v>1.7701912268544446</v>
      </c>
      <c r="J20" s="95">
        <v>4.1684937169103238</v>
      </c>
      <c r="K20" s="95">
        <v>1.8813910232832867</v>
      </c>
      <c r="L20" s="95">
        <v>2.2770696216490389</v>
      </c>
      <c r="M20" s="96">
        <v>0.1956110964617363</v>
      </c>
    </row>
    <row r="21" spans="1:13" ht="15" customHeight="1" x14ac:dyDescent="0.3">
      <c r="A21" s="136" t="s">
        <v>237</v>
      </c>
      <c r="B21" s="137"/>
      <c r="C21" s="81">
        <v>100</v>
      </c>
      <c r="D21" s="95">
        <v>50.426401592915227</v>
      </c>
      <c r="E21" s="95">
        <v>49.573598407081718</v>
      </c>
      <c r="F21" s="95">
        <v>44.879967189799466</v>
      </c>
      <c r="G21" s="95">
        <v>40.42635534770794</v>
      </c>
      <c r="H21" s="95">
        <v>4.4127800586472317</v>
      </c>
      <c r="I21" s="95">
        <v>1.4408191146506357</v>
      </c>
      <c r="J21" s="95">
        <v>4.4389654180701861</v>
      </c>
      <c r="K21" s="95">
        <v>1.8100962833400531</v>
      </c>
      <c r="L21" s="95">
        <v>2.6288691347301327</v>
      </c>
      <c r="M21" s="96">
        <v>0.25466579921207949</v>
      </c>
    </row>
    <row r="22" spans="1:13" ht="15" customHeight="1" x14ac:dyDescent="0.3">
      <c r="A22" s="136" t="s">
        <v>242</v>
      </c>
      <c r="B22" s="137"/>
      <c r="C22" s="81">
        <v>100</v>
      </c>
      <c r="D22" s="95">
        <v>72.956324148746049</v>
      </c>
      <c r="E22" s="95">
        <v>27.04367585124956</v>
      </c>
      <c r="F22" s="95">
        <v>24.272152661845922</v>
      </c>
      <c r="G22" s="95">
        <v>21.056272400136763</v>
      </c>
      <c r="H22" s="95">
        <v>3.1996466194190476</v>
      </c>
      <c r="I22" s="95">
        <v>1.2418109629490941</v>
      </c>
      <c r="J22" s="95">
        <v>2.6731808027300383</v>
      </c>
      <c r="K22" s="95">
        <v>1.2019089962135643</v>
      </c>
      <c r="L22" s="95">
        <v>1.4630596031823233</v>
      </c>
      <c r="M22" s="96">
        <v>9.8342386673633153E-2</v>
      </c>
    </row>
    <row r="23" spans="1:13" ht="15" customHeight="1" x14ac:dyDescent="0.3">
      <c r="A23" s="136" t="s">
        <v>240</v>
      </c>
      <c r="B23" s="137"/>
      <c r="C23" s="81">
        <v>100</v>
      </c>
      <c r="D23" s="95">
        <v>72.283000661705501</v>
      </c>
      <c r="E23" s="95">
        <v>27.716999338289757</v>
      </c>
      <c r="F23" s="95">
        <v>25.928418204385256</v>
      </c>
      <c r="G23" s="95">
        <v>23.112381209779038</v>
      </c>
      <c r="H23" s="95">
        <v>2.7383397215933138</v>
      </c>
      <c r="I23" s="95">
        <v>0.84896188377159543</v>
      </c>
      <c r="J23" s="95">
        <v>1.4146645306656649</v>
      </c>
      <c r="K23" s="95">
        <v>0.52854208507485501</v>
      </c>
      <c r="L23" s="95">
        <v>0.88612244559080999</v>
      </c>
      <c r="M23" s="96">
        <v>0.37391660323889475</v>
      </c>
    </row>
    <row r="24" spans="1:13" ht="11.25" customHeight="1" x14ac:dyDescent="0.3">
      <c r="A24" s="138"/>
      <c r="B24" s="139"/>
      <c r="C24" s="140"/>
      <c r="D24" s="140"/>
      <c r="E24" s="140"/>
      <c r="F24" s="140"/>
      <c r="G24" s="140"/>
      <c r="H24" s="140"/>
      <c r="I24" s="140"/>
      <c r="J24" s="140"/>
      <c r="K24" s="140"/>
      <c r="L24" s="140"/>
      <c r="M24" s="141" t="s">
        <v>20</v>
      </c>
    </row>
    <row r="25" spans="1:13" x14ac:dyDescent="0.3">
      <c r="A25" s="142"/>
      <c r="M25" s="143"/>
    </row>
    <row r="26" spans="1:13" ht="11.25" customHeight="1" x14ac:dyDescent="0.3">
      <c r="A26" s="262" t="s">
        <v>61</v>
      </c>
      <c r="B26" s="262"/>
      <c r="C26" s="262"/>
      <c r="D26" s="262"/>
      <c r="E26" s="262"/>
      <c r="F26" s="262"/>
      <c r="G26" s="262"/>
      <c r="H26" s="262"/>
      <c r="I26" s="262"/>
      <c r="J26" s="262"/>
      <c r="K26" s="262"/>
      <c r="L26" s="262"/>
      <c r="M26" s="262"/>
    </row>
    <row r="27" spans="1:13" ht="11.25" customHeight="1" x14ac:dyDescent="0.3">
      <c r="A27" s="269" t="s">
        <v>155</v>
      </c>
      <c r="B27" s="270"/>
      <c r="C27" s="270"/>
      <c r="D27" s="270"/>
      <c r="E27" s="270"/>
      <c r="F27" s="270"/>
      <c r="G27" s="270"/>
      <c r="H27" s="270"/>
      <c r="I27" s="270"/>
      <c r="J27" s="270"/>
      <c r="K27" s="270"/>
      <c r="L27" s="270"/>
      <c r="M27" s="270"/>
    </row>
    <row r="28" spans="1:13" ht="19.5" customHeight="1" x14ac:dyDescent="0.3">
      <c r="A28" s="269"/>
      <c r="B28" s="270"/>
      <c r="C28" s="270"/>
      <c r="D28" s="270"/>
      <c r="E28" s="270"/>
      <c r="F28" s="270"/>
      <c r="G28" s="270"/>
      <c r="H28" s="270"/>
      <c r="I28" s="270"/>
      <c r="J28" s="270"/>
      <c r="K28" s="270"/>
      <c r="L28" s="270"/>
      <c r="M28" s="270"/>
    </row>
    <row r="29" spans="1:13" ht="19.5" customHeight="1" x14ac:dyDescent="0.3">
      <c r="A29" s="269"/>
      <c r="B29" s="270"/>
      <c r="C29" s="270"/>
      <c r="D29" s="270"/>
      <c r="E29" s="270"/>
      <c r="F29" s="270"/>
      <c r="G29" s="270"/>
      <c r="H29" s="270"/>
      <c r="I29" s="270"/>
      <c r="J29" s="270"/>
      <c r="K29" s="270"/>
      <c r="L29" s="270"/>
      <c r="M29" s="270"/>
    </row>
    <row r="30" spans="1:13" x14ac:dyDescent="0.3">
      <c r="A30" s="269"/>
      <c r="B30" s="270"/>
      <c r="C30" s="270"/>
      <c r="D30" s="270"/>
      <c r="E30" s="270"/>
      <c r="F30" s="270"/>
      <c r="G30" s="270"/>
      <c r="H30" s="270"/>
      <c r="I30" s="270"/>
      <c r="J30" s="270"/>
      <c r="K30" s="270"/>
      <c r="L30" s="270"/>
      <c r="M30" s="270"/>
    </row>
    <row r="31" spans="1:13" ht="11.25" customHeight="1" x14ac:dyDescent="0.3">
      <c r="A31" s="145"/>
    </row>
    <row r="32" spans="1:13" ht="14.5" x14ac:dyDescent="0.35">
      <c r="A32" s="146"/>
    </row>
  </sheetData>
  <mergeCells count="18">
    <mergeCell ref="E11:E13"/>
    <mergeCell ref="F11:I11"/>
    <mergeCell ref="J11:L11"/>
    <mergeCell ref="M11:M13"/>
    <mergeCell ref="F12:F13"/>
    <mergeCell ref="A29:M29"/>
    <mergeCell ref="A30:M30"/>
    <mergeCell ref="G12:I12"/>
    <mergeCell ref="J12:J13"/>
    <mergeCell ref="K12:L12"/>
    <mergeCell ref="A26:M26"/>
    <mergeCell ref="A27:M27"/>
    <mergeCell ref="A28:M28"/>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22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67763</v>
      </c>
      <c r="E2">
        <v>67762.999999998894</v>
      </c>
      <c r="F2">
        <v>51691.342084522599</v>
      </c>
      <c r="G2">
        <v>16071.6579154763</v>
      </c>
      <c r="H2">
        <v>14095.363511133701</v>
      </c>
      <c r="I2">
        <v>11614.611567133599</v>
      </c>
      <c r="J2">
        <v>2453.4792495474999</v>
      </c>
      <c r="K2">
        <v>797.60059191131597</v>
      </c>
      <c r="L2">
        <v>1749.3673640524701</v>
      </c>
      <c r="M2">
        <v>726.81731846772504</v>
      </c>
      <c r="N2">
        <v>1020.4224709735699</v>
      </c>
      <c r="O2">
        <v>226.92704029011799</v>
      </c>
      <c r="P2" t="e">
        <v>#N/A</v>
      </c>
    </row>
    <row r="3" spans="1:16" x14ac:dyDescent="0.25">
      <c r="A3">
        <v>202603</v>
      </c>
      <c r="B3" t="s">
        <v>234</v>
      </c>
      <c r="C3" t="s">
        <v>137</v>
      </c>
      <c r="D3">
        <v>39130</v>
      </c>
      <c r="E3">
        <v>39129.999999998297</v>
      </c>
      <c r="F3">
        <v>30686.365235925299</v>
      </c>
      <c r="G3">
        <v>8443.6347640729491</v>
      </c>
      <c r="H3">
        <v>7278.2533510995099</v>
      </c>
      <c r="I3">
        <v>5866.2871534798596</v>
      </c>
      <c r="J3">
        <v>1396.71592338598</v>
      </c>
      <c r="K3">
        <v>444.74986557768602</v>
      </c>
      <c r="L3">
        <v>1033.47821729056</v>
      </c>
      <c r="M3">
        <v>402.30169056782699</v>
      </c>
      <c r="N3">
        <v>630.06177262436699</v>
      </c>
      <c r="O3">
        <v>131.90319568287501</v>
      </c>
      <c r="P3" t="e">
        <v>#N/A</v>
      </c>
    </row>
    <row r="4" spans="1:16" x14ac:dyDescent="0.25">
      <c r="A4">
        <v>202603</v>
      </c>
      <c r="B4" t="s">
        <v>234</v>
      </c>
      <c r="C4" t="s">
        <v>138</v>
      </c>
      <c r="D4">
        <v>28633</v>
      </c>
      <c r="E4">
        <v>28633.000000000498</v>
      </c>
      <c r="F4">
        <v>21004.9768485971</v>
      </c>
      <c r="G4">
        <v>7628.0231514034103</v>
      </c>
      <c r="H4">
        <v>6817.1101600342099</v>
      </c>
      <c r="I4">
        <v>5748.3244136536896</v>
      </c>
      <c r="J4">
        <v>1056.7633261615199</v>
      </c>
      <c r="K4">
        <v>352.85072633363001</v>
      </c>
      <c r="L4">
        <v>715.88914676192098</v>
      </c>
      <c r="M4">
        <v>324.51562789989799</v>
      </c>
      <c r="N4">
        <v>390.36069834920102</v>
      </c>
      <c r="O4">
        <v>95.023844607243007</v>
      </c>
      <c r="P4" t="e">
        <v>#N/A</v>
      </c>
    </row>
    <row r="5" spans="1:16" x14ac:dyDescent="0.25">
      <c r="A5">
        <v>202603</v>
      </c>
      <c r="B5" t="s">
        <v>234</v>
      </c>
      <c r="C5" t="s">
        <v>139</v>
      </c>
      <c r="D5">
        <v>7639</v>
      </c>
      <c r="E5">
        <v>7640.5428828827798</v>
      </c>
      <c r="F5">
        <v>5358.9456940008704</v>
      </c>
      <c r="G5">
        <v>2281.5971888819099</v>
      </c>
      <c r="H5">
        <v>2011.99407320505</v>
      </c>
      <c r="I5">
        <v>1822.1995562637101</v>
      </c>
      <c r="J5">
        <v>186.39728460584499</v>
      </c>
      <c r="K5">
        <v>25.093997852693001</v>
      </c>
      <c r="L5">
        <v>242.87786233723801</v>
      </c>
      <c r="M5">
        <v>88.221496319159002</v>
      </c>
      <c r="N5">
        <v>154.65636601807901</v>
      </c>
      <c r="O5">
        <v>26.725253339615001</v>
      </c>
      <c r="P5" t="e">
        <v>#N/A</v>
      </c>
    </row>
    <row r="6" spans="1:16" x14ac:dyDescent="0.25">
      <c r="A6">
        <v>202603</v>
      </c>
      <c r="B6" t="s">
        <v>234</v>
      </c>
      <c r="C6" t="s">
        <v>140</v>
      </c>
      <c r="D6">
        <v>11837</v>
      </c>
      <c r="E6">
        <v>11833.6895957491</v>
      </c>
      <c r="F6">
        <v>8207.2228434517601</v>
      </c>
      <c r="G6">
        <v>3626.46675229736</v>
      </c>
      <c r="H6">
        <v>3193.1272879162002</v>
      </c>
      <c r="I6">
        <v>2781.1636056063298</v>
      </c>
      <c r="J6">
        <v>407.63738974997602</v>
      </c>
      <c r="K6">
        <v>89.092756546496005</v>
      </c>
      <c r="L6">
        <v>373.75277112291297</v>
      </c>
      <c r="M6">
        <v>202.25121662342099</v>
      </c>
      <c r="N6">
        <v>169.37397988831</v>
      </c>
      <c r="O6">
        <v>59.586693258224997</v>
      </c>
      <c r="P6" t="e">
        <v>#N/A</v>
      </c>
    </row>
    <row r="7" spans="1:16" x14ac:dyDescent="0.25">
      <c r="A7">
        <v>202603</v>
      </c>
      <c r="B7" t="s">
        <v>234</v>
      </c>
      <c r="C7" t="s">
        <v>141</v>
      </c>
      <c r="D7">
        <v>17308</v>
      </c>
      <c r="E7">
        <v>17312.352991452699</v>
      </c>
      <c r="F7">
        <v>13231.3337005884</v>
      </c>
      <c r="G7">
        <v>4081.0192908642898</v>
      </c>
      <c r="H7">
        <v>3678.4859289610199</v>
      </c>
      <c r="I7">
        <v>3121.0116063308901</v>
      </c>
      <c r="J7">
        <v>551.88764199448497</v>
      </c>
      <c r="K7">
        <v>160.37595270978599</v>
      </c>
      <c r="L7">
        <v>342.00636376948501</v>
      </c>
      <c r="M7">
        <v>201.33959798694201</v>
      </c>
      <c r="N7">
        <v>140.666765782543</v>
      </c>
      <c r="O7">
        <v>60.526998133795999</v>
      </c>
      <c r="P7" t="e">
        <v>#N/A</v>
      </c>
    </row>
    <row r="8" spans="1:16" x14ac:dyDescent="0.25">
      <c r="A8">
        <v>202603</v>
      </c>
      <c r="B8" t="s">
        <v>234</v>
      </c>
      <c r="C8" t="s">
        <v>142</v>
      </c>
      <c r="D8">
        <v>12309</v>
      </c>
      <c r="E8">
        <v>12305.393866451799</v>
      </c>
      <c r="F8">
        <v>9256.7953614967792</v>
      </c>
      <c r="G8">
        <v>3048.59850495505</v>
      </c>
      <c r="H8">
        <v>2761.0379246019702</v>
      </c>
      <c r="I8">
        <v>2267.1077542662201</v>
      </c>
      <c r="J8">
        <v>486.42651029213903</v>
      </c>
      <c r="K8">
        <v>183.85214836158801</v>
      </c>
      <c r="L8">
        <v>241.767929312463</v>
      </c>
      <c r="M8">
        <v>126.066859379025</v>
      </c>
      <c r="N8">
        <v>115.70106993343801</v>
      </c>
      <c r="O8">
        <v>45.792651040598003</v>
      </c>
      <c r="P8" t="e">
        <v>#N/A</v>
      </c>
    </row>
    <row r="9" spans="1:16" x14ac:dyDescent="0.25">
      <c r="A9">
        <v>202603</v>
      </c>
      <c r="B9" t="s">
        <v>234</v>
      </c>
      <c r="C9" t="s">
        <v>143</v>
      </c>
      <c r="D9">
        <v>18670</v>
      </c>
      <c r="E9">
        <v>18671.020663462299</v>
      </c>
      <c r="F9">
        <v>15637.044484984501</v>
      </c>
      <c r="G9">
        <v>3033.9761784777402</v>
      </c>
      <c r="H9">
        <v>2450.71829644948</v>
      </c>
      <c r="I9">
        <v>1623.12904466644</v>
      </c>
      <c r="J9">
        <v>821.130422905057</v>
      </c>
      <c r="K9">
        <v>339.18573644075298</v>
      </c>
      <c r="L9">
        <v>548.96243751037605</v>
      </c>
      <c r="M9">
        <v>108.938148159178</v>
      </c>
      <c r="N9">
        <v>440.02428935119798</v>
      </c>
      <c r="O9">
        <v>34.295444517884</v>
      </c>
      <c r="P9" t="e">
        <v>#N/A</v>
      </c>
    </row>
    <row r="10" spans="1:16" x14ac:dyDescent="0.25">
      <c r="A10">
        <v>202603</v>
      </c>
      <c r="B10" t="s">
        <v>234</v>
      </c>
      <c r="C10" t="s">
        <v>148</v>
      </c>
      <c r="D10">
        <v>10748</v>
      </c>
      <c r="E10">
        <v>10941.9174429221</v>
      </c>
      <c r="F10">
        <v>8311.0443500249694</v>
      </c>
      <c r="G10">
        <v>2630.8730928971499</v>
      </c>
      <c r="H10">
        <v>2301.5032483314799</v>
      </c>
      <c r="I10">
        <v>2001.09667389997</v>
      </c>
      <c r="J10">
        <v>297.33716266680301</v>
      </c>
      <c r="K10">
        <v>85.202800376797995</v>
      </c>
      <c r="L10">
        <v>294.183543345354</v>
      </c>
      <c r="M10">
        <v>138.52273227636701</v>
      </c>
      <c r="N10">
        <v>154.54605697062601</v>
      </c>
      <c r="O10">
        <v>35.186301220308998</v>
      </c>
      <c r="P10" t="e">
        <v>#N/A</v>
      </c>
    </row>
    <row r="11" spans="1:16" x14ac:dyDescent="0.25">
      <c r="A11">
        <v>202603</v>
      </c>
      <c r="B11" t="s">
        <v>234</v>
      </c>
      <c r="C11" t="s">
        <v>74</v>
      </c>
      <c r="D11">
        <v>17609</v>
      </c>
      <c r="E11">
        <v>17986.8248177481</v>
      </c>
      <c r="F11">
        <v>15371.199984556901</v>
      </c>
      <c r="G11">
        <v>2615.6248331911302</v>
      </c>
      <c r="H11">
        <v>2148.9665089884502</v>
      </c>
      <c r="I11">
        <v>1633.9802429721401</v>
      </c>
      <c r="J11">
        <v>510.54068500157598</v>
      </c>
      <c r="K11">
        <v>215.33722431205399</v>
      </c>
      <c r="L11">
        <v>434.52766806032201</v>
      </c>
      <c r="M11">
        <v>123.254116600244</v>
      </c>
      <c r="N11">
        <v>310.260730947257</v>
      </c>
      <c r="O11">
        <v>32.130656142362</v>
      </c>
      <c r="P11" t="e">
        <v>#N/A</v>
      </c>
    </row>
    <row r="12" spans="1:16" x14ac:dyDescent="0.25">
      <c r="A12">
        <v>202603</v>
      </c>
      <c r="B12" t="s">
        <v>234</v>
      </c>
      <c r="C12" t="s">
        <v>75</v>
      </c>
      <c r="D12">
        <v>23167</v>
      </c>
      <c r="E12">
        <v>23458.4249830267</v>
      </c>
      <c r="F12">
        <v>19633.965715256702</v>
      </c>
      <c r="G12">
        <v>3824.4592677700002</v>
      </c>
      <c r="H12">
        <v>3257.9886386486401</v>
      </c>
      <c r="I12">
        <v>2489.7764588245</v>
      </c>
      <c r="J12">
        <v>762.73831839029401</v>
      </c>
      <c r="K12">
        <v>283.262809601551</v>
      </c>
      <c r="L12">
        <v>527.29860222866398</v>
      </c>
      <c r="M12">
        <v>141.496940718671</v>
      </c>
      <c r="N12">
        <v>385.80166150999298</v>
      </c>
      <c r="O12">
        <v>39.172026892679</v>
      </c>
      <c r="P12" t="e">
        <v>#N/A</v>
      </c>
    </row>
    <row r="13" spans="1:16" x14ac:dyDescent="0.25">
      <c r="A13">
        <v>202603</v>
      </c>
      <c r="B13" t="s">
        <v>234</v>
      </c>
      <c r="C13" t="s">
        <v>76</v>
      </c>
      <c r="D13">
        <v>8570</v>
      </c>
      <c r="E13">
        <v>8140.6369340958599</v>
      </c>
      <c r="F13">
        <v>4492.5215004777101</v>
      </c>
      <c r="G13">
        <v>3648.1154336181498</v>
      </c>
      <c r="H13">
        <v>3331.11206684639</v>
      </c>
      <c r="I13">
        <v>2797.64792009452</v>
      </c>
      <c r="J13">
        <v>524.78730666061404</v>
      </c>
      <c r="K13">
        <v>116.25414825337801</v>
      </c>
      <c r="L13">
        <v>265.073761696725</v>
      </c>
      <c r="M13">
        <v>156.618044652148</v>
      </c>
      <c r="N13">
        <v>108.455717044577</v>
      </c>
      <c r="O13">
        <v>51.929605075024</v>
      </c>
      <c r="P13" t="e">
        <v>#N/A</v>
      </c>
    </row>
    <row r="14" spans="1:16" x14ac:dyDescent="0.25">
      <c r="A14">
        <v>202603</v>
      </c>
      <c r="B14" t="s">
        <v>234</v>
      </c>
      <c r="C14" t="s">
        <v>77</v>
      </c>
      <c r="D14">
        <v>7669</v>
      </c>
      <c r="E14">
        <v>7235.1958222060703</v>
      </c>
      <c r="F14">
        <v>3882.6105342061201</v>
      </c>
      <c r="G14">
        <v>3352.5852879999502</v>
      </c>
      <c r="H14">
        <v>3055.7930483187902</v>
      </c>
      <c r="I14">
        <v>2692.1102713424898</v>
      </c>
      <c r="J14">
        <v>358.07577682821398</v>
      </c>
      <c r="K14">
        <v>97.543609367534998</v>
      </c>
      <c r="L14">
        <v>228.28378872140999</v>
      </c>
      <c r="M14">
        <v>166.925484220295</v>
      </c>
      <c r="N14">
        <v>61.358304501115001</v>
      </c>
      <c r="O14">
        <v>68.508450959743996</v>
      </c>
      <c r="P14" t="e">
        <v>#N/A</v>
      </c>
    </row>
    <row r="15" spans="1:16" x14ac:dyDescent="0.25">
      <c r="A15">
        <v>202603</v>
      </c>
      <c r="B15" t="s">
        <v>234</v>
      </c>
      <c r="C15" t="s">
        <v>78</v>
      </c>
      <c r="D15">
        <v>28667</v>
      </c>
      <c r="E15">
        <v>28604.411132045901</v>
      </c>
      <c r="F15">
        <v>19357.674844359299</v>
      </c>
      <c r="G15">
        <v>9246.73628768663</v>
      </c>
      <c r="H15">
        <v>8181.9061213486702</v>
      </c>
      <c r="I15">
        <v>6990.6704399318396</v>
      </c>
      <c r="J15">
        <v>1173.7524071836499</v>
      </c>
      <c r="K15">
        <v>364.98719913472098</v>
      </c>
      <c r="L15">
        <v>913.47996009746396</v>
      </c>
      <c r="M15">
        <v>494.329195679919</v>
      </c>
      <c r="N15">
        <v>417.02318980636301</v>
      </c>
      <c r="O15">
        <v>151.35020624049599</v>
      </c>
      <c r="P15" t="e">
        <v>#N/A</v>
      </c>
    </row>
    <row r="16" spans="1:16" x14ac:dyDescent="0.25">
      <c r="A16">
        <v>202603</v>
      </c>
      <c r="B16" t="s">
        <v>234</v>
      </c>
      <c r="C16" t="s">
        <v>79</v>
      </c>
      <c r="D16">
        <v>32857</v>
      </c>
      <c r="E16">
        <v>33282.136013731899</v>
      </c>
      <c r="F16">
        <v>29384.959998756101</v>
      </c>
      <c r="G16">
        <v>3897.1760149757702</v>
      </c>
      <c r="H16">
        <v>3162.1209931458902</v>
      </c>
      <c r="I16">
        <v>2187.9333111781002</v>
      </c>
      <c r="J16">
        <v>971.01296521167797</v>
      </c>
      <c r="K16">
        <v>355.64727360003502</v>
      </c>
      <c r="L16">
        <v>699.41459849516002</v>
      </c>
      <c r="M16">
        <v>141.78027946471499</v>
      </c>
      <c r="N16">
        <v>557.634319030445</v>
      </c>
      <c r="O16">
        <v>35.640423334714001</v>
      </c>
      <c r="P16" t="e">
        <v>#N/A</v>
      </c>
    </row>
    <row r="17" spans="1:16" x14ac:dyDescent="0.25">
      <c r="A17">
        <v>202603</v>
      </c>
      <c r="B17" t="s">
        <v>234</v>
      </c>
      <c r="C17" t="s">
        <v>80</v>
      </c>
      <c r="D17">
        <v>4936</v>
      </c>
      <c r="E17">
        <v>4658.4531864699502</v>
      </c>
      <c r="F17">
        <v>2136.4311117068901</v>
      </c>
      <c r="G17">
        <v>2522.0220747630701</v>
      </c>
      <c r="H17">
        <v>2363.6112037075</v>
      </c>
      <c r="I17">
        <v>2082.10799925224</v>
      </c>
      <c r="J17">
        <v>276.96662599189898</v>
      </c>
      <c r="K17">
        <v>72.653149126138999</v>
      </c>
      <c r="L17">
        <v>126.607040284273</v>
      </c>
      <c r="M17">
        <v>86.638250018142003</v>
      </c>
      <c r="N17">
        <v>39.968790266131002</v>
      </c>
      <c r="O17">
        <v>31.803830771287998</v>
      </c>
      <c r="P17" t="e">
        <v>#N/A</v>
      </c>
    </row>
    <row r="18" spans="1:16" x14ac:dyDescent="0.25">
      <c r="A18">
        <v>202603</v>
      </c>
      <c r="B18" t="s">
        <v>234</v>
      </c>
      <c r="C18" t="s">
        <v>81</v>
      </c>
      <c r="D18">
        <v>1303</v>
      </c>
      <c r="E18">
        <v>1217.9996677510301</v>
      </c>
      <c r="F18">
        <v>812.27612970014002</v>
      </c>
      <c r="G18">
        <v>405.72353805089102</v>
      </c>
      <c r="H18">
        <v>387.72519293169199</v>
      </c>
      <c r="I18">
        <v>353.89981677142202</v>
      </c>
      <c r="J18">
        <v>31.74725116027</v>
      </c>
      <c r="K18">
        <v>4.3129700504209998</v>
      </c>
      <c r="L18">
        <v>9.8657651755779998</v>
      </c>
      <c r="M18">
        <v>4.0695933049489996</v>
      </c>
      <c r="N18">
        <v>5.7961718706290002</v>
      </c>
      <c r="O18">
        <v>8.1325799436199997</v>
      </c>
      <c r="P18" t="e">
        <v>#N/A</v>
      </c>
    </row>
    <row r="19" spans="1:16" x14ac:dyDescent="0.25">
      <c r="A19">
        <v>202603</v>
      </c>
      <c r="B19" t="s">
        <v>234</v>
      </c>
      <c r="C19" t="s">
        <v>154</v>
      </c>
      <c r="D19">
        <v>30888</v>
      </c>
      <c r="E19">
        <v>30926.422747345801</v>
      </c>
      <c r="F19">
        <v>21538.8883749792</v>
      </c>
      <c r="G19">
        <v>9387.5343723666592</v>
      </c>
      <c r="H19">
        <v>8283.1063099526</v>
      </c>
      <c r="I19">
        <v>7038.3746649987397</v>
      </c>
      <c r="J19">
        <v>1227.24837072067</v>
      </c>
      <c r="K19">
        <v>386.31770370345498</v>
      </c>
      <c r="L19">
        <v>952.07785617357001</v>
      </c>
      <c r="M19">
        <v>500.21976490124899</v>
      </c>
      <c r="N19">
        <v>449.73051666113901</v>
      </c>
      <c r="O19">
        <v>152.35020624049599</v>
      </c>
      <c r="P19" t="e">
        <v>#N/A</v>
      </c>
    </row>
    <row r="20" spans="1:16" x14ac:dyDescent="0.25">
      <c r="A20">
        <v>202603</v>
      </c>
      <c r="B20" t="s">
        <v>234</v>
      </c>
      <c r="C20" t="s">
        <v>83</v>
      </c>
      <c r="D20">
        <v>1301</v>
      </c>
      <c r="E20">
        <v>1216.5837385474899</v>
      </c>
      <c r="F20">
        <v>810.86020049660101</v>
      </c>
      <c r="G20">
        <v>405.72353805089102</v>
      </c>
      <c r="H20">
        <v>387.72519293169302</v>
      </c>
      <c r="I20">
        <v>353.89981677142299</v>
      </c>
      <c r="J20">
        <v>31.74725116027</v>
      </c>
      <c r="K20">
        <v>4.3129700504209998</v>
      </c>
      <c r="L20">
        <v>9.8657651755779998</v>
      </c>
      <c r="M20">
        <v>4.0695933049489996</v>
      </c>
      <c r="N20">
        <v>5.7961718706290002</v>
      </c>
      <c r="O20">
        <v>8.1325799436199997</v>
      </c>
      <c r="P20" t="e">
        <v>#N/A</v>
      </c>
    </row>
    <row r="21" spans="1:16" x14ac:dyDescent="0.25">
      <c r="A21">
        <v>202603</v>
      </c>
      <c r="B21" t="s">
        <v>234</v>
      </c>
      <c r="C21" t="s">
        <v>84</v>
      </c>
      <c r="D21">
        <v>24824</v>
      </c>
      <c r="E21">
        <v>24823.999999999101</v>
      </c>
      <c r="F21">
        <v>20436.117249458999</v>
      </c>
      <c r="G21">
        <v>4387.8827505401396</v>
      </c>
      <c r="H21">
        <v>3693.54419077273</v>
      </c>
      <c r="I21">
        <v>2644.1577516381299</v>
      </c>
      <c r="J21">
        <v>1043.94905526244</v>
      </c>
      <c r="K21">
        <v>265.06069036773198</v>
      </c>
      <c r="L21">
        <v>585.15996674032499</v>
      </c>
      <c r="M21">
        <v>246.03198378006499</v>
      </c>
      <c r="N21">
        <v>339.12798296026</v>
      </c>
      <c r="O21">
        <v>109.178593027079</v>
      </c>
      <c r="P21" t="e">
        <v>#N/A</v>
      </c>
    </row>
    <row r="22" spans="1:16" x14ac:dyDescent="0.25">
      <c r="A22">
        <v>202603</v>
      </c>
      <c r="B22" t="s">
        <v>234</v>
      </c>
      <c r="C22" t="s">
        <v>85</v>
      </c>
      <c r="D22">
        <v>42939</v>
      </c>
      <c r="E22">
        <v>42938.999999999898</v>
      </c>
      <c r="F22">
        <v>31255.224835063698</v>
      </c>
      <c r="G22">
        <v>11683.7751649362</v>
      </c>
      <c r="H22">
        <v>10401.819320361001</v>
      </c>
      <c r="I22">
        <v>8970.4538154955007</v>
      </c>
      <c r="J22">
        <v>1409.5301942850599</v>
      </c>
      <c r="K22">
        <v>532.53990154358405</v>
      </c>
      <c r="L22">
        <v>1164.2073973121501</v>
      </c>
      <c r="M22">
        <v>480.78533468766102</v>
      </c>
      <c r="N22">
        <v>681.29448801330898</v>
      </c>
      <c r="O22">
        <v>117.748447263039</v>
      </c>
      <c r="P22" t="e">
        <v>#N/A</v>
      </c>
    </row>
    <row r="23" spans="1:16" x14ac:dyDescent="0.25">
      <c r="A23">
        <v>202603</v>
      </c>
      <c r="B23" t="s">
        <v>234</v>
      </c>
      <c r="C23" t="s">
        <v>149</v>
      </c>
      <c r="D23">
        <v>19831</v>
      </c>
      <c r="E23">
        <v>19831.000000000298</v>
      </c>
      <c r="F23">
        <v>12379.797105899401</v>
      </c>
      <c r="G23">
        <v>7451.2028941009503</v>
      </c>
      <c r="H23">
        <v>6791.3082374510304</v>
      </c>
      <c r="I23">
        <v>6180.8477619675296</v>
      </c>
      <c r="J23">
        <v>599.40274049797995</v>
      </c>
      <c r="K23">
        <v>193.91790092139101</v>
      </c>
      <c r="L23">
        <v>585.58854178752199</v>
      </c>
      <c r="M23">
        <v>276.69648145312601</v>
      </c>
      <c r="N23">
        <v>306.76448572321402</v>
      </c>
      <c r="O23">
        <v>74.306114862390999</v>
      </c>
      <c r="P23" t="e">
        <v>#N/A</v>
      </c>
    </row>
    <row r="24" spans="1:16" x14ac:dyDescent="0.25">
      <c r="A24">
        <v>202603</v>
      </c>
      <c r="B24" t="s">
        <v>234</v>
      </c>
      <c r="C24" t="s">
        <v>150</v>
      </c>
      <c r="D24">
        <v>23108</v>
      </c>
      <c r="E24">
        <v>23107.999999999302</v>
      </c>
      <c r="F24">
        <v>18875.427729164101</v>
      </c>
      <c r="G24">
        <v>4232.5722708352696</v>
      </c>
      <c r="H24">
        <v>3610.5110829099899</v>
      </c>
      <c r="I24">
        <v>2789.6060535279898</v>
      </c>
      <c r="J24">
        <v>810.12745378707996</v>
      </c>
      <c r="K24">
        <v>338.62200062219301</v>
      </c>
      <c r="L24">
        <v>578.61885552462797</v>
      </c>
      <c r="M24">
        <v>204.08885323453401</v>
      </c>
      <c r="N24">
        <v>374.53000229009399</v>
      </c>
      <c r="O24">
        <v>43.442332400647999</v>
      </c>
      <c r="P24" t="e">
        <v>#N/A</v>
      </c>
    </row>
    <row r="25" spans="1:16" x14ac:dyDescent="0.25">
      <c r="A25">
        <v>202603</v>
      </c>
      <c r="B25" t="s">
        <v>234</v>
      </c>
      <c r="C25" t="s">
        <v>151</v>
      </c>
      <c r="D25">
        <v>14370</v>
      </c>
      <c r="E25">
        <v>14406.211978885</v>
      </c>
      <c r="F25">
        <v>12400.149595368801</v>
      </c>
      <c r="G25">
        <v>2006.06238351621</v>
      </c>
      <c r="H25">
        <v>1615.5870511354799</v>
      </c>
      <c r="I25">
        <v>1084.5121921457701</v>
      </c>
      <c r="J25">
        <v>524.50377849282495</v>
      </c>
      <c r="K25">
        <v>242.403982907997</v>
      </c>
      <c r="L25">
        <v>368.92062891117098</v>
      </c>
      <c r="M25">
        <v>109.921337623919</v>
      </c>
      <c r="N25">
        <v>258.99929128725199</v>
      </c>
      <c r="O25">
        <v>21.55470346956</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8825</v>
      </c>
      <c r="E27">
        <v>8824.9999999998108</v>
      </c>
      <c r="F27">
        <v>6248.2154523631698</v>
      </c>
      <c r="G27">
        <v>2576.7845476366401</v>
      </c>
      <c r="H27">
        <v>2261.73852664273</v>
      </c>
      <c r="I27">
        <v>1747.6857252969</v>
      </c>
      <c r="J27">
        <v>506.11927665329102</v>
      </c>
      <c r="K27">
        <v>144.06379019995299</v>
      </c>
      <c r="L27">
        <v>294.51859831323998</v>
      </c>
      <c r="M27">
        <v>126.376519593183</v>
      </c>
      <c r="N27">
        <v>167.02732462169601</v>
      </c>
      <c r="O27">
        <v>20.52742268067</v>
      </c>
      <c r="P27" t="e">
        <v>#N/A</v>
      </c>
    </row>
    <row r="28" spans="1:16" x14ac:dyDescent="0.25">
      <c r="A28">
        <v>202603</v>
      </c>
      <c r="B28" t="s">
        <v>235</v>
      </c>
      <c r="C28" t="s">
        <v>137</v>
      </c>
      <c r="D28">
        <v>5126</v>
      </c>
      <c r="E28">
        <v>5126.0000000001201</v>
      </c>
      <c r="F28">
        <v>3740.1885080223101</v>
      </c>
      <c r="G28">
        <v>1385.81149197782</v>
      </c>
      <c r="H28">
        <v>1212.8354393428399</v>
      </c>
      <c r="I28">
        <v>892.26618056913696</v>
      </c>
      <c r="J28">
        <v>317.15623067318501</v>
      </c>
      <c r="K28">
        <v>78.692012748135994</v>
      </c>
      <c r="L28">
        <v>162.81714633071701</v>
      </c>
      <c r="M28">
        <v>62.385690475613998</v>
      </c>
      <c r="N28">
        <v>99.316701756742006</v>
      </c>
      <c r="O28">
        <v>10.158906304259</v>
      </c>
      <c r="P28" t="e">
        <v>#N/A</v>
      </c>
    </row>
    <row r="29" spans="1:16" x14ac:dyDescent="0.25">
      <c r="A29">
        <v>202603</v>
      </c>
      <c r="B29" t="s">
        <v>235</v>
      </c>
      <c r="C29" t="s">
        <v>138</v>
      </c>
      <c r="D29">
        <v>3699</v>
      </c>
      <c r="E29">
        <v>3698.9999999998199</v>
      </c>
      <c r="F29">
        <v>2508.0269443409902</v>
      </c>
      <c r="G29">
        <v>1190.9730556588299</v>
      </c>
      <c r="H29">
        <v>1048.9030872998901</v>
      </c>
      <c r="I29">
        <v>855.41954472777195</v>
      </c>
      <c r="J29">
        <v>188.96304598010599</v>
      </c>
      <c r="K29">
        <v>65.371777451816996</v>
      </c>
      <c r="L29">
        <v>131.701451982523</v>
      </c>
      <c r="M29">
        <v>63.990829117569</v>
      </c>
      <c r="N29">
        <v>67.710622864954004</v>
      </c>
      <c r="O29">
        <v>10.368516376411</v>
      </c>
      <c r="P29" t="e">
        <v>#N/A</v>
      </c>
    </row>
    <row r="30" spans="1:16" x14ac:dyDescent="0.25">
      <c r="A30">
        <v>202603</v>
      </c>
      <c r="B30" t="s">
        <v>235</v>
      </c>
      <c r="C30" t="s">
        <v>139</v>
      </c>
      <c r="D30">
        <v>1067</v>
      </c>
      <c r="E30">
        <v>1067.37222222232</v>
      </c>
      <c r="F30">
        <v>726.71041164626899</v>
      </c>
      <c r="G30">
        <v>340.66181057604803</v>
      </c>
      <c r="H30">
        <v>301.56250538152699</v>
      </c>
      <c r="I30">
        <v>257.67517489027</v>
      </c>
      <c r="J30">
        <v>42.644612044654998</v>
      </c>
      <c r="K30">
        <v>4.6727065172279998</v>
      </c>
      <c r="L30">
        <v>36.723253414585997</v>
      </c>
      <c r="M30">
        <v>11.318770226537</v>
      </c>
      <c r="N30">
        <v>25.404483188048999</v>
      </c>
      <c r="O30" t="s">
        <v>236</v>
      </c>
      <c r="P30" t="e">
        <v>#N/A</v>
      </c>
    </row>
    <row r="31" spans="1:16" x14ac:dyDescent="0.25">
      <c r="A31">
        <v>202603</v>
      </c>
      <c r="B31" t="s">
        <v>235</v>
      </c>
      <c r="C31" t="s">
        <v>140</v>
      </c>
      <c r="D31">
        <v>2047</v>
      </c>
      <c r="E31">
        <v>2047.60000000013</v>
      </c>
      <c r="F31">
        <v>1358.6987019652499</v>
      </c>
      <c r="G31">
        <v>688.90129803488105</v>
      </c>
      <c r="H31">
        <v>593.26691670623597</v>
      </c>
      <c r="I31">
        <v>469.52563304763203</v>
      </c>
      <c r="J31">
        <v>121.54319622691099</v>
      </c>
      <c r="K31">
        <v>25.532972510286999</v>
      </c>
      <c r="L31">
        <v>89.787974983775001</v>
      </c>
      <c r="M31">
        <v>41.250109715801997</v>
      </c>
      <c r="N31">
        <v>47.423111169612</v>
      </c>
      <c r="O31">
        <v>5.8464063448700001</v>
      </c>
      <c r="P31" t="e">
        <v>#N/A</v>
      </c>
    </row>
    <row r="32" spans="1:16" x14ac:dyDescent="0.25">
      <c r="A32">
        <v>202603</v>
      </c>
      <c r="B32" t="s">
        <v>235</v>
      </c>
      <c r="C32" t="s">
        <v>141</v>
      </c>
      <c r="D32">
        <v>2319</v>
      </c>
      <c r="E32">
        <v>2319.6722222220001</v>
      </c>
      <c r="F32">
        <v>1676.35738524517</v>
      </c>
      <c r="G32">
        <v>643.31483697683302</v>
      </c>
      <c r="H32">
        <v>578.83222199866896</v>
      </c>
      <c r="I32">
        <v>457.32598640010798</v>
      </c>
      <c r="J32">
        <v>121.50623559856101</v>
      </c>
      <c r="K32">
        <v>29.422978208955001</v>
      </c>
      <c r="L32">
        <v>59.929374659243003</v>
      </c>
      <c r="M32">
        <v>35.336750111924999</v>
      </c>
      <c r="N32">
        <v>24.592624547318</v>
      </c>
      <c r="O32">
        <v>4.5532403189209996</v>
      </c>
      <c r="P32" t="e">
        <v>#N/A</v>
      </c>
    </row>
    <row r="33" spans="1:16" x14ac:dyDescent="0.25">
      <c r="A33">
        <v>202603</v>
      </c>
      <c r="B33" t="s">
        <v>235</v>
      </c>
      <c r="C33" t="s">
        <v>142</v>
      </c>
      <c r="D33">
        <v>1419</v>
      </c>
      <c r="E33">
        <v>1415.2666666668099</v>
      </c>
      <c r="F33">
        <v>1002.26321311192</v>
      </c>
      <c r="G33">
        <v>413.00345355489299</v>
      </c>
      <c r="H33">
        <v>376.85339118377198</v>
      </c>
      <c r="I33">
        <v>291.31895633133598</v>
      </c>
      <c r="J33">
        <v>83.266502362983999</v>
      </c>
      <c r="K33">
        <v>25.6227267045</v>
      </c>
      <c r="L33">
        <v>32.737781669364999</v>
      </c>
      <c r="M33">
        <v>17.885825701607999</v>
      </c>
      <c r="N33">
        <v>14.851955967757</v>
      </c>
      <c r="O33">
        <v>3.4122807017549999</v>
      </c>
      <c r="P33" t="e">
        <v>#N/A</v>
      </c>
    </row>
    <row r="34" spans="1:16" x14ac:dyDescent="0.25">
      <c r="A34">
        <v>202603</v>
      </c>
      <c r="B34" t="s">
        <v>235</v>
      </c>
      <c r="C34" t="s">
        <v>143</v>
      </c>
      <c r="D34">
        <v>1973</v>
      </c>
      <c r="E34">
        <v>1975.08888888867</v>
      </c>
      <c r="F34">
        <v>1484.1857403946799</v>
      </c>
      <c r="G34">
        <v>490.903148493988</v>
      </c>
      <c r="H34">
        <v>411.22349137252797</v>
      </c>
      <c r="I34">
        <v>271.83997462756201</v>
      </c>
      <c r="J34">
        <v>137.15873042018001</v>
      </c>
      <c r="K34">
        <v>58.812406258983003</v>
      </c>
      <c r="L34">
        <v>75.340213586271005</v>
      </c>
      <c r="M34">
        <v>20.585063837311001</v>
      </c>
      <c r="N34">
        <v>54.755149748960001</v>
      </c>
      <c r="O34">
        <v>4.3394435351889999</v>
      </c>
      <c r="P34" t="e">
        <v>#N/A</v>
      </c>
    </row>
    <row r="35" spans="1:16" x14ac:dyDescent="0.25">
      <c r="A35">
        <v>202603</v>
      </c>
      <c r="B35" t="s">
        <v>235</v>
      </c>
      <c r="C35" t="s">
        <v>148</v>
      </c>
      <c r="D35">
        <v>1280</v>
      </c>
      <c r="E35">
        <v>1345.5536611391999</v>
      </c>
      <c r="F35">
        <v>970.42199840676199</v>
      </c>
      <c r="G35">
        <v>375.13166273244099</v>
      </c>
      <c r="H35">
        <v>316.747455916722</v>
      </c>
      <c r="I35">
        <v>248.82940461978001</v>
      </c>
      <c r="J35">
        <v>67.918051296941996</v>
      </c>
      <c r="K35">
        <v>7.9607914478710002</v>
      </c>
      <c r="L35">
        <v>51.765702511568001</v>
      </c>
      <c r="M35">
        <v>33.898145547656</v>
      </c>
      <c r="N35">
        <v>16.752802865551001</v>
      </c>
      <c r="O35">
        <v>6.6185043041510001</v>
      </c>
      <c r="P35" t="e">
        <v>#N/A</v>
      </c>
    </row>
    <row r="36" spans="1:16" x14ac:dyDescent="0.25">
      <c r="A36">
        <v>202603</v>
      </c>
      <c r="B36" t="s">
        <v>235</v>
      </c>
      <c r="C36" t="s">
        <v>74</v>
      </c>
      <c r="D36">
        <v>2054</v>
      </c>
      <c r="E36">
        <v>2124.1787995005602</v>
      </c>
      <c r="F36">
        <v>1723.9616700751501</v>
      </c>
      <c r="G36">
        <v>400.21712942540398</v>
      </c>
      <c r="H36">
        <v>318.67067935551898</v>
      </c>
      <c r="I36">
        <v>235.53000979147299</v>
      </c>
      <c r="J36">
        <v>82.057336230713005</v>
      </c>
      <c r="K36">
        <v>35.530143523423</v>
      </c>
      <c r="L36">
        <v>75.800536023584002</v>
      </c>
      <c r="M36">
        <v>21.038727324044999</v>
      </c>
      <c r="N36">
        <v>54.761808699539003</v>
      </c>
      <c r="O36">
        <v>5.7459140463010003</v>
      </c>
      <c r="P36" t="e">
        <v>#N/A</v>
      </c>
    </row>
    <row r="37" spans="1:16" x14ac:dyDescent="0.25">
      <c r="A37">
        <v>202603</v>
      </c>
      <c r="B37" t="s">
        <v>235</v>
      </c>
      <c r="C37" t="s">
        <v>75</v>
      </c>
      <c r="D37">
        <v>2545</v>
      </c>
      <c r="E37">
        <v>2614.7397608892402</v>
      </c>
      <c r="F37">
        <v>2049.4473653728501</v>
      </c>
      <c r="G37">
        <v>565.292395516385</v>
      </c>
      <c r="H37">
        <v>467.38226127093799</v>
      </c>
      <c r="I37">
        <v>334.51425517768598</v>
      </c>
      <c r="J37">
        <v>130.510533548289</v>
      </c>
      <c r="K37">
        <v>49.471863871312003</v>
      </c>
      <c r="L37">
        <v>96.776800912114993</v>
      </c>
      <c r="M37">
        <v>24.640385008675999</v>
      </c>
      <c r="N37">
        <v>72.136415903439001</v>
      </c>
      <c r="O37" t="s">
        <v>236</v>
      </c>
      <c r="P37" t="e">
        <v>#N/A</v>
      </c>
    </row>
    <row r="38" spans="1:16" x14ac:dyDescent="0.25">
      <c r="A38">
        <v>202603</v>
      </c>
      <c r="B38" t="s">
        <v>235</v>
      </c>
      <c r="C38" t="s">
        <v>76</v>
      </c>
      <c r="D38">
        <v>1888</v>
      </c>
      <c r="E38">
        <v>1758.21086640971</v>
      </c>
      <c r="F38">
        <v>1015.57476104299</v>
      </c>
      <c r="G38">
        <v>742.63610536671297</v>
      </c>
      <c r="H38">
        <v>686.77414099421901</v>
      </c>
      <c r="I38">
        <v>532.482052668189</v>
      </c>
      <c r="J38">
        <v>150.96603617845699</v>
      </c>
      <c r="K38">
        <v>33.008213403145</v>
      </c>
      <c r="L38">
        <v>49.947047473970002</v>
      </c>
      <c r="M38">
        <v>30.836857826218999</v>
      </c>
      <c r="N38">
        <v>19.110189647751</v>
      </c>
      <c r="O38">
        <v>5.9149168985239999</v>
      </c>
      <c r="P38" t="e">
        <v>#N/A</v>
      </c>
    </row>
    <row r="39" spans="1:16" x14ac:dyDescent="0.25">
      <c r="A39">
        <v>202603</v>
      </c>
      <c r="B39" t="s">
        <v>235</v>
      </c>
      <c r="C39" t="s">
        <v>77</v>
      </c>
      <c r="D39">
        <v>1058</v>
      </c>
      <c r="E39">
        <v>982.31691206122696</v>
      </c>
      <c r="F39">
        <v>488.80965746552698</v>
      </c>
      <c r="G39">
        <v>493.50725459569998</v>
      </c>
      <c r="H39">
        <v>472.16398910533599</v>
      </c>
      <c r="I39">
        <v>396.330003039779</v>
      </c>
      <c r="J39">
        <v>74.667319398890001</v>
      </c>
      <c r="K39">
        <v>18.092777954201999</v>
      </c>
      <c r="L39">
        <v>20.228511392003</v>
      </c>
      <c r="M39">
        <v>15.962403886586999</v>
      </c>
      <c r="N39">
        <v>4.2661075054159996</v>
      </c>
      <c r="O39" t="s">
        <v>236</v>
      </c>
      <c r="P39" t="e">
        <v>#N/A</v>
      </c>
    </row>
    <row r="40" spans="1:16" x14ac:dyDescent="0.25">
      <c r="A40">
        <v>202603</v>
      </c>
      <c r="B40" t="s">
        <v>235</v>
      </c>
      <c r="C40" t="s">
        <v>78</v>
      </c>
      <c r="D40">
        <v>3855</v>
      </c>
      <c r="E40">
        <v>3897.0433730097002</v>
      </c>
      <c r="F40">
        <v>2419.3643856633898</v>
      </c>
      <c r="G40">
        <v>1477.6789873462999</v>
      </c>
      <c r="H40">
        <v>1292.97090585715</v>
      </c>
      <c r="I40">
        <v>1035.50208979831</v>
      </c>
      <c r="J40">
        <v>252.861343513875</v>
      </c>
      <c r="K40">
        <v>64.415400284870998</v>
      </c>
      <c r="L40">
        <v>171.316719044547</v>
      </c>
      <c r="M40">
        <v>84.371752312772003</v>
      </c>
      <c r="N40">
        <v>85.830212633414007</v>
      </c>
      <c r="O40">
        <v>13.391362444608999</v>
      </c>
      <c r="P40" t="e">
        <v>#N/A</v>
      </c>
    </row>
    <row r="41" spans="1:16" x14ac:dyDescent="0.25">
      <c r="A41">
        <v>202603</v>
      </c>
      <c r="B41" t="s">
        <v>235</v>
      </c>
      <c r="C41" t="s">
        <v>79</v>
      </c>
      <c r="D41">
        <v>3924</v>
      </c>
      <c r="E41">
        <v>3976.2729800689099</v>
      </c>
      <c r="F41">
        <v>3368.0309361271502</v>
      </c>
      <c r="G41">
        <v>608.24204394175899</v>
      </c>
      <c r="H41">
        <v>502.56246271222398</v>
      </c>
      <c r="I41">
        <v>331.20717148461603</v>
      </c>
      <c r="J41">
        <v>171.35529122760801</v>
      </c>
      <c r="K41">
        <v>59.216198610055002</v>
      </c>
      <c r="L41">
        <v>100.876854326808</v>
      </c>
      <c r="M41">
        <v>28.210146404107</v>
      </c>
      <c r="N41">
        <v>72.666707922700994</v>
      </c>
      <c r="O41">
        <v>4.8027269027269996</v>
      </c>
      <c r="P41" t="e">
        <v>#N/A</v>
      </c>
    </row>
    <row r="42" spans="1:16" x14ac:dyDescent="0.25">
      <c r="A42">
        <v>202603</v>
      </c>
      <c r="B42" t="s">
        <v>235</v>
      </c>
      <c r="C42" t="s">
        <v>80</v>
      </c>
      <c r="D42">
        <v>1045</v>
      </c>
      <c r="E42">
        <v>951.68364692135003</v>
      </c>
      <c r="F42">
        <v>460.82013057276799</v>
      </c>
      <c r="G42">
        <v>490.86351634858198</v>
      </c>
      <c r="H42">
        <v>466.20515807336301</v>
      </c>
      <c r="I42">
        <v>380.97646401398299</v>
      </c>
      <c r="J42">
        <v>81.902641911808004</v>
      </c>
      <c r="K42">
        <v>20.432191305027001</v>
      </c>
      <c r="L42">
        <v>22.325024941885001</v>
      </c>
      <c r="M42">
        <v>13.794620876304</v>
      </c>
      <c r="N42">
        <v>8.5304040655809992</v>
      </c>
      <c r="O42" t="s">
        <v>236</v>
      </c>
      <c r="P42" t="e">
        <v>#N/A</v>
      </c>
    </row>
    <row r="43" spans="1:16" x14ac:dyDescent="0.25">
      <c r="A43">
        <v>202603</v>
      </c>
      <c r="B43" t="s">
        <v>235</v>
      </c>
      <c r="C43" t="s">
        <v>81</v>
      </c>
      <c r="D43" t="s">
        <v>236</v>
      </c>
      <c r="E43">
        <v>0</v>
      </c>
      <c r="F43">
        <v>0</v>
      </c>
      <c r="G43">
        <v>0</v>
      </c>
      <c r="H43">
        <v>0</v>
      </c>
      <c r="I43">
        <v>0</v>
      </c>
      <c r="J43">
        <v>0</v>
      </c>
      <c r="K43">
        <v>0</v>
      </c>
      <c r="L43">
        <v>0</v>
      </c>
      <c r="M43">
        <v>0</v>
      </c>
      <c r="N43">
        <v>0</v>
      </c>
      <c r="O43">
        <v>0</v>
      </c>
      <c r="P43" t="e">
        <v>#N/A</v>
      </c>
    </row>
    <row r="44" spans="1:16" x14ac:dyDescent="0.25">
      <c r="A44">
        <v>202603</v>
      </c>
      <c r="B44" t="s">
        <v>235</v>
      </c>
      <c r="C44" t="s">
        <v>154</v>
      </c>
      <c r="D44">
        <v>4005</v>
      </c>
      <c r="E44">
        <v>4054.5923604276099</v>
      </c>
      <c r="F44">
        <v>2563.4099752124798</v>
      </c>
      <c r="G44">
        <v>1491.1823852151299</v>
      </c>
      <c r="H44">
        <v>1304.08150481293</v>
      </c>
      <c r="I44">
        <v>1039.19309921084</v>
      </c>
      <c r="J44">
        <v>260.28093305713202</v>
      </c>
      <c r="K44">
        <v>66.894690077519002</v>
      </c>
      <c r="L44">
        <v>173.70951795759001</v>
      </c>
      <c r="M44">
        <v>85.512377312772003</v>
      </c>
      <c r="N44">
        <v>87.082386546457002</v>
      </c>
      <c r="O44">
        <v>13.391362444608999</v>
      </c>
      <c r="P44" t="e">
        <v>#N/A</v>
      </c>
    </row>
    <row r="45" spans="1:16" x14ac:dyDescent="0.25">
      <c r="A45">
        <v>202603</v>
      </c>
      <c r="B45" t="s">
        <v>235</v>
      </c>
      <c r="C45" t="s">
        <v>83</v>
      </c>
      <c r="D45" t="s">
        <v>236</v>
      </c>
      <c r="E45">
        <v>0</v>
      </c>
      <c r="F45">
        <v>0</v>
      </c>
      <c r="G45">
        <v>0</v>
      </c>
      <c r="H45">
        <v>0</v>
      </c>
      <c r="I45">
        <v>0</v>
      </c>
      <c r="J45">
        <v>0</v>
      </c>
      <c r="K45">
        <v>0</v>
      </c>
      <c r="L45">
        <v>0</v>
      </c>
      <c r="M45">
        <v>0</v>
      </c>
      <c r="N45">
        <v>0</v>
      </c>
      <c r="O45">
        <v>0</v>
      </c>
      <c r="P45" t="e">
        <v>#N/A</v>
      </c>
    </row>
    <row r="46" spans="1:16" x14ac:dyDescent="0.25">
      <c r="A46">
        <v>202603</v>
      </c>
      <c r="B46" t="s">
        <v>235</v>
      </c>
      <c r="C46" t="s">
        <v>84</v>
      </c>
      <c r="D46">
        <v>3248</v>
      </c>
      <c r="E46">
        <v>3247.99999999996</v>
      </c>
      <c r="F46">
        <v>2380.6275635474099</v>
      </c>
      <c r="G46">
        <v>867.37243645255296</v>
      </c>
      <c r="H46">
        <v>761.85085598606895</v>
      </c>
      <c r="I46">
        <v>538.60009554533599</v>
      </c>
      <c r="J46">
        <v>221.02853821850999</v>
      </c>
      <c r="K46">
        <v>48.364857775597002</v>
      </c>
      <c r="L46">
        <v>97.202667666319996</v>
      </c>
      <c r="M46">
        <v>41.399320229456002</v>
      </c>
      <c r="N46">
        <v>55.803347436864001</v>
      </c>
      <c r="O46">
        <v>8.3189128001629999</v>
      </c>
      <c r="P46" t="e">
        <v>#N/A</v>
      </c>
    </row>
    <row r="47" spans="1:16" x14ac:dyDescent="0.25">
      <c r="A47">
        <v>202603</v>
      </c>
      <c r="B47" t="s">
        <v>235</v>
      </c>
      <c r="C47" t="s">
        <v>85</v>
      </c>
      <c r="D47">
        <v>5577</v>
      </c>
      <c r="E47">
        <v>5576.99999999999</v>
      </c>
      <c r="F47">
        <v>3867.5878888159</v>
      </c>
      <c r="G47">
        <v>1709.41211118409</v>
      </c>
      <c r="H47">
        <v>1499.88767065666</v>
      </c>
      <c r="I47">
        <v>1209.08562975157</v>
      </c>
      <c r="J47">
        <v>285.09073843478097</v>
      </c>
      <c r="K47">
        <v>95.698932424356002</v>
      </c>
      <c r="L47">
        <v>197.31593064692001</v>
      </c>
      <c r="M47">
        <v>84.977199363726996</v>
      </c>
      <c r="N47">
        <v>111.22397718483199</v>
      </c>
      <c r="O47">
        <v>12.208509880507</v>
      </c>
      <c r="P47" t="e">
        <v>#N/A</v>
      </c>
    </row>
    <row r="48" spans="1:16" x14ac:dyDescent="0.25">
      <c r="A48">
        <v>202603</v>
      </c>
      <c r="B48" t="s">
        <v>235</v>
      </c>
      <c r="C48" t="s">
        <v>149</v>
      </c>
      <c r="D48">
        <v>3063</v>
      </c>
      <c r="E48">
        <v>3063</v>
      </c>
      <c r="F48">
        <v>1921.19890188411</v>
      </c>
      <c r="G48">
        <v>1141.80109811589</v>
      </c>
      <c r="H48">
        <v>1024.2324570754699</v>
      </c>
      <c r="I48">
        <v>866.578046525937</v>
      </c>
      <c r="J48">
        <v>153.026441412559</v>
      </c>
      <c r="K48">
        <v>44.321826527947998</v>
      </c>
      <c r="L48">
        <v>110.762800066216</v>
      </c>
      <c r="M48">
        <v>45.951177984287</v>
      </c>
      <c r="N48">
        <v>63.696867983567998</v>
      </c>
      <c r="O48">
        <v>6.8058409741989996</v>
      </c>
      <c r="P48" t="e">
        <v>#N/A</v>
      </c>
    </row>
    <row r="49" spans="1:16" x14ac:dyDescent="0.25">
      <c r="A49">
        <v>202603</v>
      </c>
      <c r="B49" t="s">
        <v>235</v>
      </c>
      <c r="C49" t="s">
        <v>150</v>
      </c>
      <c r="D49">
        <v>2514</v>
      </c>
      <c r="E49">
        <v>2513.99999999998</v>
      </c>
      <c r="F49">
        <v>1946.38898693177</v>
      </c>
      <c r="G49">
        <v>567.61101306820206</v>
      </c>
      <c r="H49">
        <v>475.65521358119003</v>
      </c>
      <c r="I49">
        <v>342.50758322563598</v>
      </c>
      <c r="J49">
        <v>132.06429702222201</v>
      </c>
      <c r="K49">
        <v>51.377105896407997</v>
      </c>
      <c r="L49">
        <v>86.553130580704007</v>
      </c>
      <c r="M49">
        <v>39.026021379440003</v>
      </c>
      <c r="N49">
        <v>47.527109201263997</v>
      </c>
      <c r="O49">
        <v>5.4026689063079996</v>
      </c>
      <c r="P49" t="e">
        <v>#N/A</v>
      </c>
    </row>
    <row r="50" spans="1:16" x14ac:dyDescent="0.25">
      <c r="A50">
        <v>202603</v>
      </c>
      <c r="B50" t="s">
        <v>235</v>
      </c>
      <c r="C50" t="s">
        <v>151</v>
      </c>
      <c r="D50">
        <v>1419</v>
      </c>
      <c r="E50">
        <v>1417.0588043059299</v>
      </c>
      <c r="F50">
        <v>1169.33487479156</v>
      </c>
      <c r="G50">
        <v>247.72392951437101</v>
      </c>
      <c r="H50">
        <v>186.83000030451399</v>
      </c>
      <c r="I50">
        <v>112.671911584131</v>
      </c>
      <c r="J50">
        <v>74.158088720382906</v>
      </c>
      <c r="K50">
        <v>32.896964466542997</v>
      </c>
      <c r="L50">
        <v>57.653541005302998</v>
      </c>
      <c r="M50">
        <v>19.770426727855</v>
      </c>
      <c r="N50">
        <v>37.883114277448001</v>
      </c>
      <c r="O50">
        <v>3.2403882045539998</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5207</v>
      </c>
      <c r="E52">
        <v>5207.0000000001301</v>
      </c>
      <c r="F52">
        <v>3128.0533208280599</v>
      </c>
      <c r="G52">
        <v>2078.9466791720702</v>
      </c>
      <c r="H52">
        <v>1847.2432540713701</v>
      </c>
      <c r="I52">
        <v>1571.2386401966301</v>
      </c>
      <c r="J52">
        <v>275.00461387473899</v>
      </c>
      <c r="K52">
        <v>84.178906639217004</v>
      </c>
      <c r="L52">
        <v>214.80929908421899</v>
      </c>
      <c r="M52">
        <v>95.917569267233006</v>
      </c>
      <c r="N52">
        <v>118.891729816986</v>
      </c>
      <c r="O52">
        <v>16.894126016480001</v>
      </c>
      <c r="P52" t="e">
        <v>#N/A</v>
      </c>
    </row>
    <row r="53" spans="1:16" x14ac:dyDescent="0.25">
      <c r="A53">
        <v>202603</v>
      </c>
      <c r="B53" t="s">
        <v>237</v>
      </c>
      <c r="C53" t="s">
        <v>137</v>
      </c>
      <c r="D53">
        <v>2955</v>
      </c>
      <c r="E53">
        <v>2955.00000000002</v>
      </c>
      <c r="F53">
        <v>1876.1440357787999</v>
      </c>
      <c r="G53">
        <v>1078.8559642212199</v>
      </c>
      <c r="H53">
        <v>931.80373581164304</v>
      </c>
      <c r="I53">
        <v>788.10379373193098</v>
      </c>
      <c r="J53">
        <v>143.69994207971101</v>
      </c>
      <c r="K53">
        <v>39.491792618082997</v>
      </c>
      <c r="L53">
        <v>140.43581815316301</v>
      </c>
      <c r="M53">
        <v>57.706549746553002</v>
      </c>
      <c r="N53">
        <v>82.729268406610004</v>
      </c>
      <c r="O53">
        <v>6.6164102564110001</v>
      </c>
      <c r="P53" t="e">
        <v>#N/A</v>
      </c>
    </row>
    <row r="54" spans="1:16" x14ac:dyDescent="0.25">
      <c r="A54">
        <v>202603</v>
      </c>
      <c r="B54" t="s">
        <v>237</v>
      </c>
      <c r="C54" t="s">
        <v>138</v>
      </c>
      <c r="D54">
        <v>2252</v>
      </c>
      <c r="E54">
        <v>2252.00000000009</v>
      </c>
      <c r="F54">
        <v>1251.90928504923</v>
      </c>
      <c r="G54">
        <v>1000.09071495085</v>
      </c>
      <c r="H54">
        <v>915.43951825972704</v>
      </c>
      <c r="I54">
        <v>783.13484646469794</v>
      </c>
      <c r="J54">
        <v>131.30467179502801</v>
      </c>
      <c r="K54">
        <v>44.687114021134001</v>
      </c>
      <c r="L54">
        <v>74.373480931055994</v>
      </c>
      <c r="M54">
        <v>38.211019520679997</v>
      </c>
      <c r="N54">
        <v>36.162461410375997</v>
      </c>
      <c r="O54">
        <v>10.277715760069</v>
      </c>
      <c r="P54" t="e">
        <v>#N/A</v>
      </c>
    </row>
    <row r="55" spans="1:16" x14ac:dyDescent="0.25">
      <c r="A55">
        <v>202603</v>
      </c>
      <c r="B55" t="s">
        <v>237</v>
      </c>
      <c r="C55" t="s">
        <v>139</v>
      </c>
      <c r="D55">
        <v>648</v>
      </c>
      <c r="E55">
        <v>648.99999999998295</v>
      </c>
      <c r="F55">
        <v>353.91006816935402</v>
      </c>
      <c r="G55">
        <v>295.08993183062898</v>
      </c>
      <c r="H55">
        <v>252.384997071903</v>
      </c>
      <c r="I55">
        <v>238.436550040009</v>
      </c>
      <c r="J55">
        <v>13.948447031894</v>
      </c>
      <c r="K55">
        <v>4.2189898989900003</v>
      </c>
      <c r="L55">
        <v>40.148524502317002</v>
      </c>
      <c r="M55">
        <v>8.0230769230769994</v>
      </c>
      <c r="N55">
        <v>32.125447579240003</v>
      </c>
      <c r="O55" t="s">
        <v>236</v>
      </c>
      <c r="P55" t="e">
        <v>#N/A</v>
      </c>
    </row>
    <row r="56" spans="1:16" x14ac:dyDescent="0.25">
      <c r="A56">
        <v>202603</v>
      </c>
      <c r="B56" t="s">
        <v>237</v>
      </c>
      <c r="C56" t="s">
        <v>140</v>
      </c>
      <c r="D56">
        <v>1077</v>
      </c>
      <c r="E56">
        <v>1075.4999999998799</v>
      </c>
      <c r="F56">
        <v>563.02482274316696</v>
      </c>
      <c r="G56">
        <v>512.47517725671503</v>
      </c>
      <c r="H56">
        <v>447.60097526354099</v>
      </c>
      <c r="I56">
        <v>392.53290530036401</v>
      </c>
      <c r="J56">
        <v>55.068069963177003</v>
      </c>
      <c r="K56">
        <v>5.7869352869349999</v>
      </c>
      <c r="L56">
        <v>58.072145716118001</v>
      </c>
      <c r="M56">
        <v>32.281008167088999</v>
      </c>
      <c r="N56">
        <v>25.791137549028999</v>
      </c>
      <c r="O56">
        <v>6.8020562770559998</v>
      </c>
      <c r="P56" t="e">
        <v>#N/A</v>
      </c>
    </row>
    <row r="57" spans="1:16" x14ac:dyDescent="0.25">
      <c r="A57">
        <v>202603</v>
      </c>
      <c r="B57" t="s">
        <v>237</v>
      </c>
      <c r="C57" t="s">
        <v>141</v>
      </c>
      <c r="D57">
        <v>1429</v>
      </c>
      <c r="E57">
        <v>1429.5000000001601</v>
      </c>
      <c r="F57">
        <v>906.69891241937398</v>
      </c>
      <c r="G57">
        <v>522.80108758078302</v>
      </c>
      <c r="H57">
        <v>482.36576592953702</v>
      </c>
      <c r="I57">
        <v>415.21866188727302</v>
      </c>
      <c r="J57">
        <v>67.147104042262995</v>
      </c>
      <c r="K57">
        <v>20.505634872856</v>
      </c>
      <c r="L57">
        <v>36.019847353418001</v>
      </c>
      <c r="M57">
        <v>16.435392832013999</v>
      </c>
      <c r="N57">
        <v>19.584454521403998</v>
      </c>
      <c r="O57">
        <v>4.4154742978280002</v>
      </c>
      <c r="P57" t="e">
        <v>#N/A</v>
      </c>
    </row>
    <row r="58" spans="1:16" x14ac:dyDescent="0.25">
      <c r="A58">
        <v>202603</v>
      </c>
      <c r="B58" t="s">
        <v>237</v>
      </c>
      <c r="C58" t="s">
        <v>142</v>
      </c>
      <c r="D58">
        <v>946</v>
      </c>
      <c r="E58">
        <v>946.79710144944204</v>
      </c>
      <c r="F58">
        <v>560.19105499366106</v>
      </c>
      <c r="G58">
        <v>386.60604645578002</v>
      </c>
      <c r="H58">
        <v>349.68914570879701</v>
      </c>
      <c r="I58">
        <v>289.38153844540301</v>
      </c>
      <c r="J58">
        <v>59.307607263394999</v>
      </c>
      <c r="K58">
        <v>20.16278274111</v>
      </c>
      <c r="L58">
        <v>34.838382228463999</v>
      </c>
      <c r="M58">
        <v>23.826809293770999</v>
      </c>
      <c r="N58">
        <v>11.011572934693</v>
      </c>
      <c r="O58" t="s">
        <v>236</v>
      </c>
      <c r="P58" t="e">
        <v>#N/A</v>
      </c>
    </row>
    <row r="59" spans="1:16" x14ac:dyDescent="0.25">
      <c r="A59">
        <v>202603</v>
      </c>
      <c r="B59" t="s">
        <v>237</v>
      </c>
      <c r="C59" t="s">
        <v>143</v>
      </c>
      <c r="D59">
        <v>1107</v>
      </c>
      <c r="E59">
        <v>1106.2028985506399</v>
      </c>
      <c r="F59">
        <v>744.22846250248199</v>
      </c>
      <c r="G59">
        <v>361.97443604815402</v>
      </c>
      <c r="H59">
        <v>315.202370097585</v>
      </c>
      <c r="I59">
        <v>235.66898452357501</v>
      </c>
      <c r="J59">
        <v>79.533385574009998</v>
      </c>
      <c r="K59">
        <v>33.504563839326003</v>
      </c>
      <c r="L59">
        <v>45.730399283902003</v>
      </c>
      <c r="M59">
        <v>15.351282051282</v>
      </c>
      <c r="N59">
        <v>30.379117232620001</v>
      </c>
      <c r="O59" t="s">
        <v>236</v>
      </c>
      <c r="P59" t="e">
        <v>#N/A</v>
      </c>
    </row>
    <row r="60" spans="1:16" x14ac:dyDescent="0.25">
      <c r="A60">
        <v>202603</v>
      </c>
      <c r="B60" t="s">
        <v>237</v>
      </c>
      <c r="C60" t="s">
        <v>148</v>
      </c>
      <c r="D60">
        <v>913</v>
      </c>
      <c r="E60">
        <v>927.23141379471804</v>
      </c>
      <c r="F60">
        <v>541.198692116286</v>
      </c>
      <c r="G60">
        <v>386.03272167843198</v>
      </c>
      <c r="H60">
        <v>335.650390090641</v>
      </c>
      <c r="I60" t="s">
        <v>236</v>
      </c>
      <c r="J60" t="s">
        <v>236</v>
      </c>
      <c r="K60" t="s">
        <v>236</v>
      </c>
      <c r="L60">
        <v>48.057331587790998</v>
      </c>
      <c r="M60">
        <v>20.538959950390002</v>
      </c>
      <c r="N60">
        <v>27.518371637401</v>
      </c>
      <c r="O60" t="s">
        <v>236</v>
      </c>
      <c r="P60" t="e">
        <v>#N/A</v>
      </c>
    </row>
    <row r="61" spans="1:16" x14ac:dyDescent="0.25">
      <c r="A61">
        <v>202603</v>
      </c>
      <c r="B61" t="s">
        <v>237</v>
      </c>
      <c r="C61" t="s">
        <v>74</v>
      </c>
      <c r="D61">
        <v>1325</v>
      </c>
      <c r="E61">
        <v>1342.2276664144299</v>
      </c>
      <c r="F61">
        <v>1021.24738926341</v>
      </c>
      <c r="G61">
        <v>320.98027715101802</v>
      </c>
      <c r="H61">
        <v>263.40303750686201</v>
      </c>
      <c r="I61">
        <v>218.05803407218801</v>
      </c>
      <c r="J61">
        <v>45.345003434673998</v>
      </c>
      <c r="K61">
        <v>21.839210909769999</v>
      </c>
      <c r="L61">
        <v>56.554162721079003</v>
      </c>
      <c r="M61">
        <v>17.857191987905999</v>
      </c>
      <c r="N61">
        <v>38.696970733173004</v>
      </c>
      <c r="O61" t="s">
        <v>236</v>
      </c>
      <c r="P61" t="e">
        <v>#N/A</v>
      </c>
    </row>
    <row r="62" spans="1:16" x14ac:dyDescent="0.25">
      <c r="A62">
        <v>202603</v>
      </c>
      <c r="B62" t="s">
        <v>237</v>
      </c>
      <c r="C62" t="s">
        <v>75</v>
      </c>
      <c r="D62">
        <v>1646</v>
      </c>
      <c r="E62">
        <v>1645.95784631538</v>
      </c>
      <c r="F62">
        <v>1102.3131921706699</v>
      </c>
      <c r="G62">
        <v>543.64465414470806</v>
      </c>
      <c r="H62">
        <v>494.85459737116798</v>
      </c>
      <c r="I62">
        <v>418.05040729915697</v>
      </c>
      <c r="J62">
        <v>76.804190072010996</v>
      </c>
      <c r="K62">
        <v>33.284933577474</v>
      </c>
      <c r="L62">
        <v>47.408238591721002</v>
      </c>
      <c r="M62">
        <v>15.943411797286</v>
      </c>
      <c r="N62">
        <v>31.464826794435002</v>
      </c>
      <c r="O62" t="s">
        <v>236</v>
      </c>
      <c r="P62" t="e">
        <v>#N/A</v>
      </c>
    </row>
    <row r="63" spans="1:16" x14ac:dyDescent="0.25">
      <c r="A63">
        <v>202603</v>
      </c>
      <c r="B63" t="s">
        <v>237</v>
      </c>
      <c r="C63" t="s">
        <v>76</v>
      </c>
      <c r="D63">
        <v>804</v>
      </c>
      <c r="E63">
        <v>784.77219236972405</v>
      </c>
      <c r="F63">
        <v>252.483122958216</v>
      </c>
      <c r="G63">
        <v>532.28906941150797</v>
      </c>
      <c r="H63">
        <v>479.01772789153301</v>
      </c>
      <c r="I63">
        <v>400.11553209341503</v>
      </c>
      <c r="J63">
        <v>77.902195798118001</v>
      </c>
      <c r="K63">
        <v>18.748152027351001</v>
      </c>
      <c r="L63">
        <v>45.333962460243001</v>
      </c>
      <c r="M63" t="s">
        <v>236</v>
      </c>
      <c r="N63" t="s">
        <v>236</v>
      </c>
      <c r="O63">
        <v>7.9373790597319998</v>
      </c>
      <c r="P63" t="e">
        <v>#N/A</v>
      </c>
    </row>
    <row r="64" spans="1:16" x14ac:dyDescent="0.25">
      <c r="A64">
        <v>202603</v>
      </c>
      <c r="B64" t="s">
        <v>237</v>
      </c>
      <c r="C64" t="s">
        <v>77</v>
      </c>
      <c r="D64">
        <v>519</v>
      </c>
      <c r="E64">
        <v>506.81088110585102</v>
      </c>
      <c r="F64">
        <v>210.81092431945399</v>
      </c>
      <c r="G64">
        <v>295.99995678639698</v>
      </c>
      <c r="H64">
        <v>274.31750121115903</v>
      </c>
      <c r="I64" t="s">
        <v>236</v>
      </c>
      <c r="J64" t="s">
        <v>236</v>
      </c>
      <c r="K64" t="s">
        <v>236</v>
      </c>
      <c r="L64">
        <v>17.455603723385</v>
      </c>
      <c r="M64" t="s">
        <v>236</v>
      </c>
      <c r="N64" t="s">
        <v>236</v>
      </c>
      <c r="O64">
        <v>4.2268518518529996</v>
      </c>
      <c r="P64" t="e">
        <v>#N/A</v>
      </c>
    </row>
    <row r="65" spans="1:16" x14ac:dyDescent="0.25">
      <c r="A65">
        <v>202603</v>
      </c>
      <c r="B65" t="s">
        <v>237</v>
      </c>
      <c r="C65" t="s">
        <v>78</v>
      </c>
      <c r="D65">
        <v>2703</v>
      </c>
      <c r="E65">
        <v>2698.2263724845602</v>
      </c>
      <c r="F65">
        <v>1421.63904042534</v>
      </c>
      <c r="G65">
        <v>1276.58733205921</v>
      </c>
      <c r="H65">
        <v>1125.7449134420101</v>
      </c>
      <c r="I65">
        <v>991.15744486658298</v>
      </c>
      <c r="J65">
        <v>133.58746857542499</v>
      </c>
      <c r="K65">
        <v>29.022941506898</v>
      </c>
      <c r="L65">
        <v>140.15311403790199</v>
      </c>
      <c r="M65">
        <v>69.971183990846001</v>
      </c>
      <c r="N65">
        <v>70.181930047055999</v>
      </c>
      <c r="O65">
        <v>10.689304579306</v>
      </c>
      <c r="P65" t="e">
        <v>#N/A</v>
      </c>
    </row>
    <row r="66" spans="1:16" x14ac:dyDescent="0.25">
      <c r="A66">
        <v>202603</v>
      </c>
      <c r="B66" t="s">
        <v>237</v>
      </c>
      <c r="C66" t="s">
        <v>79</v>
      </c>
      <c r="D66">
        <v>2003</v>
      </c>
      <c r="E66">
        <v>2020.8483068968701</v>
      </c>
      <c r="F66">
        <v>1595.36952178211</v>
      </c>
      <c r="G66">
        <v>425.47878511476102</v>
      </c>
      <c r="H66">
        <v>367.24029262466098</v>
      </c>
      <c r="I66">
        <v>262.38126538377799</v>
      </c>
      <c r="J66">
        <v>104.85902724088299</v>
      </c>
      <c r="K66">
        <v>39.045706868918998</v>
      </c>
      <c r="L66">
        <v>55.323340974948998</v>
      </c>
      <c r="M66">
        <v>11.609238349239</v>
      </c>
      <c r="N66">
        <v>43.714102625709998</v>
      </c>
      <c r="O66" t="s">
        <v>236</v>
      </c>
      <c r="P66" t="e">
        <v>#N/A</v>
      </c>
    </row>
    <row r="67" spans="1:16" x14ac:dyDescent="0.25">
      <c r="A67">
        <v>202603</v>
      </c>
      <c r="B67" t="s">
        <v>237</v>
      </c>
      <c r="C67" t="s">
        <v>80</v>
      </c>
      <c r="D67">
        <v>501</v>
      </c>
      <c r="E67">
        <v>487.92532061866899</v>
      </c>
      <c r="F67">
        <v>111.044758620577</v>
      </c>
      <c r="G67">
        <v>376.88056199809199</v>
      </c>
      <c r="H67">
        <v>354.25804800470098</v>
      </c>
      <c r="I67">
        <v>317.69992994627</v>
      </c>
      <c r="J67">
        <v>36.558118058430999</v>
      </c>
      <c r="K67">
        <v>16.110258263399999</v>
      </c>
      <c r="L67">
        <v>19.332844071368001</v>
      </c>
      <c r="M67">
        <v>14.337146927148</v>
      </c>
      <c r="N67">
        <v>4.9956971442200002</v>
      </c>
      <c r="O67">
        <v>3.2896699220230001</v>
      </c>
      <c r="P67" t="e">
        <v>#N/A</v>
      </c>
    </row>
    <row r="68" spans="1:16" x14ac:dyDescent="0.25">
      <c r="A68">
        <v>202603</v>
      </c>
      <c r="B68" t="s">
        <v>237</v>
      </c>
      <c r="C68" t="s">
        <v>81</v>
      </c>
      <c r="D68">
        <v>0</v>
      </c>
      <c r="E68">
        <v>0</v>
      </c>
      <c r="F68">
        <v>0</v>
      </c>
      <c r="G68">
        <v>0</v>
      </c>
      <c r="H68">
        <v>0</v>
      </c>
      <c r="I68">
        <v>0</v>
      </c>
      <c r="J68">
        <v>0</v>
      </c>
      <c r="K68">
        <v>0</v>
      </c>
      <c r="L68">
        <v>0</v>
      </c>
      <c r="M68">
        <v>0</v>
      </c>
      <c r="N68">
        <v>0</v>
      </c>
      <c r="O68">
        <v>0</v>
      </c>
      <c r="P68" t="e">
        <v>#N/A</v>
      </c>
    </row>
    <row r="69" spans="1:16" x14ac:dyDescent="0.25">
      <c r="A69">
        <v>202603</v>
      </c>
      <c r="B69" t="s">
        <v>237</v>
      </c>
      <c r="C69" t="s">
        <v>154</v>
      </c>
      <c r="D69">
        <v>2842</v>
      </c>
      <c r="E69">
        <v>2846.5365242615899</v>
      </c>
      <c r="F69">
        <v>1564.38272645091</v>
      </c>
      <c r="G69">
        <v>1282.1537978106801</v>
      </c>
      <c r="H69">
        <v>1130.2928606749499</v>
      </c>
      <c r="I69">
        <v>992.16420162333895</v>
      </c>
      <c r="J69">
        <v>137.12865905161499</v>
      </c>
      <c r="K69">
        <v>30.247941506898002</v>
      </c>
      <c r="L69">
        <v>141.171632556421</v>
      </c>
      <c r="M69">
        <v>70.989702509365003</v>
      </c>
      <c r="N69">
        <v>70.181930047055999</v>
      </c>
      <c r="O69">
        <v>10.689304579306</v>
      </c>
      <c r="P69" t="e">
        <v>#N/A</v>
      </c>
    </row>
    <row r="70" spans="1:16" x14ac:dyDescent="0.25">
      <c r="A70">
        <v>202603</v>
      </c>
      <c r="B70" t="s">
        <v>237</v>
      </c>
      <c r="C70" t="s">
        <v>83</v>
      </c>
      <c r="D70">
        <v>0</v>
      </c>
      <c r="E70">
        <v>0</v>
      </c>
      <c r="F70">
        <v>0</v>
      </c>
      <c r="G70">
        <v>0</v>
      </c>
      <c r="H70">
        <v>0</v>
      </c>
      <c r="I70">
        <v>0</v>
      </c>
      <c r="J70">
        <v>0</v>
      </c>
      <c r="K70">
        <v>0</v>
      </c>
      <c r="L70">
        <v>0</v>
      </c>
      <c r="M70">
        <v>0</v>
      </c>
      <c r="N70">
        <v>0</v>
      </c>
      <c r="O70">
        <v>0</v>
      </c>
      <c r="P70" t="e">
        <v>#N/A</v>
      </c>
    </row>
    <row r="71" spans="1:16" x14ac:dyDescent="0.25">
      <c r="A71">
        <v>202603</v>
      </c>
      <c r="B71" t="s">
        <v>237</v>
      </c>
      <c r="C71" t="s">
        <v>84</v>
      </c>
      <c r="D71">
        <v>1311</v>
      </c>
      <c r="E71">
        <v>1311.00000000005</v>
      </c>
      <c r="F71">
        <v>922.95185620456596</v>
      </c>
      <c r="G71">
        <v>388.04814379548702</v>
      </c>
      <c r="H71">
        <v>326.543333715968</v>
      </c>
      <c r="I71">
        <v>226.89463670397799</v>
      </c>
      <c r="J71">
        <v>99.648697011989995</v>
      </c>
      <c r="K71">
        <v>22.266970003836001</v>
      </c>
      <c r="L71">
        <v>52.842459684815999</v>
      </c>
      <c r="M71">
        <v>27.242066629023</v>
      </c>
      <c r="N71">
        <v>25.600393055792999</v>
      </c>
      <c r="O71">
        <v>8.6623503947029992</v>
      </c>
      <c r="P71" t="e">
        <v>#N/A</v>
      </c>
    </row>
    <row r="72" spans="1:16" x14ac:dyDescent="0.25">
      <c r="A72">
        <v>202603</v>
      </c>
      <c r="B72" t="s">
        <v>237</v>
      </c>
      <c r="C72" t="s">
        <v>85</v>
      </c>
      <c r="D72">
        <v>3896</v>
      </c>
      <c r="E72">
        <v>3896.00000000005</v>
      </c>
      <c r="F72">
        <v>2205.1014646234698</v>
      </c>
      <c r="G72">
        <v>1690.89853537658</v>
      </c>
      <c r="H72">
        <v>1520.6999203554001</v>
      </c>
      <c r="I72">
        <v>1344.34400349265</v>
      </c>
      <c r="J72">
        <v>175.35591686274901</v>
      </c>
      <c r="K72">
        <v>61.911936635380997</v>
      </c>
      <c r="L72">
        <v>161.966839399403</v>
      </c>
      <c r="M72">
        <v>68.675502638210006</v>
      </c>
      <c r="N72">
        <v>93.291336761192994</v>
      </c>
      <c r="O72">
        <v>8.2317756217770004</v>
      </c>
      <c r="P72" t="e">
        <v>#N/A</v>
      </c>
    </row>
    <row r="73" spans="1:16" x14ac:dyDescent="0.25">
      <c r="A73">
        <v>202603</v>
      </c>
      <c r="B73" t="s">
        <v>237</v>
      </c>
      <c r="C73" t="s">
        <v>149</v>
      </c>
      <c r="D73">
        <v>2023</v>
      </c>
      <c r="E73">
        <v>2022.9999999998699</v>
      </c>
      <c r="F73">
        <v>932.59052299072596</v>
      </c>
      <c r="G73">
        <v>1090.4094770091499</v>
      </c>
      <c r="H73">
        <v>996.01700341674996</v>
      </c>
      <c r="I73">
        <v>920.44069107319899</v>
      </c>
      <c r="J73">
        <v>74.576312343550001</v>
      </c>
      <c r="K73">
        <v>21.802698728469998</v>
      </c>
      <c r="L73">
        <v>90.295883155807005</v>
      </c>
      <c r="M73">
        <v>31.475574501657</v>
      </c>
      <c r="N73">
        <v>58.820308654149997</v>
      </c>
      <c r="O73">
        <v>4.0965904365909998</v>
      </c>
      <c r="P73" t="e">
        <v>#N/A</v>
      </c>
    </row>
    <row r="74" spans="1:16" x14ac:dyDescent="0.25">
      <c r="A74">
        <v>202603</v>
      </c>
      <c r="B74" t="s">
        <v>237</v>
      </c>
      <c r="C74" t="s">
        <v>150</v>
      </c>
      <c r="D74">
        <v>1873</v>
      </c>
      <c r="E74">
        <v>1873.0000000001901</v>
      </c>
      <c r="F74">
        <v>1272.51094163275</v>
      </c>
      <c r="G74">
        <v>600.48905836743302</v>
      </c>
      <c r="H74">
        <v>524.68291693865001</v>
      </c>
      <c r="I74">
        <v>423.90331241945103</v>
      </c>
      <c r="J74">
        <v>100.779604519199</v>
      </c>
      <c r="K74">
        <v>40.109237906910998</v>
      </c>
      <c r="L74">
        <v>71.670956243595995</v>
      </c>
      <c r="M74">
        <v>37.199928136552998</v>
      </c>
      <c r="N74">
        <v>34.471028107042997</v>
      </c>
      <c r="O74">
        <v>4.1351851851859998</v>
      </c>
      <c r="P74" t="e">
        <v>#N/A</v>
      </c>
    </row>
    <row r="75" spans="1:16" x14ac:dyDescent="0.25">
      <c r="A75">
        <v>202603</v>
      </c>
      <c r="B75" t="s">
        <v>237</v>
      </c>
      <c r="C75" t="s">
        <v>151</v>
      </c>
      <c r="D75">
        <v>1025</v>
      </c>
      <c r="E75">
        <v>1022.65010380423</v>
      </c>
      <c r="F75">
        <v>780.97662902901698</v>
      </c>
      <c r="G75">
        <v>241.67347477521099</v>
      </c>
      <c r="H75">
        <v>204.17266537514899</v>
      </c>
      <c r="I75">
        <v>139.27771804357801</v>
      </c>
      <c r="J75">
        <v>64.894947331571004</v>
      </c>
      <c r="K75">
        <v>29.075720469069001</v>
      </c>
      <c r="L75">
        <v>35.425809400062001</v>
      </c>
      <c r="M75">
        <v>18.544623373499</v>
      </c>
      <c r="N75">
        <v>16.881186026563</v>
      </c>
      <c r="O75" t="s">
        <v>236</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12254</v>
      </c>
      <c r="E77">
        <v>12253.9999999994</v>
      </c>
      <c r="F77">
        <v>9846.7269461270498</v>
      </c>
      <c r="G77">
        <v>2407.2730538723099</v>
      </c>
      <c r="H77">
        <v>2053.65306546498</v>
      </c>
      <c r="I77">
        <v>1710.4852762232599</v>
      </c>
      <c r="J77">
        <v>336.48835583995702</v>
      </c>
      <c r="K77">
        <v>105.709150343806</v>
      </c>
      <c r="L77">
        <v>293.84353563961901</v>
      </c>
      <c r="M77">
        <v>116.38446365828599</v>
      </c>
      <c r="N77">
        <v>177.45907198133301</v>
      </c>
      <c r="O77">
        <v>59.776452767702999</v>
      </c>
      <c r="P77" t="e">
        <v>#N/A</v>
      </c>
    </row>
    <row r="78" spans="1:16" x14ac:dyDescent="0.25">
      <c r="A78">
        <v>202603</v>
      </c>
      <c r="B78" t="s">
        <v>238</v>
      </c>
      <c r="C78" t="s">
        <v>137</v>
      </c>
      <c r="D78">
        <v>7226</v>
      </c>
      <c r="E78">
        <v>7225.9999999989204</v>
      </c>
      <c r="F78">
        <v>5903.1702835150099</v>
      </c>
      <c r="G78">
        <v>1322.82971648392</v>
      </c>
      <c r="H78">
        <v>1098.56184080034</v>
      </c>
      <c r="I78">
        <v>900.03196151858197</v>
      </c>
      <c r="J78">
        <v>192.97676166946499</v>
      </c>
      <c r="K78">
        <v>58.944616264376997</v>
      </c>
      <c r="L78">
        <v>182.598525680872</v>
      </c>
      <c r="M78">
        <v>64.317596393136995</v>
      </c>
      <c r="N78">
        <v>118.28092928773501</v>
      </c>
      <c r="O78">
        <v>41.669350002709002</v>
      </c>
      <c r="P78" t="e">
        <v>#N/A</v>
      </c>
    </row>
    <row r="79" spans="1:16" x14ac:dyDescent="0.25">
      <c r="A79">
        <v>202603</v>
      </c>
      <c r="B79" t="s">
        <v>238</v>
      </c>
      <c r="C79" t="s">
        <v>138</v>
      </c>
      <c r="D79">
        <v>5028</v>
      </c>
      <c r="E79">
        <v>5028.0000000004602</v>
      </c>
      <c r="F79">
        <v>3943.5566626120699</v>
      </c>
      <c r="G79">
        <v>1084.4433373884001</v>
      </c>
      <c r="H79">
        <v>955.09122466465897</v>
      </c>
      <c r="I79">
        <v>810.45331470469296</v>
      </c>
      <c r="J79">
        <v>143.511594170492</v>
      </c>
      <c r="K79">
        <v>46.764534079428998</v>
      </c>
      <c r="L79">
        <v>111.245009958747</v>
      </c>
      <c r="M79">
        <v>52.066867265149</v>
      </c>
      <c r="N79">
        <v>59.178142693597998</v>
      </c>
      <c r="O79">
        <v>18.107102764994</v>
      </c>
      <c r="P79" t="e">
        <v>#N/A</v>
      </c>
    </row>
    <row r="80" spans="1:16" x14ac:dyDescent="0.25">
      <c r="A80">
        <v>202603</v>
      </c>
      <c r="B80" t="s">
        <v>238</v>
      </c>
      <c r="C80" t="s">
        <v>139</v>
      </c>
      <c r="D80">
        <v>1442</v>
      </c>
      <c r="E80">
        <v>1444.1999999999</v>
      </c>
      <c r="F80">
        <v>1104.1770540592199</v>
      </c>
      <c r="G80">
        <v>340.02294594067502</v>
      </c>
      <c r="H80">
        <v>298.44247343977997</v>
      </c>
      <c r="I80" t="s">
        <v>236</v>
      </c>
      <c r="J80" t="s">
        <v>236</v>
      </c>
      <c r="K80" t="s">
        <v>236</v>
      </c>
      <c r="L80">
        <v>36.168814044409999</v>
      </c>
      <c r="M80">
        <v>17.089237821566002</v>
      </c>
      <c r="N80">
        <v>19.079576222844</v>
      </c>
      <c r="O80">
        <v>5.4116584564850001</v>
      </c>
      <c r="P80" t="e">
        <v>#N/A</v>
      </c>
    </row>
    <row r="81" spans="1:16" x14ac:dyDescent="0.25">
      <c r="A81">
        <v>202603</v>
      </c>
      <c r="B81" t="s">
        <v>238</v>
      </c>
      <c r="C81" t="s">
        <v>140</v>
      </c>
      <c r="D81">
        <v>2138</v>
      </c>
      <c r="E81">
        <v>2136.99999999998</v>
      </c>
      <c r="F81">
        <v>1576.6659708056</v>
      </c>
      <c r="G81">
        <v>560.33402919438197</v>
      </c>
      <c r="H81">
        <v>493.17845438812202</v>
      </c>
      <c r="I81" t="s">
        <v>236</v>
      </c>
      <c r="J81" t="s">
        <v>236</v>
      </c>
      <c r="K81" t="s">
        <v>236</v>
      </c>
      <c r="L81">
        <v>48.482628370367003</v>
      </c>
      <c r="M81">
        <v>30.027685979836001</v>
      </c>
      <c r="N81">
        <v>18.454942390530999</v>
      </c>
      <c r="O81">
        <v>18.672946435893</v>
      </c>
      <c r="P81" t="e">
        <v>#N/A</v>
      </c>
    </row>
    <row r="82" spans="1:16" x14ac:dyDescent="0.25">
      <c r="A82">
        <v>202603</v>
      </c>
      <c r="B82" t="s">
        <v>238</v>
      </c>
      <c r="C82" t="s">
        <v>141</v>
      </c>
      <c r="D82">
        <v>3087</v>
      </c>
      <c r="E82">
        <v>3086.5999999999899</v>
      </c>
      <c r="F82">
        <v>2497.4206048411802</v>
      </c>
      <c r="G82">
        <v>589.17939515880801</v>
      </c>
      <c r="H82">
        <v>513.55074336939197</v>
      </c>
      <c r="I82">
        <v>437.41808804753202</v>
      </c>
      <c r="J82">
        <v>73.889969151646994</v>
      </c>
      <c r="K82">
        <v>29.706558436969001</v>
      </c>
      <c r="L82">
        <v>58.988996461787004</v>
      </c>
      <c r="M82">
        <v>40.104854679985003</v>
      </c>
      <c r="N82">
        <v>18.884141781802001</v>
      </c>
      <c r="O82">
        <v>16.639655327627999</v>
      </c>
      <c r="P82" t="e">
        <v>#N/A</v>
      </c>
    </row>
    <row r="83" spans="1:16" x14ac:dyDescent="0.25">
      <c r="A83">
        <v>202603</v>
      </c>
      <c r="B83" t="s">
        <v>238</v>
      </c>
      <c r="C83" t="s">
        <v>142</v>
      </c>
      <c r="D83">
        <v>2220</v>
      </c>
      <c r="E83">
        <v>2224.9777777775998</v>
      </c>
      <c r="F83">
        <v>1771.5814913337699</v>
      </c>
      <c r="G83">
        <v>453.39628644382998</v>
      </c>
      <c r="H83">
        <v>399.85531887604702</v>
      </c>
      <c r="I83">
        <v>330.92558231671501</v>
      </c>
      <c r="J83">
        <v>67.803420769857993</v>
      </c>
      <c r="K83">
        <v>20.871963500785</v>
      </c>
      <c r="L83">
        <v>40.468321901327002</v>
      </c>
      <c r="M83">
        <v>17.682440317177999</v>
      </c>
      <c r="N83">
        <v>22.785881584148999</v>
      </c>
      <c r="O83">
        <v>13.072645666455999</v>
      </c>
      <c r="P83" t="e">
        <v>#N/A</v>
      </c>
    </row>
    <row r="84" spans="1:16" x14ac:dyDescent="0.25">
      <c r="A84">
        <v>202603</v>
      </c>
      <c r="B84" t="s">
        <v>238</v>
      </c>
      <c r="C84" t="s">
        <v>143</v>
      </c>
      <c r="D84">
        <v>3367</v>
      </c>
      <c r="E84">
        <v>3361.2222222219302</v>
      </c>
      <c r="F84">
        <v>2896.8818250873101</v>
      </c>
      <c r="G84">
        <v>464.34039713462698</v>
      </c>
      <c r="H84">
        <v>348.62607539165799</v>
      </c>
      <c r="I84">
        <v>235.77558949705201</v>
      </c>
      <c r="J84">
        <v>110.61644334141501</v>
      </c>
      <c r="K84">
        <v>40.163898144428998</v>
      </c>
      <c r="L84">
        <v>109.734774861728</v>
      </c>
      <c r="M84">
        <v>11.480244859720999</v>
      </c>
      <c r="N84">
        <v>98.254530002007002</v>
      </c>
      <c r="O84">
        <v>5.9795468812410002</v>
      </c>
      <c r="P84" t="e">
        <v>#N/A</v>
      </c>
    </row>
    <row r="85" spans="1:16" x14ac:dyDescent="0.25">
      <c r="A85">
        <v>202603</v>
      </c>
      <c r="B85" t="s">
        <v>238</v>
      </c>
      <c r="C85" t="s">
        <v>148</v>
      </c>
      <c r="D85">
        <v>2075</v>
      </c>
      <c r="E85">
        <v>2129.6694501167099</v>
      </c>
      <c r="F85">
        <v>1695.7587735131999</v>
      </c>
      <c r="G85">
        <v>433.91067660350399</v>
      </c>
      <c r="H85">
        <v>380.57340510291198</v>
      </c>
      <c r="I85">
        <v>339.10179639911502</v>
      </c>
      <c r="J85">
        <v>41.471608703797003</v>
      </c>
      <c r="K85">
        <v>14.632964178784</v>
      </c>
      <c r="L85">
        <v>42.140096195178998</v>
      </c>
      <c r="M85">
        <v>16.684444434172001</v>
      </c>
      <c r="N85">
        <v>25.455651761007001</v>
      </c>
      <c r="O85">
        <v>11.197175305412999</v>
      </c>
      <c r="P85" t="e">
        <v>#N/A</v>
      </c>
    </row>
    <row r="86" spans="1:16" x14ac:dyDescent="0.25">
      <c r="A86">
        <v>202603</v>
      </c>
      <c r="B86" t="s">
        <v>238</v>
      </c>
      <c r="C86" t="s">
        <v>74</v>
      </c>
      <c r="D86">
        <v>3466</v>
      </c>
      <c r="E86">
        <v>3572.7461314126999</v>
      </c>
      <c r="F86">
        <v>3129.4161400348898</v>
      </c>
      <c r="G86">
        <v>443.32999137780399</v>
      </c>
      <c r="H86">
        <v>359.52728482274398</v>
      </c>
      <c r="I86">
        <v>278.38716169735301</v>
      </c>
      <c r="J86">
        <v>78.906080572199997</v>
      </c>
      <c r="K86">
        <v>34.398328955388003</v>
      </c>
      <c r="L86">
        <v>78.243732877357999</v>
      </c>
      <c r="M86">
        <v>23.897059803257001</v>
      </c>
      <c r="N86">
        <v>54.346673074100998</v>
      </c>
      <c r="O86">
        <v>5.5589736777020002</v>
      </c>
      <c r="P86" t="e">
        <v>#N/A</v>
      </c>
    </row>
    <row r="87" spans="1:16" x14ac:dyDescent="0.25">
      <c r="A87">
        <v>202603</v>
      </c>
      <c r="B87" t="s">
        <v>238</v>
      </c>
      <c r="C87" t="s">
        <v>75</v>
      </c>
      <c r="D87">
        <v>4386</v>
      </c>
      <c r="E87">
        <v>4379.0489721307304</v>
      </c>
      <c r="F87">
        <v>3736.5200518254701</v>
      </c>
      <c r="G87">
        <v>642.52892030526505</v>
      </c>
      <c r="H87">
        <v>539.10675647117603</v>
      </c>
      <c r="I87">
        <v>428.12987316334602</v>
      </c>
      <c r="J87">
        <v>109.90049441894099</v>
      </c>
      <c r="K87">
        <v>36.344595567931002</v>
      </c>
      <c r="L87">
        <v>94.416894402224102</v>
      </c>
      <c r="M87">
        <v>27.91901541667</v>
      </c>
      <c r="N87">
        <v>66.497878985553996</v>
      </c>
      <c r="O87">
        <v>9.0052694318650008</v>
      </c>
      <c r="P87" t="e">
        <v>#N/A</v>
      </c>
    </row>
    <row r="88" spans="1:16" x14ac:dyDescent="0.25">
      <c r="A88">
        <v>202603</v>
      </c>
      <c r="B88" t="s">
        <v>238</v>
      </c>
      <c r="C88" t="s">
        <v>76</v>
      </c>
      <c r="D88">
        <v>1190</v>
      </c>
      <c r="E88">
        <v>1111.3040200519899</v>
      </c>
      <c r="F88">
        <v>599.170774616872</v>
      </c>
      <c r="G88">
        <v>512.13324543512294</v>
      </c>
      <c r="H88">
        <v>466.821080424478</v>
      </c>
      <c r="I88">
        <v>399.675404239648</v>
      </c>
      <c r="J88">
        <v>66.051926184829995</v>
      </c>
      <c r="K88">
        <v>8.9227727292840004</v>
      </c>
      <c r="L88">
        <v>33.1960114942</v>
      </c>
      <c r="M88">
        <v>21.380744549399999</v>
      </c>
      <c r="N88">
        <v>11.815266944799999</v>
      </c>
      <c r="O88">
        <v>12.116153516445999</v>
      </c>
      <c r="P88" t="e">
        <v>#N/A</v>
      </c>
    </row>
    <row r="89" spans="1:16" x14ac:dyDescent="0.25">
      <c r="A89">
        <v>202603</v>
      </c>
      <c r="B89" t="s">
        <v>238</v>
      </c>
      <c r="C89" t="s">
        <v>77</v>
      </c>
      <c r="D89">
        <v>1137</v>
      </c>
      <c r="E89">
        <v>1061.2314262872701</v>
      </c>
      <c r="F89">
        <v>685.86120613664104</v>
      </c>
      <c r="G89">
        <v>375.37022015062502</v>
      </c>
      <c r="H89">
        <v>307.62453864368899</v>
      </c>
      <c r="I89">
        <v>265.19104072381299</v>
      </c>
      <c r="J89">
        <v>40.158245960188999</v>
      </c>
      <c r="K89">
        <v>11.410488912419</v>
      </c>
      <c r="L89">
        <v>45.846800670657998</v>
      </c>
      <c r="M89">
        <v>26.503199454787001</v>
      </c>
      <c r="N89">
        <v>19.343601215871001</v>
      </c>
      <c r="O89">
        <v>21.898880836277002</v>
      </c>
      <c r="P89" t="e">
        <v>#N/A</v>
      </c>
    </row>
    <row r="90" spans="1:16" x14ac:dyDescent="0.25">
      <c r="A90">
        <v>202603</v>
      </c>
      <c r="B90" t="s">
        <v>238</v>
      </c>
      <c r="C90" t="s">
        <v>78</v>
      </c>
      <c r="D90">
        <v>5505</v>
      </c>
      <c r="E90">
        <v>5510.59928802987</v>
      </c>
      <c r="F90">
        <v>4061.4635187971298</v>
      </c>
      <c r="G90">
        <v>1449.1357692327399</v>
      </c>
      <c r="H90">
        <v>1259.9666893891001</v>
      </c>
      <c r="I90">
        <v>1080.5798428635301</v>
      </c>
      <c r="J90">
        <v>173.70741312380201</v>
      </c>
      <c r="K90">
        <v>63.776658408736999</v>
      </c>
      <c r="L90">
        <v>145.93405510995299</v>
      </c>
      <c r="M90">
        <v>83.979973349022004</v>
      </c>
      <c r="N90">
        <v>61.954081760930997</v>
      </c>
      <c r="O90">
        <v>43.235024733693002</v>
      </c>
      <c r="P90" t="e">
        <v>#N/A</v>
      </c>
    </row>
    <row r="91" spans="1:16" x14ac:dyDescent="0.25">
      <c r="A91">
        <v>202603</v>
      </c>
      <c r="B91" t="s">
        <v>238</v>
      </c>
      <c r="C91" t="s">
        <v>79</v>
      </c>
      <c r="D91">
        <v>6061</v>
      </c>
      <c r="E91">
        <v>6107.2613188278901</v>
      </c>
      <c r="F91">
        <v>5517.1331353020296</v>
      </c>
      <c r="G91">
        <v>590.12818352586601</v>
      </c>
      <c r="H91">
        <v>458.07752050340099</v>
      </c>
      <c r="I91">
        <v>331.54109870025599</v>
      </c>
      <c r="J91">
        <v>125.53642180314399</v>
      </c>
      <c r="K91">
        <v>38.294356467020002</v>
      </c>
      <c r="L91">
        <v>125.439459692554</v>
      </c>
      <c r="M91">
        <v>18.084916356973999</v>
      </c>
      <c r="N91">
        <v>107.35454333558</v>
      </c>
      <c r="O91">
        <v>6.6112033299109996</v>
      </c>
      <c r="P91" t="e">
        <v>#N/A</v>
      </c>
    </row>
    <row r="92" spans="1:16" x14ac:dyDescent="0.25">
      <c r="A92">
        <v>202603</v>
      </c>
      <c r="B92" t="s">
        <v>238</v>
      </c>
      <c r="C92" t="s">
        <v>80</v>
      </c>
      <c r="D92">
        <v>687</v>
      </c>
      <c r="E92">
        <v>636.13939314160098</v>
      </c>
      <c r="F92">
        <v>268.130292027895</v>
      </c>
      <c r="G92">
        <v>368.00910111370501</v>
      </c>
      <c r="H92">
        <v>335.60885557249401</v>
      </c>
      <c r="I92">
        <v>298.36433465948301</v>
      </c>
      <c r="J92">
        <v>37.244520913011002</v>
      </c>
      <c r="K92">
        <v>3.6381354680490001</v>
      </c>
      <c r="L92">
        <v>22.470020837111999</v>
      </c>
      <c r="M92">
        <v>14.31957395229</v>
      </c>
      <c r="N92">
        <v>8.1504468848219993</v>
      </c>
      <c r="O92">
        <v>9.9302247040990004</v>
      </c>
      <c r="P92" t="e">
        <v>#N/A</v>
      </c>
    </row>
    <row r="93" spans="1:16" x14ac:dyDescent="0.25">
      <c r="A93">
        <v>202603</v>
      </c>
      <c r="B93" t="s">
        <v>238</v>
      </c>
      <c r="C93" t="s">
        <v>81</v>
      </c>
      <c r="D93" t="s">
        <v>236</v>
      </c>
      <c r="E93">
        <v>0</v>
      </c>
      <c r="F93">
        <v>0</v>
      </c>
      <c r="G93">
        <v>0</v>
      </c>
      <c r="H93">
        <v>0</v>
      </c>
      <c r="I93">
        <v>0</v>
      </c>
      <c r="J93">
        <v>0</v>
      </c>
      <c r="K93">
        <v>0</v>
      </c>
      <c r="L93">
        <v>0</v>
      </c>
      <c r="M93">
        <v>0</v>
      </c>
      <c r="N93">
        <v>0</v>
      </c>
      <c r="O93">
        <v>0</v>
      </c>
      <c r="P93" t="e">
        <v>#N/A</v>
      </c>
    </row>
    <row r="94" spans="1:16" x14ac:dyDescent="0.25">
      <c r="A94">
        <v>202603</v>
      </c>
      <c r="B94" t="s">
        <v>238</v>
      </c>
      <c r="C94" t="s">
        <v>154</v>
      </c>
      <c r="D94">
        <v>5786</v>
      </c>
      <c r="E94">
        <v>5818.7986700189904</v>
      </c>
      <c r="F94">
        <v>4354.7796281042802</v>
      </c>
      <c r="G94">
        <v>1464.01904191471</v>
      </c>
      <c r="H94">
        <v>1266.9078630699</v>
      </c>
      <c r="I94">
        <v>1083.7151659582901</v>
      </c>
      <c r="J94">
        <v>177.513263709847</v>
      </c>
      <c r="K94">
        <v>66.141168212658997</v>
      </c>
      <c r="L94">
        <v>153.87615411112199</v>
      </c>
      <c r="M94">
        <v>85.073723349022103</v>
      </c>
      <c r="N94">
        <v>68.802430762100002</v>
      </c>
      <c r="O94">
        <v>43.235024733693002</v>
      </c>
      <c r="P94" t="e">
        <v>#N/A</v>
      </c>
    </row>
    <row r="95" spans="1:16" x14ac:dyDescent="0.25">
      <c r="A95">
        <v>202603</v>
      </c>
      <c r="B95" t="s">
        <v>238</v>
      </c>
      <c r="C95" t="s">
        <v>83</v>
      </c>
      <c r="D95" t="s">
        <v>236</v>
      </c>
      <c r="E95">
        <v>0</v>
      </c>
      <c r="F95">
        <v>0</v>
      </c>
      <c r="G95">
        <v>0</v>
      </c>
      <c r="H95">
        <v>0</v>
      </c>
      <c r="I95">
        <v>0</v>
      </c>
      <c r="J95">
        <v>0</v>
      </c>
      <c r="K95">
        <v>0</v>
      </c>
      <c r="L95">
        <v>0</v>
      </c>
      <c r="M95">
        <v>0</v>
      </c>
      <c r="N95">
        <v>0</v>
      </c>
      <c r="O95">
        <v>0</v>
      </c>
      <c r="P95" t="e">
        <v>#N/A</v>
      </c>
    </row>
    <row r="96" spans="1:16" x14ac:dyDescent="0.25">
      <c r="A96">
        <v>202603</v>
      </c>
      <c r="B96" t="s">
        <v>238</v>
      </c>
      <c r="C96" t="s">
        <v>84</v>
      </c>
      <c r="D96">
        <v>4173</v>
      </c>
      <c r="E96">
        <v>4172.9999999997699</v>
      </c>
      <c r="F96">
        <v>3615.3508002060398</v>
      </c>
      <c r="G96">
        <v>557.64919979372905</v>
      </c>
      <c r="H96">
        <v>439.88030830816098</v>
      </c>
      <c r="I96">
        <v>294.70350913506502</v>
      </c>
      <c r="J96">
        <v>144.17679917309499</v>
      </c>
      <c r="K96">
        <v>32.198368774003001</v>
      </c>
      <c r="L96">
        <v>91.958037964572</v>
      </c>
      <c r="M96">
        <v>30.480296309897</v>
      </c>
      <c r="N96">
        <v>61.477741654675</v>
      </c>
      <c r="O96">
        <v>25.810853520996002</v>
      </c>
      <c r="P96" t="e">
        <v>#N/A</v>
      </c>
    </row>
    <row r="97" spans="1:16" x14ac:dyDescent="0.25">
      <c r="A97">
        <v>202603</v>
      </c>
      <c r="B97" t="s">
        <v>238</v>
      </c>
      <c r="C97" t="s">
        <v>85</v>
      </c>
      <c r="D97">
        <v>8081</v>
      </c>
      <c r="E97">
        <v>8080.9999999997399</v>
      </c>
      <c r="F97">
        <v>6231.3761459211601</v>
      </c>
      <c r="G97">
        <v>1849.6238540785801</v>
      </c>
      <c r="H97">
        <v>1613.77275715683</v>
      </c>
      <c r="I97">
        <v>1415.7817670882</v>
      </c>
      <c r="J97">
        <v>192.311556666862</v>
      </c>
      <c r="K97">
        <v>73.510781569803001</v>
      </c>
      <c r="L97">
        <v>201.88549767504699</v>
      </c>
      <c r="M97">
        <v>85.904167348389095</v>
      </c>
      <c r="N97">
        <v>115.981330326658</v>
      </c>
      <c r="O97">
        <v>33.965599246707001</v>
      </c>
      <c r="P97" t="e">
        <v>#N/A</v>
      </c>
    </row>
    <row r="98" spans="1:16" x14ac:dyDescent="0.25">
      <c r="A98">
        <v>202603</v>
      </c>
      <c r="B98" t="s">
        <v>238</v>
      </c>
      <c r="C98" t="s">
        <v>149</v>
      </c>
      <c r="D98">
        <v>3542</v>
      </c>
      <c r="E98">
        <v>3542.0000000002101</v>
      </c>
      <c r="F98">
        <v>2337.0321758640498</v>
      </c>
      <c r="G98">
        <v>1204.9678241361501</v>
      </c>
      <c r="H98">
        <v>1087.8123336967899</v>
      </c>
      <c r="I98">
        <v>1001.58482154938</v>
      </c>
      <c r="J98">
        <v>82.875871298826993</v>
      </c>
      <c r="K98">
        <v>33.444160930270002</v>
      </c>
      <c r="L98">
        <v>94.277919821205103</v>
      </c>
      <c r="M98">
        <v>55.301284007977998</v>
      </c>
      <c r="N98">
        <v>38.976635813226999</v>
      </c>
      <c r="O98">
        <v>22.877570618168999</v>
      </c>
      <c r="P98" t="e">
        <v>#N/A</v>
      </c>
    </row>
    <row r="99" spans="1:16" x14ac:dyDescent="0.25">
      <c r="A99">
        <v>202603</v>
      </c>
      <c r="B99" t="s">
        <v>238</v>
      </c>
      <c r="C99" t="s">
        <v>150</v>
      </c>
      <c r="D99">
        <v>4539</v>
      </c>
      <c r="E99">
        <v>4538.9999999994398</v>
      </c>
      <c r="F99">
        <v>3894.3439700570002</v>
      </c>
      <c r="G99">
        <v>644.65602994243204</v>
      </c>
      <c r="H99">
        <v>525.96042346005197</v>
      </c>
      <c r="I99">
        <v>414.19694553882601</v>
      </c>
      <c r="J99">
        <v>109.435685368035</v>
      </c>
      <c r="K99">
        <v>40.066620639532999</v>
      </c>
      <c r="L99">
        <v>107.607577853842</v>
      </c>
      <c r="M99">
        <v>30.602883340411001</v>
      </c>
      <c r="N99">
        <v>77.004694513431005</v>
      </c>
      <c r="O99">
        <v>11.088028628538</v>
      </c>
      <c r="P99" t="e">
        <v>#N/A</v>
      </c>
    </row>
    <row r="100" spans="1:16" x14ac:dyDescent="0.25">
      <c r="A100">
        <v>202603</v>
      </c>
      <c r="B100" t="s">
        <v>238</v>
      </c>
      <c r="C100" t="s">
        <v>151</v>
      </c>
      <c r="D100">
        <v>2848</v>
      </c>
      <c r="E100">
        <v>2873.0261030469701</v>
      </c>
      <c r="F100">
        <v>2568.0986543774102</v>
      </c>
      <c r="G100">
        <v>304.92744866956002</v>
      </c>
      <c r="H100">
        <v>229.19190922936701</v>
      </c>
      <c r="I100">
        <v>151.504753330965</v>
      </c>
      <c r="J100">
        <v>76.453113345210994</v>
      </c>
      <c r="K100">
        <v>28.271661000310999</v>
      </c>
      <c r="L100">
        <v>71.020975723934995</v>
      </c>
      <c r="M100">
        <v>12.04492791611</v>
      </c>
      <c r="N100">
        <v>58.976047807824997</v>
      </c>
      <c r="O100">
        <v>4.7145637162579996</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6815</v>
      </c>
      <c r="E102">
        <v>6814.99999999991</v>
      </c>
      <c r="F102">
        <v>5226.6613489115498</v>
      </c>
      <c r="G102">
        <v>1588.3386510883499</v>
      </c>
      <c r="H102">
        <v>1392.20125393788</v>
      </c>
      <c r="I102">
        <v>1151.38372927914</v>
      </c>
      <c r="J102">
        <v>236.52643961618</v>
      </c>
      <c r="K102">
        <v>82.719157321975004</v>
      </c>
      <c r="L102">
        <v>181.25254677435899</v>
      </c>
      <c r="M102">
        <v>88.167674286945996</v>
      </c>
      <c r="N102">
        <v>93.084872487412994</v>
      </c>
      <c r="O102">
        <v>14.884850376104</v>
      </c>
      <c r="P102" t="e">
        <v>#N/A</v>
      </c>
    </row>
    <row r="103" spans="1:16" x14ac:dyDescent="0.25">
      <c r="A103">
        <v>202603</v>
      </c>
      <c r="B103" t="s">
        <v>239</v>
      </c>
      <c r="C103" t="s">
        <v>137</v>
      </c>
      <c r="D103">
        <v>3916</v>
      </c>
      <c r="E103">
        <v>3916.0000000001201</v>
      </c>
      <c r="F103">
        <v>3078.53069661982</v>
      </c>
      <c r="G103">
        <v>837.46930338029699</v>
      </c>
      <c r="H103">
        <v>716.76309068958506</v>
      </c>
      <c r="I103">
        <v>574.04089600132897</v>
      </c>
      <c r="J103">
        <v>139.518066167439</v>
      </c>
      <c r="K103">
        <v>56.572995832114998</v>
      </c>
      <c r="L103">
        <v>111.685429142092</v>
      </c>
      <c r="M103">
        <v>53.771695328791999</v>
      </c>
      <c r="N103">
        <v>57.913733813299999</v>
      </c>
      <c r="O103">
        <v>9.0207835486219992</v>
      </c>
      <c r="P103" t="e">
        <v>#N/A</v>
      </c>
    </row>
    <row r="104" spans="1:16" x14ac:dyDescent="0.25">
      <c r="A104">
        <v>202603</v>
      </c>
      <c r="B104" t="s">
        <v>239</v>
      </c>
      <c r="C104" t="s">
        <v>138</v>
      </c>
      <c r="D104">
        <v>2899</v>
      </c>
      <c r="E104">
        <v>2898.9999999998699</v>
      </c>
      <c r="F104">
        <v>2148.1306522918198</v>
      </c>
      <c r="G104">
        <v>750.86934770804805</v>
      </c>
      <c r="H104">
        <v>675.43816324829902</v>
      </c>
      <c r="I104">
        <v>577.34283327781998</v>
      </c>
      <c r="J104">
        <v>97.008373448740997</v>
      </c>
      <c r="K104">
        <v>26.146161489859999</v>
      </c>
      <c r="L104">
        <v>69.567117632266999</v>
      </c>
      <c r="M104">
        <v>34.395978958153997</v>
      </c>
      <c r="N104">
        <v>35.171138674113003</v>
      </c>
      <c r="O104">
        <v>5.8640668274819996</v>
      </c>
      <c r="P104" t="e">
        <v>#N/A</v>
      </c>
    </row>
    <row r="105" spans="1:16" x14ac:dyDescent="0.25">
      <c r="A105">
        <v>202603</v>
      </c>
      <c r="B105" t="s">
        <v>239</v>
      </c>
      <c r="C105" t="s">
        <v>139</v>
      </c>
      <c r="D105">
        <v>759</v>
      </c>
      <c r="E105">
        <v>758.71621621613895</v>
      </c>
      <c r="F105">
        <v>544.57205034582705</v>
      </c>
      <c r="G105">
        <v>214.14416587031201</v>
      </c>
      <c r="H105">
        <v>194.29070978376501</v>
      </c>
      <c r="I105" t="s">
        <v>236</v>
      </c>
      <c r="J105" t="s">
        <v>236</v>
      </c>
      <c r="K105" t="s">
        <v>236</v>
      </c>
      <c r="L105">
        <v>18.750363303042</v>
      </c>
      <c r="M105">
        <v>10.842325540499001</v>
      </c>
      <c r="N105">
        <v>7.9080377625429996</v>
      </c>
      <c r="O105" t="s">
        <v>236</v>
      </c>
      <c r="P105" t="e">
        <v>#N/A</v>
      </c>
    </row>
    <row r="106" spans="1:16" x14ac:dyDescent="0.25">
      <c r="A106">
        <v>202603</v>
      </c>
      <c r="B106" t="s">
        <v>239</v>
      </c>
      <c r="C106" t="s">
        <v>140</v>
      </c>
      <c r="D106">
        <v>1051</v>
      </c>
      <c r="E106">
        <v>1052.2837837837401</v>
      </c>
      <c r="F106">
        <v>740.25266087896296</v>
      </c>
      <c r="G106">
        <v>312.031122904776</v>
      </c>
      <c r="H106">
        <v>278.93051081365599</v>
      </c>
      <c r="I106" t="s">
        <v>236</v>
      </c>
      <c r="J106" t="s">
        <v>236</v>
      </c>
      <c r="K106" t="s">
        <v>236</v>
      </c>
      <c r="L106">
        <v>28.454759904090999</v>
      </c>
      <c r="M106">
        <v>16.30955933309</v>
      </c>
      <c r="N106">
        <v>12.145200571001</v>
      </c>
      <c r="O106">
        <v>4.6458521870289999</v>
      </c>
      <c r="P106" t="e">
        <v>#N/A</v>
      </c>
    </row>
    <row r="107" spans="1:16" x14ac:dyDescent="0.25">
      <c r="A107">
        <v>202603</v>
      </c>
      <c r="B107" t="s">
        <v>239</v>
      </c>
      <c r="C107" t="s">
        <v>141</v>
      </c>
      <c r="D107">
        <v>1782</v>
      </c>
      <c r="E107">
        <v>1780.00000000005</v>
      </c>
      <c r="F107">
        <v>1361.03734958072</v>
      </c>
      <c r="G107">
        <v>418.96265041933202</v>
      </c>
      <c r="H107">
        <v>372.08322394314803</v>
      </c>
      <c r="I107">
        <v>325.974775034603</v>
      </c>
      <c r="J107">
        <v>43.974980758899001</v>
      </c>
      <c r="K107">
        <v>12.504930707987</v>
      </c>
      <c r="L107">
        <v>43.396312029655</v>
      </c>
      <c r="M107">
        <v>29.158634350322</v>
      </c>
      <c r="N107">
        <v>14.237677679333</v>
      </c>
      <c r="O107">
        <v>3.483114446529</v>
      </c>
      <c r="P107" t="e">
        <v>#N/A</v>
      </c>
    </row>
    <row r="108" spans="1:16" x14ac:dyDescent="0.25">
      <c r="A108">
        <v>202603</v>
      </c>
      <c r="B108" t="s">
        <v>239</v>
      </c>
      <c r="C108" t="s">
        <v>142</v>
      </c>
      <c r="D108">
        <v>1230</v>
      </c>
      <c r="E108">
        <v>1230.90265486726</v>
      </c>
      <c r="F108">
        <v>907.12674502522498</v>
      </c>
      <c r="G108">
        <v>323.77590984203101</v>
      </c>
      <c r="H108">
        <v>287.15460983726098</v>
      </c>
      <c r="I108">
        <v>242.28246648691899</v>
      </c>
      <c r="J108">
        <v>43.842731585635001</v>
      </c>
      <c r="K108">
        <v>19.193414098996001</v>
      </c>
      <c r="L108">
        <v>32.059418136638001</v>
      </c>
      <c r="M108">
        <v>19.433265264146002</v>
      </c>
      <c r="N108">
        <v>12.626152872492</v>
      </c>
      <c r="O108">
        <v>4.5618818681319997</v>
      </c>
      <c r="P108" t="e">
        <v>#N/A</v>
      </c>
    </row>
    <row r="109" spans="1:16" x14ac:dyDescent="0.25">
      <c r="A109">
        <v>202603</v>
      </c>
      <c r="B109" t="s">
        <v>239</v>
      </c>
      <c r="C109" t="s">
        <v>143</v>
      </c>
      <c r="D109">
        <v>1993</v>
      </c>
      <c r="E109">
        <v>1993.09734513276</v>
      </c>
      <c r="F109">
        <v>1673.6725430808599</v>
      </c>
      <c r="G109">
        <v>319.42480205189798</v>
      </c>
      <c r="H109">
        <v>259.74219956005601</v>
      </c>
      <c r="I109">
        <v>146.48308165618101</v>
      </c>
      <c r="J109">
        <v>113.25911790387499</v>
      </c>
      <c r="K109">
        <v>44.052621127553998</v>
      </c>
      <c r="L109">
        <v>58.591693400933003</v>
      </c>
      <c r="M109">
        <v>12.423889798889</v>
      </c>
      <c r="N109">
        <v>46.167803602044003</v>
      </c>
      <c r="O109" t="s">
        <v>236</v>
      </c>
      <c r="P109" t="e">
        <v>#N/A</v>
      </c>
    </row>
    <row r="110" spans="1:16" x14ac:dyDescent="0.25">
      <c r="A110">
        <v>202603</v>
      </c>
      <c r="B110" t="s">
        <v>239</v>
      </c>
      <c r="C110" t="s">
        <v>148</v>
      </c>
      <c r="D110">
        <v>1127</v>
      </c>
      <c r="E110">
        <v>1150.53105666536</v>
      </c>
      <c r="F110">
        <v>903.29888595194802</v>
      </c>
      <c r="G110">
        <v>247.23217071341</v>
      </c>
      <c r="H110">
        <v>211.108394459111</v>
      </c>
      <c r="I110">
        <v>190.46108058734399</v>
      </c>
      <c r="J110">
        <v>19.617902107060999</v>
      </c>
      <c r="K110">
        <v>5.1233969784140001</v>
      </c>
      <c r="L110">
        <v>32.772063261409002</v>
      </c>
      <c r="M110">
        <v>20.094717346734999</v>
      </c>
      <c r="N110">
        <v>12.677345914674</v>
      </c>
      <c r="O110">
        <v>3.35171299289</v>
      </c>
      <c r="P110" t="e">
        <v>#N/A</v>
      </c>
    </row>
    <row r="111" spans="1:16" x14ac:dyDescent="0.25">
      <c r="A111">
        <v>202603</v>
      </c>
      <c r="B111" t="s">
        <v>239</v>
      </c>
      <c r="C111" t="s">
        <v>74</v>
      </c>
      <c r="D111">
        <v>1740</v>
      </c>
      <c r="E111">
        <v>1779.7165016685001</v>
      </c>
      <c r="F111">
        <v>1526.38856981707</v>
      </c>
      <c r="G111">
        <v>253.32793185142401</v>
      </c>
      <c r="H111">
        <v>218.746449520548</v>
      </c>
      <c r="I111">
        <v>166.25403433318101</v>
      </c>
      <c r="J111">
        <v>51.364210059161998</v>
      </c>
      <c r="K111">
        <v>16.478745786118999</v>
      </c>
      <c r="L111">
        <v>34.581482330876</v>
      </c>
      <c r="M111">
        <v>6.4852326642009999</v>
      </c>
      <c r="N111">
        <v>28.096249666675</v>
      </c>
      <c r="O111">
        <v>0</v>
      </c>
      <c r="P111" t="e">
        <v>#N/A</v>
      </c>
    </row>
    <row r="112" spans="1:16" x14ac:dyDescent="0.25">
      <c r="A112">
        <v>202603</v>
      </c>
      <c r="B112" t="s">
        <v>239</v>
      </c>
      <c r="C112" t="s">
        <v>75</v>
      </c>
      <c r="D112">
        <v>2343</v>
      </c>
      <c r="E112">
        <v>2372.3907343614601</v>
      </c>
      <c r="F112">
        <v>1943.2350049022</v>
      </c>
      <c r="G112">
        <v>429.15572945925601</v>
      </c>
      <c r="H112">
        <v>369.231521593889</v>
      </c>
      <c r="I112">
        <v>270.33440137778598</v>
      </c>
      <c r="J112">
        <v>98.897120216103005</v>
      </c>
      <c r="K112">
        <v>40.029570627155998</v>
      </c>
      <c r="L112">
        <v>54.122309763468998</v>
      </c>
      <c r="M112">
        <v>17.628837286686998</v>
      </c>
      <c r="N112">
        <v>36.493472476782003</v>
      </c>
      <c r="O112">
        <v>5.8018981018979998</v>
      </c>
      <c r="P112" t="e">
        <v>#N/A</v>
      </c>
    </row>
    <row r="113" spans="1:16" x14ac:dyDescent="0.25">
      <c r="A113">
        <v>202603</v>
      </c>
      <c r="B113" t="s">
        <v>239</v>
      </c>
      <c r="C113" t="s">
        <v>76</v>
      </c>
      <c r="D113">
        <v>785</v>
      </c>
      <c r="E113">
        <v>745.21015641942199</v>
      </c>
      <c r="F113">
        <v>474.79801462986097</v>
      </c>
      <c r="G113">
        <v>270.41214178956</v>
      </c>
      <c r="H113">
        <v>243.083897746237</v>
      </c>
      <c r="I113">
        <v>213.42201392863399</v>
      </c>
      <c r="J113">
        <v>28.615372189696</v>
      </c>
      <c r="K113">
        <v>11.623921378194</v>
      </c>
      <c r="L113">
        <v>24.870770622435</v>
      </c>
      <c r="M113">
        <v>14.295007291681999</v>
      </c>
      <c r="N113">
        <v>10.575763330753</v>
      </c>
      <c r="O113" t="s">
        <v>236</v>
      </c>
      <c r="P113" t="e">
        <v>#N/A</v>
      </c>
    </row>
    <row r="114" spans="1:16" x14ac:dyDescent="0.25">
      <c r="A114">
        <v>202603</v>
      </c>
      <c r="B114" t="s">
        <v>239</v>
      </c>
      <c r="C114" t="s">
        <v>77</v>
      </c>
      <c r="D114">
        <v>820</v>
      </c>
      <c r="E114">
        <v>767.15155088522897</v>
      </c>
      <c r="F114">
        <v>378.94087361052999</v>
      </c>
      <c r="G114">
        <v>388.2106772747</v>
      </c>
      <c r="H114">
        <v>350.03099061810201</v>
      </c>
      <c r="I114">
        <v>310.91219905220402</v>
      </c>
      <c r="J114">
        <v>38.031835044158001</v>
      </c>
      <c r="K114">
        <v>9.4635225520919999</v>
      </c>
      <c r="L114">
        <v>34.905920796170001</v>
      </c>
      <c r="M114">
        <v>29.663879697641001</v>
      </c>
      <c r="N114">
        <v>5.2420410985289996</v>
      </c>
      <c r="O114">
        <v>3.273765860428</v>
      </c>
      <c r="P114" t="e">
        <v>#N/A</v>
      </c>
    </row>
    <row r="115" spans="1:16" x14ac:dyDescent="0.25">
      <c r="A115">
        <v>202603</v>
      </c>
      <c r="B115" t="s">
        <v>239</v>
      </c>
      <c r="C115" t="s">
        <v>78</v>
      </c>
      <c r="D115">
        <v>2926</v>
      </c>
      <c r="E115">
        <v>2897.8072165087701</v>
      </c>
      <c r="F115">
        <v>1968.8629661080199</v>
      </c>
      <c r="G115">
        <v>928.94425040074896</v>
      </c>
      <c r="H115">
        <v>823.29589139073801</v>
      </c>
      <c r="I115">
        <v>724.42651975693798</v>
      </c>
      <c r="J115">
        <v>96.753003347355005</v>
      </c>
      <c r="K115">
        <v>36.119908133495002</v>
      </c>
      <c r="L115">
        <v>93.249919783733006</v>
      </c>
      <c r="M115">
        <v>63.233349716463003</v>
      </c>
      <c r="N115">
        <v>30.016570067269999</v>
      </c>
      <c r="O115">
        <v>12.398439226278001</v>
      </c>
      <c r="P115" t="e">
        <v>#N/A</v>
      </c>
    </row>
    <row r="116" spans="1:16" x14ac:dyDescent="0.25">
      <c r="A116">
        <v>202603</v>
      </c>
      <c r="B116" t="s">
        <v>239</v>
      </c>
      <c r="C116" t="s">
        <v>79</v>
      </c>
      <c r="D116">
        <v>3380</v>
      </c>
      <c r="E116">
        <v>3437.2095918362502</v>
      </c>
      <c r="F116">
        <v>3005.77591316491</v>
      </c>
      <c r="G116">
        <v>431.43367867134901</v>
      </c>
      <c r="H116">
        <v>358.81272780940498</v>
      </c>
      <c r="I116">
        <v>231.37327223723599</v>
      </c>
      <c r="J116">
        <v>125.264738816057</v>
      </c>
      <c r="K116">
        <v>42.76908441194</v>
      </c>
      <c r="L116">
        <v>71.463808004800995</v>
      </c>
      <c r="M116">
        <v>14.968455045508</v>
      </c>
      <c r="N116">
        <v>56.495352959293001</v>
      </c>
      <c r="O116" t="s">
        <v>236</v>
      </c>
      <c r="P116" t="e">
        <v>#N/A</v>
      </c>
    </row>
    <row r="117" spans="1:16" x14ac:dyDescent="0.25">
      <c r="A117">
        <v>202603</v>
      </c>
      <c r="B117" t="s">
        <v>239</v>
      </c>
      <c r="C117" t="s">
        <v>80</v>
      </c>
      <c r="D117">
        <v>508</v>
      </c>
      <c r="E117">
        <v>478.98319165492001</v>
      </c>
      <c r="F117">
        <v>251.02246963867199</v>
      </c>
      <c r="G117">
        <v>227.96072201624801</v>
      </c>
      <c r="H117">
        <v>210.09263473774001</v>
      </c>
      <c r="I117">
        <v>195.583937284972</v>
      </c>
      <c r="J117">
        <v>14.508697452768001</v>
      </c>
      <c r="K117">
        <v>3.8301647765400002</v>
      </c>
      <c r="L117">
        <v>16.538818985824999</v>
      </c>
      <c r="M117">
        <v>9.965869524975</v>
      </c>
      <c r="N117">
        <v>6.5729494608500003</v>
      </c>
      <c r="O117" t="s">
        <v>236</v>
      </c>
      <c r="P117" t="e">
        <v>#N/A</v>
      </c>
    </row>
    <row r="118" spans="1:16" x14ac:dyDescent="0.25">
      <c r="A118">
        <v>202603</v>
      </c>
      <c r="B118" t="s">
        <v>239</v>
      </c>
      <c r="C118" t="s">
        <v>81</v>
      </c>
      <c r="D118" t="s">
        <v>236</v>
      </c>
      <c r="E118" t="s">
        <v>236</v>
      </c>
      <c r="F118" t="s">
        <v>236</v>
      </c>
      <c r="G118">
        <v>0</v>
      </c>
      <c r="H118">
        <v>0</v>
      </c>
      <c r="I118">
        <v>0</v>
      </c>
      <c r="J118">
        <v>0</v>
      </c>
      <c r="K118">
        <v>0</v>
      </c>
      <c r="L118">
        <v>0</v>
      </c>
      <c r="M118">
        <v>0</v>
      </c>
      <c r="N118">
        <v>0</v>
      </c>
      <c r="O118">
        <v>0</v>
      </c>
      <c r="P118" t="e">
        <v>#N/A</v>
      </c>
    </row>
    <row r="119" spans="1:16" x14ac:dyDescent="0.25">
      <c r="A119">
        <v>202603</v>
      </c>
      <c r="B119" t="s">
        <v>239</v>
      </c>
      <c r="C119" t="s">
        <v>154</v>
      </c>
      <c r="D119">
        <v>3194</v>
      </c>
      <c r="E119">
        <v>3180.4082630498101</v>
      </c>
      <c r="F119">
        <v>2232.6882886291901</v>
      </c>
      <c r="G119">
        <v>947.71997442062604</v>
      </c>
      <c r="H119">
        <v>839.51041136102401</v>
      </c>
      <c r="I119">
        <v>731.27061018400798</v>
      </c>
      <c r="J119">
        <v>106.123432890572</v>
      </c>
      <c r="K119">
        <v>40.091226490653</v>
      </c>
      <c r="L119">
        <v>95.811123833324999</v>
      </c>
      <c r="M119">
        <v>63.233349716463003</v>
      </c>
      <c r="N119">
        <v>32.577774116862003</v>
      </c>
      <c r="O119">
        <v>12.398439226278001</v>
      </c>
      <c r="P119" t="e">
        <v>#N/A</v>
      </c>
    </row>
    <row r="120" spans="1:16" x14ac:dyDescent="0.25">
      <c r="A120">
        <v>202603</v>
      </c>
      <c r="B120" t="s">
        <v>239</v>
      </c>
      <c r="C120" t="s">
        <v>83</v>
      </c>
      <c r="D120" t="s">
        <v>236</v>
      </c>
      <c r="E120" t="s">
        <v>236</v>
      </c>
      <c r="F120" t="s">
        <v>236</v>
      </c>
      <c r="G120">
        <v>0</v>
      </c>
      <c r="H120">
        <v>0</v>
      </c>
      <c r="I120">
        <v>0</v>
      </c>
      <c r="J120">
        <v>0</v>
      </c>
      <c r="K120">
        <v>0</v>
      </c>
      <c r="L120">
        <v>0</v>
      </c>
      <c r="M120">
        <v>0</v>
      </c>
      <c r="N120">
        <v>0</v>
      </c>
      <c r="O120">
        <v>0</v>
      </c>
      <c r="P120" t="e">
        <v>#N/A</v>
      </c>
    </row>
    <row r="121" spans="1:16" x14ac:dyDescent="0.25">
      <c r="A121">
        <v>202603</v>
      </c>
      <c r="B121" t="s">
        <v>239</v>
      </c>
      <c r="C121" t="s">
        <v>84</v>
      </c>
      <c r="D121">
        <v>2623</v>
      </c>
      <c r="E121">
        <v>2622.99999999993</v>
      </c>
      <c r="F121">
        <v>2201.41786166356</v>
      </c>
      <c r="G121">
        <v>421.58213833636802</v>
      </c>
      <c r="H121">
        <v>363.25040374143799</v>
      </c>
      <c r="I121">
        <v>230.980656774403</v>
      </c>
      <c r="J121">
        <v>130.05458531708999</v>
      </c>
      <c r="K121">
        <v>39.555385718887997</v>
      </c>
      <c r="L121">
        <v>53.626665020196</v>
      </c>
      <c r="M121">
        <v>31.338691417558</v>
      </c>
      <c r="N121">
        <v>22.287973602638001</v>
      </c>
      <c r="O121">
        <v>4.7050695747339999</v>
      </c>
      <c r="P121" t="e">
        <v>#N/A</v>
      </c>
    </row>
    <row r="122" spans="1:16" x14ac:dyDescent="0.25">
      <c r="A122">
        <v>202603</v>
      </c>
      <c r="B122" t="s">
        <v>239</v>
      </c>
      <c r="C122" t="s">
        <v>85</v>
      </c>
      <c r="D122">
        <v>4192</v>
      </c>
      <c r="E122">
        <v>4192.00000000002</v>
      </c>
      <c r="F122">
        <v>3025.2434872480499</v>
      </c>
      <c r="G122">
        <v>1166.7565127519799</v>
      </c>
      <c r="H122">
        <v>1028.9508501964399</v>
      </c>
      <c r="I122">
        <v>920.40307250473802</v>
      </c>
      <c r="J122">
        <v>106.47185429909</v>
      </c>
      <c r="K122">
        <v>43.163771603087</v>
      </c>
      <c r="L122">
        <v>127.625881754163</v>
      </c>
      <c r="M122">
        <v>56.828982869388</v>
      </c>
      <c r="N122">
        <v>70.796898884775004</v>
      </c>
      <c r="O122">
        <v>10.179780801370001</v>
      </c>
      <c r="P122" t="e">
        <v>#N/A</v>
      </c>
    </row>
    <row r="123" spans="1:16" x14ac:dyDescent="0.25">
      <c r="A123">
        <v>202603</v>
      </c>
      <c r="B123" t="s">
        <v>239</v>
      </c>
      <c r="C123" t="s">
        <v>149</v>
      </c>
      <c r="D123">
        <v>2054</v>
      </c>
      <c r="E123">
        <v>2054.00000000009</v>
      </c>
      <c r="F123">
        <v>1287.34658842868</v>
      </c>
      <c r="G123">
        <v>766.653411571417</v>
      </c>
      <c r="H123">
        <v>701.73870923866502</v>
      </c>
      <c r="I123">
        <v>665.373317106184</v>
      </c>
      <c r="J123">
        <v>36.365392132480999</v>
      </c>
      <c r="K123">
        <v>11.059451953832999</v>
      </c>
      <c r="L123">
        <v>56.068254864716003</v>
      </c>
      <c r="M123">
        <v>26.460415287381</v>
      </c>
      <c r="N123">
        <v>29.607839577335</v>
      </c>
      <c r="O123">
        <v>8.8464474680370007</v>
      </c>
      <c r="P123" t="e">
        <v>#N/A</v>
      </c>
    </row>
    <row r="124" spans="1:16" x14ac:dyDescent="0.25">
      <c r="A124">
        <v>202603</v>
      </c>
      <c r="B124" t="s">
        <v>239</v>
      </c>
      <c r="C124" t="s">
        <v>150</v>
      </c>
      <c r="D124">
        <v>2138</v>
      </c>
      <c r="E124">
        <v>2137.99999999995</v>
      </c>
      <c r="F124">
        <v>1737.8968988193899</v>
      </c>
      <c r="G124">
        <v>400.10310118055997</v>
      </c>
      <c r="H124">
        <v>327.21214095777998</v>
      </c>
      <c r="I124">
        <v>255.029755398557</v>
      </c>
      <c r="J124">
        <v>70.106462166609006</v>
      </c>
      <c r="K124">
        <v>32.104319649254002</v>
      </c>
      <c r="L124">
        <v>71.557626889446993</v>
      </c>
      <c r="M124">
        <v>30.368567582007</v>
      </c>
      <c r="N124">
        <v>41.189059307439997</v>
      </c>
      <c r="O124" t="s">
        <v>236</v>
      </c>
      <c r="P124" t="e">
        <v>#N/A</v>
      </c>
    </row>
    <row r="125" spans="1:16" x14ac:dyDescent="0.25">
      <c r="A125">
        <v>202603</v>
      </c>
      <c r="B125" t="s">
        <v>239</v>
      </c>
      <c r="C125" t="s">
        <v>151</v>
      </c>
      <c r="D125">
        <v>1316</v>
      </c>
      <c r="E125">
        <v>1329.39622873044</v>
      </c>
      <c r="F125">
        <v>1124.1875099291301</v>
      </c>
      <c r="G125">
        <v>205.208718801304</v>
      </c>
      <c r="H125">
        <v>155.45803361821999</v>
      </c>
      <c r="I125">
        <v>105.138206088175</v>
      </c>
      <c r="J125">
        <v>49.273315902138002</v>
      </c>
      <c r="K125">
        <v>21.145538238315002</v>
      </c>
      <c r="L125">
        <v>48.417351849751</v>
      </c>
      <c r="M125">
        <v>19.881206271560998</v>
      </c>
      <c r="N125">
        <v>28.536145578189998</v>
      </c>
      <c r="O125" t="s">
        <v>236</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11043</v>
      </c>
      <c r="E127">
        <v>11043.0000000002</v>
      </c>
      <c r="F127">
        <v>8849.0087814123708</v>
      </c>
      <c r="G127">
        <v>2193.9912185878602</v>
      </c>
      <c r="H127">
        <v>2017.5427770614001</v>
      </c>
      <c r="I127">
        <v>1701.54505615212</v>
      </c>
      <c r="J127">
        <v>313.919595909289</v>
      </c>
      <c r="K127">
        <v>88.523454599255004</v>
      </c>
      <c r="L127">
        <v>133.149049856369</v>
      </c>
      <c r="M127">
        <v>41.306235591558</v>
      </c>
      <c r="N127">
        <v>91.842814264810997</v>
      </c>
      <c r="O127">
        <v>43.299391670082997</v>
      </c>
      <c r="P127" t="e">
        <v>#N/A</v>
      </c>
    </row>
    <row r="128" spans="1:16" x14ac:dyDescent="0.25">
      <c r="A128">
        <v>202603</v>
      </c>
      <c r="B128" t="s">
        <v>240</v>
      </c>
      <c r="C128" t="s">
        <v>137</v>
      </c>
      <c r="D128">
        <v>6171</v>
      </c>
      <c r="E128">
        <v>6170.9999999996498</v>
      </c>
      <c r="F128">
        <v>5093.4809692038398</v>
      </c>
      <c r="G128">
        <v>1077.5190307958101</v>
      </c>
      <c r="H128">
        <v>981.00704974644998</v>
      </c>
      <c r="I128">
        <v>814.56845148084199</v>
      </c>
      <c r="J128">
        <v>165.43859826560899</v>
      </c>
      <c r="K128">
        <v>49.633724499768</v>
      </c>
      <c r="L128">
        <v>71.663063822461993</v>
      </c>
      <c r="M128">
        <v>21.445950457121</v>
      </c>
      <c r="N128">
        <v>50.217113365341</v>
      </c>
      <c r="O128">
        <v>24.848917226893999</v>
      </c>
      <c r="P128" t="e">
        <v>#N/A</v>
      </c>
    </row>
    <row r="129" spans="1:16" x14ac:dyDescent="0.25">
      <c r="A129">
        <v>202603</v>
      </c>
      <c r="B129" t="s">
        <v>240</v>
      </c>
      <c r="C129" t="s">
        <v>138</v>
      </c>
      <c r="D129">
        <v>4872</v>
      </c>
      <c r="E129">
        <v>4872.0000000003402</v>
      </c>
      <c r="F129">
        <v>3755.52781220829</v>
      </c>
      <c r="G129">
        <v>1116.4721877920499</v>
      </c>
      <c r="H129">
        <v>1036.53572731495</v>
      </c>
      <c r="I129">
        <v>886.97660467127605</v>
      </c>
      <c r="J129">
        <v>148.48099764368001</v>
      </c>
      <c r="K129">
        <v>38.889730099486997</v>
      </c>
      <c r="L129">
        <v>61.485986033906997</v>
      </c>
      <c r="M129">
        <v>19.860285134436999</v>
      </c>
      <c r="N129">
        <v>41.625700899469997</v>
      </c>
      <c r="O129">
        <v>18.450474443189002</v>
      </c>
      <c r="P129" t="e">
        <v>#N/A</v>
      </c>
    </row>
    <row r="130" spans="1:16" x14ac:dyDescent="0.25">
      <c r="A130">
        <v>202603</v>
      </c>
      <c r="B130" t="s">
        <v>240</v>
      </c>
      <c r="C130" t="s">
        <v>139</v>
      </c>
      <c r="D130">
        <v>1088</v>
      </c>
      <c r="E130">
        <v>1088</v>
      </c>
      <c r="F130">
        <v>760.77929767286605</v>
      </c>
      <c r="G130">
        <v>327.22070232713799</v>
      </c>
      <c r="H130">
        <v>301.43751203327002</v>
      </c>
      <c r="I130">
        <v>273.97768570046497</v>
      </c>
      <c r="J130">
        <v>26.381701332805001</v>
      </c>
      <c r="K130">
        <v>0</v>
      </c>
      <c r="L130">
        <v>18.676288315450002</v>
      </c>
      <c r="M130">
        <v>8.3046786255219995</v>
      </c>
      <c r="N130">
        <v>10.371609689928</v>
      </c>
      <c r="O130">
        <v>7.1069019784179996</v>
      </c>
      <c r="P130" t="e">
        <v>#N/A</v>
      </c>
    </row>
    <row r="131" spans="1:16" x14ac:dyDescent="0.25">
      <c r="A131">
        <v>202603</v>
      </c>
      <c r="B131" t="s">
        <v>240</v>
      </c>
      <c r="C131" t="s">
        <v>140</v>
      </c>
      <c r="D131">
        <v>1668</v>
      </c>
      <c r="E131">
        <v>1668.3999999999</v>
      </c>
      <c r="F131">
        <v>1200.6728279725801</v>
      </c>
      <c r="G131">
        <v>467.72717202732099</v>
      </c>
      <c r="H131">
        <v>435.79481984487597</v>
      </c>
      <c r="I131">
        <v>395.70034974531001</v>
      </c>
      <c r="J131">
        <v>39.094470099566003</v>
      </c>
      <c r="K131">
        <v>12.335416850747</v>
      </c>
      <c r="L131">
        <v>21.701965536359999</v>
      </c>
      <c r="M131">
        <v>10.144961519962999</v>
      </c>
      <c r="N131">
        <v>11.557004016397</v>
      </c>
      <c r="O131">
        <v>10.230386646085</v>
      </c>
      <c r="P131" t="e">
        <v>#N/A</v>
      </c>
    </row>
    <row r="132" spans="1:16" x14ac:dyDescent="0.25">
      <c r="A132">
        <v>202603</v>
      </c>
      <c r="B132" t="s">
        <v>240</v>
      </c>
      <c r="C132" t="s">
        <v>141</v>
      </c>
      <c r="D132">
        <v>2869</v>
      </c>
      <c r="E132">
        <v>2868.6000000000199</v>
      </c>
      <c r="F132">
        <v>2293.06806201772</v>
      </c>
      <c r="G132">
        <v>575.53193798229904</v>
      </c>
      <c r="H132">
        <v>544.898703786336</v>
      </c>
      <c r="I132">
        <v>491.18928980899602</v>
      </c>
      <c r="J132">
        <v>53.709413977341001</v>
      </c>
      <c r="K132">
        <v>8.8754411013389998</v>
      </c>
      <c r="L132">
        <v>21.544726001367</v>
      </c>
      <c r="M132">
        <v>10.08969930153</v>
      </c>
      <c r="N132">
        <v>11.455026699836999</v>
      </c>
      <c r="O132">
        <v>9.0885081945970008</v>
      </c>
      <c r="P132" t="e">
        <v>#N/A</v>
      </c>
    </row>
    <row r="133" spans="1:16" x14ac:dyDescent="0.25">
      <c r="A133">
        <v>202603</v>
      </c>
      <c r="B133" t="s">
        <v>240</v>
      </c>
      <c r="C133" t="s">
        <v>142</v>
      </c>
      <c r="D133">
        <v>2094</v>
      </c>
      <c r="E133">
        <v>2088.8226319137402</v>
      </c>
      <c r="F133">
        <v>1652.2579218225701</v>
      </c>
      <c r="G133">
        <v>436.56471009117001</v>
      </c>
      <c r="H133">
        <v>409.28960529573698</v>
      </c>
      <c r="I133">
        <v>331.27415423945598</v>
      </c>
      <c r="J133">
        <v>78.01545105628</v>
      </c>
      <c r="K133">
        <v>22.520186573755002</v>
      </c>
      <c r="L133">
        <v>19.044367087308</v>
      </c>
      <c r="M133">
        <v>8.4531417171520005</v>
      </c>
      <c r="N133">
        <v>10.591225370156</v>
      </c>
      <c r="O133">
        <v>8.2307377081249999</v>
      </c>
      <c r="P133" t="e">
        <v>#N/A</v>
      </c>
    </row>
    <row r="134" spans="1:16" x14ac:dyDescent="0.25">
      <c r="A134">
        <v>202603</v>
      </c>
      <c r="B134" t="s">
        <v>240</v>
      </c>
      <c r="C134" t="s">
        <v>143</v>
      </c>
      <c r="D134">
        <v>3324</v>
      </c>
      <c r="E134">
        <v>3329.1773680863798</v>
      </c>
      <c r="F134">
        <v>2942.2306719264402</v>
      </c>
      <c r="G134">
        <v>386.94669615993598</v>
      </c>
      <c r="H134">
        <v>326.12213610119397</v>
      </c>
      <c r="I134">
        <v>209.40357665789699</v>
      </c>
      <c r="J134">
        <v>116.718559443297</v>
      </c>
      <c r="K134">
        <v>44.792410073413997</v>
      </c>
      <c r="L134">
        <v>52.181702915884003</v>
      </c>
      <c r="M134">
        <v>4.3137544273910002</v>
      </c>
      <c r="N134">
        <v>47.867948488492999</v>
      </c>
      <c r="O134">
        <v>8.6428571428580003</v>
      </c>
      <c r="P134" t="e">
        <v>#N/A</v>
      </c>
    </row>
    <row r="135" spans="1:16" x14ac:dyDescent="0.25">
      <c r="A135">
        <v>202603</v>
      </c>
      <c r="B135" t="s">
        <v>240</v>
      </c>
      <c r="C135" t="s">
        <v>148</v>
      </c>
      <c r="D135">
        <v>1635</v>
      </c>
      <c r="E135">
        <v>1588.4158256313799</v>
      </c>
      <c r="F135">
        <v>1173.5271307015</v>
      </c>
      <c r="G135">
        <v>414.88869492988601</v>
      </c>
      <c r="H135">
        <v>394.770353493801</v>
      </c>
      <c r="I135">
        <v>343.51723547384699</v>
      </c>
      <c r="J135">
        <v>51.253118019954002</v>
      </c>
      <c r="K135">
        <v>26.946526121062998</v>
      </c>
      <c r="L135">
        <v>13.821813285351</v>
      </c>
      <c r="M135" t="s">
        <v>236</v>
      </c>
      <c r="N135" t="s">
        <v>236</v>
      </c>
      <c r="O135">
        <v>6.2965281507339999</v>
      </c>
      <c r="P135" t="e">
        <v>#N/A</v>
      </c>
    </row>
    <row r="136" spans="1:16" x14ac:dyDescent="0.25">
      <c r="A136">
        <v>202603</v>
      </c>
      <c r="B136" t="s">
        <v>240</v>
      </c>
      <c r="C136" t="s">
        <v>74</v>
      </c>
      <c r="D136">
        <v>2666</v>
      </c>
      <c r="E136">
        <v>2696.2283087613901</v>
      </c>
      <c r="F136">
        <v>2442.4197128229998</v>
      </c>
      <c r="G136">
        <v>253.808595938389</v>
      </c>
      <c r="H136">
        <v>213.926512195123</v>
      </c>
      <c r="I136">
        <v>162.094135413564</v>
      </c>
      <c r="J136">
        <v>51.832376781558999</v>
      </c>
      <c r="K136">
        <v>18.168306039600001</v>
      </c>
      <c r="L136">
        <v>32.617109668528997</v>
      </c>
      <c r="M136">
        <v>8.2693364146050001</v>
      </c>
      <c r="N136">
        <v>24.347773253924</v>
      </c>
      <c r="O136">
        <v>7.2649740747370002</v>
      </c>
      <c r="P136" t="e">
        <v>#N/A</v>
      </c>
    </row>
    <row r="137" spans="1:16" x14ac:dyDescent="0.25">
      <c r="A137">
        <v>202603</v>
      </c>
      <c r="B137" t="s">
        <v>240</v>
      </c>
      <c r="C137" t="s">
        <v>75</v>
      </c>
      <c r="D137">
        <v>4162</v>
      </c>
      <c r="E137">
        <v>4277.8885210422604</v>
      </c>
      <c r="F137">
        <v>3849.6940358092502</v>
      </c>
      <c r="G137">
        <v>428.194485233004</v>
      </c>
      <c r="H137">
        <v>369.22316961805302</v>
      </c>
      <c r="I137">
        <v>254.65139641306101</v>
      </c>
      <c r="J137">
        <v>114.571773204992</v>
      </c>
      <c r="K137">
        <v>26.465714791298002</v>
      </c>
      <c r="L137">
        <v>51.792914081044003</v>
      </c>
      <c r="M137">
        <v>7.3104886958210002</v>
      </c>
      <c r="N137">
        <v>44.482425385223003</v>
      </c>
      <c r="O137">
        <v>7.1784015339060003</v>
      </c>
      <c r="P137" t="e">
        <v>#N/A</v>
      </c>
    </row>
    <row r="138" spans="1:16" x14ac:dyDescent="0.25">
      <c r="A138">
        <v>202603</v>
      </c>
      <c r="B138" t="s">
        <v>240</v>
      </c>
      <c r="C138" t="s">
        <v>76</v>
      </c>
      <c r="D138">
        <v>1184</v>
      </c>
      <c r="E138">
        <v>1156.8012932080301</v>
      </c>
      <c r="F138">
        <v>642.42661809529602</v>
      </c>
      <c r="G138">
        <v>514.37467511273599</v>
      </c>
      <c r="H138">
        <v>483.20119267891698</v>
      </c>
      <c r="I138">
        <v>435.088173421237</v>
      </c>
      <c r="J138">
        <v>47.113019257680001</v>
      </c>
      <c r="K138">
        <v>9.5810134369649997</v>
      </c>
      <c r="L138">
        <v>19.82430555917</v>
      </c>
      <c r="M138">
        <v>9.3177713097569992</v>
      </c>
      <c r="N138">
        <v>10.506534249413001</v>
      </c>
      <c r="O138">
        <v>11.349176874649</v>
      </c>
      <c r="P138" t="e">
        <v>#N/A</v>
      </c>
    </row>
    <row r="139" spans="1:16" x14ac:dyDescent="0.25">
      <c r="A139">
        <v>202603</v>
      </c>
      <c r="B139" t="s">
        <v>240</v>
      </c>
      <c r="C139" t="s">
        <v>77</v>
      </c>
      <c r="D139">
        <v>1396</v>
      </c>
      <c r="E139">
        <v>1323.66605135695</v>
      </c>
      <c r="F139">
        <v>740.94128398309397</v>
      </c>
      <c r="G139">
        <v>582.72476737385205</v>
      </c>
      <c r="H139">
        <v>556.42154907552003</v>
      </c>
      <c r="I139">
        <v>506.19411543041599</v>
      </c>
      <c r="J139">
        <v>49.149308645104</v>
      </c>
      <c r="K139">
        <v>7.3618942103289999</v>
      </c>
      <c r="L139">
        <v>15.092907262275</v>
      </c>
      <c r="M139" t="s">
        <v>236</v>
      </c>
      <c r="N139" t="s">
        <v>236</v>
      </c>
      <c r="O139">
        <v>11.210311036057</v>
      </c>
      <c r="P139" t="e">
        <v>#N/A</v>
      </c>
    </row>
    <row r="140" spans="1:16" x14ac:dyDescent="0.25">
      <c r="A140">
        <v>202603</v>
      </c>
      <c r="B140" t="s">
        <v>240</v>
      </c>
      <c r="C140" t="s">
        <v>78</v>
      </c>
      <c r="D140">
        <v>3366</v>
      </c>
      <c r="E140">
        <v>3397.51982385065</v>
      </c>
      <c r="F140">
        <v>2451.3236010648902</v>
      </c>
      <c r="G140">
        <v>946.19622278576003</v>
      </c>
      <c r="H140">
        <v>887.44433057144704</v>
      </c>
      <c r="I140">
        <v>765.42772823234498</v>
      </c>
      <c r="J140">
        <v>122.016602339103</v>
      </c>
      <c r="K140">
        <v>33.190674858393997</v>
      </c>
      <c r="L140">
        <v>39.056764485004997</v>
      </c>
      <c r="M140">
        <v>19.567919549326</v>
      </c>
      <c r="N140">
        <v>19.488844935679001</v>
      </c>
      <c r="O140">
        <v>19.695127729307</v>
      </c>
      <c r="P140" t="e">
        <v>#N/A</v>
      </c>
    </row>
    <row r="141" spans="1:16" x14ac:dyDescent="0.25">
      <c r="A141">
        <v>202603</v>
      </c>
      <c r="B141" t="s">
        <v>240</v>
      </c>
      <c r="C141" t="s">
        <v>79</v>
      </c>
      <c r="D141">
        <v>5718</v>
      </c>
      <c r="E141">
        <v>5772.9544014920903</v>
      </c>
      <c r="F141">
        <v>5259.0759317421198</v>
      </c>
      <c r="G141">
        <v>513.87846974997001</v>
      </c>
      <c r="H141">
        <v>426.89385352673202</v>
      </c>
      <c r="I141">
        <v>296.493987256433</v>
      </c>
      <c r="J141">
        <v>130.39986627029799</v>
      </c>
      <c r="K141">
        <v>42.914477564696</v>
      </c>
      <c r="L141">
        <v>77.658710647332001</v>
      </c>
      <c r="M141">
        <v>12.65345556171</v>
      </c>
      <c r="N141">
        <v>65.005255085621997</v>
      </c>
      <c r="O141">
        <v>9.3259055759060008</v>
      </c>
      <c r="P141" t="e">
        <v>#N/A</v>
      </c>
    </row>
    <row r="142" spans="1:16" x14ac:dyDescent="0.25">
      <c r="A142">
        <v>202603</v>
      </c>
      <c r="B142" t="s">
        <v>240</v>
      </c>
      <c r="C142" t="s">
        <v>80</v>
      </c>
      <c r="D142">
        <v>660</v>
      </c>
      <c r="E142">
        <v>655.52610690629899</v>
      </c>
      <c r="F142">
        <v>327.33311890505598</v>
      </c>
      <c r="G142">
        <v>328.19298800124301</v>
      </c>
      <c r="H142">
        <v>315.479400031539</v>
      </c>
      <c r="I142">
        <v>285.72352389192099</v>
      </c>
      <c r="J142">
        <v>29.755876139618</v>
      </c>
      <c r="K142">
        <v>8.1053321257440007</v>
      </c>
      <c r="L142">
        <v>6.567809548454</v>
      </c>
      <c r="M142" t="s">
        <v>236</v>
      </c>
      <c r="N142" t="s">
        <v>236</v>
      </c>
      <c r="O142">
        <v>6.1457784212500002</v>
      </c>
      <c r="P142" t="e">
        <v>#N/A</v>
      </c>
    </row>
    <row r="143" spans="1:16" x14ac:dyDescent="0.25">
      <c r="A143">
        <v>202603</v>
      </c>
      <c r="B143" t="s">
        <v>240</v>
      </c>
      <c r="C143" t="s">
        <v>81</v>
      </c>
      <c r="D143">
        <v>1299</v>
      </c>
      <c r="E143">
        <v>1216.9996677510301</v>
      </c>
      <c r="F143">
        <v>811.27612970013899</v>
      </c>
      <c r="G143">
        <v>405.72353805089102</v>
      </c>
      <c r="H143">
        <v>387.72519293169302</v>
      </c>
      <c r="I143">
        <v>353.89981677142299</v>
      </c>
      <c r="J143">
        <v>31.74725116027</v>
      </c>
      <c r="K143">
        <v>4.3129700504209998</v>
      </c>
      <c r="L143">
        <v>9.8657651755779998</v>
      </c>
      <c r="M143" t="s">
        <v>236</v>
      </c>
      <c r="N143" t="s">
        <v>236</v>
      </c>
      <c r="O143">
        <v>8.1325799436199997</v>
      </c>
      <c r="P143" t="e">
        <v>#N/A</v>
      </c>
    </row>
    <row r="144" spans="1:16" x14ac:dyDescent="0.25">
      <c r="A144">
        <v>202603</v>
      </c>
      <c r="B144" t="s">
        <v>240</v>
      </c>
      <c r="C144" t="s">
        <v>154</v>
      </c>
      <c r="D144">
        <v>4051</v>
      </c>
      <c r="E144">
        <v>4089.8938068130001</v>
      </c>
      <c r="F144">
        <v>3098.1781873474001</v>
      </c>
      <c r="G144">
        <v>991.71561946559996</v>
      </c>
      <c r="H144">
        <v>920.70874636037001</v>
      </c>
      <c r="I144">
        <v>788.84225814687602</v>
      </c>
      <c r="J144">
        <v>131.86648821349399</v>
      </c>
      <c r="K144">
        <v>38.366395653837998</v>
      </c>
      <c r="L144">
        <v>50.311745375923998</v>
      </c>
      <c r="M144">
        <v>20.841011918804</v>
      </c>
      <c r="N144">
        <v>29.470733457120001</v>
      </c>
      <c r="O144">
        <v>20.695127729307</v>
      </c>
      <c r="P144" t="e">
        <v>#N/A</v>
      </c>
    </row>
    <row r="145" spans="1:16" x14ac:dyDescent="0.25">
      <c r="A145">
        <v>202603</v>
      </c>
      <c r="B145" t="s">
        <v>240</v>
      </c>
      <c r="C145" t="s">
        <v>83</v>
      </c>
      <c r="D145">
        <v>1297</v>
      </c>
      <c r="E145">
        <v>1215.5837385474899</v>
      </c>
      <c r="F145">
        <v>809.86020049659896</v>
      </c>
      <c r="G145">
        <v>405.72353805089102</v>
      </c>
      <c r="H145">
        <v>387.72519293169302</v>
      </c>
      <c r="I145">
        <v>353.89981677142299</v>
      </c>
      <c r="J145">
        <v>31.74725116027</v>
      </c>
      <c r="K145">
        <v>4.3129700504209998</v>
      </c>
      <c r="L145">
        <v>9.8657651755779998</v>
      </c>
      <c r="M145">
        <v>4.0695933049489996</v>
      </c>
      <c r="N145">
        <v>5.7961718706290002</v>
      </c>
      <c r="O145">
        <v>8.1325799436199997</v>
      </c>
      <c r="P145" t="e">
        <v>#N/A</v>
      </c>
    </row>
    <row r="146" spans="1:16" x14ac:dyDescent="0.25">
      <c r="A146">
        <v>202603</v>
      </c>
      <c r="B146" t="s">
        <v>240</v>
      </c>
      <c r="C146" t="s">
        <v>84</v>
      </c>
      <c r="D146">
        <v>4267</v>
      </c>
      <c r="E146">
        <v>4266.9999999995498</v>
      </c>
      <c r="F146">
        <v>3610.2135202078398</v>
      </c>
      <c r="G146">
        <v>656.78647979171205</v>
      </c>
      <c r="H146">
        <v>564.65013595569303</v>
      </c>
      <c r="I146">
        <v>415.33324831017001</v>
      </c>
      <c r="J146">
        <v>149.316887645522</v>
      </c>
      <c r="K146">
        <v>32.102423572154002</v>
      </c>
      <c r="L146">
        <v>67.246437446109994</v>
      </c>
      <c r="M146">
        <v>23.77172673175</v>
      </c>
      <c r="N146">
        <v>43.47471071436</v>
      </c>
      <c r="O146">
        <v>24.889906389907999</v>
      </c>
      <c r="P146" t="e">
        <v>#N/A</v>
      </c>
    </row>
    <row r="147" spans="1:16" x14ac:dyDescent="0.25">
      <c r="A147">
        <v>202603</v>
      </c>
      <c r="B147" t="s">
        <v>240</v>
      </c>
      <c r="C147" t="s">
        <v>85</v>
      </c>
      <c r="D147">
        <v>6776</v>
      </c>
      <c r="E147">
        <v>6776.0000000004102</v>
      </c>
      <c r="F147">
        <v>5238.79526120427</v>
      </c>
      <c r="G147">
        <v>1537.20473879614</v>
      </c>
      <c r="H147">
        <v>1452.89264110571</v>
      </c>
      <c r="I147">
        <v>1286.2118078419401</v>
      </c>
      <c r="J147">
        <v>164.602708263767</v>
      </c>
      <c r="K147">
        <v>56.421031027101002</v>
      </c>
      <c r="L147">
        <v>65.902612410258996</v>
      </c>
      <c r="M147">
        <v>17.534508859808</v>
      </c>
      <c r="N147">
        <v>48.368103550451004</v>
      </c>
      <c r="O147">
        <v>18.409485280175002</v>
      </c>
      <c r="P147" t="e">
        <v>#N/A</v>
      </c>
    </row>
    <row r="148" spans="1:16" x14ac:dyDescent="0.25">
      <c r="A148">
        <v>202603</v>
      </c>
      <c r="B148" t="s">
        <v>240</v>
      </c>
      <c r="C148" t="s">
        <v>149</v>
      </c>
      <c r="D148">
        <v>2676</v>
      </c>
      <c r="E148">
        <v>2676.0000000002301</v>
      </c>
      <c r="F148">
        <v>1772.8440000856399</v>
      </c>
      <c r="G148">
        <v>903.15599991459396</v>
      </c>
      <c r="H148">
        <v>860.98313428044696</v>
      </c>
      <c r="I148">
        <v>796.12793589087198</v>
      </c>
      <c r="J148">
        <v>63.777073389576998</v>
      </c>
      <c r="K148">
        <v>12.884762234279</v>
      </c>
      <c r="L148">
        <v>29.907268295356999</v>
      </c>
      <c r="M148">
        <v>12.289073843696</v>
      </c>
      <c r="N148">
        <v>17.618194451661001</v>
      </c>
      <c r="O148">
        <v>12.265597338791</v>
      </c>
      <c r="P148" t="e">
        <v>#N/A</v>
      </c>
    </row>
    <row r="149" spans="1:16" x14ac:dyDescent="0.25">
      <c r="A149">
        <v>202603</v>
      </c>
      <c r="B149" t="s">
        <v>240</v>
      </c>
      <c r="C149" t="s">
        <v>150</v>
      </c>
      <c r="D149">
        <v>4100</v>
      </c>
      <c r="E149">
        <v>4100.0000000002201</v>
      </c>
      <c r="F149">
        <v>3465.9512611186701</v>
      </c>
      <c r="G149">
        <v>634.048738881551</v>
      </c>
      <c r="H149">
        <v>591.909506825265</v>
      </c>
      <c r="I149">
        <v>490.083871951074</v>
      </c>
      <c r="J149">
        <v>100.82563487419</v>
      </c>
      <c r="K149">
        <v>43.536268792822</v>
      </c>
      <c r="L149">
        <v>35.995344114901997</v>
      </c>
      <c r="M149">
        <v>5.2454350161120002</v>
      </c>
      <c r="N149">
        <v>30.749909098789999</v>
      </c>
      <c r="O149">
        <v>6.1438879413840004</v>
      </c>
      <c r="P149" t="e">
        <v>#N/A</v>
      </c>
    </row>
    <row r="150" spans="1:16" x14ac:dyDescent="0.25">
      <c r="A150">
        <v>202603</v>
      </c>
      <c r="B150" t="s">
        <v>240</v>
      </c>
      <c r="C150" t="s">
        <v>151</v>
      </c>
      <c r="D150">
        <v>2650</v>
      </c>
      <c r="E150">
        <v>2661.4253099543298</v>
      </c>
      <c r="F150">
        <v>2353.8498840150901</v>
      </c>
      <c r="G150">
        <v>307.57542593924302</v>
      </c>
      <c r="H150">
        <v>279.62924948098703</v>
      </c>
      <c r="I150">
        <v>224.56237622885899</v>
      </c>
      <c r="J150">
        <v>55.066873252127998</v>
      </c>
      <c r="K150">
        <v>27.792759247226002</v>
      </c>
      <c r="L150">
        <v>25.904491699246002</v>
      </c>
      <c r="M150" t="s">
        <v>236</v>
      </c>
      <c r="N150" t="s">
        <v>236</v>
      </c>
      <c r="O150" t="s">
        <v>236</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5911</v>
      </c>
      <c r="E152">
        <v>5910.9999999998399</v>
      </c>
      <c r="F152">
        <v>4562.0091143439804</v>
      </c>
      <c r="G152">
        <v>1348.99088565586</v>
      </c>
      <c r="H152">
        <v>1177.4977123246099</v>
      </c>
      <c r="I152">
        <v>968.11163637828599</v>
      </c>
      <c r="J152">
        <v>208.175549630532</v>
      </c>
      <c r="K152">
        <v>81.651003973087995</v>
      </c>
      <c r="L152">
        <v>164.65887468872</v>
      </c>
      <c r="M152">
        <v>63.957143688187998</v>
      </c>
      <c r="N152">
        <v>100.70173100053201</v>
      </c>
      <c r="O152">
        <v>6.8342986425339998</v>
      </c>
      <c r="P152" t="e">
        <v>#N/A</v>
      </c>
    </row>
    <row r="153" spans="1:16" x14ac:dyDescent="0.25">
      <c r="A153">
        <v>202603</v>
      </c>
      <c r="B153" t="s">
        <v>241</v>
      </c>
      <c r="C153" t="s">
        <v>137</v>
      </c>
      <c r="D153">
        <v>3500</v>
      </c>
      <c r="E153">
        <v>3499.99999999995</v>
      </c>
      <c r="F153">
        <v>2773.9013516377399</v>
      </c>
      <c r="G153">
        <v>726.09864836221504</v>
      </c>
      <c r="H153">
        <v>623.99580384538103</v>
      </c>
      <c r="I153">
        <v>505.34181029547898</v>
      </c>
      <c r="J153">
        <v>118.653993549902</v>
      </c>
      <c r="K153">
        <v>47.207109009070003</v>
      </c>
      <c r="L153">
        <v>99.548545874298995</v>
      </c>
      <c r="M153">
        <v>35.353612891148003</v>
      </c>
      <c r="N153">
        <v>64.194932983151006</v>
      </c>
      <c r="O153" t="s">
        <v>236</v>
      </c>
      <c r="P153" t="e">
        <v>#N/A</v>
      </c>
    </row>
    <row r="154" spans="1:16" x14ac:dyDescent="0.25">
      <c r="A154">
        <v>202603</v>
      </c>
      <c r="B154" t="s">
        <v>241</v>
      </c>
      <c r="C154" t="s">
        <v>138</v>
      </c>
      <c r="D154">
        <v>2411</v>
      </c>
      <c r="E154">
        <v>2410.9999999999</v>
      </c>
      <c r="F154">
        <v>1788.10776270626</v>
      </c>
      <c r="G154">
        <v>622.89223729364801</v>
      </c>
      <c r="H154">
        <v>553.50190847922704</v>
      </c>
      <c r="I154">
        <v>462.76982608280798</v>
      </c>
      <c r="J154">
        <v>89.521556080630006</v>
      </c>
      <c r="K154">
        <v>34.443894964018</v>
      </c>
      <c r="L154">
        <v>65.110328814420996</v>
      </c>
      <c r="M154">
        <v>28.603530797040001</v>
      </c>
      <c r="N154">
        <v>36.506798017381001</v>
      </c>
      <c r="O154">
        <v>4.28</v>
      </c>
      <c r="P154" t="e">
        <v>#N/A</v>
      </c>
    </row>
    <row r="155" spans="1:16" x14ac:dyDescent="0.25">
      <c r="A155">
        <v>202603</v>
      </c>
      <c r="B155" t="s">
        <v>241</v>
      </c>
      <c r="C155" t="s">
        <v>139</v>
      </c>
      <c r="D155">
        <v>652</v>
      </c>
      <c r="E155">
        <v>650.92666666665502</v>
      </c>
      <c r="F155">
        <v>432.27226650260701</v>
      </c>
      <c r="G155">
        <v>218.65440016404901</v>
      </c>
      <c r="H155">
        <v>189.396469535015</v>
      </c>
      <c r="I155">
        <v>162.17676897119</v>
      </c>
      <c r="J155">
        <v>27.219700563825</v>
      </c>
      <c r="K155">
        <v>5.4658949979329998</v>
      </c>
      <c r="L155">
        <v>29.257930629034</v>
      </c>
      <c r="M155">
        <v>7.1271794871800003</v>
      </c>
      <c r="N155">
        <v>22.130751141853999</v>
      </c>
      <c r="O155">
        <v>0</v>
      </c>
      <c r="P155" t="e">
        <v>#N/A</v>
      </c>
    </row>
    <row r="156" spans="1:16" x14ac:dyDescent="0.25">
      <c r="A156">
        <v>202603</v>
      </c>
      <c r="B156" t="s">
        <v>241</v>
      </c>
      <c r="C156" t="s">
        <v>140</v>
      </c>
      <c r="D156">
        <v>956</v>
      </c>
      <c r="E156">
        <v>953.57333333331496</v>
      </c>
      <c r="F156">
        <v>650.73206907517294</v>
      </c>
      <c r="G156">
        <v>302.841264258141</v>
      </c>
      <c r="H156">
        <v>258.24222334840601</v>
      </c>
      <c r="I156">
        <v>228.15879544733201</v>
      </c>
      <c r="J156">
        <v>30.083427901074</v>
      </c>
      <c r="K156">
        <v>6.270745798319</v>
      </c>
      <c r="L156">
        <v>41.819040909735001</v>
      </c>
      <c r="M156">
        <v>22.590798872181001</v>
      </c>
      <c r="N156">
        <v>19.228242037554001</v>
      </c>
      <c r="O156" t="s">
        <v>236</v>
      </c>
      <c r="P156" t="e">
        <v>#N/A</v>
      </c>
    </row>
    <row r="157" spans="1:16" x14ac:dyDescent="0.25">
      <c r="A157">
        <v>202603</v>
      </c>
      <c r="B157" t="s">
        <v>241</v>
      </c>
      <c r="C157" t="s">
        <v>141</v>
      </c>
      <c r="D157">
        <v>1456</v>
      </c>
      <c r="E157">
        <v>1457.99999999994</v>
      </c>
      <c r="F157">
        <v>1115.6201591889601</v>
      </c>
      <c r="G157">
        <v>342.37984081098102</v>
      </c>
      <c r="H157">
        <v>301.22445030401201</v>
      </c>
      <c r="I157">
        <v>256.46156247200503</v>
      </c>
      <c r="J157">
        <v>43.552361516217999</v>
      </c>
      <c r="K157">
        <v>15.769506678800999</v>
      </c>
      <c r="L157">
        <v>38.331861095203998</v>
      </c>
      <c r="M157">
        <v>17.046175222980001</v>
      </c>
      <c r="N157">
        <v>21.285685872224001</v>
      </c>
      <c r="O157" t="s">
        <v>236</v>
      </c>
      <c r="P157" t="e">
        <v>#N/A</v>
      </c>
    </row>
    <row r="158" spans="1:16" x14ac:dyDescent="0.25">
      <c r="A158">
        <v>202603</v>
      </c>
      <c r="B158" t="s">
        <v>241</v>
      </c>
      <c r="C158" t="s">
        <v>142</v>
      </c>
      <c r="D158">
        <v>1098</v>
      </c>
      <c r="E158">
        <v>1096.9590983728399</v>
      </c>
      <c r="F158">
        <v>844.75819134526898</v>
      </c>
      <c r="G158">
        <v>252.200907027574</v>
      </c>
      <c r="H158">
        <v>235.929000360201</v>
      </c>
      <c r="I158">
        <v>190.244437036297</v>
      </c>
      <c r="J158">
        <v>45.684563323904001</v>
      </c>
      <c r="K158">
        <v>22.746400775504998</v>
      </c>
      <c r="L158">
        <v>15.041137436604</v>
      </c>
      <c r="M158">
        <v>5.6744694960200004</v>
      </c>
      <c r="N158">
        <v>9.3666679405839997</v>
      </c>
      <c r="O158" t="s">
        <v>236</v>
      </c>
      <c r="P158" t="e">
        <v>#N/A</v>
      </c>
    </row>
    <row r="159" spans="1:16" x14ac:dyDescent="0.25">
      <c r="A159">
        <v>202603</v>
      </c>
      <c r="B159" t="s">
        <v>241</v>
      </c>
      <c r="C159" t="s">
        <v>143</v>
      </c>
      <c r="D159">
        <v>1749</v>
      </c>
      <c r="E159">
        <v>1751.5409016271201</v>
      </c>
      <c r="F159">
        <v>1518.6264282320101</v>
      </c>
      <c r="G159">
        <v>232.91447339511501</v>
      </c>
      <c r="H159">
        <v>192.705568776972</v>
      </c>
      <c r="I159">
        <v>131.07007245146099</v>
      </c>
      <c r="J159">
        <v>61.635496325510999</v>
      </c>
      <c r="K159">
        <v>31.398455722529999</v>
      </c>
      <c r="L159">
        <v>40.208904618143002</v>
      </c>
      <c r="M159">
        <v>11.518520609827</v>
      </c>
      <c r="N159">
        <v>28.690384008315998</v>
      </c>
      <c r="O159">
        <v>0</v>
      </c>
      <c r="P159" t="e">
        <v>#N/A</v>
      </c>
    </row>
    <row r="160" spans="1:16" x14ac:dyDescent="0.25">
      <c r="A160">
        <v>202603</v>
      </c>
      <c r="B160" t="s">
        <v>241</v>
      </c>
      <c r="C160" t="s">
        <v>148</v>
      </c>
      <c r="D160">
        <v>888</v>
      </c>
      <c r="E160">
        <v>936.16808554643296</v>
      </c>
      <c r="F160">
        <v>744.56852315904098</v>
      </c>
      <c r="G160">
        <v>191.59956238739201</v>
      </c>
      <c r="H160">
        <v>157.39185211683301</v>
      </c>
      <c r="I160">
        <v>131.612109926784</v>
      </c>
      <c r="J160">
        <v>25.779742190048999</v>
      </c>
      <c r="K160">
        <v>7.8185585959030002</v>
      </c>
      <c r="L160">
        <v>32.884180858793997</v>
      </c>
      <c r="M160">
        <v>11.262393712528</v>
      </c>
      <c r="N160">
        <v>21.621787146266001</v>
      </c>
      <c r="O160" t="s">
        <v>236</v>
      </c>
      <c r="P160" t="e">
        <v>#N/A</v>
      </c>
    </row>
    <row r="161" spans="1:16" x14ac:dyDescent="0.25">
      <c r="A161">
        <v>202603</v>
      </c>
      <c r="B161" t="s">
        <v>241</v>
      </c>
      <c r="C161" t="s">
        <v>74</v>
      </c>
      <c r="D161">
        <v>1438</v>
      </c>
      <c r="E161">
        <v>1476.4865084210901</v>
      </c>
      <c r="F161">
        <v>1266.7469902499299</v>
      </c>
      <c r="G161">
        <v>209.73951817116199</v>
      </c>
      <c r="H161">
        <v>176.449902062077</v>
      </c>
      <c r="I161">
        <v>128.35019131950699</v>
      </c>
      <c r="J161">
        <v>48.099710742569997</v>
      </c>
      <c r="K161">
        <v>18.288858616443999</v>
      </c>
      <c r="L161">
        <v>33.289616109085003</v>
      </c>
      <c r="M161">
        <v>9.8920370279730001</v>
      </c>
      <c r="N161">
        <v>23.397579081111999</v>
      </c>
      <c r="O161">
        <v>0</v>
      </c>
      <c r="P161" t="e">
        <v>#N/A</v>
      </c>
    </row>
    <row r="162" spans="1:16" x14ac:dyDescent="0.25">
      <c r="A162">
        <v>202603</v>
      </c>
      <c r="B162" t="s">
        <v>241</v>
      </c>
      <c r="C162" t="s">
        <v>75</v>
      </c>
      <c r="D162">
        <v>1959</v>
      </c>
      <c r="E162">
        <v>1993.5172149222501</v>
      </c>
      <c r="F162">
        <v>1712.3622422148401</v>
      </c>
      <c r="G162">
        <v>281.154972707404</v>
      </c>
      <c r="H162">
        <v>236.424283553538</v>
      </c>
      <c r="I162">
        <v>180.26895752034301</v>
      </c>
      <c r="J162">
        <v>56.155326033195003</v>
      </c>
      <c r="K162">
        <v>27.391896781412001</v>
      </c>
      <c r="L162">
        <v>44.730689153866003</v>
      </c>
      <c r="M162">
        <v>8.2959288370529993</v>
      </c>
      <c r="N162">
        <v>36.434760316812998</v>
      </c>
      <c r="O162">
        <v>0</v>
      </c>
      <c r="P162" t="e">
        <v>#N/A</v>
      </c>
    </row>
    <row r="163" spans="1:16" x14ac:dyDescent="0.25">
      <c r="A163">
        <v>202603</v>
      </c>
      <c r="B163" t="s">
        <v>241</v>
      </c>
      <c r="C163" t="s">
        <v>76</v>
      </c>
      <c r="D163">
        <v>740</v>
      </c>
      <c r="E163">
        <v>706.43844337256598</v>
      </c>
      <c r="F163">
        <v>456.20335706871799</v>
      </c>
      <c r="G163">
        <v>250.23508630384799</v>
      </c>
      <c r="H163">
        <v>224.053414787652</v>
      </c>
      <c r="I163">
        <v>186.937864399766</v>
      </c>
      <c r="J163">
        <v>35.905024072097</v>
      </c>
      <c r="K163">
        <v>11.418794090957</v>
      </c>
      <c r="L163">
        <v>24.681671516196001</v>
      </c>
      <c r="M163">
        <v>13.554482222758001</v>
      </c>
      <c r="N163">
        <v>11.127189293438001</v>
      </c>
      <c r="O163" t="s">
        <v>236</v>
      </c>
      <c r="P163" t="e">
        <v>#N/A</v>
      </c>
    </row>
    <row r="164" spans="1:16" x14ac:dyDescent="0.25">
      <c r="A164">
        <v>202603</v>
      </c>
      <c r="B164" t="s">
        <v>241</v>
      </c>
      <c r="C164" t="s">
        <v>77</v>
      </c>
      <c r="D164">
        <v>886</v>
      </c>
      <c r="E164">
        <v>798.38974773753898</v>
      </c>
      <c r="F164">
        <v>382.128001651484</v>
      </c>
      <c r="G164">
        <v>416.26174608605498</v>
      </c>
      <c r="H164">
        <v>383.17825980450698</v>
      </c>
      <c r="I164">
        <v>340.94251321188602</v>
      </c>
      <c r="J164">
        <v>42.235746592620998</v>
      </c>
      <c r="K164">
        <v>16.732895888371999</v>
      </c>
      <c r="L164">
        <v>29.072717050779001</v>
      </c>
      <c r="M164">
        <v>20.952301887876001</v>
      </c>
      <c r="N164">
        <v>8.1204151629030008</v>
      </c>
      <c r="O164">
        <v>4.0107692307690002</v>
      </c>
      <c r="P164" t="e">
        <v>#N/A</v>
      </c>
    </row>
    <row r="165" spans="1:16" x14ac:dyDescent="0.25">
      <c r="A165">
        <v>202603</v>
      </c>
      <c r="B165" t="s">
        <v>241</v>
      </c>
      <c r="C165" t="s">
        <v>78</v>
      </c>
      <c r="D165">
        <v>2500</v>
      </c>
      <c r="E165">
        <v>2455.7787521310802</v>
      </c>
      <c r="F165">
        <v>1614.3842435633001</v>
      </c>
      <c r="G165">
        <v>841.39450856778001</v>
      </c>
      <c r="H165">
        <v>748.96231937511095</v>
      </c>
      <c r="I165">
        <v>638.72967782688204</v>
      </c>
      <c r="J165">
        <v>110.232641548229</v>
      </c>
      <c r="K165">
        <v>33.663197133821001</v>
      </c>
      <c r="L165">
        <v>87.097890550135006</v>
      </c>
      <c r="M165" t="s">
        <v>236</v>
      </c>
      <c r="N165" t="s">
        <v>236</v>
      </c>
      <c r="O165">
        <v>5.3342986425339998</v>
      </c>
      <c r="P165" t="e">
        <v>#N/A</v>
      </c>
    </row>
    <row r="166" spans="1:16" x14ac:dyDescent="0.25">
      <c r="A166">
        <v>202603</v>
      </c>
      <c r="B166" t="s">
        <v>241</v>
      </c>
      <c r="C166" t="s">
        <v>79</v>
      </c>
      <c r="D166">
        <v>3012</v>
      </c>
      <c r="E166">
        <v>3072.79004232137</v>
      </c>
      <c r="F166">
        <v>2728.1894599822199</v>
      </c>
      <c r="G166">
        <v>344.60058233914702</v>
      </c>
      <c r="H166">
        <v>273.913495210831</v>
      </c>
      <c r="I166">
        <v>188.10827234191001</v>
      </c>
      <c r="J166">
        <v>85.805222868921007</v>
      </c>
      <c r="K166">
        <v>43.966276227022</v>
      </c>
      <c r="L166">
        <v>70.687087128315994</v>
      </c>
      <c r="M166">
        <v>14.047487708650999</v>
      </c>
      <c r="N166">
        <v>56.639599419664997</v>
      </c>
      <c r="O166">
        <v>0</v>
      </c>
      <c r="P166" t="e">
        <v>#N/A</v>
      </c>
    </row>
    <row r="167" spans="1:16" x14ac:dyDescent="0.25">
      <c r="A167">
        <v>202603</v>
      </c>
      <c r="B167" t="s">
        <v>241</v>
      </c>
      <c r="C167" t="s">
        <v>80</v>
      </c>
      <c r="D167">
        <v>398</v>
      </c>
      <c r="E167">
        <v>382.43120554741103</v>
      </c>
      <c r="F167">
        <v>219.435410798476</v>
      </c>
      <c r="G167">
        <v>162.995794748935</v>
      </c>
      <c r="H167">
        <v>154.62189773866601</v>
      </c>
      <c r="I167">
        <v>141.273686209495</v>
      </c>
      <c r="J167">
        <v>12.137685213381999</v>
      </c>
      <c r="K167">
        <v>4.0215306122449999</v>
      </c>
      <c r="L167">
        <v>6.8738970102690002</v>
      </c>
      <c r="M167" t="s">
        <v>236</v>
      </c>
      <c r="N167" t="s">
        <v>236</v>
      </c>
      <c r="O167" t="s">
        <v>236</v>
      </c>
      <c r="P167" t="e">
        <v>#N/A</v>
      </c>
    </row>
    <row r="168" spans="1:16" x14ac:dyDescent="0.25">
      <c r="A168">
        <v>202603</v>
      </c>
      <c r="B168" t="s">
        <v>241</v>
      </c>
      <c r="C168" t="s">
        <v>81</v>
      </c>
      <c r="D168" t="s">
        <v>236</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2595</v>
      </c>
      <c r="E169">
        <v>2555.6667786520002</v>
      </c>
      <c r="F169">
        <v>1705.94163278063</v>
      </c>
      <c r="G169">
        <v>849.725145871373</v>
      </c>
      <c r="H169">
        <v>754.55140999458604</v>
      </c>
      <c r="I169">
        <v>639.99634449354801</v>
      </c>
      <c r="J169">
        <v>114.55506550103701</v>
      </c>
      <c r="K169">
        <v>35.040160484605998</v>
      </c>
      <c r="L169">
        <v>89.839437234252998</v>
      </c>
      <c r="M169">
        <v>46.061359251753998</v>
      </c>
      <c r="N169">
        <v>43.778077982498999</v>
      </c>
      <c r="O169">
        <v>5.3342986425339998</v>
      </c>
      <c r="P169" t="e">
        <v>#N/A</v>
      </c>
    </row>
    <row r="170" spans="1:16" x14ac:dyDescent="0.25">
      <c r="A170">
        <v>202603</v>
      </c>
      <c r="B170" t="s">
        <v>241</v>
      </c>
      <c r="C170" t="s">
        <v>83</v>
      </c>
      <c r="D170" t="s">
        <v>236</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2563</v>
      </c>
      <c r="E171">
        <v>2562.99999999994</v>
      </c>
      <c r="F171">
        <v>2149.1420795418899</v>
      </c>
      <c r="G171">
        <v>413.85792045804601</v>
      </c>
      <c r="H171">
        <v>339.612630460118</v>
      </c>
      <c r="I171">
        <v>265.39223710384903</v>
      </c>
      <c r="J171">
        <v>74.220393356269</v>
      </c>
      <c r="K171">
        <v>25.724713352559998</v>
      </c>
      <c r="L171">
        <v>68.550991355394999</v>
      </c>
      <c r="M171">
        <v>30.654473085633999</v>
      </c>
      <c r="N171">
        <v>37.896518269761003</v>
      </c>
      <c r="O171">
        <v>5.6942986425340001</v>
      </c>
      <c r="P171" t="e">
        <v>#N/A</v>
      </c>
    </row>
    <row r="172" spans="1:16" x14ac:dyDescent="0.25">
      <c r="A172">
        <v>202603</v>
      </c>
      <c r="B172" t="s">
        <v>241</v>
      </c>
      <c r="C172" t="s">
        <v>85</v>
      </c>
      <c r="D172">
        <v>3348</v>
      </c>
      <c r="E172">
        <v>3347.99999999993</v>
      </c>
      <c r="F172">
        <v>2412.8670348021101</v>
      </c>
      <c r="G172">
        <v>935.13296519781602</v>
      </c>
      <c r="H172">
        <v>837.88508186448996</v>
      </c>
      <c r="I172">
        <v>702.71939927443702</v>
      </c>
      <c r="J172">
        <v>133.955156274263</v>
      </c>
      <c r="K172">
        <v>55.926290620528</v>
      </c>
      <c r="L172">
        <v>96.107883333325006</v>
      </c>
      <c r="M172">
        <v>33.302670602554002</v>
      </c>
      <c r="N172">
        <v>62.805212730770997</v>
      </c>
      <c r="O172" t="s">
        <v>236</v>
      </c>
      <c r="P172" t="e">
        <v>#N/A</v>
      </c>
    </row>
    <row r="173" spans="1:16" x14ac:dyDescent="0.25">
      <c r="A173">
        <v>202603</v>
      </c>
      <c r="B173" t="s">
        <v>241</v>
      </c>
      <c r="C173" t="s">
        <v>149</v>
      </c>
      <c r="D173">
        <v>1574</v>
      </c>
      <c r="E173">
        <v>1573.99999999996</v>
      </c>
      <c r="F173">
        <v>928.39043703988796</v>
      </c>
      <c r="G173">
        <v>645.609562960076</v>
      </c>
      <c r="H173">
        <v>594.66039027432601</v>
      </c>
      <c r="I173">
        <v>533.40676352167895</v>
      </c>
      <c r="J173">
        <v>61.253626752647001</v>
      </c>
      <c r="K173">
        <v>24.017877110177</v>
      </c>
      <c r="L173">
        <v>49.809172685749999</v>
      </c>
      <c r="M173">
        <v>23.423912578968</v>
      </c>
      <c r="N173">
        <v>26.385260106781999</v>
      </c>
      <c r="O173" t="s">
        <v>236</v>
      </c>
      <c r="P173" t="e">
        <v>#N/A</v>
      </c>
    </row>
    <row r="174" spans="1:16" x14ac:dyDescent="0.25">
      <c r="A174">
        <v>202603</v>
      </c>
      <c r="B174" t="s">
        <v>241</v>
      </c>
      <c r="C174" t="s">
        <v>150</v>
      </c>
      <c r="D174">
        <v>1774</v>
      </c>
      <c r="E174">
        <v>1773.99999999997</v>
      </c>
      <c r="F174">
        <v>1484.4765977622301</v>
      </c>
      <c r="G174">
        <v>289.52340223773899</v>
      </c>
      <c r="H174">
        <v>243.22469159016401</v>
      </c>
      <c r="I174">
        <v>169.31263575275901</v>
      </c>
      <c r="J174">
        <v>72.701529521615996</v>
      </c>
      <c r="K174">
        <v>31.908413510351</v>
      </c>
      <c r="L174">
        <v>46.298710647575</v>
      </c>
      <c r="M174">
        <v>9.8787580235860002</v>
      </c>
      <c r="N174">
        <v>36.419952623988998</v>
      </c>
      <c r="O174">
        <v>0</v>
      </c>
      <c r="P174" t="e">
        <v>#N/A</v>
      </c>
    </row>
    <row r="175" spans="1:16" x14ac:dyDescent="0.25">
      <c r="A175">
        <v>202603</v>
      </c>
      <c r="B175" t="s">
        <v>241</v>
      </c>
      <c r="C175" t="s">
        <v>151</v>
      </c>
      <c r="D175">
        <v>1204</v>
      </c>
      <c r="E175">
        <v>1185.9677534857501</v>
      </c>
      <c r="F175">
        <v>1039.32848839293</v>
      </c>
      <c r="G175">
        <v>146.63926509282399</v>
      </c>
      <c r="H175">
        <v>120.22446460770099</v>
      </c>
      <c r="I175">
        <v>66.033326072728997</v>
      </c>
      <c r="J175">
        <v>52.980612219183001</v>
      </c>
      <c r="K175">
        <v>27.919221429023999</v>
      </c>
      <c r="L175">
        <v>26.414800485122999</v>
      </c>
      <c r="M175">
        <v>5.2633228840120001</v>
      </c>
      <c r="N175">
        <v>21.151477601111001</v>
      </c>
      <c r="O175">
        <v>0</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10892</v>
      </c>
      <c r="E177">
        <v>10891.9999999998</v>
      </c>
      <c r="F177">
        <v>8528.7685572702394</v>
      </c>
      <c r="G177">
        <v>2363.2314427296101</v>
      </c>
      <c r="H177">
        <v>2060.6478513134498</v>
      </c>
      <c r="I177">
        <v>1684.9869576034</v>
      </c>
      <c r="J177">
        <v>375.66089371005</v>
      </c>
      <c r="K177">
        <v>135.79466792159999</v>
      </c>
      <c r="L177">
        <v>281.393774942444</v>
      </c>
      <c r="M177">
        <v>120.07304955094899</v>
      </c>
      <c r="N177">
        <v>161.32072539149499</v>
      </c>
      <c r="O177">
        <v>21.189816473701999</v>
      </c>
      <c r="P177" t="e">
        <v>#N/A</v>
      </c>
    </row>
    <row r="178" spans="1:16" x14ac:dyDescent="0.25">
      <c r="A178">
        <v>202603</v>
      </c>
      <c r="B178" t="s">
        <v>242</v>
      </c>
      <c r="C178" t="s">
        <v>137</v>
      </c>
      <c r="D178">
        <v>6368</v>
      </c>
      <c r="E178">
        <v>6367.9999999997199</v>
      </c>
      <c r="F178">
        <v>5109.7770943906798</v>
      </c>
      <c r="G178">
        <v>1258.22290560904</v>
      </c>
      <c r="H178">
        <v>1078.8182802691499</v>
      </c>
      <c r="I178">
        <v>871.23968298889395</v>
      </c>
      <c r="J178">
        <v>207.57859728026199</v>
      </c>
      <c r="K178">
        <v>70.483759699052996</v>
      </c>
      <c r="L178">
        <v>165.59337776392499</v>
      </c>
      <c r="M178">
        <v>67.243926556766993</v>
      </c>
      <c r="N178">
        <v>98.349451207157898</v>
      </c>
      <c r="O178">
        <v>13.811247575953001</v>
      </c>
      <c r="P178" t="e">
        <v>#N/A</v>
      </c>
    </row>
    <row r="179" spans="1:16" x14ac:dyDescent="0.25">
      <c r="A179">
        <v>202603</v>
      </c>
      <c r="B179" t="s">
        <v>242</v>
      </c>
      <c r="C179" t="s">
        <v>138</v>
      </c>
      <c r="D179">
        <v>4524</v>
      </c>
      <c r="E179">
        <v>4524</v>
      </c>
      <c r="F179">
        <v>3418.99146287945</v>
      </c>
      <c r="G179">
        <v>1105.00853712055</v>
      </c>
      <c r="H179">
        <v>981.82957104427703</v>
      </c>
      <c r="I179">
        <v>813.74727461449004</v>
      </c>
      <c r="J179">
        <v>168.08229642978799</v>
      </c>
      <c r="K179">
        <v>65.310908222546999</v>
      </c>
      <c r="L179">
        <v>115.80039717851901</v>
      </c>
      <c r="M179">
        <v>52.829122994182001</v>
      </c>
      <c r="N179">
        <v>62.971274184336998</v>
      </c>
      <c r="O179">
        <v>7.378568897749</v>
      </c>
      <c r="P179" t="e">
        <v>#N/A</v>
      </c>
    </row>
    <row r="180" spans="1:16" x14ac:dyDescent="0.25">
      <c r="A180">
        <v>202603</v>
      </c>
      <c r="B180" t="s">
        <v>242</v>
      </c>
      <c r="C180" t="s">
        <v>139</v>
      </c>
      <c r="D180">
        <v>1298</v>
      </c>
      <c r="E180">
        <v>1296.0833333333001</v>
      </c>
      <c r="F180">
        <v>945.77569268691695</v>
      </c>
      <c r="G180">
        <v>350.307640646381</v>
      </c>
      <c r="H180">
        <v>307.75910990268898</v>
      </c>
      <c r="I180">
        <v>282.17769143702202</v>
      </c>
      <c r="J180">
        <v>25.581418465666999</v>
      </c>
      <c r="K180">
        <v>5.0896809779370003</v>
      </c>
      <c r="L180">
        <v>40.471219819322002</v>
      </c>
      <c r="M180">
        <v>12.221165966386</v>
      </c>
      <c r="N180">
        <v>28.250053852935999</v>
      </c>
      <c r="O180" t="s">
        <v>236</v>
      </c>
      <c r="P180" t="e">
        <v>#N/A</v>
      </c>
    </row>
    <row r="181" spans="1:16" x14ac:dyDescent="0.25">
      <c r="A181">
        <v>202603</v>
      </c>
      <c r="B181" t="s">
        <v>242</v>
      </c>
      <c r="C181" t="s">
        <v>140</v>
      </c>
      <c r="D181">
        <v>1769</v>
      </c>
      <c r="E181">
        <v>1767.79914529897</v>
      </c>
      <c r="F181">
        <v>1328.0645089485399</v>
      </c>
      <c r="G181">
        <v>439.734636350421</v>
      </c>
      <c r="H181">
        <v>385.29283177387703</v>
      </c>
      <c r="I181">
        <v>332.25611590588102</v>
      </c>
      <c r="J181">
        <v>53.036715867994999</v>
      </c>
      <c r="K181">
        <v>15.61929018461</v>
      </c>
      <c r="L181">
        <v>51.151481995899999</v>
      </c>
      <c r="M181">
        <v>32.939683189194</v>
      </c>
      <c r="N181">
        <v>18.211798806706</v>
      </c>
      <c r="O181">
        <v>3.2903225806440002</v>
      </c>
      <c r="P181" t="e">
        <v>#N/A</v>
      </c>
    </row>
    <row r="182" spans="1:16" x14ac:dyDescent="0.25">
      <c r="A182">
        <v>202603</v>
      </c>
      <c r="B182" t="s">
        <v>242</v>
      </c>
      <c r="C182" t="s">
        <v>141</v>
      </c>
      <c r="D182">
        <v>2707</v>
      </c>
      <c r="E182">
        <v>2709.4252136752202</v>
      </c>
      <c r="F182">
        <v>2101.01755917422</v>
      </c>
      <c r="G182">
        <v>608.40765450100196</v>
      </c>
      <c r="H182">
        <v>553.56714889251805</v>
      </c>
      <c r="I182">
        <v>449.320193441323</v>
      </c>
      <c r="J182">
        <v>104.246955451196</v>
      </c>
      <c r="K182">
        <v>33.064959090117</v>
      </c>
      <c r="L182">
        <v>46.522380408460997</v>
      </c>
      <c r="M182">
        <v>31.300936108186001</v>
      </c>
      <c r="N182">
        <v>15.221444300275</v>
      </c>
      <c r="O182">
        <v>8.3181252000239994</v>
      </c>
      <c r="P182" t="e">
        <v>#N/A</v>
      </c>
    </row>
    <row r="183" spans="1:16" x14ac:dyDescent="0.25">
      <c r="A183">
        <v>202603</v>
      </c>
      <c r="B183" t="s">
        <v>242</v>
      </c>
      <c r="C183" t="s">
        <v>142</v>
      </c>
      <c r="D183">
        <v>2076</v>
      </c>
      <c r="E183">
        <v>2076.22349095962</v>
      </c>
      <c r="F183">
        <v>1579.7058210333601</v>
      </c>
      <c r="G183">
        <v>496.51766992626102</v>
      </c>
      <c r="H183">
        <v>448.12960327013201</v>
      </c>
      <c r="I183">
        <v>379.26033265025598</v>
      </c>
      <c r="J183">
        <v>68.869270619876005</v>
      </c>
      <c r="K183">
        <v>32.568117899736997</v>
      </c>
      <c r="L183">
        <v>41.960931964388998</v>
      </c>
      <c r="M183">
        <v>21.081495970174</v>
      </c>
      <c r="N183">
        <v>20.879435994215001</v>
      </c>
      <c r="O183">
        <v>6.4271346917410002</v>
      </c>
      <c r="P183" t="e">
        <v>#N/A</v>
      </c>
    </row>
    <row r="184" spans="1:16" x14ac:dyDescent="0.25">
      <c r="A184">
        <v>202603</v>
      </c>
      <c r="B184" t="s">
        <v>242</v>
      </c>
      <c r="C184" t="s">
        <v>143</v>
      </c>
      <c r="D184">
        <v>3042</v>
      </c>
      <c r="E184">
        <v>3042.4688167325598</v>
      </c>
      <c r="F184">
        <v>2574.2049754270402</v>
      </c>
      <c r="G184">
        <v>468.26384130552299</v>
      </c>
      <c r="H184">
        <v>365.89915747422799</v>
      </c>
      <c r="I184">
        <v>241.97262416891201</v>
      </c>
      <c r="J184">
        <v>123.926533305316</v>
      </c>
      <c r="K184">
        <v>49.452619769199003</v>
      </c>
      <c r="L184">
        <v>101.287760754372</v>
      </c>
      <c r="M184">
        <v>22.529768317009001</v>
      </c>
      <c r="N184">
        <v>78.757992437362901</v>
      </c>
      <c r="O184" t="s">
        <v>236</v>
      </c>
      <c r="P184" t="e">
        <v>#N/A</v>
      </c>
    </row>
    <row r="185" spans="1:16" x14ac:dyDescent="0.25">
      <c r="A185">
        <v>202603</v>
      </c>
      <c r="B185" t="s">
        <v>242</v>
      </c>
      <c r="C185" t="s">
        <v>148</v>
      </c>
      <c r="D185">
        <v>1754</v>
      </c>
      <c r="E185">
        <v>1769.73948069733</v>
      </c>
      <c r="F185">
        <v>1434.4892532507599</v>
      </c>
      <c r="G185">
        <v>335.25022744657099</v>
      </c>
      <c r="H185">
        <v>292.65397524710397</v>
      </c>
      <c r="I185">
        <v>256.76845713071202</v>
      </c>
      <c r="J185">
        <v>35.885518116391999</v>
      </c>
      <c r="K185">
        <v>14.310305166639999</v>
      </c>
      <c r="L185">
        <v>41.574746823123</v>
      </c>
      <c r="M185">
        <v>17.680598862694001</v>
      </c>
      <c r="N185">
        <v>23.894147960428999</v>
      </c>
      <c r="O185" t="s">
        <v>236</v>
      </c>
      <c r="P185" t="e">
        <v>#N/A</v>
      </c>
    </row>
    <row r="186" spans="1:16" x14ac:dyDescent="0.25">
      <c r="A186">
        <v>202603</v>
      </c>
      <c r="B186" t="s">
        <v>242</v>
      </c>
      <c r="C186" t="s">
        <v>74</v>
      </c>
      <c r="D186">
        <v>3096</v>
      </c>
      <c r="E186">
        <v>3143.92502592132</v>
      </c>
      <c r="F186">
        <v>2679.1945668643202</v>
      </c>
      <c r="G186">
        <v>464.73045905699797</v>
      </c>
      <c r="H186">
        <v>382.13436674049501</v>
      </c>
      <c r="I186">
        <v>281.97393159844199</v>
      </c>
      <c r="J186">
        <v>100.160435142053</v>
      </c>
      <c r="K186">
        <v>45.571887747486997</v>
      </c>
      <c r="L186">
        <v>76.229656376010993</v>
      </c>
      <c r="M186">
        <v>20.799934504557001</v>
      </c>
      <c r="N186">
        <v>55.429721871453999</v>
      </c>
      <c r="O186">
        <v>6.3664359404919999</v>
      </c>
      <c r="P186" t="e">
        <v>#N/A</v>
      </c>
    </row>
    <row r="187" spans="1:16" x14ac:dyDescent="0.25">
      <c r="A187">
        <v>202603</v>
      </c>
      <c r="B187" t="s">
        <v>242</v>
      </c>
      <c r="C187" t="s">
        <v>75</v>
      </c>
      <c r="D187">
        <v>3724</v>
      </c>
      <c r="E187">
        <v>3740.95651731307</v>
      </c>
      <c r="F187">
        <v>3156.9990176771898</v>
      </c>
      <c r="G187">
        <v>583.95749963588605</v>
      </c>
      <c r="H187">
        <v>498.85653863882101</v>
      </c>
      <c r="I187">
        <v>392.40696844951401</v>
      </c>
      <c r="J187">
        <v>106.449570189307</v>
      </c>
      <c r="K187">
        <v>42.349760999692002</v>
      </c>
      <c r="L187">
        <v>81.946122287387993</v>
      </c>
      <c r="M187">
        <v>29.125886081291998</v>
      </c>
      <c r="N187">
        <v>52.820236206095998</v>
      </c>
      <c r="O187">
        <v>3.1548387096780002</v>
      </c>
      <c r="P187" t="e">
        <v>#N/A</v>
      </c>
    </row>
    <row r="188" spans="1:16" x14ac:dyDescent="0.25">
      <c r="A188">
        <v>202603</v>
      </c>
      <c r="B188" t="s">
        <v>242</v>
      </c>
      <c r="C188" t="s">
        <v>76</v>
      </c>
      <c r="D188">
        <v>1304</v>
      </c>
      <c r="E188">
        <v>1248.53150171676</v>
      </c>
      <c r="F188">
        <v>681.91761790166402</v>
      </c>
      <c r="G188">
        <v>566.61388381509403</v>
      </c>
      <c r="H188">
        <v>514.45299522244704</v>
      </c>
      <c r="I188">
        <v>429.58504886089599</v>
      </c>
      <c r="J188">
        <v>84.867946361552001</v>
      </c>
      <c r="K188">
        <v>15.453848568214999</v>
      </c>
      <c r="L188">
        <v>46.899329397123999</v>
      </c>
      <c r="M188">
        <v>28.674903344748</v>
      </c>
      <c r="N188">
        <v>18.224426052376</v>
      </c>
      <c r="O188">
        <v>5.2615591955229997</v>
      </c>
      <c r="P188" t="e">
        <v>#N/A</v>
      </c>
    </row>
    <row r="189" spans="1:16" x14ac:dyDescent="0.25">
      <c r="A189">
        <v>202603</v>
      </c>
      <c r="B189" t="s">
        <v>242</v>
      </c>
      <c r="C189" t="s">
        <v>77</v>
      </c>
      <c r="D189">
        <v>1014</v>
      </c>
      <c r="E189">
        <v>988.84747435117799</v>
      </c>
      <c r="F189">
        <v>576.16810157613804</v>
      </c>
      <c r="G189">
        <v>412.67937277504001</v>
      </c>
      <c r="H189">
        <v>372.54997546457702</v>
      </c>
      <c r="I189">
        <v>324.25255156383099</v>
      </c>
      <c r="J189">
        <v>48.297423900745997</v>
      </c>
      <c r="K189">
        <v>18.108865439565999</v>
      </c>
      <c r="L189">
        <v>34.743920058797997</v>
      </c>
      <c r="M189">
        <v>23.791726757658001</v>
      </c>
      <c r="N189">
        <v>10.952193301139999</v>
      </c>
      <c r="O189">
        <v>5.3854772516649998</v>
      </c>
      <c r="P189" t="e">
        <v>#N/A</v>
      </c>
    </row>
    <row r="190" spans="1:16" x14ac:dyDescent="0.25">
      <c r="A190">
        <v>202603</v>
      </c>
      <c r="B190" t="s">
        <v>242</v>
      </c>
      <c r="C190" t="s">
        <v>78</v>
      </c>
      <c r="D190">
        <v>4772</v>
      </c>
      <c r="E190">
        <v>4724.2094805080696</v>
      </c>
      <c r="F190">
        <v>3397.4520636520601</v>
      </c>
      <c r="G190">
        <v>1326.75741685601</v>
      </c>
      <c r="H190">
        <v>1184.9479160877299</v>
      </c>
      <c r="I190">
        <v>1004.6262004259301</v>
      </c>
      <c r="J190">
        <v>180.32171566179599</v>
      </c>
      <c r="K190">
        <v>65.345617795197001</v>
      </c>
      <c r="L190">
        <v>126.91257505334499</v>
      </c>
      <c r="M190">
        <v>66.756402813235994</v>
      </c>
      <c r="N190">
        <v>60.156172240109001</v>
      </c>
      <c r="O190">
        <v>14.89692571494</v>
      </c>
      <c r="P190" t="e">
        <v>#N/A</v>
      </c>
    </row>
    <row r="191" spans="1:16" x14ac:dyDescent="0.25">
      <c r="A191">
        <v>202603</v>
      </c>
      <c r="B191" t="s">
        <v>242</v>
      </c>
      <c r="C191" t="s">
        <v>79</v>
      </c>
      <c r="D191">
        <v>5339</v>
      </c>
      <c r="E191">
        <v>5425.7371757470301</v>
      </c>
      <c r="F191">
        <v>4794.5238175345003</v>
      </c>
      <c r="G191">
        <v>631.21335821253399</v>
      </c>
      <c r="H191">
        <v>500.09019387888901</v>
      </c>
      <c r="I191">
        <v>353.50108123690501</v>
      </c>
      <c r="J191">
        <v>146.589112641984</v>
      </c>
      <c r="K191">
        <v>57.482472044043</v>
      </c>
      <c r="L191">
        <v>126.905745272997</v>
      </c>
      <c r="M191">
        <v>30.337839744019</v>
      </c>
      <c r="N191">
        <v>96.567905528977903</v>
      </c>
      <c r="O191">
        <v>4.217419060648</v>
      </c>
      <c r="P191" t="e">
        <v>#N/A</v>
      </c>
    </row>
    <row r="192" spans="1:16" x14ac:dyDescent="0.25">
      <c r="A192">
        <v>202603</v>
      </c>
      <c r="B192" t="s">
        <v>242</v>
      </c>
      <c r="C192" t="s">
        <v>80</v>
      </c>
      <c r="D192">
        <v>781</v>
      </c>
      <c r="E192">
        <v>742.053343744568</v>
      </c>
      <c r="F192">
        <v>336.79267608352802</v>
      </c>
      <c r="G192">
        <v>405.26066766103997</v>
      </c>
      <c r="H192">
        <v>375.60974134682402</v>
      </c>
      <c r="I192">
        <v>326.85967594055398</v>
      </c>
      <c r="J192">
        <v>48.750065406269997</v>
      </c>
      <c r="K192">
        <v>12.96657808236</v>
      </c>
      <c r="L192">
        <v>27.575454616102</v>
      </c>
      <c r="M192">
        <v>22.978806993694</v>
      </c>
      <c r="N192">
        <v>4.5966476224079997</v>
      </c>
      <c r="O192" t="s">
        <v>236</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5271</v>
      </c>
      <c r="E194">
        <v>5245.2959925073101</v>
      </c>
      <c r="F194">
        <v>3888.5210063508098</v>
      </c>
      <c r="G194">
        <v>1356.7749861565001</v>
      </c>
      <c r="H194">
        <v>1204.27873736947</v>
      </c>
      <c r="I194">
        <v>1009.87681112528</v>
      </c>
      <c r="J194">
        <v>194.40192624418501</v>
      </c>
      <c r="K194">
        <v>70.083320263974002</v>
      </c>
      <c r="L194">
        <v>137.59932307209101</v>
      </c>
      <c r="M194">
        <v>66.756402813235994</v>
      </c>
      <c r="N194">
        <v>70.842920258855003</v>
      </c>
      <c r="O194">
        <v>14.89692571494</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3924</v>
      </c>
      <c r="E196">
        <v>3923.99999999989</v>
      </c>
      <c r="F196">
        <v>3280.9484172084199</v>
      </c>
      <c r="G196">
        <v>643.05158279146804</v>
      </c>
      <c r="H196">
        <v>530.72794086182398</v>
      </c>
      <c r="I196">
        <v>394.649613516133</v>
      </c>
      <c r="J196">
        <v>136.078327345692</v>
      </c>
      <c r="K196">
        <v>37.576605646590998</v>
      </c>
      <c r="L196">
        <v>99.3190469751829</v>
      </c>
      <c r="M196">
        <v>39.765404857633001</v>
      </c>
      <c r="N196">
        <v>59.553642117549998</v>
      </c>
      <c r="O196">
        <v>13.004594954462</v>
      </c>
      <c r="P196" t="e">
        <v>#N/A</v>
      </c>
    </row>
    <row r="197" spans="1:16" x14ac:dyDescent="0.25">
      <c r="A197">
        <v>202603</v>
      </c>
      <c r="B197" t="s">
        <v>242</v>
      </c>
      <c r="C197" t="s">
        <v>85</v>
      </c>
      <c r="D197">
        <v>6968</v>
      </c>
      <c r="E197">
        <v>6967.9999999998099</v>
      </c>
      <c r="F197">
        <v>5247.8201400616899</v>
      </c>
      <c r="G197">
        <v>1720.17985993812</v>
      </c>
      <c r="H197">
        <v>1529.9199104516199</v>
      </c>
      <c r="I197">
        <v>1290.3373440872599</v>
      </c>
      <c r="J197">
        <v>239.582566364358</v>
      </c>
      <c r="K197">
        <v>98.218062275009004</v>
      </c>
      <c r="L197">
        <v>182.074727967261</v>
      </c>
      <c r="M197">
        <v>80.307644693316007</v>
      </c>
      <c r="N197">
        <v>101.767083273945</v>
      </c>
      <c r="O197">
        <v>8.1852215192400006</v>
      </c>
      <c r="P197" t="e">
        <v>#N/A</v>
      </c>
    </row>
    <row r="198" spans="1:16" x14ac:dyDescent="0.25">
      <c r="A198">
        <v>202603</v>
      </c>
      <c r="B198" t="s">
        <v>242</v>
      </c>
      <c r="C198" t="s">
        <v>149</v>
      </c>
      <c r="D198">
        <v>3077</v>
      </c>
      <c r="E198">
        <v>3077.0000000001901</v>
      </c>
      <c r="F198">
        <v>2045.35977006594</v>
      </c>
      <c r="G198">
        <v>1031.6402299342601</v>
      </c>
      <c r="H198">
        <v>934.50275911993901</v>
      </c>
      <c r="I198">
        <v>855.990647370798</v>
      </c>
      <c r="J198">
        <v>78.512111749141994</v>
      </c>
      <c r="K198">
        <v>27.842874463038999</v>
      </c>
      <c r="L198">
        <v>92.041376690877996</v>
      </c>
      <c r="M198">
        <v>49.110266048894999</v>
      </c>
      <c r="N198">
        <v>42.931110641982997</v>
      </c>
      <c r="O198">
        <v>5.0960941234410004</v>
      </c>
      <c r="P198" t="e">
        <v>#N/A</v>
      </c>
    </row>
    <row r="199" spans="1:16" x14ac:dyDescent="0.25">
      <c r="A199">
        <v>202603</v>
      </c>
      <c r="B199" t="s">
        <v>242</v>
      </c>
      <c r="C199" t="s">
        <v>150</v>
      </c>
      <c r="D199">
        <v>3891</v>
      </c>
      <c r="E199">
        <v>3890.9999999996098</v>
      </c>
      <c r="F199">
        <v>3202.4603699957602</v>
      </c>
      <c r="G199">
        <v>688.53963000385204</v>
      </c>
      <c r="H199">
        <v>595.41715133167099</v>
      </c>
      <c r="I199">
        <v>434.34669671645599</v>
      </c>
      <c r="J199">
        <v>161.07045461521599</v>
      </c>
      <c r="K199">
        <v>70.375187811969994</v>
      </c>
      <c r="L199">
        <v>90.033351276383002</v>
      </c>
      <c r="M199">
        <v>31.197378644421001</v>
      </c>
      <c r="N199">
        <v>58.835972631962001</v>
      </c>
      <c r="O199">
        <v>3.0891273957990002</v>
      </c>
      <c r="P199" t="e">
        <v>#N/A</v>
      </c>
    </row>
    <row r="200" spans="1:16" x14ac:dyDescent="0.25">
      <c r="A200">
        <v>202603</v>
      </c>
      <c r="B200" t="s">
        <v>242</v>
      </c>
      <c r="C200" t="s">
        <v>151</v>
      </c>
      <c r="D200">
        <v>2424</v>
      </c>
      <c r="E200">
        <v>2415.4715276480001</v>
      </c>
      <c r="F200">
        <v>2087.2343935803001</v>
      </c>
      <c r="G200">
        <v>328.237134067694</v>
      </c>
      <c r="H200">
        <v>266.54929385722801</v>
      </c>
      <c r="I200">
        <v>161.989557362993</v>
      </c>
      <c r="J200">
        <v>104.559736494235</v>
      </c>
      <c r="K200">
        <v>50.478114807720999</v>
      </c>
      <c r="L200">
        <v>58.598712814667003</v>
      </c>
      <c r="M200">
        <v>20.865371584969001</v>
      </c>
      <c r="N200">
        <v>37.733341229697999</v>
      </c>
      <c r="O200">
        <v>3.0891273957990002</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6816</v>
      </c>
      <c r="E202">
        <v>6815.9999999998499</v>
      </c>
      <c r="F202">
        <v>5301.8985632661797</v>
      </c>
      <c r="G202">
        <v>1514.10143673368</v>
      </c>
      <c r="H202">
        <v>1284.83907031733</v>
      </c>
      <c r="I202">
        <v>1079.1745460038601</v>
      </c>
      <c r="J202">
        <v>201.58452431346299</v>
      </c>
      <c r="K202">
        <v>74.960460912421993</v>
      </c>
      <c r="L202">
        <v>185.74168475350501</v>
      </c>
      <c r="M202">
        <v>74.634662831382002</v>
      </c>
      <c r="N202">
        <v>110.094201409302</v>
      </c>
      <c r="O202">
        <v>43.520681662842001</v>
      </c>
      <c r="P202" t="e">
        <v>#N/A</v>
      </c>
    </row>
    <row r="203" spans="1:16" x14ac:dyDescent="0.25">
      <c r="A203">
        <v>202603</v>
      </c>
      <c r="B203" t="s">
        <v>243</v>
      </c>
      <c r="C203" t="s">
        <v>137</v>
      </c>
      <c r="D203">
        <v>3868</v>
      </c>
      <c r="E203">
        <v>3867.99999999993</v>
      </c>
      <c r="F203">
        <v>3111.1722967573101</v>
      </c>
      <c r="G203">
        <v>756.82770324262697</v>
      </c>
      <c r="H203">
        <v>634.46811059411004</v>
      </c>
      <c r="I203">
        <v>520.69437689370204</v>
      </c>
      <c r="J203">
        <v>111.693733700409</v>
      </c>
      <c r="K203">
        <v>43.723854907083997</v>
      </c>
      <c r="L203">
        <v>99.136310523025003</v>
      </c>
      <c r="M203">
        <v>40.076668718694997</v>
      </c>
      <c r="N203">
        <v>59.059641804329999</v>
      </c>
      <c r="O203">
        <v>23.223282125493</v>
      </c>
      <c r="P203" t="e">
        <v>#N/A</v>
      </c>
    </row>
    <row r="204" spans="1:16" x14ac:dyDescent="0.25">
      <c r="A204">
        <v>202603</v>
      </c>
      <c r="B204" t="s">
        <v>243</v>
      </c>
      <c r="C204" t="s">
        <v>138</v>
      </c>
      <c r="D204">
        <v>2948</v>
      </c>
      <c r="E204">
        <v>2947.99999999993</v>
      </c>
      <c r="F204">
        <v>2190.7262665088801</v>
      </c>
      <c r="G204">
        <v>757.27373349104903</v>
      </c>
      <c r="H204">
        <v>650.37095972322004</v>
      </c>
      <c r="I204">
        <v>558.48016911016805</v>
      </c>
      <c r="J204">
        <v>89.890790613053994</v>
      </c>
      <c r="K204">
        <v>31.236606005338</v>
      </c>
      <c r="L204">
        <v>86.605374230479995</v>
      </c>
      <c r="M204">
        <v>34.557994112686998</v>
      </c>
      <c r="N204">
        <v>51.034559604972003</v>
      </c>
      <c r="O204">
        <v>20.297399537349001</v>
      </c>
      <c r="P204" t="e">
        <v>#N/A</v>
      </c>
    </row>
    <row r="205" spans="1:16" x14ac:dyDescent="0.25">
      <c r="A205">
        <v>202603</v>
      </c>
      <c r="B205" t="s">
        <v>243</v>
      </c>
      <c r="C205" t="s">
        <v>139</v>
      </c>
      <c r="D205">
        <v>685</v>
      </c>
      <c r="E205">
        <v>686.24444444451206</v>
      </c>
      <c r="F205">
        <v>490.74885291783102</v>
      </c>
      <c r="G205">
        <v>195.49559152668101</v>
      </c>
      <c r="H205">
        <v>166.72029605711199</v>
      </c>
      <c r="I205" t="s">
        <v>236</v>
      </c>
      <c r="J205" t="s">
        <v>236</v>
      </c>
      <c r="K205" t="s">
        <v>236</v>
      </c>
      <c r="L205">
        <v>22.681468309077001</v>
      </c>
      <c r="M205">
        <v>13.295061728392</v>
      </c>
      <c r="N205">
        <v>9.3864065806849997</v>
      </c>
      <c r="O205">
        <v>6.0938271604920002</v>
      </c>
      <c r="P205" t="e">
        <v>#N/A</v>
      </c>
    </row>
    <row r="206" spans="1:16" x14ac:dyDescent="0.25">
      <c r="A206">
        <v>202603</v>
      </c>
      <c r="B206" t="s">
        <v>243</v>
      </c>
      <c r="C206" t="s">
        <v>140</v>
      </c>
      <c r="D206">
        <v>1131</v>
      </c>
      <c r="E206">
        <v>1131.5333333331801</v>
      </c>
      <c r="F206">
        <v>789.11128106246804</v>
      </c>
      <c r="G206">
        <v>342.42205227071298</v>
      </c>
      <c r="H206">
        <v>300.82055577749702</v>
      </c>
      <c r="I206" t="s">
        <v>236</v>
      </c>
      <c r="J206" t="s">
        <v>236</v>
      </c>
      <c r="K206" t="s">
        <v>236</v>
      </c>
      <c r="L206">
        <v>34.282773706566999</v>
      </c>
      <c r="M206">
        <v>16.707409846266</v>
      </c>
      <c r="N206">
        <v>16.562543347479998</v>
      </c>
      <c r="O206">
        <v>7.3187227866480002</v>
      </c>
      <c r="P206" t="e">
        <v>#N/A</v>
      </c>
    </row>
    <row r="207" spans="1:16" x14ac:dyDescent="0.25">
      <c r="A207">
        <v>202603</v>
      </c>
      <c r="B207" t="s">
        <v>243</v>
      </c>
      <c r="C207" t="s">
        <v>141</v>
      </c>
      <c r="D207">
        <v>1659</v>
      </c>
      <c r="E207">
        <v>1660.5555555553999</v>
      </c>
      <c r="F207">
        <v>1280.1136681211301</v>
      </c>
      <c r="G207">
        <v>380.441887434276</v>
      </c>
      <c r="H207">
        <v>331.96367073742198</v>
      </c>
      <c r="I207">
        <v>288.10304923906199</v>
      </c>
      <c r="J207">
        <v>43.860621498359997</v>
      </c>
      <c r="K207">
        <v>10.525943612761999</v>
      </c>
      <c r="L207">
        <v>37.272865760350001</v>
      </c>
      <c r="M207">
        <v>21.86715538</v>
      </c>
      <c r="N207">
        <v>15.40571038035</v>
      </c>
      <c r="O207">
        <v>11.205350936504001</v>
      </c>
      <c r="P207" t="e">
        <v>#N/A</v>
      </c>
    </row>
    <row r="208" spans="1:16" x14ac:dyDescent="0.25">
      <c r="A208">
        <v>202603</v>
      </c>
      <c r="B208" t="s">
        <v>243</v>
      </c>
      <c r="C208" t="s">
        <v>142</v>
      </c>
      <c r="D208">
        <v>1226</v>
      </c>
      <c r="E208">
        <v>1225.4444444445201</v>
      </c>
      <c r="F208">
        <v>938.910922831015</v>
      </c>
      <c r="G208">
        <v>286.53352161350898</v>
      </c>
      <c r="H208">
        <v>254.13725007004001</v>
      </c>
      <c r="I208">
        <v>212.42028675983201</v>
      </c>
      <c r="J208">
        <v>39.636963310207001</v>
      </c>
      <c r="K208">
        <v>20.166556067199998</v>
      </c>
      <c r="L208">
        <v>25.617588888368001</v>
      </c>
      <c r="M208">
        <v>12.029411618976001</v>
      </c>
      <c r="N208">
        <v>13.588177269392</v>
      </c>
      <c r="O208">
        <v>6.778682655101</v>
      </c>
      <c r="P208" t="e">
        <v>#N/A</v>
      </c>
    </row>
    <row r="209" spans="1:16" x14ac:dyDescent="0.25">
      <c r="A209">
        <v>202603</v>
      </c>
      <c r="B209" t="s">
        <v>243</v>
      </c>
      <c r="C209" t="s">
        <v>143</v>
      </c>
      <c r="D209">
        <v>2115</v>
      </c>
      <c r="E209">
        <v>2112.2222222222599</v>
      </c>
      <c r="F209">
        <v>1803.0138383337601</v>
      </c>
      <c r="G209">
        <v>309.20838388850098</v>
      </c>
      <c r="H209">
        <v>231.19729767526101</v>
      </c>
      <c r="I209">
        <v>150.915141083809</v>
      </c>
      <c r="J209">
        <v>78.282156591451994</v>
      </c>
      <c r="K209">
        <v>37.008761505317999</v>
      </c>
      <c r="L209">
        <v>65.886988089143003</v>
      </c>
      <c r="M209">
        <v>10.735624257748</v>
      </c>
      <c r="N209">
        <v>55.151363831395003</v>
      </c>
      <c r="O209">
        <v>12.124098124096999</v>
      </c>
      <c r="P209" t="e">
        <v>#N/A</v>
      </c>
    </row>
    <row r="210" spans="1:16" x14ac:dyDescent="0.25">
      <c r="A210">
        <v>202603</v>
      </c>
      <c r="B210" t="s">
        <v>243</v>
      </c>
      <c r="C210" t="s">
        <v>148</v>
      </c>
      <c r="D210">
        <v>1076</v>
      </c>
      <c r="E210">
        <v>1094.6084693309899</v>
      </c>
      <c r="F210">
        <v>847.78109292547595</v>
      </c>
      <c r="G210">
        <v>246.82737640551201</v>
      </c>
      <c r="H210">
        <v>212.60742190436099</v>
      </c>
      <c r="I210">
        <v>193.95752298089599</v>
      </c>
      <c r="J210">
        <v>16.609898923465</v>
      </c>
      <c r="K210">
        <v>5.8875306153959999</v>
      </c>
      <c r="L210">
        <v>31.167608822139002</v>
      </c>
      <c r="M210">
        <v>14.223592451987001</v>
      </c>
      <c r="N210">
        <v>16.944016370151999</v>
      </c>
      <c r="O210">
        <v>3.0523456790119998</v>
      </c>
      <c r="P210" t="e">
        <v>#N/A</v>
      </c>
    </row>
    <row r="211" spans="1:16" x14ac:dyDescent="0.25">
      <c r="A211">
        <v>202603</v>
      </c>
      <c r="B211" t="s">
        <v>243</v>
      </c>
      <c r="C211" t="s">
        <v>74</v>
      </c>
      <c r="D211">
        <v>1824</v>
      </c>
      <c r="E211">
        <v>1851.31587564808</v>
      </c>
      <c r="F211">
        <v>1581.8249454291499</v>
      </c>
      <c r="G211">
        <v>269.490930218931</v>
      </c>
      <c r="H211">
        <v>216.108276785078</v>
      </c>
      <c r="I211">
        <v>163.33274474643301</v>
      </c>
      <c r="J211">
        <v>52.775532038644997</v>
      </c>
      <c r="K211">
        <v>25.061742733822999</v>
      </c>
      <c r="L211">
        <v>47.211371953799997</v>
      </c>
      <c r="M211">
        <v>15.0145968737</v>
      </c>
      <c r="N211">
        <v>31.183954567278999</v>
      </c>
      <c r="O211">
        <v>6.1712814800529996</v>
      </c>
      <c r="P211" t="e">
        <v>#N/A</v>
      </c>
    </row>
    <row r="212" spans="1:16" x14ac:dyDescent="0.25">
      <c r="A212">
        <v>202603</v>
      </c>
      <c r="B212" t="s">
        <v>243</v>
      </c>
      <c r="C212" t="s">
        <v>75</v>
      </c>
      <c r="D212">
        <v>2402</v>
      </c>
      <c r="E212">
        <v>2433.9254160523301</v>
      </c>
      <c r="F212">
        <v>2083.3948052842502</v>
      </c>
      <c r="G212">
        <v>350.53061076808399</v>
      </c>
      <c r="H212">
        <v>282.90951013106502</v>
      </c>
      <c r="I212">
        <v>211.42019942360901</v>
      </c>
      <c r="J212">
        <v>69.449310707455993</v>
      </c>
      <c r="K212">
        <v>27.924473385275999</v>
      </c>
      <c r="L212">
        <v>56.104633036837001</v>
      </c>
      <c r="M212">
        <v>10.632987595186</v>
      </c>
      <c r="N212">
        <v>45.471645441650999</v>
      </c>
      <c r="O212">
        <v>11.516467600181</v>
      </c>
      <c r="P212" t="e">
        <v>#N/A</v>
      </c>
    </row>
    <row r="213" spans="1:16" x14ac:dyDescent="0.25">
      <c r="A213">
        <v>202603</v>
      </c>
      <c r="B213" t="s">
        <v>243</v>
      </c>
      <c r="C213" t="s">
        <v>76</v>
      </c>
      <c r="D213">
        <v>675</v>
      </c>
      <c r="E213">
        <v>629.36846054765101</v>
      </c>
      <c r="F213">
        <v>369.94723416408402</v>
      </c>
      <c r="G213">
        <v>259.42122638356699</v>
      </c>
      <c r="H213">
        <v>233.70761710091799</v>
      </c>
      <c r="I213">
        <v>200.341830482734</v>
      </c>
      <c r="J213">
        <v>33.365786618184003</v>
      </c>
      <c r="K213">
        <v>7.4974326192670002</v>
      </c>
      <c r="L213">
        <v>20.320663173387</v>
      </c>
      <c r="M213">
        <v>11.792742565662</v>
      </c>
      <c r="N213">
        <v>8.5279206077249992</v>
      </c>
      <c r="O213">
        <v>5.3929461092619997</v>
      </c>
      <c r="P213" t="e">
        <v>#N/A</v>
      </c>
    </row>
    <row r="214" spans="1:16" x14ac:dyDescent="0.25">
      <c r="A214">
        <v>202603</v>
      </c>
      <c r="B214" t="s">
        <v>243</v>
      </c>
      <c r="C214" t="s">
        <v>77</v>
      </c>
      <c r="D214">
        <v>839</v>
      </c>
      <c r="E214">
        <v>806.78177842083198</v>
      </c>
      <c r="F214">
        <v>418.95048546324603</v>
      </c>
      <c r="G214">
        <v>387.83129295758602</v>
      </c>
      <c r="H214">
        <v>339.50624439591002</v>
      </c>
      <c r="I214">
        <v>310.12224837019602</v>
      </c>
      <c r="J214">
        <v>29.383996025713</v>
      </c>
      <c r="K214">
        <v>8.5892815586599998</v>
      </c>
      <c r="L214">
        <v>30.937407767341998</v>
      </c>
      <c r="M214">
        <v>22.970743344847001</v>
      </c>
      <c r="N214">
        <v>7.9666644224949996</v>
      </c>
      <c r="O214">
        <v>17.387640794334001</v>
      </c>
      <c r="P214" t="e">
        <v>#N/A</v>
      </c>
    </row>
    <row r="215" spans="1:16" x14ac:dyDescent="0.25">
      <c r="A215">
        <v>202603</v>
      </c>
      <c r="B215" t="s">
        <v>243</v>
      </c>
      <c r="C215" t="s">
        <v>78</v>
      </c>
      <c r="D215">
        <v>3040</v>
      </c>
      <c r="E215">
        <v>3023.2268255232002</v>
      </c>
      <c r="F215">
        <v>2023.1850250851201</v>
      </c>
      <c r="G215">
        <v>1000.04180043807</v>
      </c>
      <c r="H215">
        <v>858.57315523540103</v>
      </c>
      <c r="I215">
        <v>750.22093616133202</v>
      </c>
      <c r="J215">
        <v>104.27221907406999</v>
      </c>
      <c r="K215">
        <v>39.452801013307997</v>
      </c>
      <c r="L215">
        <v>109.758922032844</v>
      </c>
      <c r="M215">
        <v>61.751838029833003</v>
      </c>
      <c r="N215">
        <v>46.994263490190001</v>
      </c>
      <c r="O215">
        <v>31.709723169829001</v>
      </c>
      <c r="P215" t="e">
        <v>#N/A</v>
      </c>
    </row>
    <row r="216" spans="1:16" x14ac:dyDescent="0.25">
      <c r="A216">
        <v>202603</v>
      </c>
      <c r="B216" t="s">
        <v>243</v>
      </c>
      <c r="C216" t="s">
        <v>79</v>
      </c>
      <c r="D216">
        <v>3420</v>
      </c>
      <c r="E216">
        <v>3469.0621965415298</v>
      </c>
      <c r="F216">
        <v>3116.8612831211499</v>
      </c>
      <c r="G216">
        <v>352.20091342038302</v>
      </c>
      <c r="H216">
        <v>274.53044687975199</v>
      </c>
      <c r="I216">
        <v>193.32716253697001</v>
      </c>
      <c r="J216">
        <v>81.203284342781998</v>
      </c>
      <c r="K216">
        <v>31.958701406340001</v>
      </c>
      <c r="L216">
        <v>71.059592447403006</v>
      </c>
      <c r="M216" t="s">
        <v>236</v>
      </c>
      <c r="N216" t="s">
        <v>236</v>
      </c>
      <c r="O216">
        <v>6.6108740932280003</v>
      </c>
      <c r="P216" t="e">
        <v>#N/A</v>
      </c>
    </row>
    <row r="217" spans="1:16" x14ac:dyDescent="0.25">
      <c r="A217">
        <v>202603</v>
      </c>
      <c r="B217" t="s">
        <v>243</v>
      </c>
      <c r="C217" t="s">
        <v>80</v>
      </c>
      <c r="D217">
        <v>356</v>
      </c>
      <c r="E217">
        <v>323.71097793513297</v>
      </c>
      <c r="F217">
        <v>161.85225505991301</v>
      </c>
      <c r="G217">
        <v>161.85872287522</v>
      </c>
      <c r="H217">
        <v>151.735468202177</v>
      </c>
      <c r="I217">
        <v>135.62644730556599</v>
      </c>
      <c r="J217">
        <v>16.109020896611</v>
      </c>
      <c r="K217">
        <v>3.5489584927740001</v>
      </c>
      <c r="L217">
        <v>4.9231702732580001</v>
      </c>
      <c r="M217" t="s">
        <v>236</v>
      </c>
      <c r="N217" t="s">
        <v>236</v>
      </c>
      <c r="O217">
        <v>5.2000843997850001</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3144</v>
      </c>
      <c r="E219">
        <v>3135.2303516154898</v>
      </c>
      <c r="F219">
        <v>2130.9869301034601</v>
      </c>
      <c r="G219">
        <v>1004.24342151204</v>
      </c>
      <c r="H219">
        <v>862.77477630936198</v>
      </c>
      <c r="I219">
        <v>753.31617425656896</v>
      </c>
      <c r="J219">
        <v>105.378602052793</v>
      </c>
      <c r="K219">
        <v>39.452801013307997</v>
      </c>
      <c r="L219">
        <v>109.758922032844</v>
      </c>
      <c r="M219">
        <v>61.751838029833003</v>
      </c>
      <c r="N219">
        <v>46.994263490190001</v>
      </c>
      <c r="O219">
        <v>31.709723169829001</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2715</v>
      </c>
      <c r="E221">
        <v>2715.00000000005</v>
      </c>
      <c r="F221">
        <v>2275.4651508792699</v>
      </c>
      <c r="G221">
        <v>439.53484912077801</v>
      </c>
      <c r="H221">
        <v>367.02858174346602</v>
      </c>
      <c r="I221">
        <v>277.60375454919102</v>
      </c>
      <c r="J221">
        <v>89.424827194274997</v>
      </c>
      <c r="K221">
        <v>27.271365524103</v>
      </c>
      <c r="L221">
        <v>54.413660627733002</v>
      </c>
      <c r="M221">
        <v>21.380004519113999</v>
      </c>
      <c r="N221">
        <v>33.033656108618999</v>
      </c>
      <c r="O221">
        <v>18.092606749579002</v>
      </c>
      <c r="P221" t="e">
        <v>#N/A</v>
      </c>
    </row>
    <row r="222" spans="1:16" x14ac:dyDescent="0.25">
      <c r="A222">
        <v>202603</v>
      </c>
      <c r="B222" t="s">
        <v>243</v>
      </c>
      <c r="C222" t="s">
        <v>85</v>
      </c>
      <c r="D222">
        <v>4101</v>
      </c>
      <c r="E222">
        <v>4100.9999999998099</v>
      </c>
      <c r="F222">
        <v>3026.4334123869198</v>
      </c>
      <c r="G222">
        <v>1074.5665876129001</v>
      </c>
      <c r="H222">
        <v>917.81048857386202</v>
      </c>
      <c r="I222">
        <v>801.57079145467503</v>
      </c>
      <c r="J222">
        <v>112.159697119188</v>
      </c>
      <c r="K222">
        <v>47.689095388318997</v>
      </c>
      <c r="L222">
        <v>131.328024125772</v>
      </c>
      <c r="M222">
        <v>53.254658312267999</v>
      </c>
      <c r="N222">
        <v>77.060545300683003</v>
      </c>
      <c r="O222">
        <v>25.428074913263</v>
      </c>
      <c r="P222" t="e">
        <v>#N/A</v>
      </c>
    </row>
    <row r="223" spans="1:16" x14ac:dyDescent="0.25">
      <c r="A223">
        <v>202603</v>
      </c>
      <c r="B223" t="s">
        <v>243</v>
      </c>
      <c r="C223" t="s">
        <v>149</v>
      </c>
      <c r="D223">
        <v>1822</v>
      </c>
      <c r="E223">
        <v>1821.9999999999</v>
      </c>
      <c r="F223">
        <v>1155.0347095405</v>
      </c>
      <c r="G223">
        <v>666.96529045939496</v>
      </c>
      <c r="H223">
        <v>591.36145034864001</v>
      </c>
      <c r="I223">
        <v>541.34553892944496</v>
      </c>
      <c r="J223">
        <v>49.015911419196001</v>
      </c>
      <c r="K223">
        <v>18.544248973375002</v>
      </c>
      <c r="L223">
        <v>62.425866207593003</v>
      </c>
      <c r="M223">
        <v>32.684777200264001</v>
      </c>
      <c r="N223">
        <v>28.728268494508001</v>
      </c>
      <c r="O223">
        <v>13.177973903163</v>
      </c>
      <c r="P223" t="e">
        <v>#N/A</v>
      </c>
    </row>
    <row r="224" spans="1:16" x14ac:dyDescent="0.25">
      <c r="A224">
        <v>202603</v>
      </c>
      <c r="B224" t="s">
        <v>243</v>
      </c>
      <c r="C224" t="s">
        <v>150</v>
      </c>
      <c r="D224">
        <v>2279</v>
      </c>
      <c r="E224">
        <v>2278.99999999994</v>
      </c>
      <c r="F224">
        <v>1871.3987028464301</v>
      </c>
      <c r="G224">
        <v>407.60129715350502</v>
      </c>
      <c r="H224">
        <v>326.44903822522599</v>
      </c>
      <c r="I224">
        <v>260.22525252523297</v>
      </c>
      <c r="J224">
        <v>63.143785699992002</v>
      </c>
      <c r="K224">
        <v>29.144846414943999</v>
      </c>
      <c r="L224">
        <v>68.902157918179</v>
      </c>
      <c r="M224">
        <v>20.569881112004001</v>
      </c>
      <c r="N224">
        <v>48.332276806175003</v>
      </c>
      <c r="O224">
        <v>12.2501010101</v>
      </c>
      <c r="P224" t="e">
        <v>#N/A</v>
      </c>
    </row>
    <row r="225" spans="1:16" x14ac:dyDescent="0.25">
      <c r="A225">
        <v>202603</v>
      </c>
      <c r="B225" t="s">
        <v>243</v>
      </c>
      <c r="C225" t="s">
        <v>151</v>
      </c>
      <c r="D225">
        <v>1484</v>
      </c>
      <c r="E225">
        <v>1501.2161479092799</v>
      </c>
      <c r="F225">
        <v>1277.13916125328</v>
      </c>
      <c r="G225">
        <v>224.076986656001</v>
      </c>
      <c r="H225">
        <v>173.531434662311</v>
      </c>
      <c r="I225">
        <v>123.334343434335</v>
      </c>
      <c r="J225">
        <v>47.117091227975997</v>
      </c>
      <c r="K225">
        <v>24.824003249787999</v>
      </c>
      <c r="L225">
        <v>45.484945933083999</v>
      </c>
      <c r="M225">
        <v>11.452103334227001</v>
      </c>
      <c r="N225">
        <v>34.032842598857002</v>
      </c>
      <c r="O225">
        <v>5.0606060606060002</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Mecklenburg-Vorpommern (Gebietsstand März 2026)</v>
      </c>
    </row>
    <row r="5" spans="1:15" ht="11.25" customHeight="1" x14ac:dyDescent="0.3">
      <c r="A5" s="44" t="s">
        <v>247</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78571</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53428.843453929301</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25142.156546066599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22508.7760025225</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19836.957500306598</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2623.1118381300398</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994.10547723193895</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2397.25122761066</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1026.05126598789</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1365.7719123401801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236.129315933426</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41842</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29901.3962878776</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11940.603712120301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10599.873895234599</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9210.6953767349696</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1371.7567571388499</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464.75948135965399</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1218.6168116050901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491.87461046984498</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724.56376976269598</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122.113005280663</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36729</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23527.447166051799</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13201.5528339462</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11908.9021072879</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10626.2621235716</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1251.3550809911901</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529.34599587228502</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1178.6344160055701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534.176655518046</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641.20814257747998</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114.016310652763</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15277</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8559.1255223727403</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6717.8744776271797</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6030.9756329142501</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5704.0625843456701</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310.282381104259</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41.893854725216002</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624.14640933426006</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230.60104861631001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392.520970474048</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62.752435378667997</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13876</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8972.4142355214008</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4903.5857644774496</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4434.2092394773699</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4014.3467085134098</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413.37015342716802</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109.813076929132</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421.37685075492402</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208.00675438531701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210.183913059074</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47.999674245161003</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19429</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13731.0362717672</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5697.9637282311796</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5209.1111807501402</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4660.2288755940399</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543.43675009735898</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189.18227252829701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421.51839241274399</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281.48313062241499</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140.035261790329</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67.334155068285995</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13350</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9252.4514726342204</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4097.5485273657796</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3758.27036958587</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3238.6344553252502</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510.028170643919</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220.75120853999599</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306.71623568106401</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168.19475912859701</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138.52147655246699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32.561922098842999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16639</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12913.8159516338</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3725.1840483649999</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3076.20957979487</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2219.6848765282298</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845.99438285733902</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432.46506450929797</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623.49333942766498</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137.76557323525199</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484.51029046425799</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25.481129142467999</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13181</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8843.8186212981891</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4362.6128857856302</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3851.0736769526302</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3250.9435774836302</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590.26823607115898</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249.439143451468</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466.264415870954</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216.99308389495599</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249.27133197599801</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45.274792962052999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53212</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37881.051541489498</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15330.9484585069</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13575.8485513711</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11808.7219873677</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1737.78934357195</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759.09665662648899</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1612.43801985247</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657.12688719488597</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952.01923832477905</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142.66188728334899</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Mecklenburg-Vorpommern (Gebietsstand März 2026)</v>
      </c>
    </row>
    <row r="5" spans="1:24" ht="11.25" customHeight="1" x14ac:dyDescent="0.3">
      <c r="A5" s="44" t="s">
        <v>247</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68.000717127094347</v>
      </c>
      <c r="D15" s="95">
        <f>IF(OR('3.3'!D15="x",'3.3'!D15=".",'3.3'!D15="*",'3.3'!D15=0),'3.3'!D15,
'3.3'!D15/'3.3'!$B15*100)</f>
        <v>31.99928287290043</v>
      </c>
      <c r="E15" s="95">
        <f>IF(OR('3.3'!E15="x",'3.3'!E15=".",'3.3'!E15="*",'3.3'!E15=0),'3.3'!E15,
'3.3'!E15/'3.3'!$B15*100)</f>
        <v>28.647689354243294</v>
      </c>
      <c r="F15" s="95">
        <f>IF(OR('3.3'!F15="x",'3.3'!F15=".",'3.3'!F15="*",'3.3'!F15=0),'3.3'!F15,
'3.3'!F15/'3.3'!$B15*100)</f>
        <v>25.24717453043311</v>
      </c>
      <c r="G15" s="95">
        <f>IF(OR('3.3'!G15="x",'3.3'!G15=".",'3.3'!G15="*",'3.3'!G15=0),'3.3'!G15,
'3.3'!G15/'3.3'!$B15*100)</f>
        <v>3.3385241859337924</v>
      </c>
      <c r="H15" s="95">
        <f>IF(OR('3.3'!H15="x",'3.3'!H15=".",'3.3'!H15="*",'3.3'!H15=0),'3.3'!H15,
'3.3'!H15/'3.3'!$B15*100)</f>
        <v>1.2652320541063993</v>
      </c>
      <c r="I15" s="95">
        <f>IF(OR('3.3'!I15="x",'3.3'!I15=".",'3.3'!I15="*",'3.3'!I15=0),'3.3'!I15,
'3.3'!I15/'3.3'!$B15*100)</f>
        <v>3.0510636591244351</v>
      </c>
      <c r="J15" s="95">
        <f>IF(OR('3.3'!J15="x",'3.3'!J15=".",'3.3'!J15="*",'3.3'!J15=0),'3.3'!J15,
'3.3'!J15/'3.3'!$B15*100)</f>
        <v>1.30589055247851</v>
      </c>
      <c r="K15" s="95">
        <f>IF(OR('3.3'!K15="x",'3.3'!K15=".",'3.3'!K15="*",'3.3'!K15=0),'3.3'!K15,
'3.3'!K15/'3.3'!$B15*100)</f>
        <v>1.7382646426037343</v>
      </c>
      <c r="L15" s="96">
        <f>IF(OR('3.3'!L15="x",'3.3'!L15=".",'3.3'!L15="*",'3.3'!L15=0),'3.3'!L15,
'3.3'!L15/'3.3'!$B15*100)</f>
        <v>0.30052985953268507</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71.462636317283113</v>
      </c>
      <c r="D16" s="95">
        <f>IF(OR('3.3'!D16="x",'3.3'!D16=".",'3.3'!D16="*",'3.3'!D16=0),'3.3'!D16,
'3.3'!D16/'3.3'!$B16*100)</f>
        <v>28.53736368271187</v>
      </c>
      <c r="E16" s="95">
        <f>IF(OR('3.3'!E16="x",'3.3'!E16=".",'3.3'!E16="*",'3.3'!E16=0),'3.3'!E16,
'3.3'!E16/'3.3'!$B16*100)</f>
        <v>25.333095681933461</v>
      </c>
      <c r="F16" s="95">
        <f>IF(OR('3.3'!F16="x",'3.3'!F16=".",'3.3'!F16="*",'3.3'!F16=0),'3.3'!F16,
'3.3'!F16/'3.3'!$B16*100)</f>
        <v>22.013038040091224</v>
      </c>
      <c r="G16" s="95">
        <f>IF(OR('3.3'!G16="x",'3.3'!G16=".",'3.3'!G16="*",'3.3'!G16=0),'3.3'!G16,
'3.3'!G16/'3.3'!$B16*100)</f>
        <v>3.2784206231510202</v>
      </c>
      <c r="H16" s="95">
        <f>IF(OR('3.3'!H16="x",'3.3'!H16=".",'3.3'!H16="*",'3.3'!H16=0),'3.3'!H16,
'3.3'!H16/'3.3'!$B16*100)</f>
        <v>1.1107487246299268</v>
      </c>
      <c r="I16" s="95">
        <f>IF(OR('3.3'!I16="x",'3.3'!I16=".",'3.3'!I16="*",'3.3'!I16=0),'3.3'!I16,
'3.3'!I16/'3.3'!$B16*100)</f>
        <v>2.9124248640244015</v>
      </c>
      <c r="J16" s="95">
        <f>IF(OR('3.3'!J16="x",'3.3'!J16=".",'3.3'!J16="*",'3.3'!J16=0),'3.3'!J16,
'3.3'!J16/'3.3'!$B16*100)</f>
        <v>1.1755523408772166</v>
      </c>
      <c r="K16" s="95">
        <f>IF(OR('3.3'!K16="x",'3.3'!K16=".",'3.3'!K16="*",'3.3'!K16=0),'3.3'!K16,
'3.3'!K16/'3.3'!$B16*100)</f>
        <v>1.7316661960773767</v>
      </c>
      <c r="L16" s="96">
        <f>IF(OR('3.3'!L16="x",'3.3'!L16=".",'3.3'!L16="*",'3.3'!L16=0),'3.3'!L16,
'3.3'!L16/'3.3'!$B16*100)</f>
        <v>0.29184313675412982</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64.05686832217539</v>
      </c>
      <c r="D17" s="95">
        <f>IF(OR('3.3'!D17="x",'3.3'!D17=".",'3.3'!D17="*",'3.3'!D17=0),'3.3'!D17,
'3.3'!D17/'3.3'!$B17*100)</f>
        <v>35.94313167781916</v>
      </c>
      <c r="E17" s="95">
        <f>IF(OR('3.3'!E17="x",'3.3'!E17=".",'3.3'!E17="*",'3.3'!E17=0),'3.3'!E17,
'3.3'!E17/'3.3'!$B17*100)</f>
        <v>32.423703632791259</v>
      </c>
      <c r="F17" s="95">
        <f>IF(OR('3.3'!F17="x",'3.3'!F17=".",'3.3'!F17="*",'3.3'!F17=0),'3.3'!F17,
'3.3'!F17/'3.3'!$B17*100)</f>
        <v>28.9315312792932</v>
      </c>
      <c r="G17" s="95">
        <f>IF(OR('3.3'!G17="x",'3.3'!G17=".",'3.3'!G17="*",'3.3'!G17=0),'3.3'!G17,
'3.3'!G17/'3.3'!$B17*100)</f>
        <v>3.4069946935424054</v>
      </c>
      <c r="H17" s="95">
        <f>IF(OR('3.3'!H17="x",'3.3'!H17=".",'3.3'!H17="*",'3.3'!H17=0),'3.3'!H17,
'3.3'!H17/'3.3'!$B17*100)</f>
        <v>1.4412208224353644</v>
      </c>
      <c r="I17" s="95">
        <f>IF(OR('3.3'!I17="x",'3.3'!I17=".",'3.3'!I17="*",'3.3'!I17=0),'3.3'!I17,
'3.3'!I17/'3.3'!$B17*100)</f>
        <v>3.2090021944664162</v>
      </c>
      <c r="J17" s="95">
        <f>IF(OR('3.3'!J17="x",'3.3'!J17=".",'3.3'!J17="*",'3.3'!J17=0),'3.3'!J17,
'3.3'!J17/'3.3'!$B17*100)</f>
        <v>1.4543729900570286</v>
      </c>
      <c r="K17" s="95">
        <f>IF(OR('3.3'!K17="x",'3.3'!K17=".",'3.3'!K17="*",'3.3'!K17=0),'3.3'!K17,
'3.3'!K17/'3.3'!$B17*100)</f>
        <v>1.7457816509501485</v>
      </c>
      <c r="L17" s="96">
        <f>IF(OR('3.3'!L17="x",'3.3'!L17=".",'3.3'!L17="*",'3.3'!L17=0),'3.3'!L17,
'3.3'!L17/'3.3'!$B17*100)</f>
        <v>0.31042585056158073</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56.026219299422273</v>
      </c>
      <c r="D18" s="95">
        <f>IF(OR('3.3'!D18="x",'3.3'!D18=".",'3.3'!D18="*",'3.3'!D18=0),'3.3'!D18,
'3.3'!D18/'3.3'!$B18*100)</f>
        <v>43.973780700577201</v>
      </c>
      <c r="E18" s="95">
        <f>IF(OR('3.3'!E18="x",'3.3'!E18=".",'3.3'!E18="*",'3.3'!E18=0),'3.3'!E18,
'3.3'!E18/'3.3'!$B18*100)</f>
        <v>39.477486632940042</v>
      </c>
      <c r="F18" s="95">
        <f>IF(OR('3.3'!F18="x",'3.3'!F18=".",'3.3'!F18="*",'3.3'!F18=0),'3.3'!F18,
'3.3'!F18/'3.3'!$B18*100)</f>
        <v>37.337583192679652</v>
      </c>
      <c r="G18" s="95">
        <f>IF(OR('3.3'!G18="x",'3.3'!G18=".",'3.3'!G18="*",'3.3'!G18=0),'3.3'!G18,
'3.3'!G18/'3.3'!$B18*100)</f>
        <v>2.0310426203067293</v>
      </c>
      <c r="H18" s="95">
        <f>IF(OR('3.3'!H18="x",'3.3'!H18=".",'3.3'!H18="*",'3.3'!H18=0),'3.3'!H18,
'3.3'!H18/'3.3'!$B18*100)</f>
        <v>0.2742282825503437</v>
      </c>
      <c r="I18" s="95">
        <f>IF(OR('3.3'!I18="x",'3.3'!I18=".",'3.3'!I18="*",'3.3'!I18=0),'3.3'!I18,
'3.3'!I18/'3.3'!$B18*100)</f>
        <v>4.0855299426213261</v>
      </c>
      <c r="J18" s="95">
        <f>IF(OR('3.3'!J18="x",'3.3'!J18=".",'3.3'!J18="*",'3.3'!J18=0),'3.3'!J18,
'3.3'!J18/'3.3'!$B18*100)</f>
        <v>1.509465527369968</v>
      </c>
      <c r="K18" s="95">
        <f>IF(OR('3.3'!K18="x",'3.3'!K18=".",'3.3'!K18="*",'3.3'!K18=0),'3.3'!K18,
'3.3'!K18/'3.3'!$B18*100)</f>
        <v>2.5693589741051777</v>
      </c>
      <c r="L18" s="96">
        <f>IF(OR('3.3'!L18="x",'3.3'!L18=".",'3.3'!L18="*",'3.3'!L18=0),'3.3'!L18,
'3.3'!L18/'3.3'!$B18*100)</f>
        <v>0.41076412501582771</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64.661388264063135</v>
      </c>
      <c r="D19" s="95">
        <f>IF(OR('3.3'!D19="x",'3.3'!D19=".",'3.3'!D19="*",'3.3'!D19=0),'3.3'!D19,
'3.3'!D19/'3.3'!$B19*100)</f>
        <v>35.338611735928573</v>
      </c>
      <c r="E19" s="95">
        <f>IF(OR('3.3'!E19="x",'3.3'!E19=".",'3.3'!E19="*",'3.3'!E19=0),'3.3'!E19,
'3.3'!E19/'3.3'!$B19*100)</f>
        <v>31.955961656654441</v>
      </c>
      <c r="F19" s="95">
        <f>IF(OR('3.3'!F19="x",'3.3'!F19=".",'3.3'!F19="*",'3.3'!F19=0),'3.3'!F19,
'3.3'!F19/'3.3'!$B19*100)</f>
        <v>28.930143474440833</v>
      </c>
      <c r="G19" s="95">
        <f>IF(OR('3.3'!G19="x",'3.3'!G19=".",'3.3'!G19="*",'3.3'!G19=0),'3.3'!G19,
'3.3'!G19/'3.3'!$B19*100)</f>
        <v>2.9790296441854136</v>
      </c>
      <c r="H19" s="95">
        <f>IF(OR('3.3'!H19="x",'3.3'!H19=".",'3.3'!H19="*",'3.3'!H19=0),'3.3'!H19,
'3.3'!H19/'3.3'!$B19*100)</f>
        <v>0.79138856247572775</v>
      </c>
      <c r="I19" s="95">
        <f>IF(OR('3.3'!I19="x",'3.3'!I19=".",'3.3'!I19="*",'3.3'!I19=0),'3.3'!I19,
'3.3'!I19/'3.3'!$B19*100)</f>
        <v>3.0367314121859614</v>
      </c>
      <c r="J19" s="95">
        <f>IF(OR('3.3'!J19="x",'3.3'!J19=".",'3.3'!J19="*",'3.3'!J19=0),'3.3'!J19,
'3.3'!J19/'3.3'!$B19*100)</f>
        <v>1.4990397404534233</v>
      </c>
      <c r="K19" s="95">
        <f>IF(OR('3.3'!K19="x",'3.3'!K19=".",'3.3'!K19="*",'3.3'!K19=0),'3.3'!K19,
'3.3'!K19/'3.3'!$B19*100)</f>
        <v>1.5147298433199337</v>
      </c>
      <c r="L19" s="96">
        <f>IF(OR('3.3'!L19="x",'3.3'!L19=".",'3.3'!L19="*",'3.3'!L19=0),'3.3'!L19,
'3.3'!L19/'3.3'!$B19*100)</f>
        <v>0.34591866708821711</v>
      </c>
    </row>
    <row r="20" spans="1:17" s="155" customFormat="1" ht="15" customHeight="1" x14ac:dyDescent="0.2">
      <c r="A20" s="136" t="s">
        <v>70</v>
      </c>
      <c r="B20" s="81">
        <f>IF(OR('3.3'!B20="x",'3.3'!B20=".",'3.3'!B20="*",'3.3'!B20=0),'3.3'!B20,
'3.3'!B20/'3.3'!$B20*100)</f>
        <v>100</v>
      </c>
      <c r="C20" s="95">
        <f>IF(OR('3.3'!C20="x",'3.3'!C20=".",'3.3'!C20="*",'3.3'!C20=0),'3.3'!C20,
'3.3'!C20/'3.3'!$B20*100)</f>
        <v>70.672892437939154</v>
      </c>
      <c r="D20" s="95">
        <f>IF(OR('3.3'!D20="x",'3.3'!D20=".",'3.3'!D20="*",'3.3'!D20=0),'3.3'!D20,
'3.3'!D20/'3.3'!$B20*100)</f>
        <v>29.327107562052497</v>
      </c>
      <c r="E20" s="95">
        <f>IF(OR('3.3'!E20="x",'3.3'!E20=".",'3.3'!E20="*",'3.3'!E20=0),'3.3'!E20,
'3.3'!E20/'3.3'!$B20*100)</f>
        <v>26.811010246282052</v>
      </c>
      <c r="F20" s="95">
        <f>IF(OR('3.3'!F20="x",'3.3'!F20=".",'3.3'!F20="*",'3.3'!F20=0),'3.3'!F20,
'3.3'!F20/'3.3'!$B20*100)</f>
        <v>23.985943052107881</v>
      </c>
      <c r="G20" s="95">
        <f>IF(OR('3.3'!G20="x",'3.3'!G20=".",'3.3'!G20="*",'3.3'!G20=0),'3.3'!G20,
'3.3'!G20/'3.3'!$B20*100)</f>
        <v>2.7970392202241956</v>
      </c>
      <c r="H20" s="95">
        <f>IF(OR('3.3'!H20="x",'3.3'!H20=".",'3.3'!H20="*",'3.3'!H20=0),'3.3'!H20,
'3.3'!H20/'3.3'!$B20*100)</f>
        <v>0.97371080615727512</v>
      </c>
      <c r="I20" s="95">
        <f>IF(OR('3.3'!I20="x",'3.3'!I20=".",'3.3'!I20="*",'3.3'!I20=0),'3.3'!I20,
'3.3'!I20/'3.3'!$B20*100)</f>
        <v>2.1695321036221316</v>
      </c>
      <c r="J20" s="95">
        <f>IF(OR('3.3'!J20="x",'3.3'!J20=".",'3.3'!J20="*",'3.3'!J20=0),'3.3'!J20,
'3.3'!J20/'3.3'!$B20*100)</f>
        <v>1.4487782728005301</v>
      </c>
      <c r="K20" s="95">
        <f>IF(OR('3.3'!K20="x",'3.3'!K20=".",'3.3'!K20="*",'3.3'!K20=0),'3.3'!K20,
'3.3'!K20/'3.3'!$B20*100)</f>
        <v>0.72075383082160172</v>
      </c>
      <c r="L20" s="96">
        <f>IF(OR('3.3'!L20="x",'3.3'!L20=".",'3.3'!L20="*",'3.3'!L20=0),'3.3'!L20,
'3.3'!L20/'3.3'!$B20*100)</f>
        <v>0.34656521214826286</v>
      </c>
    </row>
    <row r="21" spans="1:17" s="155" customFormat="1" ht="15" customHeight="1" x14ac:dyDescent="0.2">
      <c r="A21" s="136" t="s">
        <v>71</v>
      </c>
      <c r="B21" s="81">
        <f>IF(OR('3.3'!B21="x",'3.3'!B21=".",'3.3'!B21="*",'3.3'!B21=0),'3.3'!B21,
'3.3'!B21/'3.3'!$B21*100)</f>
        <v>100</v>
      </c>
      <c r="C21" s="95">
        <f>IF(OR('3.3'!C21="x",'3.3'!C21=".",'3.3'!C21="*",'3.3'!C21=0),'3.3'!C21,
'3.3'!C21/'3.3'!$B21*100)</f>
        <v>69.306752604001659</v>
      </c>
      <c r="D21" s="95">
        <f>IF(OR('3.3'!D21="x",'3.3'!D21=".",'3.3'!D21="*",'3.3'!D21=0),'3.3'!D21,
'3.3'!D21/'3.3'!$B21*100)</f>
        <v>30.693247395998348</v>
      </c>
      <c r="E21" s="95">
        <f>IF(OR('3.3'!E21="x",'3.3'!E21=".",'3.3'!E21="*",'3.3'!E21=0),'3.3'!E21,
'3.3'!E21/'3.3'!$B21*100)</f>
        <v>28.151837974425991</v>
      </c>
      <c r="F21" s="95">
        <f>IF(OR('3.3'!F21="x",'3.3'!F21=".",'3.3'!F21="*",'3.3'!F21=0),'3.3'!F21,
'3.3'!F21/'3.3'!$B21*100)</f>
        <v>24.259434122286518</v>
      </c>
      <c r="G21" s="95">
        <f>IF(OR('3.3'!G21="x",'3.3'!G21=".",'3.3'!G21="*",'3.3'!G21=0),'3.3'!G21,
'3.3'!G21/'3.3'!$B21*100)</f>
        <v>3.8204357351604421</v>
      </c>
      <c r="H21" s="95">
        <f>IF(OR('3.3'!H21="x",'3.3'!H21=".",'3.3'!H21="*",'3.3'!H21=0),'3.3'!H21,
'3.3'!H21/'3.3'!$B21*100)</f>
        <v>1.6535671051685092</v>
      </c>
      <c r="I21" s="95">
        <f>IF(OR('3.3'!I21="x",'3.3'!I21=".",'3.3'!I21="*",'3.3'!I21=0),'3.3'!I21,
'3.3'!I21/'3.3'!$B21*100)</f>
        <v>2.2974998927420525</v>
      </c>
      <c r="J21" s="95">
        <f>IF(OR('3.3'!J21="x",'3.3'!J21=".",'3.3'!J21="*",'3.3'!J21=0),'3.3'!J21,
'3.3'!J21/'3.3'!$B21*100)</f>
        <v>1.259885836169266</v>
      </c>
      <c r="K21" s="95">
        <f>IF(OR('3.3'!K21="x",'3.3'!K21=".",'3.3'!K21="*",'3.3'!K21=0),'3.3'!K21,
'3.3'!K21/'3.3'!$B21*100)</f>
        <v>1.0376140565727865</v>
      </c>
      <c r="L21" s="96">
        <f>IF(OR('3.3'!L21="x",'3.3'!L21=".",'3.3'!L21="*",'3.3'!L21=0),'3.3'!L21,
'3.3'!L21/'3.3'!$B21*100)</f>
        <v>0.24390952883028466</v>
      </c>
    </row>
    <row r="22" spans="1:17" s="155" customFormat="1" ht="15" customHeight="1" x14ac:dyDescent="0.2">
      <c r="A22" s="136" t="s">
        <v>72</v>
      </c>
      <c r="B22" s="81">
        <f>IF(OR('3.3'!B22="x",'3.3'!B22=".",'3.3'!B22="*",'3.3'!B22=0),'3.3'!B22,
'3.3'!B22/'3.3'!$B22*100)</f>
        <v>100</v>
      </c>
      <c r="C22" s="95">
        <f>IF(OR('3.3'!C22="x",'3.3'!C22=".",'3.3'!C22="*",'3.3'!C22=0),'3.3'!C22,
'3.3'!C22/'3.3'!$B22*100)</f>
        <v>77.611731183567528</v>
      </c>
      <c r="D22" s="95">
        <f>IF(OR('3.3'!D22="x",'3.3'!D22=".",'3.3'!D22="*",'3.3'!D22=0),'3.3'!D22,
'3.3'!D22/'3.3'!$B22*100)</f>
        <v>22.388268816425267</v>
      </c>
      <c r="E22" s="95">
        <f>IF(OR('3.3'!E22="x",'3.3'!E22=".",'3.3'!E22="*",'3.3'!E22=0),'3.3'!E22,
'3.3'!E22/'3.3'!$B22*100)</f>
        <v>18.487947471572031</v>
      </c>
      <c r="F22" s="95">
        <f>IF(OR('3.3'!F22="x",'3.3'!F22=".",'3.3'!F22="*",'3.3'!F22=0),'3.3'!F22,
'3.3'!F22/'3.3'!$B22*100)</f>
        <v>13.340254080943744</v>
      </c>
      <c r="G22" s="95">
        <f>IF(OR('3.3'!G22="x",'3.3'!G22=".",'3.3'!G22="*",'3.3'!G22=0),'3.3'!G22,
'3.3'!G22/'3.3'!$B22*100)</f>
        <v>5.0844064117876018</v>
      </c>
      <c r="H22" s="95">
        <f>IF(OR('3.3'!H22="x",'3.3'!H22=".",'3.3'!H22="*",'3.3'!H22=0),'3.3'!H22,
'3.3'!H22/'3.3'!$B22*100)</f>
        <v>2.5991049011917662</v>
      </c>
      <c r="I22" s="95">
        <f>IF(OR('3.3'!I22="x",'3.3'!I22=".",'3.3'!I22="*",'3.3'!I22=0),'3.3'!I22,
'3.3'!I22/'3.3'!$B22*100)</f>
        <v>3.7471803559568784</v>
      </c>
      <c r="J22" s="95">
        <f>IF(OR('3.3'!J22="x",'3.3'!J22=".",'3.3'!J22="*",'3.3'!J22=0),'3.3'!J22,
'3.3'!J22/'3.3'!$B22*100)</f>
        <v>0.82796786606918682</v>
      </c>
      <c r="K22" s="95">
        <f>IF(OR('3.3'!K22="x",'3.3'!K22=".",'3.3'!K22="*",'3.3'!K22=0),'3.3'!K22,
'3.3'!K22/'3.3'!$B22*100)</f>
        <v>2.9118954892977822</v>
      </c>
      <c r="L22" s="96">
        <f>IF(OR('3.3'!L22="x",'3.3'!L22=".",'3.3'!L22="*",'3.3'!L22=0),'3.3'!L22,
'3.3'!L22/'3.3'!$B22*100)</f>
        <v>0.15314098889637598</v>
      </c>
    </row>
    <row r="23" spans="1:17" s="155" customFormat="1" ht="26.25" customHeight="1" x14ac:dyDescent="0.2">
      <c r="A23" s="156" t="s">
        <v>107</v>
      </c>
      <c r="B23" s="81">
        <f>IF(OR('3.3'!B23="x",'3.3'!B23=".",'3.3'!B23="*",'3.3'!B23=0),'3.3'!B23,
'3.3'!B23/'3.3'!$B23*100)</f>
        <v>100</v>
      </c>
      <c r="C23" s="95">
        <f>IF(OR('3.3'!C23="x",'3.3'!C23=".",'3.3'!C23="*",'3.3'!C23=0),'3.3'!C23,
'3.3'!C23/'3.3'!$B23*100)</f>
        <v>67.095202346545705</v>
      </c>
      <c r="D23" s="95">
        <f>IF(OR('3.3'!D23="x",'3.3'!D23=".",'3.3'!D23="*",'3.3'!D23=0),'3.3'!D23,
'3.3'!D23/'3.3'!$B23*100)</f>
        <v>33.097738303509828</v>
      </c>
      <c r="E23" s="95">
        <f>IF(OR('3.3'!E23="x",'3.3'!E23=".",'3.3'!E23="*",'3.3'!E23=0),'3.3'!E23,
'3.3'!E23/'3.3'!$B23*100)</f>
        <v>29.216855147201503</v>
      </c>
      <c r="F23" s="95">
        <f>IF(OR('3.3'!F23="x",'3.3'!F23=".",'3.3'!F23="*",'3.3'!F23=0),'3.3'!F23,
'3.3'!F23/'3.3'!$B23*100)</f>
        <v>24.663861448172597</v>
      </c>
      <c r="G23" s="95">
        <f>IF(OR('3.3'!G23="x",'3.3'!G23=".",'3.3'!G23="*",'3.3'!G23=0),'3.3'!G23,
'3.3'!G23/'3.3'!$B23*100)</f>
        <v>4.4781749189830737</v>
      </c>
      <c r="H23" s="95">
        <f>IF(OR('3.3'!H23="x",'3.3'!H23=".",'3.3'!H23="*",'3.3'!H23=0),'3.3'!H23,
'3.3'!H23/'3.3'!$B23*100)</f>
        <v>1.8924144105262726</v>
      </c>
      <c r="I23" s="95">
        <f>IF(OR('3.3'!I23="x",'3.3'!I23=".",'3.3'!I23="*",'3.3'!I23=0),'3.3'!I23,
'3.3'!I23/'3.3'!$B23*100)</f>
        <v>3.5373978899245428</v>
      </c>
      <c r="J23" s="95">
        <f>IF(OR('3.3'!J23="x",'3.3'!J23=".",'3.3'!J23="*",'3.3'!J23=0),'3.3'!J23,
'3.3'!J23/'3.3'!$B23*100)</f>
        <v>1.6462566109927621</v>
      </c>
      <c r="K23" s="95">
        <f>IF(OR('3.3'!K23="x",'3.3'!K23=".",'3.3'!K23="*",'3.3'!K23=0),'3.3'!K23,
'3.3'!K23/'3.3'!$B23*100)</f>
        <v>1.8911412789317807</v>
      </c>
      <c r="L23" s="96">
        <f>IF(OR('3.3'!L23="x",'3.3'!L23=".",'3.3'!L23="*",'3.3'!L23=0),'3.3'!L23,
'3.3'!L23/'3.3'!$B23*100)</f>
        <v>0.34348526638383281</v>
      </c>
    </row>
    <row r="24" spans="1:17" s="155" customFormat="1" ht="15" customHeight="1" x14ac:dyDescent="0.2">
      <c r="A24" s="156" t="s">
        <v>108</v>
      </c>
      <c r="B24" s="117">
        <f>IF(OR('3.3'!B24="x",'3.3'!B24=".",'3.3'!B24="*",'3.3'!B24=0),'3.3'!B24,
'3.3'!B24/'3.3'!$B24*100)</f>
        <v>100</v>
      </c>
      <c r="C24" s="99">
        <f>IF(OR('3.3'!C24="x",'3.3'!C24=".",'3.3'!C24="*",'3.3'!C24=0),'3.3'!C24,
'3.3'!C24/'3.3'!$B24*100)</f>
        <v>71.188926447961919</v>
      </c>
      <c r="D24" s="99">
        <f>IF(OR('3.3'!D24="x",'3.3'!D24=".",'3.3'!D24="*",'3.3'!D24=0),'3.3'!D24,
'3.3'!D24/'3.3'!$B24*100)</f>
        <v>28.811073552031306</v>
      </c>
      <c r="E24" s="99">
        <f>IF(OR('3.3'!E24="x",'3.3'!E24=".",'3.3'!E24="*",'3.3'!E24=0),'3.3'!E24,
'3.3'!E24/'3.3'!$B24*100)</f>
        <v>25.512757557263587</v>
      </c>
      <c r="F24" s="99">
        <f>IF(OR('3.3'!F24="x",'3.3'!F24=".",'3.3'!F24="*",'3.3'!F24=0),'3.3'!F24,
'3.3'!F24/'3.3'!$B24*100)</f>
        <v>22.191840162684546</v>
      </c>
      <c r="G24" s="99">
        <f>IF(OR('3.3'!G24="x",'3.3'!G24=".",'3.3'!G24="*",'3.3'!G24=0),'3.3'!G24,
'3.3'!G24/'3.3'!$B24*100)</f>
        <v>3.2657846793429113</v>
      </c>
      <c r="H24" s="99">
        <f>IF(OR('3.3'!H24="x",'3.3'!H24=".",'3.3'!H24="*",'3.3'!H24=0),'3.3'!H24,
'3.3'!H24/'3.3'!$B24*100)</f>
        <v>1.4265516361469011</v>
      </c>
      <c r="I24" s="99">
        <f>IF(OR('3.3'!I24="x",'3.3'!I24=".",'3.3'!I24="*",'3.3'!I24=0),'3.3'!I24,
'3.3'!I24/'3.3'!$B24*100)</f>
        <v>3.0302150264084604</v>
      </c>
      <c r="J24" s="99">
        <f>IF(OR('3.3'!J24="x",'3.3'!J24=".",'3.3'!J24="*",'3.3'!J24=0),'3.3'!J24,
'3.3'!J24/'3.3'!$B24*100)</f>
        <v>1.2349223618636509</v>
      </c>
      <c r="K24" s="99">
        <f>IF(OR('3.3'!K24="x",'3.3'!K24=".",'3.3'!K24="*",'3.3'!K24=0),'3.3'!K24,
'3.3'!K24/'3.3'!$B24*100)</f>
        <v>1.789106288665675</v>
      </c>
      <c r="L24" s="100">
        <f>IF(OR('3.3'!L24="x",'3.3'!L24=".",'3.3'!L24="*",'3.3'!L24=0),'3.3'!L24,
'3.3'!L24/'3.3'!$B24*100)</f>
        <v>0.26810096835929675</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Mecklenburg-Vorpommern (Gebietsstand März 2026)</v>
      </c>
    </row>
    <row r="5" spans="1:24" ht="11.25" customHeight="1" x14ac:dyDescent="0.3">
      <c r="A5" s="44" t="s">
        <v>247</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53.253745020427381</v>
      </c>
      <c r="C16" s="95">
        <f>IFERROR(IF(OR('3.3'!C16="x",'3.3'!C16=".",'3.3'!C16="*",'3.3'!C16=0),'3.3'!C16,
'3.3'!C16/'3.3'!C$15*100),"x")</f>
        <v>55.964895279196938</v>
      </c>
      <c r="D16" s="95">
        <f>IFERROR(IF(OR('3.3'!D16="x",'3.3'!D16=".",'3.3'!D16="*",'3.3'!D16=0),'3.3'!D16,
'3.3'!D16/'3.3'!D$15*100),"x")</f>
        <v>47.492360849166559</v>
      </c>
      <c r="E16" s="95">
        <f>IFERROR(IF(OR('3.3'!E16="x",'3.3'!E16=".",'3.3'!E16="*",'3.3'!E16=0),'3.3'!E16,
'3.3'!E16/'3.3'!E$15*100),"x")</f>
        <v>47.092182596009216</v>
      </c>
      <c r="F16" s="95">
        <f>IFERROR(IF(OR('3.3'!F16="x",'3.3'!F16=".",'3.3'!F16="*",'3.3'!F16=0),'3.3'!F16,
'3.3'!F16/'3.3'!F$15*100),"x")</f>
        <v>46.431996320971145</v>
      </c>
      <c r="G16" s="95">
        <f>IFERROR(IF(OR('3.3'!G16="x",'3.3'!G16=".",'3.3'!G16="*",'3.3'!G16=0),'3.3'!G16,
'3.3'!G16/'3.3'!G$15*100),"x")</f>
        <v>52.295016064459752</v>
      </c>
      <c r="H16" s="95">
        <f>IFERROR(IF(OR('3.3'!H16="x",'3.3'!H16=".",'3.3'!H16="*",'3.3'!H16=0),'3.3'!H16,
'3.3'!H16/'3.3'!H$15*100),"x")</f>
        <v>46.751526070831517</v>
      </c>
      <c r="I16" s="95">
        <f>IFERROR(IF(OR('3.3'!I16="x",'3.3'!I16=".",'3.3'!I16="*",'3.3'!I16=0),'3.3'!I16,
'3.3'!I16/'3.3'!I$15*100),"x")</f>
        <v>50.833921683697938</v>
      </c>
      <c r="J16" s="95">
        <f>IFERROR(IF(OR('3.3'!J16="x",'3.3'!J16=".",'3.3'!J16="*",'3.3'!J16=0),'3.3'!J16,
'3.3'!J16/'3.3'!J$15*100),"x")</f>
        <v>47.938599831682325</v>
      </c>
      <c r="K16" s="95">
        <f>IFERROR(IF(OR('3.3'!K16="x",'3.3'!K16=".",'3.3'!K16="*",'3.3'!K16=0),'3.3'!K16,
'3.3'!K16/'3.3'!K$15*100),"x")</f>
        <v>53.051593989891998</v>
      </c>
      <c r="L16" s="96">
        <f>IFERROR(IF(OR('3.3'!L16="x",'3.3'!L16=".",'3.3'!L16="*",'3.3'!L16=0),'3.3'!L16,
'3.3'!L16/'3.3'!L$15*100),"x")</f>
        <v>51.714461966718019</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46.746254979572619</v>
      </c>
      <c r="C17" s="95">
        <f>IFERROR(IF(OR('3.3'!C17="x",'3.3'!C17=".",'3.3'!C17="*",'3.3'!C17=0),'3.3'!C17,
'3.3'!C17/'3.3'!C$15*100),"x")</f>
        <v>44.035104720803247</v>
      </c>
      <c r="D17" s="95">
        <f>IFERROR(IF(OR('3.3'!D17="x",'3.3'!D17=".",'3.3'!D17="*",'3.3'!D17=0),'3.3'!D17,
'3.3'!D17/'3.3'!D$15*100),"x")</f>
        <v>52.50763915083305</v>
      </c>
      <c r="E17" s="95">
        <f>IFERROR(IF(OR('3.3'!E17="x",'3.3'!E17=".",'3.3'!E17="*",'3.3'!E17=0),'3.3'!E17,
'3.3'!E17/'3.3'!E$15*100),"x")</f>
        <v>52.907817403990784</v>
      </c>
      <c r="F17" s="95">
        <f>IFERROR(IF(OR('3.3'!F17="x",'3.3'!F17=".",'3.3'!F17="*",'3.3'!F17=0),'3.3'!F17,
'3.3'!F17/'3.3'!F$15*100),"x")</f>
        <v>53.568003679028706</v>
      </c>
      <c r="G17" s="95">
        <f>IFERROR(IF(OR('3.3'!G17="x",'3.3'!G17=".",'3.3'!G17="*",'3.3'!G17=0),'3.3'!G17,
'3.3'!G17/'3.3'!G$15*100),"x")</f>
        <v>47.704983935540248</v>
      </c>
      <c r="H17" s="95">
        <f>IFERROR(IF(OR('3.3'!H17="x",'3.3'!H17=".",'3.3'!H17="*",'3.3'!H17=0),'3.3'!H17,
'3.3'!H17/'3.3'!H$15*100),"x")</f>
        <v>53.248473929168497</v>
      </c>
      <c r="I17" s="95">
        <f>IFERROR(IF(OR('3.3'!I17="x",'3.3'!I17=".",'3.3'!I17="*",'3.3'!I17=0),'3.3'!I17,
'3.3'!I17/'3.3'!I$15*100),"x")</f>
        <v>49.166078316302084</v>
      </c>
      <c r="J17" s="95">
        <f>IFERROR(IF(OR('3.3'!J17="x",'3.3'!J17=".",'3.3'!J17="*",'3.3'!J17=0),'3.3'!J17,
'3.3'!J17/'3.3'!J$15*100),"x")</f>
        <v>52.061400168317775</v>
      </c>
      <c r="K17" s="95">
        <f>IFERROR(IF(OR('3.3'!K17="x",'3.3'!K17=".",'3.3'!K17="*",'3.3'!K17=0),'3.3'!K17,
'3.3'!K17/'3.3'!K$15*100),"x")</f>
        <v>46.948406010107703</v>
      </c>
      <c r="L17" s="96">
        <f>IFERROR(IF(OR('3.3'!L17="x",'3.3'!L17=".",'3.3'!L17="*",'3.3'!L17=0),'3.3'!L17,
'3.3'!L17/'3.3'!L$15*100),"x")</f>
        <v>48.285538033281988</v>
      </c>
      <c r="M17" s="164"/>
      <c r="N17" s="164"/>
      <c r="O17" s="164"/>
      <c r="P17" s="164"/>
      <c r="Q17" s="164"/>
    </row>
    <row r="18" spans="1:17" s="155" customFormat="1" ht="18.75" customHeight="1" x14ac:dyDescent="0.2">
      <c r="A18" s="156" t="s">
        <v>68</v>
      </c>
      <c r="B18" s="121">
        <f>IFERROR(IF(OR('3.3'!B18="x",'3.3'!B18=".",'3.3'!B18="*",'3.3'!B18=0),'3.3'!B18,
'3.3'!B18/'3.3'!B$15*100),"x")</f>
        <v>19.443560601239643</v>
      </c>
      <c r="C18" s="95">
        <f>IFERROR(IF(OR('3.3'!C18="x",'3.3'!C18=".",'3.3'!C18="*",'3.3'!C18=0),'3.3'!C18,
'3.3'!C18/'3.3'!C$15*100),"x")</f>
        <v>16.019672089202373</v>
      </c>
      <c r="D18" s="95">
        <f>IFERROR(IF(OR('3.3'!D18="x",'3.3'!D18=".",'3.3'!D18="*",'3.3'!D18=0),'3.3'!D18,
'3.3'!D18/'3.3'!D$15*100),"x")</f>
        <v>26.719563476261015</v>
      </c>
      <c r="E18" s="95">
        <f>IFERROR(IF(OR('3.3'!E18="x",'3.3'!E18=".",'3.3'!E18="*",'3.3'!E18=0),'3.3'!E18,
'3.3'!E18/'3.3'!E$15*100),"x")</f>
        <v>26.793885337160823</v>
      </c>
      <c r="F18" s="95">
        <f>IFERROR(IF(OR('3.3'!F18="x",'3.3'!F18=".",'3.3'!F18="*",'3.3'!F18=0),'3.3'!F18,
'3.3'!F18/'3.3'!F$15*100),"x")</f>
        <v>28.754725034106205</v>
      </c>
      <c r="G18" s="95">
        <f>IFERROR(IF(OR('3.3'!G18="x",'3.3'!G18=".",'3.3'!G18="*",'3.3'!G18=0),'3.3'!G18,
'3.3'!G18/'3.3'!G$15*100),"x")</f>
        <v>11.828789630466257</v>
      </c>
      <c r="H18" s="95">
        <f>IFERROR(IF(OR('3.3'!H18="x",'3.3'!H18=".",'3.3'!H18="*",'3.3'!H18=0),'3.3'!H18,
'3.3'!H18/'3.3'!H$15*100),"x")</f>
        <v>4.2142263255473011</v>
      </c>
      <c r="I18" s="95">
        <f>IFERROR(IF(OR('3.3'!I18="x",'3.3'!I18=".",'3.3'!I18="*",'3.3'!I18=0),'3.3'!I18,
'3.3'!I18/'3.3'!I$15*100),"x")</f>
        <v>26.035919896320031</v>
      </c>
      <c r="J18" s="95">
        <f>IFERROR(IF(OR('3.3'!J18="x",'3.3'!J18=".",'3.3'!J18="*",'3.3'!J18=0),'3.3'!J18,
'3.3'!J18/'3.3'!J$15*100),"x")</f>
        <v>22.474612746984484</v>
      </c>
      <c r="K18" s="95">
        <f>IFERROR(IF(OR('3.3'!K18="x",'3.3'!K18=".",'3.3'!K18="*",'3.3'!K18=0),'3.3'!K18,
'3.3'!K18/'3.3'!K$15*100),"x")</f>
        <v>28.739862558857538</v>
      </c>
      <c r="L18" s="96">
        <f>IFERROR(IF(OR('3.3'!L18="x",'3.3'!L18=".",'3.3'!L18="*",'3.3'!L18=0),'3.3'!L18,
'3.3'!L18/'3.3'!L$15*100),"x")</f>
        <v>26.575453001507164</v>
      </c>
      <c r="M18" s="164"/>
      <c r="N18" s="164"/>
      <c r="O18" s="164"/>
      <c r="P18" s="164"/>
      <c r="Q18" s="164"/>
    </row>
    <row r="19" spans="1:17" s="155" customFormat="1" ht="15" customHeight="1" x14ac:dyDescent="0.2">
      <c r="A19" s="136" t="s">
        <v>69</v>
      </c>
      <c r="B19" s="121">
        <f>IFERROR(IF(OR('3.3'!B19="x",'3.3'!B19=".",'3.3'!B19="*",'3.3'!B19=0),'3.3'!B19,
'3.3'!B19/'3.3'!B$15*100),"x")</f>
        <v>17.660459966145268</v>
      </c>
      <c r="C19" s="95">
        <f>IFERROR(IF(OR('3.3'!C19="x",'3.3'!C19=".",'3.3'!C19="*",'3.3'!C19=0),'3.3'!C19,
'3.3'!C19/'3.3'!C$15*100),"x")</f>
        <v>16.793203175468598</v>
      </c>
      <c r="D19" s="95">
        <f>IFERROR(IF(OR('3.3'!D19="x",'3.3'!D19=".",'3.3'!D19="*",'3.3'!D19=0),'3.3'!D19,
'3.3'!D19/'3.3'!D$15*100),"x")</f>
        <v>19.503441383370905</v>
      </c>
      <c r="E19" s="95">
        <f>IFERROR(IF(OR('3.3'!E19="x",'3.3'!E19=".",'3.3'!E19="*",'3.3'!E19=0),'3.3'!E19,
'3.3'!E19/'3.3'!E$15*100),"x")</f>
        <v>19.699912776156463</v>
      </c>
      <c r="F19" s="95">
        <f>IFERROR(IF(OR('3.3'!F19="x",'3.3'!F19=".",'3.3'!F19="*",'3.3'!F19=0),'3.3'!F19,
'3.3'!F19/'3.3'!F$15*100),"x")</f>
        <v>20.236705696684403</v>
      </c>
      <c r="G19" s="95">
        <f>IFERROR(IF(OR('3.3'!G19="x",'3.3'!G19=".",'3.3'!G19="*",'3.3'!G19=0),'3.3'!G19,
'3.3'!G19/'3.3'!G$15*100),"x")</f>
        <v>15.75876969553272</v>
      </c>
      <c r="H19" s="95">
        <f>IFERROR(IF(OR('3.3'!H19="x",'3.3'!H19=".",'3.3'!H19="*",'3.3'!H19=0),'3.3'!H19,
'3.3'!H19/'3.3'!H$15*100),"x")</f>
        <v>11.046421073436157</v>
      </c>
      <c r="I19" s="95">
        <f>IFERROR(IF(OR('3.3'!I19="x",'3.3'!I19=".",'3.3'!I19="*",'3.3'!I19=0),'3.3'!I19,
'3.3'!I19/'3.3'!I$15*100),"x")</f>
        <v>17.577500676677523</v>
      </c>
      <c r="J19" s="95">
        <f>IFERROR(IF(OR('3.3'!J19="x",'3.3'!J19=".",'3.3'!J19="*",'3.3'!J19=0),'3.3'!J19,
'3.3'!J19/'3.3'!J$15*100),"x")</f>
        <v>20.272549850133124</v>
      </c>
      <c r="K19" s="95">
        <f>IFERROR(IF(OR('3.3'!K19="x",'3.3'!K19=".",'3.3'!K19="*",'3.3'!K19=0),'3.3'!K19,
'3.3'!K19/'3.3'!K$15*100),"x")</f>
        <v>15.389386116378295</v>
      </c>
      <c r="L19" s="96">
        <f>IFERROR(IF(OR('3.3'!L19="x",'3.3'!L19=".",'3.3'!L19="*",'3.3'!L19=0),'3.3'!L19,
'3.3'!L19/'3.3'!L$15*100),"x")</f>
        <v>20.327706475334036</v>
      </c>
    </row>
    <row r="20" spans="1:17" s="155" customFormat="1" ht="15" customHeight="1" x14ac:dyDescent="0.2">
      <c r="A20" s="136" t="s">
        <v>70</v>
      </c>
      <c r="B20" s="121">
        <f>IFERROR(IF(OR('3.3'!B20="x",'3.3'!B20=".",'3.3'!B20="*",'3.3'!B20=0),'3.3'!B20,
'3.3'!B20/'3.3'!B$15*100),"x")</f>
        <v>24.727953061562154</v>
      </c>
      <c r="C20" s="95">
        <f>IFERROR(IF(OR('3.3'!C20="x",'3.3'!C20=".",'3.3'!C20="*",'3.3'!C20=0),'3.3'!C20,
'3.3'!C20/'3.3'!C$15*100),"x")</f>
        <v>25.699669661775886</v>
      </c>
      <c r="D20" s="95">
        <f>IFERROR(IF(OR('3.3'!D20="x",'3.3'!D20=".",'3.3'!D20="*",'3.3'!D20=0),'3.3'!D20,
'3.3'!D20/'3.3'!D$15*100),"x")</f>
        <v>22.662987233378775</v>
      </c>
      <c r="E20" s="95">
        <f>IFERROR(IF(OR('3.3'!E20="x",'3.3'!E20=".",'3.3'!E20="*",'3.3'!E20=0),'3.3'!E20,
'3.3'!E20/'3.3'!E$15*100),"x")</f>
        <v>23.142578610966535</v>
      </c>
      <c r="F20" s="95">
        <f>IFERROR(IF(OR('3.3'!F20="x",'3.3'!F20=".",'3.3'!F20="*",'3.3'!F20=0),'3.3'!F20,
'3.3'!F20/'3.3'!F$15*100),"x")</f>
        <v>23.492659474226389</v>
      </c>
      <c r="G20" s="95">
        <f>IFERROR(IF(OR('3.3'!G20="x",'3.3'!G20=".",'3.3'!G20="*",'3.3'!G20=0),'3.3'!G20,
'3.3'!G20/'3.3'!G$15*100),"x")</f>
        <v>20.717254300707339</v>
      </c>
      <c r="H20" s="95">
        <f>IFERROR(IF(OR('3.3'!H20="x",'3.3'!H20=".",'3.3'!H20="*",'3.3'!H20=0),'3.3'!H20,
'3.3'!H20/'3.3'!H$15*100),"x")</f>
        <v>19.030402393020722</v>
      </c>
      <c r="I20" s="95">
        <f>IFERROR(IF(OR('3.3'!I20="x",'3.3'!I20=".",'3.3'!I20="*",'3.3'!I20=0),'3.3'!I20,
'3.3'!I20/'3.3'!I$15*100),"x")</f>
        <v>17.583405008113033</v>
      </c>
      <c r="J20" s="95">
        <f>IFERROR(IF(OR('3.3'!J20="x",'3.3'!J20=".",'3.3'!J20="*",'3.3'!J20=0),'3.3'!J20,
'3.3'!J20/'3.3'!J$15*100),"x")</f>
        <v>27.433632212460736</v>
      </c>
      <c r="K20" s="95">
        <f>IFERROR(IF(OR('3.3'!K20="x",'3.3'!K20=".",'3.3'!K20="*",'3.3'!K20=0),'3.3'!K20,
'3.3'!K20/'3.3'!K$15*100),"x")</f>
        <v>10.253195319442892</v>
      </c>
      <c r="L20" s="96">
        <f>IFERROR(IF(OR('3.3'!L20="x",'3.3'!L20=".",'3.3'!L20="*",'3.3'!L20=0),'3.3'!L20,
'3.3'!L20/'3.3'!L$15*100),"x")</f>
        <v>28.515796440654622</v>
      </c>
    </row>
    <row r="21" spans="1:17" s="155" customFormat="1" ht="15" customHeight="1" x14ac:dyDescent="0.2">
      <c r="A21" s="136" t="s">
        <v>71</v>
      </c>
      <c r="B21" s="121">
        <f>IFERROR(IF(OR('3.3'!B21="x",'3.3'!B21=".",'3.3'!B21="*",'3.3'!B21=0),'3.3'!B21,
'3.3'!B21/'3.3'!B$15*100),"x")</f>
        <v>16.99100176910056</v>
      </c>
      <c r="C21" s="95">
        <f>IFERROR(IF(OR('3.3'!C21="x",'3.3'!C21=".",'3.3'!C21="*",'3.3'!C21=0),'3.3'!C21,
'3.3'!C21/'3.3'!C$15*100),"x")</f>
        <v>17.317334373169498</v>
      </c>
      <c r="D21" s="95">
        <f>IFERROR(IF(OR('3.3'!D21="x",'3.3'!D21=".",'3.3'!D21="*",'3.3'!D21=0),'3.3'!D21,
'3.3'!D21/'3.3'!D$15*100),"x")</f>
        <v>16.297522131238289</v>
      </c>
      <c r="E21" s="95">
        <f>IFERROR(IF(OR('3.3'!E21="x",'3.3'!E21=".",'3.3'!E21="*",'3.3'!E21=0),'3.3'!E21,
'3.3'!E21/'3.3'!E$15*100),"x")</f>
        <v>16.696911325452305</v>
      </c>
      <c r="F21" s="95">
        <f>IFERROR(IF(OR('3.3'!F21="x",'3.3'!F21=".",'3.3'!F21="*",'3.3'!F21=0),'3.3'!F21,
'3.3'!F21/'3.3'!F$15*100),"x")</f>
        <v>16.32626603790019</v>
      </c>
      <c r="G21" s="95">
        <f>IFERROR(IF(OR('3.3'!G21="x",'3.3'!G21=".",'3.3'!G21="*",'3.3'!G21=0),'3.3'!G21,
'3.3'!G21/'3.3'!G$15*100),"x")</f>
        <v>19.443630394634916</v>
      </c>
      <c r="H21" s="95">
        <f>IFERROR(IF(OR('3.3'!H21="x",'3.3'!H21=".",'3.3'!H21="*",'3.3'!H21=0),'3.3'!H21,
'3.3'!H21/'3.3'!H$15*100),"x")</f>
        <v>22.206014713315135</v>
      </c>
      <c r="I21" s="95">
        <f>IFERROR(IF(OR('3.3'!I21="x",'3.3'!I21=".",'3.3'!I21="*",'3.3'!I21=0),'3.3'!I21,
'3.3'!I21/'3.3'!I$15*100),"x")</f>
        <v>12.794496970047151</v>
      </c>
      <c r="J21" s="95">
        <f>IFERROR(IF(OR('3.3'!J21="x",'3.3'!J21=".",'3.3'!J21="*",'3.3'!J21=0),'3.3'!J21,
'3.3'!J21/'3.3'!J$15*100),"x")</f>
        <v>16.39243229885378</v>
      </c>
      <c r="K21" s="95">
        <f>IFERROR(IF(OR('3.3'!K21="x",'3.3'!K21=".",'3.3'!K21="*",'3.3'!K21=0),'3.3'!K21,
'3.3'!K21/'3.3'!K$15*100),"x")</f>
        <v>10.142357980925054</v>
      </c>
      <c r="L21" s="96">
        <f>IFERROR(IF(OR('3.3'!L21="x",'3.3'!L21=".",'3.3'!L21="*",'3.3'!L21=0),'3.3'!L21,
'3.3'!L21/'3.3'!L$15*100),"x")</f>
        <v>13.78986847529913</v>
      </c>
    </row>
    <row r="22" spans="1:17" s="155" customFormat="1" ht="15" customHeight="1" x14ac:dyDescent="0.2">
      <c r="A22" s="136" t="s">
        <v>72</v>
      </c>
      <c r="B22" s="121">
        <f>IFERROR(IF(OR('3.3'!B22="x",'3.3'!B22=".",'3.3'!B22="*",'3.3'!B22=0),'3.3'!B22,
'3.3'!B22/'3.3'!B$15*100),"x")</f>
        <v>21.177024601952375</v>
      </c>
      <c r="C22" s="95">
        <f>IFERROR(IF(OR('3.3'!C22="x",'3.3'!C22=".",'3.3'!C22="*",'3.3'!C22=0),'3.3'!C22,
'3.3'!C22/'3.3'!C$15*100),"x")</f>
        <v>24.170120700383759</v>
      </c>
      <c r="D22" s="95">
        <f>IFERROR(IF(OR('3.3'!D22="x",'3.3'!D22=".",'3.3'!D22="*",'3.3'!D22=0),'3.3'!D22,
'3.3'!D22/'3.3'!D$15*100),"x")</f>
        <v>14.816485775750973</v>
      </c>
      <c r="E22" s="95">
        <f>IFERROR(IF(OR('3.3'!E22="x",'3.3'!E22=".",'3.3'!E22="*",'3.3'!E22=0),'3.3'!E22,
'3.3'!E22/'3.3'!E$15*100),"x")</f>
        <v>13.666711950263878</v>
      </c>
      <c r="F22" s="95">
        <f>IFERROR(IF(OR('3.3'!F22="x",'3.3'!F22=".",'3.3'!F22="*",'3.3'!F22=0),'3.3'!F22,
'3.3'!F22/'3.3'!F$15*100),"x")</f>
        <v>11.189643757082822</v>
      </c>
      <c r="G22" s="95">
        <f>IFERROR(IF(OR('3.3'!G22="x",'3.3'!G22=".",'3.3'!G22="*",'3.3'!G22=0),'3.3'!G22,
'3.3'!G22/'3.3'!G$15*100),"x")</f>
        <v>32.251555978658928</v>
      </c>
      <c r="H22" s="95">
        <f>IFERROR(IF(OR('3.3'!H22="x",'3.3'!H22=".",'3.3'!H22="*",'3.3'!H22=0),'3.3'!H22,
'3.3'!H22/'3.3'!H$15*100),"x")</f>
        <v>43.502935494680685</v>
      </c>
      <c r="I22" s="95">
        <f>IFERROR(IF(OR('3.3'!I22="x",'3.3'!I22=".",'3.3'!I22="*",'3.3'!I22=0),'3.3'!I22,
'3.3'!I22/'3.3'!I$15*100),"x")</f>
        <v>26.008677448842139</v>
      </c>
      <c r="J22" s="95">
        <f>IFERROR(IF(OR('3.3'!J22="x",'3.3'!J22=".",'3.3'!J22="*",'3.3'!J22=0),'3.3'!J22,
'3.3'!J22/'3.3'!J$15*100),"x")</f>
        <v>13.426772891567969</v>
      </c>
      <c r="K22" s="95">
        <f>IFERROR(IF(OR('3.3'!K22="x",'3.3'!K22=".",'3.3'!K22="*",'3.3'!K22=0),'3.3'!K22,
'3.3'!K22/'3.3'!K$15*100),"x")</f>
        <v>35.47519802439593</v>
      </c>
      <c r="L22" s="96">
        <f>IFERROR(IF(OR('3.3'!L22="x",'3.3'!L22=".",'3.3'!L22="*",'3.3'!L22=0),'3.3'!L22,
'3.3'!L22/'3.3'!L$15*100),"x")</f>
        <v>10.791175607205043</v>
      </c>
    </row>
    <row r="23" spans="1:17" s="155" customFormat="1" ht="26.25" customHeight="1" x14ac:dyDescent="0.2">
      <c r="A23" s="156" t="s">
        <v>107</v>
      </c>
      <c r="B23" s="121">
        <f>IFERROR(IF(OR('3.3'!B23="x",'3.3'!B23=".",'3.3'!B23="*",'3.3'!B23=0),'3.3'!B23,
'3.3'!B23/'3.3'!B$15*100),"x")</f>
        <v>16.775909686780111</v>
      </c>
      <c r="C23" s="95">
        <f>IFERROR(IF(OR('3.3'!C23="x",'3.3'!C23=".",'3.3'!C23="*",'3.3'!C23=0),'3.3'!C23,
'3.3'!C23/'3.3'!C$15*100),"x")</f>
        <v>16.552517422399475</v>
      </c>
      <c r="D23" s="95">
        <f>IFERROR(IF(OR('3.3'!D23="x",'3.3'!D23=".",'3.3'!D23="*",'3.3'!D23=0),'3.3'!D23,
'3.3'!D23/'3.3'!D$15*100),"x")</f>
        <v>17.351784751607337</v>
      </c>
      <c r="E23" s="95">
        <f>IFERROR(IF(OR('3.3'!E23="x",'3.3'!E23=".",'3.3'!E23="*",'3.3'!E23=0),'3.3'!E23,
'3.3'!E23/'3.3'!E$15*100),"x")</f>
        <v>17.109209654585616</v>
      </c>
      <c r="F23" s="95">
        <f>IFERROR(IF(OR('3.3'!F23="x",'3.3'!F23=".",'3.3'!F23="*",'3.3'!F23=0),'3.3'!F23,
'3.3'!F23/'3.3'!F$15*100),"x")</f>
        <v>16.38831749996633</v>
      </c>
      <c r="G23" s="95">
        <f>IFERROR(IF(OR('3.3'!G23="x",'3.3'!G23=".",'3.3'!G23="*",'3.3'!G23=0),'3.3'!G23,
'3.3'!G23/'3.3'!G$15*100),"x")</f>
        <v>22.502595104444673</v>
      </c>
      <c r="H23" s="95">
        <f>IFERROR(IF(OR('3.3'!H23="x",'3.3'!H23=".",'3.3'!H23="*",'3.3'!H23=0),'3.3'!H23,
'3.3'!H23/'3.3'!H$15*100),"x")</f>
        <v>25.091818641420716</v>
      </c>
      <c r="I23" s="95">
        <f>IFERROR(IF(OR('3.3'!I23="x",'3.3'!I23=".",'3.3'!I23="*",'3.3'!I23=0),'3.3'!I23,
'3.3'!I23/'3.3'!I$15*100),"x")</f>
        <v>19.44996045890775</v>
      </c>
      <c r="J23" s="95">
        <f>IFERROR(IF(OR('3.3'!J23="x",'3.3'!J23=".",'3.3'!J23="*",'3.3'!J23=0),'3.3'!J23,
'3.3'!J23/'3.3'!J$15*100),"x")</f>
        <v>21.148366664314125</v>
      </c>
      <c r="K23" s="95">
        <f>IFERROR(IF(OR('3.3'!K23="x",'3.3'!K23=".",'3.3'!K23="*",'3.3'!K23=0),'3.3'!K23,
'3.3'!K23/'3.3'!K$15*100),"x")</f>
        <v>18.251314858927241</v>
      </c>
      <c r="L23" s="96">
        <f>IFERROR(IF(OR('3.3'!L23="x",'3.3'!L23=".",'3.3'!L23="*",'3.3'!L23=0),'3.3'!L23,
'3.3'!L23/'3.3'!L$15*100),"x")</f>
        <v>19.173728083309115</v>
      </c>
    </row>
    <row r="24" spans="1:17" s="155" customFormat="1" ht="14.25" customHeight="1" x14ac:dyDescent="0.2">
      <c r="A24" s="156" t="s">
        <v>108</v>
      </c>
      <c r="B24" s="121">
        <f>IFERROR(IF(OR('3.3'!B24="x",'3.3'!B24=".",'3.3'!B24="*",'3.3'!B24=0),'3.3'!B24,
'3.3'!B24/'3.3'!B$15*100),"x")</f>
        <v>67.724733043998413</v>
      </c>
      <c r="C24" s="99">
        <f>IFERROR(IF(OR('3.3'!C24="x",'3.3'!C24=".",'3.3'!C24="*",'3.3'!C24=0),'3.3'!C24,
'3.3'!C24/'3.3'!C$15*100),"x")</f>
        <v>70.90000286858843</v>
      </c>
      <c r="D24" s="99">
        <f>IFERROR(IF(OR('3.3'!D24="x",'3.3'!D24=".",'3.3'!D24="*",'3.3'!D24=0),'3.3'!D24,
'3.3'!D24/'3.3'!D$15*100),"x")</f>
        <v>60.977062291442031</v>
      </c>
      <c r="E24" s="99">
        <f>IFERROR(IF(OR('3.3'!E24="x",'3.3'!E24=".",'3.3'!E24="*",'3.3'!E24=0),'3.3'!E24,
'3.3'!E24/'3.3'!E$15*100),"x")</f>
        <v>60.313579689316242</v>
      </c>
      <c r="F24" s="99">
        <f>IFERROR(IF(OR('3.3'!F24="x",'3.3'!F24=".",'3.3'!F24="*",'3.3'!F24=0),'3.3'!F24,
'3.3'!F24/'3.3'!F$15*100),"x")</f>
        <v>59.528896944933138</v>
      </c>
      <c r="G24" s="99">
        <f>IFERROR(IF(OR('3.3'!G24="x",'3.3'!G24=".",'3.3'!G24="*",'3.3'!G24=0),'3.3'!G24,
'3.3'!G24/'3.3'!G$15*100),"x")</f>
        <v>66.249151801731131</v>
      </c>
      <c r="H24" s="99">
        <f>IFERROR(IF(OR('3.3'!H24="x",'3.3'!H24=".",'3.3'!H24="*",'3.3'!H24=0),'3.3'!H24,
'3.3'!H24/'3.3'!H$15*100),"x")</f>
        <v>76.359770065866044</v>
      </c>
      <c r="I24" s="99">
        <f>IFERROR(IF(OR('3.3'!I24="x",'3.3'!I24=".",'3.3'!I24="*",'3.3'!I24=0),'3.3'!I24,
'3.3'!I24/'3.3'!I$15*100),"x")</f>
        <v>67.261954078112481</v>
      </c>
      <c r="J24" s="99">
        <f>IFERROR(IF(OR('3.3'!J24="x",'3.3'!J24=".",'3.3'!J24="*",'3.3'!J24=0),'3.3'!J24,
'3.3'!J24/'3.3'!J$15*100),"x")</f>
        <v>64.044254802629112</v>
      </c>
      <c r="K24" s="99">
        <f>IFERROR(IF(OR('3.3'!K24="x",'3.3'!K24=".",'3.3'!K24="*",'3.3'!K24=0),'3.3'!K24,
'3.3'!K24/'3.3'!K$15*100),"x")</f>
        <v>69.705580391790519</v>
      </c>
      <c r="L24" s="100">
        <f>IFERROR(IF(OR('3.3'!L24="x",'3.3'!L24=".",'3.3'!L24="*",'3.3'!L24=0),'3.3'!L24,
'3.3'!L24/'3.3'!L$15*100),"x")</f>
        <v>60.416846895694597</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9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78571</v>
      </c>
      <c r="E2">
        <v>78570.999999995896</v>
      </c>
      <c r="F2">
        <v>53428.843453929301</v>
      </c>
      <c r="G2">
        <v>25142.156546066599</v>
      </c>
      <c r="H2">
        <v>22508.7760025225</v>
      </c>
      <c r="I2">
        <v>19836.957500306598</v>
      </c>
      <c r="J2">
        <v>2623.1118381300398</v>
      </c>
      <c r="K2">
        <v>994.10547723193895</v>
      </c>
      <c r="L2">
        <v>2397.25122761066</v>
      </c>
      <c r="M2">
        <v>1026.05126598789</v>
      </c>
      <c r="N2">
        <v>1365.7719123401801</v>
      </c>
      <c r="O2">
        <v>236.129315933426</v>
      </c>
      <c r="P2" t="e">
        <v>#N/A</v>
      </c>
    </row>
    <row r="3" spans="1:16" x14ac:dyDescent="0.25">
      <c r="A3">
        <v>202603</v>
      </c>
      <c r="B3" t="s">
        <v>234</v>
      </c>
      <c r="C3" t="s">
        <v>137</v>
      </c>
      <c r="D3">
        <v>41842</v>
      </c>
      <c r="E3">
        <v>41841.999999997897</v>
      </c>
      <c r="F3">
        <v>29901.3962878776</v>
      </c>
      <c r="G3">
        <v>11940.603712120301</v>
      </c>
      <c r="H3">
        <v>10599.873895234599</v>
      </c>
      <c r="I3">
        <v>9210.6953767349696</v>
      </c>
      <c r="J3">
        <v>1371.7567571388499</v>
      </c>
      <c r="K3">
        <v>464.75948135965399</v>
      </c>
      <c r="L3">
        <v>1218.6168116050901</v>
      </c>
      <c r="M3">
        <v>491.87461046984498</v>
      </c>
      <c r="N3">
        <v>724.56376976269598</v>
      </c>
      <c r="O3">
        <v>122.113005280663</v>
      </c>
      <c r="P3" t="e">
        <v>#N/A</v>
      </c>
    </row>
    <row r="4" spans="1:16" x14ac:dyDescent="0.25">
      <c r="A4">
        <v>202603</v>
      </c>
      <c r="B4" t="s">
        <v>234</v>
      </c>
      <c r="C4" t="s">
        <v>138</v>
      </c>
      <c r="D4">
        <v>36729</v>
      </c>
      <c r="E4">
        <v>36728.999999997999</v>
      </c>
      <c r="F4">
        <v>23527.447166051799</v>
      </c>
      <c r="G4">
        <v>13201.5528339462</v>
      </c>
      <c r="H4">
        <v>11908.9021072879</v>
      </c>
      <c r="I4">
        <v>10626.2621235716</v>
      </c>
      <c r="J4">
        <v>1251.3550809911901</v>
      </c>
      <c r="K4">
        <v>529.34599587228502</v>
      </c>
      <c r="L4">
        <v>1178.6344160055701</v>
      </c>
      <c r="M4">
        <v>534.176655518046</v>
      </c>
      <c r="N4">
        <v>641.20814257747998</v>
      </c>
      <c r="O4">
        <v>114.016310652763</v>
      </c>
      <c r="P4" t="e">
        <v>#N/A</v>
      </c>
    </row>
    <row r="5" spans="1:16" x14ac:dyDescent="0.25">
      <c r="A5">
        <v>202603</v>
      </c>
      <c r="B5" t="s">
        <v>234</v>
      </c>
      <c r="C5" t="s">
        <v>139</v>
      </c>
      <c r="D5">
        <v>15277</v>
      </c>
      <c r="E5">
        <v>15276.9999999999</v>
      </c>
      <c r="F5">
        <v>8559.1255223727403</v>
      </c>
      <c r="G5">
        <v>6717.8744776271797</v>
      </c>
      <c r="H5">
        <v>6030.9756329142501</v>
      </c>
      <c r="I5">
        <v>5704.0625843456701</v>
      </c>
      <c r="J5">
        <v>310.282381104259</v>
      </c>
      <c r="K5">
        <v>41.893854725216002</v>
      </c>
      <c r="L5">
        <v>624.14640933426006</v>
      </c>
      <c r="M5">
        <v>230.60104861631001</v>
      </c>
      <c r="N5">
        <v>392.520970474048</v>
      </c>
      <c r="O5">
        <v>62.752435378667997</v>
      </c>
      <c r="P5" t="e">
        <v>#N/A</v>
      </c>
    </row>
    <row r="6" spans="1:16" x14ac:dyDescent="0.25">
      <c r="A6">
        <v>202603</v>
      </c>
      <c r="B6" t="s">
        <v>234</v>
      </c>
      <c r="C6" t="s">
        <v>140</v>
      </c>
      <c r="D6">
        <v>13876</v>
      </c>
      <c r="E6">
        <v>13875.9999999989</v>
      </c>
      <c r="F6">
        <v>8972.4142355214008</v>
      </c>
      <c r="G6">
        <v>4903.5857644774496</v>
      </c>
      <c r="H6">
        <v>4434.2092394773699</v>
      </c>
      <c r="I6">
        <v>4014.3467085134098</v>
      </c>
      <c r="J6">
        <v>413.37015342716802</v>
      </c>
      <c r="K6">
        <v>109.813076929132</v>
      </c>
      <c r="L6">
        <v>421.37685075492402</v>
      </c>
      <c r="M6">
        <v>208.00675438531701</v>
      </c>
      <c r="N6">
        <v>210.183913059074</v>
      </c>
      <c r="O6">
        <v>47.999674245161003</v>
      </c>
      <c r="P6" t="e">
        <v>#N/A</v>
      </c>
    </row>
    <row r="7" spans="1:16" x14ac:dyDescent="0.25">
      <c r="A7">
        <v>202603</v>
      </c>
      <c r="B7" t="s">
        <v>234</v>
      </c>
      <c r="C7" t="s">
        <v>141</v>
      </c>
      <c r="D7">
        <v>19429</v>
      </c>
      <c r="E7">
        <v>19428.999999998301</v>
      </c>
      <c r="F7">
        <v>13731.0362717672</v>
      </c>
      <c r="G7">
        <v>5697.9637282311796</v>
      </c>
      <c r="H7">
        <v>5209.1111807501402</v>
      </c>
      <c r="I7">
        <v>4660.2288755940399</v>
      </c>
      <c r="J7">
        <v>543.43675009735898</v>
      </c>
      <c r="K7">
        <v>189.18227252829701</v>
      </c>
      <c r="L7">
        <v>421.51839241274399</v>
      </c>
      <c r="M7">
        <v>281.48313062241499</v>
      </c>
      <c r="N7">
        <v>140.035261790329</v>
      </c>
      <c r="O7">
        <v>67.334155068285995</v>
      </c>
      <c r="P7" t="e">
        <v>#N/A</v>
      </c>
    </row>
    <row r="8" spans="1:16" x14ac:dyDescent="0.25">
      <c r="A8">
        <v>202603</v>
      </c>
      <c r="B8" t="s">
        <v>234</v>
      </c>
      <c r="C8" t="s">
        <v>142</v>
      </c>
      <c r="D8">
        <v>13350</v>
      </c>
      <c r="E8">
        <v>13350</v>
      </c>
      <c r="F8">
        <v>9252.4514726342204</v>
      </c>
      <c r="G8">
        <v>4097.5485273657796</v>
      </c>
      <c r="H8">
        <v>3758.27036958587</v>
      </c>
      <c r="I8">
        <v>3238.6344553252502</v>
      </c>
      <c r="J8">
        <v>510.028170643919</v>
      </c>
      <c r="K8">
        <v>220.75120853999599</v>
      </c>
      <c r="L8">
        <v>306.71623568106401</v>
      </c>
      <c r="M8">
        <v>168.19475912859701</v>
      </c>
      <c r="N8">
        <v>138.52147655246699</v>
      </c>
      <c r="O8">
        <v>32.561922098842999</v>
      </c>
      <c r="P8" t="e">
        <v>#N/A</v>
      </c>
    </row>
    <row r="9" spans="1:16" x14ac:dyDescent="0.25">
      <c r="A9">
        <v>202603</v>
      </c>
      <c r="B9" t="s">
        <v>234</v>
      </c>
      <c r="C9" t="s">
        <v>143</v>
      </c>
      <c r="D9">
        <v>16639</v>
      </c>
      <c r="E9">
        <v>16638.999999998799</v>
      </c>
      <c r="F9">
        <v>12913.8159516338</v>
      </c>
      <c r="G9">
        <v>3725.1840483649999</v>
      </c>
      <c r="H9">
        <v>3076.20957979487</v>
      </c>
      <c r="I9">
        <v>2219.6848765282298</v>
      </c>
      <c r="J9">
        <v>845.99438285733902</v>
      </c>
      <c r="K9">
        <v>432.46506450929797</v>
      </c>
      <c r="L9">
        <v>623.49333942766498</v>
      </c>
      <c r="M9">
        <v>137.76557323525199</v>
      </c>
      <c r="N9">
        <v>484.51029046425799</v>
      </c>
      <c r="O9">
        <v>25.481129142467999</v>
      </c>
      <c r="P9" t="e">
        <v>#N/A</v>
      </c>
    </row>
    <row r="10" spans="1:16" x14ac:dyDescent="0.25">
      <c r="A10">
        <v>202603</v>
      </c>
      <c r="B10" t="s">
        <v>234</v>
      </c>
      <c r="C10" t="s">
        <v>144</v>
      </c>
      <c r="D10">
        <v>13181</v>
      </c>
      <c r="E10">
        <v>13206.4315070838</v>
      </c>
      <c r="F10">
        <v>8843.8186212981891</v>
      </c>
      <c r="G10">
        <v>4362.6128857856302</v>
      </c>
      <c r="H10">
        <v>3851.0736769526302</v>
      </c>
      <c r="I10">
        <v>3250.9435774836302</v>
      </c>
      <c r="J10">
        <v>590.26823607115898</v>
      </c>
      <c r="K10">
        <v>249.439143451468</v>
      </c>
      <c r="L10">
        <v>466.264415870954</v>
      </c>
      <c r="M10">
        <v>216.99308389495599</v>
      </c>
      <c r="N10">
        <v>249.27133197599801</v>
      </c>
      <c r="O10">
        <v>45.274792962052999</v>
      </c>
      <c r="P10" t="e">
        <v>#N/A</v>
      </c>
    </row>
    <row r="11" spans="1:16" x14ac:dyDescent="0.25">
      <c r="A11">
        <v>202603</v>
      </c>
      <c r="B11" t="s">
        <v>234</v>
      </c>
      <c r="C11" t="s">
        <v>145</v>
      </c>
      <c r="D11">
        <v>53212</v>
      </c>
      <c r="E11">
        <v>53211.999999996398</v>
      </c>
      <c r="F11">
        <v>37881.051541489498</v>
      </c>
      <c r="G11">
        <v>15330.9484585069</v>
      </c>
      <c r="H11">
        <v>13575.8485513711</v>
      </c>
      <c r="I11">
        <v>11808.7219873677</v>
      </c>
      <c r="J11">
        <v>1737.78934357195</v>
      </c>
      <c r="K11">
        <v>759.09665662648899</v>
      </c>
      <c r="L11">
        <v>1612.43801985247</v>
      </c>
      <c r="M11">
        <v>657.12688719488597</v>
      </c>
      <c r="N11">
        <v>952.01923832477905</v>
      </c>
      <c r="O11">
        <v>142.66188728334899</v>
      </c>
      <c r="P11" t="e">
        <v>#N/A</v>
      </c>
    </row>
    <row r="12" spans="1:16" x14ac:dyDescent="0.25">
      <c r="A12">
        <v>202603</v>
      </c>
      <c r="B12" t="s">
        <v>235</v>
      </c>
      <c r="C12" t="s">
        <v>136</v>
      </c>
      <c r="D12">
        <v>11081</v>
      </c>
      <c r="E12">
        <v>11080.9999999996</v>
      </c>
      <c r="F12">
        <v>7022.8961189679003</v>
      </c>
      <c r="G12">
        <v>4058.10388103173</v>
      </c>
      <c r="H12">
        <v>3574.5174266619701</v>
      </c>
      <c r="I12">
        <v>3015.28637942454</v>
      </c>
      <c r="J12">
        <v>539.58523256250601</v>
      </c>
      <c r="K12">
        <v>196.154889847741</v>
      </c>
      <c r="L12">
        <v>461.91078877083299</v>
      </c>
      <c r="M12">
        <v>208.47693929002099</v>
      </c>
      <c r="N12">
        <v>252.32208477493</v>
      </c>
      <c r="O12">
        <v>21.675665598925001</v>
      </c>
      <c r="P12" t="e">
        <v>#N/A</v>
      </c>
    </row>
    <row r="13" spans="1:16" x14ac:dyDescent="0.25">
      <c r="A13">
        <v>202603</v>
      </c>
      <c r="B13" t="s">
        <v>235</v>
      </c>
      <c r="C13" t="s">
        <v>137</v>
      </c>
      <c r="D13">
        <v>5894</v>
      </c>
      <c r="E13">
        <v>5893.9999999997799</v>
      </c>
      <c r="F13">
        <v>4003.0533040155401</v>
      </c>
      <c r="G13">
        <v>1890.94669598424</v>
      </c>
      <c r="H13">
        <v>1662.9870404032399</v>
      </c>
      <c r="I13">
        <v>1368.18826735528</v>
      </c>
      <c r="J13">
        <v>290.00422246475699</v>
      </c>
      <c r="K13">
        <v>86.400186321747</v>
      </c>
      <c r="L13">
        <v>215.275718252491</v>
      </c>
      <c r="M13">
        <v>91.706665374736005</v>
      </c>
      <c r="N13">
        <v>122.457288171873</v>
      </c>
      <c r="O13">
        <v>12.683937328509</v>
      </c>
      <c r="P13" t="e">
        <v>#N/A</v>
      </c>
    </row>
    <row r="14" spans="1:16" x14ac:dyDescent="0.25">
      <c r="A14">
        <v>202603</v>
      </c>
      <c r="B14" t="s">
        <v>235</v>
      </c>
      <c r="C14" t="s">
        <v>138</v>
      </c>
      <c r="D14">
        <v>5187</v>
      </c>
      <c r="E14">
        <v>5186.9999999998499</v>
      </c>
      <c r="F14">
        <v>3019.8428149523602</v>
      </c>
      <c r="G14">
        <v>2167.1571850474902</v>
      </c>
      <c r="H14">
        <v>1911.53038625873</v>
      </c>
      <c r="I14">
        <v>1647.09811206926</v>
      </c>
      <c r="J14">
        <v>249.58101009774899</v>
      </c>
      <c r="K14">
        <v>109.754703525994</v>
      </c>
      <c r="L14">
        <v>246.63507051834199</v>
      </c>
      <c r="M14">
        <v>116.770273915285</v>
      </c>
      <c r="N14">
        <v>129.86479660305699</v>
      </c>
      <c r="O14">
        <v>8.9917282704160009</v>
      </c>
      <c r="P14" t="e">
        <v>#N/A</v>
      </c>
    </row>
    <row r="15" spans="1:16" x14ac:dyDescent="0.25">
      <c r="A15">
        <v>202603</v>
      </c>
      <c r="B15" t="s">
        <v>235</v>
      </c>
      <c r="C15" t="s">
        <v>139</v>
      </c>
      <c r="D15">
        <v>2232</v>
      </c>
      <c r="E15">
        <v>2232.00000000002</v>
      </c>
      <c r="F15">
        <v>1230.73972529618</v>
      </c>
      <c r="G15">
        <v>1001.26027470384</v>
      </c>
      <c r="H15">
        <v>871.68245082941701</v>
      </c>
      <c r="I15">
        <v>796.47886094732496</v>
      </c>
      <c r="J15">
        <v>65.847507861183999</v>
      </c>
      <c r="K15">
        <v>8.9186495443340004</v>
      </c>
      <c r="L15">
        <v>123.408295193386</v>
      </c>
      <c r="M15">
        <v>46.284814823304998</v>
      </c>
      <c r="N15">
        <v>77.123480370080998</v>
      </c>
      <c r="O15">
        <v>6.1695286810379999</v>
      </c>
      <c r="P15" t="e">
        <v>#N/A</v>
      </c>
    </row>
    <row r="16" spans="1:16" x14ac:dyDescent="0.25">
      <c r="A16">
        <v>202603</v>
      </c>
      <c r="B16" t="s">
        <v>235</v>
      </c>
      <c r="C16" t="s">
        <v>140</v>
      </c>
      <c r="D16">
        <v>2363</v>
      </c>
      <c r="E16">
        <v>2362.9999999997699</v>
      </c>
      <c r="F16">
        <v>1495.63873820922</v>
      </c>
      <c r="G16">
        <v>867.361261790546</v>
      </c>
      <c r="H16">
        <v>748.57258633534798</v>
      </c>
      <c r="I16">
        <v>629.29443764437303</v>
      </c>
      <c r="J16">
        <v>114.814696013936</v>
      </c>
      <c r="K16">
        <v>27.203327616500999</v>
      </c>
      <c r="L16">
        <v>114.416997895286</v>
      </c>
      <c r="M16">
        <v>44.749829581545001</v>
      </c>
      <c r="N16">
        <v>68.555403607859006</v>
      </c>
      <c r="O16">
        <v>4.3716775599120004</v>
      </c>
      <c r="P16" t="e">
        <v>#N/A</v>
      </c>
    </row>
    <row r="17" spans="1:16" x14ac:dyDescent="0.25">
      <c r="A17">
        <v>202603</v>
      </c>
      <c r="B17" t="s">
        <v>235</v>
      </c>
      <c r="C17" t="s">
        <v>141</v>
      </c>
      <c r="D17">
        <v>2734</v>
      </c>
      <c r="E17">
        <v>2733.9999999997799</v>
      </c>
      <c r="F17">
        <v>1875.2925050307001</v>
      </c>
      <c r="G17">
        <v>858.70749496908002</v>
      </c>
      <c r="H17">
        <v>780.20278321620901</v>
      </c>
      <c r="I17">
        <v>667.39622905706301</v>
      </c>
      <c r="J17">
        <v>112.806554159146</v>
      </c>
      <c r="K17">
        <v>37.603313086866002</v>
      </c>
      <c r="L17">
        <v>72.936339286486003</v>
      </c>
      <c r="M17" t="s">
        <v>236</v>
      </c>
      <c r="N17" t="s">
        <v>236</v>
      </c>
      <c r="O17">
        <v>5.5683724663850001</v>
      </c>
      <c r="P17" t="e">
        <v>#N/A</v>
      </c>
    </row>
    <row r="18" spans="1:16" x14ac:dyDescent="0.25">
      <c r="A18">
        <v>202603</v>
      </c>
      <c r="B18" t="s">
        <v>235</v>
      </c>
      <c r="C18" t="s">
        <v>142</v>
      </c>
      <c r="D18">
        <v>1735</v>
      </c>
      <c r="E18">
        <v>1735.0000000002599</v>
      </c>
      <c r="F18">
        <v>1078.3046554135899</v>
      </c>
      <c r="G18">
        <v>656.69534458666601</v>
      </c>
      <c r="H18">
        <v>601.09793764759297</v>
      </c>
      <c r="I18">
        <v>493.318225149694</v>
      </c>
      <c r="J18">
        <v>106.679294087857</v>
      </c>
      <c r="K18">
        <v>49.708110843733998</v>
      </c>
      <c r="L18" t="s">
        <v>236</v>
      </c>
      <c r="M18" t="s">
        <v>236</v>
      </c>
      <c r="N18" t="s">
        <v>236</v>
      </c>
      <c r="O18" t="s">
        <v>236</v>
      </c>
      <c r="P18" t="e">
        <v>#N/A</v>
      </c>
    </row>
    <row r="19" spans="1:16" x14ac:dyDescent="0.25">
      <c r="A19">
        <v>202603</v>
      </c>
      <c r="B19" t="s">
        <v>235</v>
      </c>
      <c r="C19" t="s">
        <v>143</v>
      </c>
      <c r="D19">
        <v>2017</v>
      </c>
      <c r="E19">
        <v>2016.9999999998099</v>
      </c>
      <c r="F19">
        <v>1342.92049501821</v>
      </c>
      <c r="G19">
        <v>674.07950498159801</v>
      </c>
      <c r="H19">
        <v>572.96166863340602</v>
      </c>
      <c r="I19">
        <v>428.798626626084</v>
      </c>
      <c r="J19">
        <v>139.437180440383</v>
      </c>
      <c r="K19">
        <v>72.721488756306002</v>
      </c>
      <c r="L19" t="s">
        <v>236</v>
      </c>
      <c r="M19" t="s">
        <v>236</v>
      </c>
      <c r="N19">
        <v>67.708941562137994</v>
      </c>
      <c r="O19" t="s">
        <v>236</v>
      </c>
      <c r="P19" t="e">
        <v>#N/A</v>
      </c>
    </row>
    <row r="20" spans="1:16" x14ac:dyDescent="0.25">
      <c r="A20">
        <v>202603</v>
      </c>
      <c r="B20" t="s">
        <v>235</v>
      </c>
      <c r="C20" t="s">
        <v>144</v>
      </c>
      <c r="D20">
        <v>2090</v>
      </c>
      <c r="E20">
        <v>2120.3175283543501</v>
      </c>
      <c r="F20">
        <v>1167.32552167979</v>
      </c>
      <c r="G20">
        <v>952.99200667455602</v>
      </c>
      <c r="H20">
        <v>832.70891869042703</v>
      </c>
      <c r="I20">
        <v>713.60626553789496</v>
      </c>
      <c r="J20">
        <v>115.552311982722</v>
      </c>
      <c r="K20">
        <v>52.624617279539002</v>
      </c>
      <c r="L20">
        <v>116.976225239032</v>
      </c>
      <c r="M20">
        <v>62.060609164490998</v>
      </c>
      <c r="N20">
        <v>54.915616074540999</v>
      </c>
      <c r="O20">
        <v>3.3068627450969998</v>
      </c>
      <c r="P20" t="e">
        <v>#N/A</v>
      </c>
    </row>
    <row r="21" spans="1:16" x14ac:dyDescent="0.25">
      <c r="A21">
        <v>202603</v>
      </c>
      <c r="B21" t="s">
        <v>235</v>
      </c>
      <c r="C21" t="s">
        <v>145</v>
      </c>
      <c r="D21">
        <v>7177</v>
      </c>
      <c r="E21">
        <v>7176.9999999996198</v>
      </c>
      <c r="F21">
        <v>4730.4536442419703</v>
      </c>
      <c r="G21">
        <v>2446.54635575765</v>
      </c>
      <c r="H21">
        <v>2125.59607558176</v>
      </c>
      <c r="I21">
        <v>1765.0062597288199</v>
      </c>
      <c r="J21">
        <v>350.01110304568698</v>
      </c>
      <c r="K21">
        <v>151.769417794291</v>
      </c>
      <c r="L21">
        <v>306.31694902271101</v>
      </c>
      <c r="M21">
        <v>140.344733570263</v>
      </c>
      <c r="N21">
        <v>165.97221545244801</v>
      </c>
      <c r="O21">
        <v>14.633331153186001</v>
      </c>
      <c r="P21" t="e">
        <v>#N/A</v>
      </c>
    </row>
    <row r="22" spans="1:16" x14ac:dyDescent="0.25">
      <c r="A22">
        <v>202603</v>
      </c>
      <c r="B22" t="s">
        <v>237</v>
      </c>
      <c r="C22" t="s">
        <v>136</v>
      </c>
      <c r="D22">
        <v>7550</v>
      </c>
      <c r="E22">
        <v>7549.9999999997699</v>
      </c>
      <c r="F22">
        <v>3807.1933202650998</v>
      </c>
      <c r="G22">
        <v>3742.8066797346701</v>
      </c>
      <c r="H22">
        <v>3388.43752282986</v>
      </c>
      <c r="I22">
        <v>3052.1898287519498</v>
      </c>
      <c r="J22">
        <v>333.16489442786599</v>
      </c>
      <c r="K22">
        <v>108.781843156123</v>
      </c>
      <c r="L22">
        <v>335.14188906429899</v>
      </c>
      <c r="M22">
        <v>136.66226939217401</v>
      </c>
      <c r="N22">
        <v>198.47961967212501</v>
      </c>
      <c r="O22">
        <v>19.227267840511999</v>
      </c>
      <c r="P22" t="e">
        <v>#N/A</v>
      </c>
    </row>
    <row r="23" spans="1:16" x14ac:dyDescent="0.25">
      <c r="A23">
        <v>202603</v>
      </c>
      <c r="B23" t="s">
        <v>237</v>
      </c>
      <c r="C23" t="s">
        <v>137</v>
      </c>
      <c r="D23">
        <v>3914</v>
      </c>
      <c r="E23">
        <v>3914.00000000001</v>
      </c>
      <c r="F23">
        <v>2120.40641508418</v>
      </c>
      <c r="G23">
        <v>1793.59358491583</v>
      </c>
      <c r="H23">
        <v>1615.2561303144</v>
      </c>
      <c r="I23">
        <v>1444.1131730535101</v>
      </c>
      <c r="J23">
        <v>170.09571316639801</v>
      </c>
      <c r="K23">
        <v>44.434525783954001</v>
      </c>
      <c r="L23">
        <v>170.335921610616</v>
      </c>
      <c r="M23">
        <v>64.710859053332001</v>
      </c>
      <c r="N23">
        <v>105.625062557284</v>
      </c>
      <c r="O23">
        <v>8.0015329908189994</v>
      </c>
      <c r="P23" t="e">
        <v>#N/A</v>
      </c>
    </row>
    <row r="24" spans="1:16" x14ac:dyDescent="0.25">
      <c r="A24">
        <v>202603</v>
      </c>
      <c r="B24" t="s">
        <v>237</v>
      </c>
      <c r="C24" t="s">
        <v>138</v>
      </c>
      <c r="D24">
        <v>3636</v>
      </c>
      <c r="E24">
        <v>3635.9999999997599</v>
      </c>
      <c r="F24">
        <v>1686.78690518093</v>
      </c>
      <c r="G24">
        <v>1949.2130948188401</v>
      </c>
      <c r="H24">
        <v>1773.1813925154599</v>
      </c>
      <c r="I24">
        <v>1608.0766556984399</v>
      </c>
      <c r="J24">
        <v>163.069181261468</v>
      </c>
      <c r="K24">
        <v>64.347317372169002</v>
      </c>
      <c r="L24">
        <v>164.805967453683</v>
      </c>
      <c r="M24">
        <v>71.951410338841995</v>
      </c>
      <c r="N24">
        <v>92.854557114841</v>
      </c>
      <c r="O24">
        <v>11.225734849693</v>
      </c>
      <c r="P24" t="e">
        <v>#N/A</v>
      </c>
    </row>
    <row r="25" spans="1:16" x14ac:dyDescent="0.25">
      <c r="A25">
        <v>202603</v>
      </c>
      <c r="B25" t="s">
        <v>237</v>
      </c>
      <c r="C25" t="s">
        <v>139</v>
      </c>
      <c r="D25">
        <v>1666</v>
      </c>
      <c r="E25">
        <v>1665.99999999993</v>
      </c>
      <c r="F25">
        <v>655.41741537778898</v>
      </c>
      <c r="G25">
        <v>1010.58258462214</v>
      </c>
      <c r="H25">
        <v>895.02915366406796</v>
      </c>
      <c r="I25">
        <v>864.06094934289297</v>
      </c>
      <c r="J25">
        <v>30.968204321175001</v>
      </c>
      <c r="K25">
        <v>7.5284214899800004</v>
      </c>
      <c r="L25" t="s">
        <v>236</v>
      </c>
      <c r="M25" t="s">
        <v>236</v>
      </c>
      <c r="N25">
        <v>85.136510173711997</v>
      </c>
      <c r="O25" t="s">
        <v>236</v>
      </c>
      <c r="P25" t="e">
        <v>#N/A</v>
      </c>
    </row>
    <row r="26" spans="1:16" x14ac:dyDescent="0.25">
      <c r="A26">
        <v>202603</v>
      </c>
      <c r="B26" t="s">
        <v>237</v>
      </c>
      <c r="C26" t="s">
        <v>140</v>
      </c>
      <c r="D26">
        <v>1502</v>
      </c>
      <c r="E26">
        <v>1501.99999999992</v>
      </c>
      <c r="F26">
        <v>725.71611425748802</v>
      </c>
      <c r="G26">
        <v>776.28388574243695</v>
      </c>
      <c r="H26">
        <v>715.10785902294299</v>
      </c>
      <c r="I26">
        <v>654.55893957041405</v>
      </c>
      <c r="J26">
        <v>60.548919452528999</v>
      </c>
      <c r="K26">
        <v>8.3194943953880003</v>
      </c>
      <c r="L26">
        <v>57.108279558981003</v>
      </c>
      <c r="M26">
        <v>26.583549257316001</v>
      </c>
      <c r="N26">
        <v>30.524730301664999</v>
      </c>
      <c r="O26">
        <v>4.067747160513</v>
      </c>
      <c r="P26" t="e">
        <v>#N/A</v>
      </c>
    </row>
    <row r="27" spans="1:16" x14ac:dyDescent="0.25">
      <c r="A27">
        <v>202603</v>
      </c>
      <c r="B27" t="s">
        <v>237</v>
      </c>
      <c r="C27" t="s">
        <v>141</v>
      </c>
      <c r="D27">
        <v>1915</v>
      </c>
      <c r="E27">
        <v>1914.99999999996</v>
      </c>
      <c r="F27">
        <v>1076.7486947545101</v>
      </c>
      <c r="G27">
        <v>838.251305245445</v>
      </c>
      <c r="H27">
        <v>780.742636809234</v>
      </c>
      <c r="I27">
        <v>701.13060414503195</v>
      </c>
      <c r="J27">
        <v>79.612032664202005</v>
      </c>
      <c r="K27">
        <v>18.418697310321999</v>
      </c>
      <c r="L27">
        <v>53.437094602747003</v>
      </c>
      <c r="M27" t="s">
        <v>236</v>
      </c>
      <c r="N27" t="s">
        <v>236</v>
      </c>
      <c r="O27">
        <v>4.0715738334639999</v>
      </c>
      <c r="P27" t="e">
        <v>#N/A</v>
      </c>
    </row>
    <row r="28" spans="1:16" x14ac:dyDescent="0.25">
      <c r="A28">
        <v>202603</v>
      </c>
      <c r="B28" t="s">
        <v>237</v>
      </c>
      <c r="C28" t="s">
        <v>142</v>
      </c>
      <c r="D28">
        <v>1220</v>
      </c>
      <c r="E28">
        <v>1220.0000000002201</v>
      </c>
      <c r="F28">
        <v>643.81718116835498</v>
      </c>
      <c r="G28">
        <v>576.18281883186</v>
      </c>
      <c r="H28">
        <v>531.58432975174503</v>
      </c>
      <c r="I28">
        <v>466.465442179055</v>
      </c>
      <c r="J28">
        <v>63.083332017133998</v>
      </c>
      <c r="K28">
        <v>26.123027690705001</v>
      </c>
      <c r="L28" t="s">
        <v>236</v>
      </c>
      <c r="M28" t="s">
        <v>236</v>
      </c>
      <c r="N28" t="s">
        <v>236</v>
      </c>
      <c r="O28" t="s">
        <v>236</v>
      </c>
      <c r="P28" t="e">
        <v>#N/A</v>
      </c>
    </row>
    <row r="29" spans="1:16" x14ac:dyDescent="0.25">
      <c r="A29">
        <v>202603</v>
      </c>
      <c r="B29" t="s">
        <v>237</v>
      </c>
      <c r="C29" t="s">
        <v>143</v>
      </c>
      <c r="D29">
        <v>1247</v>
      </c>
      <c r="E29">
        <v>1246.9999999997499</v>
      </c>
      <c r="F29">
        <v>705.49391470695696</v>
      </c>
      <c r="G29">
        <v>541.50608529279202</v>
      </c>
      <c r="H29">
        <v>465.97354358187101</v>
      </c>
      <c r="I29">
        <v>365.97389351455701</v>
      </c>
      <c r="J29">
        <v>98.952405972826</v>
      </c>
      <c r="K29">
        <v>48.392202269728003</v>
      </c>
      <c r="L29">
        <v>69.548798529934999</v>
      </c>
      <c r="M29">
        <v>27.329304107247999</v>
      </c>
      <c r="N29">
        <v>42.219494422686999</v>
      </c>
      <c r="O29">
        <v>5.983743180986</v>
      </c>
      <c r="P29" t="e">
        <v>#N/A</v>
      </c>
    </row>
    <row r="30" spans="1:16" x14ac:dyDescent="0.25">
      <c r="A30">
        <v>202603</v>
      </c>
      <c r="B30" t="s">
        <v>237</v>
      </c>
      <c r="C30" t="s">
        <v>144</v>
      </c>
      <c r="D30">
        <v>1226</v>
      </c>
      <c r="E30">
        <v>1228.9470989020599</v>
      </c>
      <c r="F30">
        <v>569.92067624325</v>
      </c>
      <c r="G30">
        <v>659.02642265880797</v>
      </c>
      <c r="H30">
        <v>586.06275978447104</v>
      </c>
      <c r="I30">
        <v>505.88564968487799</v>
      </c>
      <c r="J30">
        <v>80.177110099592994</v>
      </c>
      <c r="K30">
        <v>26.504218542389999</v>
      </c>
      <c r="L30" t="s">
        <v>236</v>
      </c>
      <c r="M30" t="s">
        <v>236</v>
      </c>
      <c r="N30">
        <v>40.548837087861997</v>
      </c>
      <c r="O30" t="s">
        <v>236</v>
      </c>
      <c r="P30" t="e">
        <v>#N/A</v>
      </c>
    </row>
    <row r="31" spans="1:16" x14ac:dyDescent="0.25">
      <c r="A31">
        <v>202603</v>
      </c>
      <c r="B31" t="s">
        <v>237</v>
      </c>
      <c r="C31" t="s">
        <v>145</v>
      </c>
      <c r="D31">
        <v>5134</v>
      </c>
      <c r="E31">
        <v>5133.9999999998699</v>
      </c>
      <c r="F31">
        <v>2715.13639303938</v>
      </c>
      <c r="G31">
        <v>2418.86360696049</v>
      </c>
      <c r="H31">
        <v>2183.68211153941</v>
      </c>
      <c r="I31">
        <v>1972.8437716149999</v>
      </c>
      <c r="J31">
        <v>207.755540274373</v>
      </c>
      <c r="K31">
        <v>88.831009161899004</v>
      </c>
      <c r="L31">
        <v>223.462063433531</v>
      </c>
      <c r="M31">
        <v>97.828912852318993</v>
      </c>
      <c r="N31">
        <v>125.63315058121201</v>
      </c>
      <c r="O31">
        <v>11.719431987541</v>
      </c>
      <c r="P31" t="e">
        <v>#N/A</v>
      </c>
    </row>
    <row r="32" spans="1:16" x14ac:dyDescent="0.25">
      <c r="A32">
        <v>202603</v>
      </c>
      <c r="B32" t="s">
        <v>238</v>
      </c>
      <c r="C32" t="s">
        <v>136</v>
      </c>
      <c r="D32">
        <v>14126</v>
      </c>
      <c r="E32">
        <v>14125.999999998299</v>
      </c>
      <c r="F32">
        <v>10316.678934096801</v>
      </c>
      <c r="G32">
        <v>3809.3210659014699</v>
      </c>
      <c r="H32">
        <v>3363.3139862398798</v>
      </c>
      <c r="I32">
        <v>2984.91217520502</v>
      </c>
      <c r="J32">
        <v>373.77091675014702</v>
      </c>
      <c r="K32">
        <v>145.508903416328</v>
      </c>
      <c r="L32">
        <v>376.39558570474401</v>
      </c>
      <c r="M32">
        <v>175.776188620216</v>
      </c>
      <c r="N32">
        <v>200.619397084528</v>
      </c>
      <c r="O32">
        <v>69.611493956852996</v>
      </c>
      <c r="P32" t="e">
        <v>#N/A</v>
      </c>
    </row>
    <row r="33" spans="1:16" x14ac:dyDescent="0.25">
      <c r="A33">
        <v>202603</v>
      </c>
      <c r="B33" t="s">
        <v>238</v>
      </c>
      <c r="C33" t="s">
        <v>137</v>
      </c>
      <c r="D33">
        <v>7653</v>
      </c>
      <c r="E33">
        <v>7652.9999999991996</v>
      </c>
      <c r="F33">
        <v>5784.8730106960602</v>
      </c>
      <c r="G33">
        <v>1868.1269893031399</v>
      </c>
      <c r="H33">
        <v>1633.60519851085</v>
      </c>
      <c r="I33">
        <v>1428.47407495436</v>
      </c>
      <c r="J33">
        <v>201.83356260511599</v>
      </c>
      <c r="K33">
        <v>71.890372479711004</v>
      </c>
      <c r="L33">
        <v>195.695155156905</v>
      </c>
      <c r="M33">
        <v>79.305201292437999</v>
      </c>
      <c r="N33">
        <v>116.389953864467</v>
      </c>
      <c r="O33">
        <v>38.826635635389003</v>
      </c>
      <c r="P33" t="e">
        <v>#N/A</v>
      </c>
    </row>
    <row r="34" spans="1:16" x14ac:dyDescent="0.25">
      <c r="A34">
        <v>202603</v>
      </c>
      <c r="B34" t="s">
        <v>238</v>
      </c>
      <c r="C34" t="s">
        <v>138</v>
      </c>
      <c r="D34">
        <v>6473</v>
      </c>
      <c r="E34">
        <v>6472.9999999991096</v>
      </c>
      <c r="F34">
        <v>4531.8059234007796</v>
      </c>
      <c r="G34">
        <v>1941.19407659833</v>
      </c>
      <c r="H34">
        <v>1729.7087877290301</v>
      </c>
      <c r="I34">
        <v>1556.43810025066</v>
      </c>
      <c r="J34">
        <v>171.93735414503101</v>
      </c>
      <c r="K34">
        <v>73.618530936617006</v>
      </c>
      <c r="L34">
        <v>180.70043054783901</v>
      </c>
      <c r="M34">
        <v>96.470987327778005</v>
      </c>
      <c r="N34">
        <v>84.229443220061</v>
      </c>
      <c r="O34">
        <v>30.784858321464</v>
      </c>
      <c r="P34" t="e">
        <v>#N/A</v>
      </c>
    </row>
    <row r="35" spans="1:16" x14ac:dyDescent="0.25">
      <c r="A35">
        <v>202603</v>
      </c>
      <c r="B35" t="s">
        <v>238</v>
      </c>
      <c r="C35" t="s">
        <v>139</v>
      </c>
      <c r="D35">
        <v>2727</v>
      </c>
      <c r="E35">
        <v>2727.00000000004</v>
      </c>
      <c r="F35">
        <v>1692.4945556769101</v>
      </c>
      <c r="G35">
        <v>1034.50544432313</v>
      </c>
      <c r="H35">
        <v>922.23468726455496</v>
      </c>
      <c r="I35">
        <v>868.09430602934299</v>
      </c>
      <c r="J35">
        <v>53.099977194807998</v>
      </c>
      <c r="K35">
        <v>5.0932296219659996</v>
      </c>
      <c r="L35">
        <v>101.63133332088999</v>
      </c>
      <c r="M35">
        <v>46.207746296673001</v>
      </c>
      <c r="N35">
        <v>55.423587024216999</v>
      </c>
      <c r="O35">
        <v>10.639423737682</v>
      </c>
      <c r="P35" t="e">
        <v>#N/A</v>
      </c>
    </row>
    <row r="36" spans="1:16" x14ac:dyDescent="0.25">
      <c r="A36">
        <v>202603</v>
      </c>
      <c r="B36" t="s">
        <v>238</v>
      </c>
      <c r="C36" t="s">
        <v>140</v>
      </c>
      <c r="D36">
        <v>2478</v>
      </c>
      <c r="E36">
        <v>2477.9999999996699</v>
      </c>
      <c r="F36">
        <v>1739.52929833438</v>
      </c>
      <c r="G36">
        <v>738.47070166528397</v>
      </c>
      <c r="H36">
        <v>671.87445108476004</v>
      </c>
      <c r="I36">
        <v>621.78674986123997</v>
      </c>
      <c r="J36">
        <v>50.08770122352</v>
      </c>
      <c r="K36">
        <v>20.677556162574</v>
      </c>
      <c r="L36">
        <v>46.542995548146003</v>
      </c>
      <c r="M36">
        <v>29.490664541744</v>
      </c>
      <c r="N36">
        <v>17.052331006402</v>
      </c>
      <c r="O36">
        <v>20.053255032378001</v>
      </c>
      <c r="P36" t="e">
        <v>#N/A</v>
      </c>
    </row>
    <row r="37" spans="1:16" x14ac:dyDescent="0.25">
      <c r="A37">
        <v>202603</v>
      </c>
      <c r="B37" t="s">
        <v>238</v>
      </c>
      <c r="C37" t="s">
        <v>141</v>
      </c>
      <c r="D37">
        <v>3504</v>
      </c>
      <c r="E37">
        <v>3503.9999999992801</v>
      </c>
      <c r="F37">
        <v>2640.0925901278902</v>
      </c>
      <c r="G37">
        <v>863.90740987138997</v>
      </c>
      <c r="H37">
        <v>763.18167376092799</v>
      </c>
      <c r="I37">
        <v>692.14851659477995</v>
      </c>
      <c r="J37">
        <v>69.906841376673995</v>
      </c>
      <c r="K37">
        <v>30.116004110858</v>
      </c>
      <c r="L37">
        <v>76.115033252687994</v>
      </c>
      <c r="M37">
        <v>53.944017694426002</v>
      </c>
      <c r="N37">
        <v>22.171015558261999</v>
      </c>
      <c r="O37">
        <v>24.610702857774001</v>
      </c>
      <c r="P37" t="e">
        <v>#N/A</v>
      </c>
    </row>
    <row r="38" spans="1:16" x14ac:dyDescent="0.25">
      <c r="A38">
        <v>202603</v>
      </c>
      <c r="B38" t="s">
        <v>238</v>
      </c>
      <c r="C38" t="s">
        <v>142</v>
      </c>
      <c r="D38">
        <v>2402</v>
      </c>
      <c r="E38">
        <v>2401.99999999999</v>
      </c>
      <c r="F38">
        <v>1769.2606640291999</v>
      </c>
      <c r="G38">
        <v>632.73933597078599</v>
      </c>
      <c r="H38">
        <v>572.59661730876496</v>
      </c>
      <c r="I38">
        <v>496.44324478655898</v>
      </c>
      <c r="J38">
        <v>74.820039188872997</v>
      </c>
      <c r="K38">
        <v>28.272623126096001</v>
      </c>
      <c r="L38">
        <v>50.375057751501998</v>
      </c>
      <c r="M38">
        <v>28.959596794186002</v>
      </c>
      <c r="N38">
        <v>21.415460957316</v>
      </c>
      <c r="O38">
        <v>9.767660910519</v>
      </c>
      <c r="P38" t="e">
        <v>#N/A</v>
      </c>
    </row>
    <row r="39" spans="1:16" x14ac:dyDescent="0.25">
      <c r="A39">
        <v>202603</v>
      </c>
      <c r="B39" t="s">
        <v>238</v>
      </c>
      <c r="C39" t="s">
        <v>143</v>
      </c>
      <c r="D39">
        <v>3015</v>
      </c>
      <c r="E39">
        <v>3014.9999999993402</v>
      </c>
      <c r="F39">
        <v>2475.3018259284499</v>
      </c>
      <c r="G39">
        <v>539.69817407088601</v>
      </c>
      <c r="H39">
        <v>433.42655682086797</v>
      </c>
      <c r="I39">
        <v>306.43935793310101</v>
      </c>
      <c r="J39">
        <v>125.856357766272</v>
      </c>
      <c r="K39">
        <v>61.349490394834</v>
      </c>
      <c r="L39">
        <v>101.731165831518</v>
      </c>
      <c r="M39">
        <v>17.174163293187</v>
      </c>
      <c r="N39">
        <v>84.557002538331005</v>
      </c>
      <c r="O39">
        <v>4.5404514185</v>
      </c>
      <c r="P39" t="e">
        <v>#N/A</v>
      </c>
    </row>
    <row r="40" spans="1:16" x14ac:dyDescent="0.25">
      <c r="A40">
        <v>202603</v>
      </c>
      <c r="B40" t="s">
        <v>238</v>
      </c>
      <c r="C40" t="s">
        <v>144</v>
      </c>
      <c r="D40">
        <v>2258</v>
      </c>
      <c r="E40">
        <v>2265.6386776821601</v>
      </c>
      <c r="F40">
        <v>1651.58622942543</v>
      </c>
      <c r="G40">
        <v>614.05244825673105</v>
      </c>
      <c r="H40">
        <v>531.64216864115201</v>
      </c>
      <c r="I40">
        <v>440.90324640875201</v>
      </c>
      <c r="J40">
        <v>89.612606442925994</v>
      </c>
      <c r="K40">
        <v>33.958322796917003</v>
      </c>
      <c r="L40">
        <v>65.692846049105995</v>
      </c>
      <c r="M40">
        <v>29.567236324250999</v>
      </c>
      <c r="N40">
        <v>36.125609724855003</v>
      </c>
      <c r="O40">
        <v>16.717433566473002</v>
      </c>
      <c r="P40" t="e">
        <v>#N/A</v>
      </c>
    </row>
    <row r="41" spans="1:16" x14ac:dyDescent="0.25">
      <c r="A41">
        <v>202603</v>
      </c>
      <c r="B41" t="s">
        <v>238</v>
      </c>
      <c r="C41" t="s">
        <v>145</v>
      </c>
      <c r="D41">
        <v>9823</v>
      </c>
      <c r="E41">
        <v>9822.9999999983502</v>
      </c>
      <c r="F41">
        <v>7451.3991953617297</v>
      </c>
      <c r="G41">
        <v>2371.6008046366201</v>
      </c>
      <c r="H41">
        <v>2074.5449729889301</v>
      </c>
      <c r="I41">
        <v>1811.60489395729</v>
      </c>
      <c r="J41">
        <v>260.76883386974202</v>
      </c>
      <c r="K41">
        <v>118.03176292534199</v>
      </c>
      <c r="L41">
        <v>253.12279965022</v>
      </c>
      <c r="M41">
        <v>109.61068557851399</v>
      </c>
      <c r="N41">
        <v>143.51211407170601</v>
      </c>
      <c r="O41">
        <v>43.933031997472</v>
      </c>
      <c r="P41" t="e">
        <v>#N/A</v>
      </c>
    </row>
    <row r="42" spans="1:16" x14ac:dyDescent="0.25">
      <c r="A42">
        <v>202603</v>
      </c>
      <c r="B42" t="s">
        <v>239</v>
      </c>
      <c r="C42" t="s">
        <v>136</v>
      </c>
      <c r="D42">
        <v>8171</v>
      </c>
      <c r="E42">
        <v>8170.9999999993297</v>
      </c>
      <c r="F42">
        <v>5595.9594531101502</v>
      </c>
      <c r="G42">
        <v>2575.04054688919</v>
      </c>
      <c r="H42">
        <v>2302.00695896242</v>
      </c>
      <c r="I42">
        <v>2080.0835392229501</v>
      </c>
      <c r="J42">
        <v>217.64728375728299</v>
      </c>
      <c r="K42">
        <v>84.316818682248993</v>
      </c>
      <c r="L42">
        <v>253.974841580228</v>
      </c>
      <c r="M42">
        <v>119.767745869346</v>
      </c>
      <c r="N42">
        <v>132.98961998272699</v>
      </c>
      <c r="O42">
        <v>19.058746346534001</v>
      </c>
      <c r="P42" t="e">
        <v>#N/A</v>
      </c>
    </row>
    <row r="43" spans="1:16" x14ac:dyDescent="0.25">
      <c r="A43">
        <v>202603</v>
      </c>
      <c r="B43" t="s">
        <v>239</v>
      </c>
      <c r="C43" t="s">
        <v>137</v>
      </c>
      <c r="D43">
        <v>4260</v>
      </c>
      <c r="E43">
        <v>4259.9999999993997</v>
      </c>
      <c r="F43">
        <v>3033.7703433722299</v>
      </c>
      <c r="G43">
        <v>1226.22965662717</v>
      </c>
      <c r="H43">
        <v>1081.2718499211601</v>
      </c>
      <c r="I43">
        <v>957.56907557443003</v>
      </c>
      <c r="J43">
        <v>120.535072099481</v>
      </c>
      <c r="K43">
        <v>46.997125863046001</v>
      </c>
      <c r="L43">
        <v>134.47775058209601</v>
      </c>
      <c r="M43">
        <v>63.065832037928999</v>
      </c>
      <c r="N43">
        <v>71.411918544166994</v>
      </c>
      <c r="O43">
        <v>10.480056123914</v>
      </c>
      <c r="P43" t="e">
        <v>#N/A</v>
      </c>
    </row>
    <row r="44" spans="1:16" x14ac:dyDescent="0.25">
      <c r="A44">
        <v>202603</v>
      </c>
      <c r="B44" t="s">
        <v>239</v>
      </c>
      <c r="C44" t="s">
        <v>138</v>
      </c>
      <c r="D44">
        <v>3911</v>
      </c>
      <c r="E44">
        <v>3910.99999999993</v>
      </c>
      <c r="F44">
        <v>2562.1891097379098</v>
      </c>
      <c r="G44">
        <v>1348.8108902620199</v>
      </c>
      <c r="H44">
        <v>1220.7351090412701</v>
      </c>
      <c r="I44">
        <v>1122.5144636485199</v>
      </c>
      <c r="J44">
        <v>97.112211657802007</v>
      </c>
      <c r="K44">
        <v>37.319692819202999</v>
      </c>
      <c r="L44">
        <v>119.49709099813199</v>
      </c>
      <c r="M44">
        <v>56.701913831417002</v>
      </c>
      <c r="N44">
        <v>61.577701438559998</v>
      </c>
      <c r="O44">
        <v>8.5786902226200006</v>
      </c>
      <c r="P44" t="e">
        <v>#N/A</v>
      </c>
    </row>
    <row r="45" spans="1:16" x14ac:dyDescent="0.25">
      <c r="A45">
        <v>202603</v>
      </c>
      <c r="B45" t="s">
        <v>239</v>
      </c>
      <c r="C45" t="s">
        <v>139</v>
      </c>
      <c r="D45">
        <v>1642</v>
      </c>
      <c r="E45">
        <v>1641.99999999993</v>
      </c>
      <c r="F45">
        <v>914.14775333855005</v>
      </c>
      <c r="G45">
        <v>727.85224666138504</v>
      </c>
      <c r="H45">
        <v>660.25050949013405</v>
      </c>
      <c r="I45" t="s">
        <v>236</v>
      </c>
      <c r="J45" t="s">
        <v>236</v>
      </c>
      <c r="K45" t="s">
        <v>236</v>
      </c>
      <c r="L45">
        <v>61.829787011877002</v>
      </c>
      <c r="M45">
        <v>23.57602791667</v>
      </c>
      <c r="N45">
        <v>38.253759095207002</v>
      </c>
      <c r="O45">
        <v>5.7719501593739997</v>
      </c>
      <c r="P45" t="e">
        <v>#N/A</v>
      </c>
    </row>
    <row r="46" spans="1:16" x14ac:dyDescent="0.25">
      <c r="A46">
        <v>202603</v>
      </c>
      <c r="B46" t="s">
        <v>239</v>
      </c>
      <c r="C46" t="s">
        <v>140</v>
      </c>
      <c r="D46">
        <v>1261</v>
      </c>
      <c r="E46">
        <v>1260.99999999993</v>
      </c>
      <c r="F46">
        <v>794.98872615735797</v>
      </c>
      <c r="G46">
        <v>466.01127384257398</v>
      </c>
      <c r="H46">
        <v>431.04136243120701</v>
      </c>
      <c r="I46" t="s">
        <v>236</v>
      </c>
      <c r="J46" t="s">
        <v>236</v>
      </c>
      <c r="K46" t="s">
        <v>236</v>
      </c>
      <c r="L46">
        <v>31.406126238207001</v>
      </c>
      <c r="M46" t="s">
        <v>236</v>
      </c>
      <c r="N46" t="s">
        <v>236</v>
      </c>
      <c r="O46">
        <v>3.5637851731599999</v>
      </c>
      <c r="P46" t="e">
        <v>#N/A</v>
      </c>
    </row>
    <row r="47" spans="1:16" x14ac:dyDescent="0.25">
      <c r="A47">
        <v>202603</v>
      </c>
      <c r="B47" t="s">
        <v>239</v>
      </c>
      <c r="C47" t="s">
        <v>141</v>
      </c>
      <c r="D47">
        <v>2021</v>
      </c>
      <c r="E47">
        <v>2021.00000000004</v>
      </c>
      <c r="F47">
        <v>1408.05155960914</v>
      </c>
      <c r="G47">
        <v>612.94844039089799</v>
      </c>
      <c r="H47">
        <v>553.317724219355</v>
      </c>
      <c r="I47">
        <v>505.23690601329503</v>
      </c>
      <c r="J47">
        <v>45.932701931437002</v>
      </c>
      <c r="K47">
        <v>21.226785852117001</v>
      </c>
      <c r="L47">
        <v>53.139744619280997</v>
      </c>
      <c r="M47">
        <v>40.642407130633998</v>
      </c>
      <c r="N47">
        <v>12.497337488647</v>
      </c>
      <c r="O47">
        <v>6.4909715522619997</v>
      </c>
      <c r="P47" t="e">
        <v>#N/A</v>
      </c>
    </row>
    <row r="48" spans="1:16" x14ac:dyDescent="0.25">
      <c r="A48">
        <v>202603</v>
      </c>
      <c r="B48" t="s">
        <v>239</v>
      </c>
      <c r="C48" t="s">
        <v>142</v>
      </c>
      <c r="D48">
        <v>1367</v>
      </c>
      <c r="E48">
        <v>1366.9999999998099</v>
      </c>
      <c r="F48">
        <v>962.72066350458795</v>
      </c>
      <c r="G48">
        <v>404.27933649522203</v>
      </c>
      <c r="H48">
        <v>369.93482638022999</v>
      </c>
      <c r="I48">
        <v>328.17257769063099</v>
      </c>
      <c r="J48">
        <v>40.733402535753001</v>
      </c>
      <c r="K48">
        <v>16.693597439558999</v>
      </c>
      <c r="L48" t="s">
        <v>236</v>
      </c>
      <c r="M48">
        <v>18.934027651606002</v>
      </c>
      <c r="N48" t="s">
        <v>236</v>
      </c>
      <c r="O48" t="s">
        <v>236</v>
      </c>
      <c r="P48" t="e">
        <v>#N/A</v>
      </c>
    </row>
    <row r="49" spans="1:16" x14ac:dyDescent="0.25">
      <c r="A49">
        <v>202603</v>
      </c>
      <c r="B49" t="s">
        <v>239</v>
      </c>
      <c r="C49" t="s">
        <v>143</v>
      </c>
      <c r="D49">
        <v>1880</v>
      </c>
      <c r="E49">
        <v>1879.9999999996101</v>
      </c>
      <c r="F49">
        <v>1516.05075050051</v>
      </c>
      <c r="G49">
        <v>363.949249499107</v>
      </c>
      <c r="H49">
        <v>287.462536441498</v>
      </c>
      <c r="I49">
        <v>203.20963024623001</v>
      </c>
      <c r="J49">
        <v>84.252906195267997</v>
      </c>
      <c r="K49">
        <v>36.830183490876003</v>
      </c>
      <c r="L49" t="s">
        <v>236</v>
      </c>
      <c r="M49" t="s">
        <v>236</v>
      </c>
      <c r="N49">
        <v>55.453626136525003</v>
      </c>
      <c r="O49" t="s">
        <v>236</v>
      </c>
      <c r="P49" t="e">
        <v>#N/A</v>
      </c>
    </row>
    <row r="50" spans="1:16" x14ac:dyDescent="0.25">
      <c r="A50">
        <v>202603</v>
      </c>
      <c r="B50" t="s">
        <v>239</v>
      </c>
      <c r="C50" t="s">
        <v>144</v>
      </c>
      <c r="D50">
        <v>1334</v>
      </c>
      <c r="E50">
        <v>1327.8739151086199</v>
      </c>
      <c r="F50">
        <v>1001.86194604044</v>
      </c>
      <c r="G50">
        <v>326.01196906817597</v>
      </c>
      <c r="H50">
        <v>288.00960561881698</v>
      </c>
      <c r="I50">
        <v>243.595504727133</v>
      </c>
      <c r="J50">
        <v>42.265984617061001</v>
      </c>
      <c r="K50">
        <v>18.479990702464999</v>
      </c>
      <c r="L50">
        <v>33.499290851459001</v>
      </c>
      <c r="M50">
        <v>17.239162670140999</v>
      </c>
      <c r="N50">
        <v>16.260128181317999</v>
      </c>
      <c r="O50">
        <v>4.5030725979000001</v>
      </c>
      <c r="P50" t="e">
        <v>#N/A</v>
      </c>
    </row>
    <row r="51" spans="1:16" x14ac:dyDescent="0.25">
      <c r="A51">
        <v>202603</v>
      </c>
      <c r="B51" t="s">
        <v>239</v>
      </c>
      <c r="C51" t="s">
        <v>145</v>
      </c>
      <c r="D51">
        <v>5573</v>
      </c>
      <c r="E51">
        <v>5572.9999999993897</v>
      </c>
      <c r="F51">
        <v>3996.31963464811</v>
      </c>
      <c r="G51">
        <v>1576.68036535128</v>
      </c>
      <c r="H51">
        <v>1372.7604439100501</v>
      </c>
      <c r="I51">
        <v>1217.41390190786</v>
      </c>
      <c r="J51">
        <v>152.17883975493899</v>
      </c>
      <c r="K51">
        <v>63.352796223082002</v>
      </c>
      <c r="L51">
        <v>193.06300820751699</v>
      </c>
      <c r="M51">
        <v>83.169375865929993</v>
      </c>
      <c r="N51">
        <v>108.676156613432</v>
      </c>
      <c r="O51">
        <v>10.856913233713</v>
      </c>
      <c r="P51" t="e">
        <v>#N/A</v>
      </c>
    </row>
    <row r="52" spans="1:16" x14ac:dyDescent="0.25">
      <c r="A52">
        <v>202603</v>
      </c>
      <c r="B52" t="s">
        <v>240</v>
      </c>
      <c r="C52" t="s">
        <v>136</v>
      </c>
      <c r="D52">
        <v>11382</v>
      </c>
      <c r="E52">
        <v>11381.9999999995</v>
      </c>
      <c r="F52">
        <v>8227.2511353153204</v>
      </c>
      <c r="G52">
        <v>3154.7488646841398</v>
      </c>
      <c r="H52">
        <v>2951.1725600231298</v>
      </c>
      <c r="I52">
        <v>2630.6512292970501</v>
      </c>
      <c r="J52">
        <v>311.67782711175101</v>
      </c>
      <c r="K52">
        <v>96.628841610883001</v>
      </c>
      <c r="L52">
        <v>161.01711688036599</v>
      </c>
      <c r="M52">
        <v>60.158660123220002</v>
      </c>
      <c r="N52">
        <v>100.858456757146</v>
      </c>
      <c r="O52">
        <v>42.559187780651001</v>
      </c>
      <c r="P52" t="e">
        <v>#N/A</v>
      </c>
    </row>
    <row r="53" spans="1:16" x14ac:dyDescent="0.25">
      <c r="A53">
        <v>202603</v>
      </c>
      <c r="B53" t="s">
        <v>240</v>
      </c>
      <c r="C53" t="s">
        <v>137</v>
      </c>
      <c r="D53">
        <v>6088</v>
      </c>
      <c r="E53">
        <v>6087.9999999993997</v>
      </c>
      <c r="F53">
        <v>4621.19786659284</v>
      </c>
      <c r="G53">
        <v>1466.80213340657</v>
      </c>
      <c r="H53">
        <v>1364.94640118082</v>
      </c>
      <c r="I53">
        <v>1198.4011527576599</v>
      </c>
      <c r="J53">
        <v>164.46234765980401</v>
      </c>
      <c r="K53">
        <v>48.931027273015999</v>
      </c>
      <c r="L53">
        <v>81.027695002585006</v>
      </c>
      <c r="M53">
        <v>33.265405877905998</v>
      </c>
      <c r="N53">
        <v>47.762289124679</v>
      </c>
      <c r="O53">
        <v>20.828037223159999</v>
      </c>
      <c r="P53" t="e">
        <v>#N/A</v>
      </c>
    </row>
    <row r="54" spans="1:16" x14ac:dyDescent="0.25">
      <c r="A54">
        <v>202603</v>
      </c>
      <c r="B54" t="s">
        <v>240</v>
      </c>
      <c r="C54" t="s">
        <v>138</v>
      </c>
      <c r="D54">
        <v>5294</v>
      </c>
      <c r="E54">
        <v>5294.00000000006</v>
      </c>
      <c r="F54">
        <v>3606.05326872248</v>
      </c>
      <c r="G54">
        <v>1687.9467312775801</v>
      </c>
      <c r="H54">
        <v>1586.22615884231</v>
      </c>
      <c r="I54">
        <v>1432.25007653939</v>
      </c>
      <c r="J54">
        <v>147.215479451947</v>
      </c>
      <c r="K54">
        <v>47.697814337867001</v>
      </c>
      <c r="L54">
        <v>79.989421877780998</v>
      </c>
      <c r="M54">
        <v>26.893254245314001</v>
      </c>
      <c r="N54">
        <v>53.096167632467001</v>
      </c>
      <c r="O54">
        <v>21.731150557490999</v>
      </c>
      <c r="P54" t="e">
        <v>#N/A</v>
      </c>
    </row>
    <row r="55" spans="1:16" x14ac:dyDescent="0.25">
      <c r="A55">
        <v>202603</v>
      </c>
      <c r="B55" t="s">
        <v>240</v>
      </c>
      <c r="C55" t="s">
        <v>139</v>
      </c>
      <c r="D55">
        <v>2084</v>
      </c>
      <c r="E55">
        <v>2084.0000000003502</v>
      </c>
      <c r="F55">
        <v>1205.2332101536001</v>
      </c>
      <c r="G55">
        <v>878.76678984674402</v>
      </c>
      <c r="H55">
        <v>815.56078773679701</v>
      </c>
      <c r="I55" t="s">
        <v>236</v>
      </c>
      <c r="J55" t="s">
        <v>236</v>
      </c>
      <c r="K55" t="s">
        <v>236</v>
      </c>
      <c r="L55">
        <v>45.890083171651</v>
      </c>
      <c r="M55">
        <v>22.686238687818001</v>
      </c>
      <c r="N55">
        <v>23.203844483832999</v>
      </c>
      <c r="O55">
        <v>17.315918938296001</v>
      </c>
      <c r="P55" t="e">
        <v>#N/A</v>
      </c>
    </row>
    <row r="56" spans="1:16" x14ac:dyDescent="0.25">
      <c r="A56">
        <v>202603</v>
      </c>
      <c r="B56" t="s">
        <v>240</v>
      </c>
      <c r="C56" t="s">
        <v>140</v>
      </c>
      <c r="D56">
        <v>1866</v>
      </c>
      <c r="E56">
        <v>1865.9999999997201</v>
      </c>
      <c r="F56">
        <v>1282.1961955274001</v>
      </c>
      <c r="G56">
        <v>583.80380447232199</v>
      </c>
      <c r="H56">
        <v>557.170312381607</v>
      </c>
      <c r="I56">
        <v>518.81370780960003</v>
      </c>
      <c r="J56">
        <v>36.327679712261997</v>
      </c>
      <c r="K56">
        <v>12.109226570754</v>
      </c>
      <c r="L56">
        <v>19.046951126555999</v>
      </c>
      <c r="M56" t="s">
        <v>236</v>
      </c>
      <c r="N56" t="s">
        <v>236</v>
      </c>
      <c r="O56">
        <v>7.586540964159</v>
      </c>
      <c r="P56" t="e">
        <v>#N/A</v>
      </c>
    </row>
    <row r="57" spans="1:16" x14ac:dyDescent="0.25">
      <c r="A57">
        <v>202603</v>
      </c>
      <c r="B57" t="s">
        <v>240</v>
      </c>
      <c r="C57" t="s">
        <v>141</v>
      </c>
      <c r="D57">
        <v>2937</v>
      </c>
      <c r="E57">
        <v>2936.9999999994898</v>
      </c>
      <c r="F57">
        <v>2173.25326872297</v>
      </c>
      <c r="G57">
        <v>763.74673127651897</v>
      </c>
      <c r="H57">
        <v>726.98356448258801</v>
      </c>
      <c r="I57" t="s">
        <v>236</v>
      </c>
      <c r="J57" t="s">
        <v>236</v>
      </c>
      <c r="K57" t="s">
        <v>236</v>
      </c>
      <c r="L57">
        <v>26.371779698162001</v>
      </c>
      <c r="M57">
        <v>12.381797636350001</v>
      </c>
      <c r="N57">
        <v>13.989982061812</v>
      </c>
      <c r="O57">
        <v>10.391387095769</v>
      </c>
      <c r="P57" t="e">
        <v>#N/A</v>
      </c>
    </row>
    <row r="58" spans="1:16" x14ac:dyDescent="0.25">
      <c r="A58">
        <v>202603</v>
      </c>
      <c r="B58" t="s">
        <v>240</v>
      </c>
      <c r="C58" t="s">
        <v>142</v>
      </c>
      <c r="D58">
        <v>2022</v>
      </c>
      <c r="E58">
        <v>2022.00000000004</v>
      </c>
      <c r="F58">
        <v>1494.5223642328399</v>
      </c>
      <c r="G58">
        <v>527.47763576720104</v>
      </c>
      <c r="H58">
        <v>497.99377507394303</v>
      </c>
      <c r="I58">
        <v>417.99298583744297</v>
      </c>
      <c r="J58">
        <v>78.940789236499995</v>
      </c>
      <c r="K58">
        <v>28.629893229272</v>
      </c>
      <c r="L58" t="s">
        <v>236</v>
      </c>
      <c r="M58">
        <v>12.397276867031</v>
      </c>
      <c r="N58" t="s">
        <v>236</v>
      </c>
      <c r="O58" t="s">
        <v>236</v>
      </c>
      <c r="P58" t="e">
        <v>#N/A</v>
      </c>
    </row>
    <row r="59" spans="1:16" x14ac:dyDescent="0.25">
      <c r="A59">
        <v>202603</v>
      </c>
      <c r="B59" t="s">
        <v>240</v>
      </c>
      <c r="C59" t="s">
        <v>143</v>
      </c>
      <c r="D59">
        <v>2473</v>
      </c>
      <c r="E59">
        <v>2472.9999999998699</v>
      </c>
      <c r="F59">
        <v>2072.0460966785099</v>
      </c>
      <c r="G59">
        <v>400.95390332135702</v>
      </c>
      <c r="H59">
        <v>353.46412034819099</v>
      </c>
      <c r="I59">
        <v>253.490740669925</v>
      </c>
      <c r="J59">
        <v>98.347006051891995</v>
      </c>
      <c r="K59">
        <v>42.463218349159</v>
      </c>
      <c r="L59" t="s">
        <v>236</v>
      </c>
      <c r="M59" t="s">
        <v>236</v>
      </c>
      <c r="N59">
        <v>44.336010550874001</v>
      </c>
      <c r="O59" t="s">
        <v>236</v>
      </c>
      <c r="P59" t="e">
        <v>#N/A</v>
      </c>
    </row>
    <row r="60" spans="1:16" x14ac:dyDescent="0.25">
      <c r="A60">
        <v>202603</v>
      </c>
      <c r="B60" t="s">
        <v>240</v>
      </c>
      <c r="C60" t="s">
        <v>144</v>
      </c>
      <c r="D60">
        <v>1828</v>
      </c>
      <c r="E60">
        <v>1819.2003098553801</v>
      </c>
      <c r="F60">
        <v>1293.0262387354901</v>
      </c>
      <c r="G60">
        <v>526.17407111988302</v>
      </c>
      <c r="H60">
        <v>483.632893856728</v>
      </c>
      <c r="I60">
        <v>411.19860809376001</v>
      </c>
      <c r="J60">
        <v>72.434285762968003</v>
      </c>
      <c r="K60">
        <v>36.524614668108001</v>
      </c>
      <c r="L60">
        <v>34.403331183261997</v>
      </c>
      <c r="M60">
        <v>12.896017388544999</v>
      </c>
      <c r="N60">
        <v>21.507313794717</v>
      </c>
      <c r="O60">
        <v>8.1378460798930004</v>
      </c>
      <c r="P60" t="e">
        <v>#N/A</v>
      </c>
    </row>
    <row r="61" spans="1:16" x14ac:dyDescent="0.25">
      <c r="A61">
        <v>202603</v>
      </c>
      <c r="B61" t="s">
        <v>240</v>
      </c>
      <c r="C61" t="s">
        <v>145</v>
      </c>
      <c r="D61">
        <v>7647</v>
      </c>
      <c r="E61">
        <v>7646.9999999994297</v>
      </c>
      <c r="F61">
        <v>5837.8046889719599</v>
      </c>
      <c r="G61">
        <v>1809.1953110274701</v>
      </c>
      <c r="H61">
        <v>1691.0768691885</v>
      </c>
      <c r="I61">
        <v>1495.19954729914</v>
      </c>
      <c r="J61">
        <v>190.74309266477101</v>
      </c>
      <c r="K61">
        <v>69.339321867628996</v>
      </c>
      <c r="L61">
        <v>100.844735652087</v>
      </c>
      <c r="M61">
        <v>30.554515048424999</v>
      </c>
      <c r="N61">
        <v>70.290220603661993</v>
      </c>
      <c r="O61">
        <v>17.273706186887001</v>
      </c>
      <c r="P61" t="e">
        <v>#N/A</v>
      </c>
    </row>
    <row r="62" spans="1:16" x14ac:dyDescent="0.25">
      <c r="A62">
        <v>202603</v>
      </c>
      <c r="B62" t="s">
        <v>241</v>
      </c>
      <c r="C62" t="s">
        <v>136</v>
      </c>
      <c r="D62">
        <v>6214</v>
      </c>
      <c r="E62">
        <v>6214.0000000001201</v>
      </c>
      <c r="F62">
        <v>4129.1683627848297</v>
      </c>
      <c r="G62">
        <v>2084.8316372152899</v>
      </c>
      <c r="H62">
        <v>1862.15728254848</v>
      </c>
      <c r="I62">
        <v>1634.4684314992701</v>
      </c>
      <c r="J62">
        <v>226.535909872746</v>
      </c>
      <c r="K62">
        <v>92.165511846252997</v>
      </c>
      <c r="L62">
        <v>214.63585253426999</v>
      </c>
      <c r="M62">
        <v>75.915880985868</v>
      </c>
      <c r="N62">
        <v>137.65330488173501</v>
      </c>
      <c r="O62">
        <v>8.0385021325349992</v>
      </c>
      <c r="P62" t="e">
        <v>#N/A</v>
      </c>
    </row>
    <row r="63" spans="1:16" x14ac:dyDescent="0.25">
      <c r="A63">
        <v>202603</v>
      </c>
      <c r="B63" t="s">
        <v>241</v>
      </c>
      <c r="C63" t="s">
        <v>137</v>
      </c>
      <c r="D63">
        <v>3332</v>
      </c>
      <c r="E63">
        <v>3331.99999999991</v>
      </c>
      <c r="F63">
        <v>2338.55851388781</v>
      </c>
      <c r="G63">
        <v>993.44148611209596</v>
      </c>
      <c r="H63">
        <v>868.24951782984203</v>
      </c>
      <c r="I63">
        <v>763.74623489815804</v>
      </c>
      <c r="J63">
        <v>104.503282931684</v>
      </c>
      <c r="K63">
        <v>41.563003809756999</v>
      </c>
      <c r="L63">
        <v>120.560758091172</v>
      </c>
      <c r="M63">
        <v>39.720988593184003</v>
      </c>
      <c r="N63">
        <v>79.773102831320998</v>
      </c>
      <c r="O63">
        <v>4.6312101910820003</v>
      </c>
      <c r="P63" t="e">
        <v>#N/A</v>
      </c>
    </row>
    <row r="64" spans="1:16" x14ac:dyDescent="0.25">
      <c r="A64">
        <v>202603</v>
      </c>
      <c r="B64" t="s">
        <v>241</v>
      </c>
      <c r="C64" t="s">
        <v>138</v>
      </c>
      <c r="D64">
        <v>2882</v>
      </c>
      <c r="E64">
        <v>2882.0000000002101</v>
      </c>
      <c r="F64">
        <v>1790.6098488970199</v>
      </c>
      <c r="G64">
        <v>1091.39015110319</v>
      </c>
      <c r="H64">
        <v>993.90776471864001</v>
      </c>
      <c r="I64">
        <v>870.72219660110704</v>
      </c>
      <c r="J64">
        <v>122.03262694106201</v>
      </c>
      <c r="K64">
        <v>50.602508036495998</v>
      </c>
      <c r="L64">
        <v>94.075094443097996</v>
      </c>
      <c r="M64">
        <v>36.194892392683997</v>
      </c>
      <c r="N64">
        <v>57.880202050413999</v>
      </c>
      <c r="O64">
        <v>3.4072919414529999</v>
      </c>
      <c r="P64" t="e">
        <v>#N/A</v>
      </c>
    </row>
    <row r="65" spans="1:16" x14ac:dyDescent="0.25">
      <c r="A65">
        <v>202603</v>
      </c>
      <c r="B65" t="s">
        <v>241</v>
      </c>
      <c r="C65" t="s">
        <v>139</v>
      </c>
      <c r="D65">
        <v>1177</v>
      </c>
      <c r="E65">
        <v>1176.99999999999</v>
      </c>
      <c r="F65">
        <v>583.00401995155801</v>
      </c>
      <c r="G65">
        <v>593.99598004842903</v>
      </c>
      <c r="H65">
        <v>522.91109654193997</v>
      </c>
      <c r="I65">
        <v>487.65455042655998</v>
      </c>
      <c r="J65">
        <v>35.256546115379997</v>
      </c>
      <c r="K65">
        <v>4.8107954838379996</v>
      </c>
      <c r="L65">
        <v>66.453673315407002</v>
      </c>
      <c r="M65">
        <v>12.558648311539001</v>
      </c>
      <c r="N65">
        <v>53.895025003868</v>
      </c>
      <c r="O65">
        <v>4.6312101910820003</v>
      </c>
      <c r="P65" t="e">
        <v>#N/A</v>
      </c>
    </row>
    <row r="66" spans="1:16" x14ac:dyDescent="0.25">
      <c r="A66">
        <v>202603</v>
      </c>
      <c r="B66" t="s">
        <v>241</v>
      </c>
      <c r="C66" t="s">
        <v>140</v>
      </c>
      <c r="D66">
        <v>1028</v>
      </c>
      <c r="E66">
        <v>1028.0000000001401</v>
      </c>
      <c r="F66">
        <v>622.90165526051203</v>
      </c>
      <c r="G66">
        <v>405.09834473962599</v>
      </c>
      <c r="H66">
        <v>357.43607655701197</v>
      </c>
      <c r="I66">
        <v>322.607617215311</v>
      </c>
      <c r="J66">
        <v>34.828459341700999</v>
      </c>
      <c r="K66">
        <v>8.8401203132460004</v>
      </c>
      <c r="L66" t="s">
        <v>236</v>
      </c>
      <c r="M66" t="s">
        <v>236</v>
      </c>
      <c r="N66">
        <v>23.091922959401</v>
      </c>
      <c r="O66" t="s">
        <v>236</v>
      </c>
      <c r="P66" t="e">
        <v>#N/A</v>
      </c>
    </row>
    <row r="67" spans="1:16" x14ac:dyDescent="0.25">
      <c r="A67">
        <v>202603</v>
      </c>
      <c r="B67" t="s">
        <v>241</v>
      </c>
      <c r="C67" t="s">
        <v>141</v>
      </c>
      <c r="D67">
        <v>1522</v>
      </c>
      <c r="E67">
        <v>1521.9999999997999</v>
      </c>
      <c r="F67">
        <v>1055.38469002785</v>
      </c>
      <c r="G67">
        <v>466.61530997195302</v>
      </c>
      <c r="H67">
        <v>425.85353880063599</v>
      </c>
      <c r="I67">
        <v>375.78413037593998</v>
      </c>
      <c r="J67">
        <v>48.916467248224997</v>
      </c>
      <c r="K67">
        <v>17.874207369901999</v>
      </c>
      <c r="L67">
        <v>40.761771171317001</v>
      </c>
      <c r="M67">
        <v>22.606211407155001</v>
      </c>
      <c r="N67">
        <v>18.155559764162</v>
      </c>
      <c r="O67">
        <v>0</v>
      </c>
      <c r="P67" t="e">
        <v>#N/A</v>
      </c>
    </row>
    <row r="68" spans="1:16" x14ac:dyDescent="0.25">
      <c r="A68">
        <v>202603</v>
      </c>
      <c r="B68" t="s">
        <v>241</v>
      </c>
      <c r="C68" t="s">
        <v>142</v>
      </c>
      <c r="D68">
        <v>1069</v>
      </c>
      <c r="E68">
        <v>1068.99999999996</v>
      </c>
      <c r="F68">
        <v>730.401799391498</v>
      </c>
      <c r="G68">
        <v>338.598200608463</v>
      </c>
      <c r="H68">
        <v>314.31346854896998</v>
      </c>
      <c r="I68">
        <v>270.91246054450698</v>
      </c>
      <c r="J68">
        <v>43.401008004463002</v>
      </c>
      <c r="K68">
        <v>17.962702513172999</v>
      </c>
      <c r="L68">
        <v>24.284732059492999</v>
      </c>
      <c r="M68">
        <v>10.823026646557</v>
      </c>
      <c r="N68">
        <v>13.461705412936</v>
      </c>
      <c r="O68">
        <v>0</v>
      </c>
      <c r="P68" t="e">
        <v>#N/A</v>
      </c>
    </row>
    <row r="69" spans="1:16" x14ac:dyDescent="0.25">
      <c r="A69">
        <v>202603</v>
      </c>
      <c r="B69" t="s">
        <v>241</v>
      </c>
      <c r="C69" t="s">
        <v>143</v>
      </c>
      <c r="D69">
        <v>1418</v>
      </c>
      <c r="E69">
        <v>1418.0000000002301</v>
      </c>
      <c r="F69">
        <v>1137.47619815342</v>
      </c>
      <c r="G69">
        <v>280.52380184681601</v>
      </c>
      <c r="H69">
        <v>241.64310209992399</v>
      </c>
      <c r="I69">
        <v>177.509672936947</v>
      </c>
      <c r="J69">
        <v>64.133429162976995</v>
      </c>
      <c r="K69">
        <v>42.677686166093999</v>
      </c>
      <c r="L69" t="s">
        <v>236</v>
      </c>
      <c r="M69" t="s">
        <v>236</v>
      </c>
      <c r="N69">
        <v>29.049091741367999</v>
      </c>
      <c r="O69" t="s">
        <v>236</v>
      </c>
      <c r="P69" t="e">
        <v>#N/A</v>
      </c>
    </row>
    <row r="70" spans="1:16" x14ac:dyDescent="0.25">
      <c r="A70">
        <v>202603</v>
      </c>
      <c r="B70" t="s">
        <v>241</v>
      </c>
      <c r="C70" t="s">
        <v>144</v>
      </c>
      <c r="D70">
        <v>1187</v>
      </c>
      <c r="E70">
        <v>1193.6937665815699</v>
      </c>
      <c r="F70">
        <v>791.52873603561898</v>
      </c>
      <c r="G70">
        <v>402.16503054595302</v>
      </c>
      <c r="H70">
        <v>365.69195507659902</v>
      </c>
      <c r="I70">
        <v>308.94655389255797</v>
      </c>
      <c r="J70">
        <v>56.745401184041</v>
      </c>
      <c r="K70">
        <v>21.832816883620001</v>
      </c>
      <c r="L70">
        <v>36.473075469354001</v>
      </c>
      <c r="M70">
        <v>13.999796940454001</v>
      </c>
      <c r="N70">
        <v>22.4732785289</v>
      </c>
      <c r="O70">
        <v>0</v>
      </c>
      <c r="P70" t="e">
        <v>#N/A</v>
      </c>
    </row>
    <row r="71" spans="1:16" x14ac:dyDescent="0.25">
      <c r="A71">
        <v>202603</v>
      </c>
      <c r="B71" t="s">
        <v>241</v>
      </c>
      <c r="C71" t="s">
        <v>145</v>
      </c>
      <c r="D71">
        <v>4115</v>
      </c>
      <c r="E71">
        <v>4115.0000000001301</v>
      </c>
      <c r="F71">
        <v>2832.5487871969299</v>
      </c>
      <c r="G71">
        <v>1282.4512128032</v>
      </c>
      <c r="H71">
        <v>1146.30143734691</v>
      </c>
      <c r="I71">
        <v>1004.16701509282</v>
      </c>
      <c r="J71">
        <v>140.98148107761199</v>
      </c>
      <c r="K71">
        <v>62.005017318462002</v>
      </c>
      <c r="L71">
        <v>131.60574882096199</v>
      </c>
      <c r="M71">
        <v>50.728413793874999</v>
      </c>
      <c r="N71">
        <v>79.810668360419996</v>
      </c>
      <c r="O71">
        <v>4.5440266353309999</v>
      </c>
      <c r="P71" t="e">
        <v>#N/A</v>
      </c>
    </row>
    <row r="72" spans="1:16" x14ac:dyDescent="0.25">
      <c r="A72">
        <v>202603</v>
      </c>
      <c r="B72" t="s">
        <v>242</v>
      </c>
      <c r="C72" t="s">
        <v>136</v>
      </c>
      <c r="D72">
        <v>12474</v>
      </c>
      <c r="E72">
        <v>12473.9999999995</v>
      </c>
      <c r="F72">
        <v>9100.5718743145808</v>
      </c>
      <c r="G72">
        <v>3373.4281256848699</v>
      </c>
      <c r="H72">
        <v>3027.7083230386602</v>
      </c>
      <c r="I72">
        <v>2626.55941919306</v>
      </c>
      <c r="J72">
        <v>399.12391930633203</v>
      </c>
      <c r="K72">
        <v>154.90349951827</v>
      </c>
      <c r="L72">
        <v>333.452573332545</v>
      </c>
      <c r="M72">
        <v>149.92612818768001</v>
      </c>
      <c r="N72">
        <v>182.502054900963</v>
      </c>
      <c r="O72">
        <v>12.267229313669</v>
      </c>
      <c r="P72" t="e">
        <v>#N/A</v>
      </c>
    </row>
    <row r="73" spans="1:16" x14ac:dyDescent="0.25">
      <c r="A73">
        <v>202603</v>
      </c>
      <c r="B73" t="s">
        <v>242</v>
      </c>
      <c r="C73" t="s">
        <v>137</v>
      </c>
      <c r="D73">
        <v>6748</v>
      </c>
      <c r="E73">
        <v>6747.99999999997</v>
      </c>
      <c r="F73">
        <v>5118.5813802651701</v>
      </c>
      <c r="G73">
        <v>1629.4186197347999</v>
      </c>
      <c r="H73">
        <v>1452.6979405405</v>
      </c>
      <c r="I73">
        <v>1243.03922522636</v>
      </c>
      <c r="J73">
        <v>208.65191259304601</v>
      </c>
      <c r="K73">
        <v>70.807323754576998</v>
      </c>
      <c r="L73">
        <v>169.55488670908201</v>
      </c>
      <c r="M73">
        <v>72.209742070640004</v>
      </c>
      <c r="N73">
        <v>97.345144638441994</v>
      </c>
      <c r="O73">
        <v>7.1657924852189998</v>
      </c>
      <c r="P73" t="e">
        <v>#N/A</v>
      </c>
    </row>
    <row r="74" spans="1:16" x14ac:dyDescent="0.25">
      <c r="A74">
        <v>202603</v>
      </c>
      <c r="B74" t="s">
        <v>242</v>
      </c>
      <c r="C74" t="s">
        <v>138</v>
      </c>
      <c r="D74">
        <v>5726</v>
      </c>
      <c r="E74">
        <v>5725.9999999994798</v>
      </c>
      <c r="F74">
        <v>3981.9904940493998</v>
      </c>
      <c r="G74">
        <v>1744.00950595008</v>
      </c>
      <c r="H74">
        <v>1575.01038249816</v>
      </c>
      <c r="I74">
        <v>1383.5201939666899</v>
      </c>
      <c r="J74">
        <v>190.47200671328599</v>
      </c>
      <c r="K74">
        <v>84.096175763692997</v>
      </c>
      <c r="L74">
        <v>163.89768662346299</v>
      </c>
      <c r="M74">
        <v>77.716386117040003</v>
      </c>
      <c r="N74">
        <v>85.156910262520995</v>
      </c>
      <c r="O74">
        <v>5.1014368284499998</v>
      </c>
      <c r="P74" t="e">
        <v>#N/A</v>
      </c>
    </row>
    <row r="75" spans="1:16" x14ac:dyDescent="0.25">
      <c r="A75">
        <v>202603</v>
      </c>
      <c r="B75" t="s">
        <v>242</v>
      </c>
      <c r="C75" t="s">
        <v>139</v>
      </c>
      <c r="D75">
        <v>2327</v>
      </c>
      <c r="E75">
        <v>2326.9999999996298</v>
      </c>
      <c r="F75">
        <v>1475.9225727436301</v>
      </c>
      <c r="G75">
        <v>851.07742725600201</v>
      </c>
      <c r="H75">
        <v>796.41693392601701</v>
      </c>
      <c r="I75">
        <v>751.87563041574595</v>
      </c>
      <c r="J75">
        <v>43.534500789182999</v>
      </c>
      <c r="K75">
        <v>6.2824257921860003</v>
      </c>
      <c r="L75" t="s">
        <v>236</v>
      </c>
      <c r="M75" t="s">
        <v>236</v>
      </c>
      <c r="N75">
        <v>28.00922050438</v>
      </c>
      <c r="O75" t="s">
        <v>236</v>
      </c>
      <c r="P75" t="e">
        <v>#N/A</v>
      </c>
    </row>
    <row r="76" spans="1:16" x14ac:dyDescent="0.25">
      <c r="A76">
        <v>202603</v>
      </c>
      <c r="B76" t="s">
        <v>242</v>
      </c>
      <c r="C76" t="s">
        <v>140</v>
      </c>
      <c r="D76">
        <v>2081</v>
      </c>
      <c r="E76">
        <v>2080.9999999997499</v>
      </c>
      <c r="F76">
        <v>1471.02574382599</v>
      </c>
      <c r="G76">
        <v>609.97425617375598</v>
      </c>
      <c r="H76">
        <v>546.42781534282199</v>
      </c>
      <c r="I76">
        <v>483.228538779046</v>
      </c>
      <c r="J76">
        <v>63.199276563776003</v>
      </c>
      <c r="K76">
        <v>16.659759398325999</v>
      </c>
      <c r="L76" t="s">
        <v>236</v>
      </c>
      <c r="M76">
        <v>34.670863477274999</v>
      </c>
      <c r="N76" t="s">
        <v>236</v>
      </c>
      <c r="O76" t="s">
        <v>236</v>
      </c>
      <c r="P76" t="e">
        <v>#N/A</v>
      </c>
    </row>
    <row r="77" spans="1:16" x14ac:dyDescent="0.25">
      <c r="A77">
        <v>202603</v>
      </c>
      <c r="B77" t="s">
        <v>242</v>
      </c>
      <c r="C77" t="s">
        <v>141</v>
      </c>
      <c r="D77">
        <v>2950</v>
      </c>
      <c r="E77">
        <v>2950.00000000002</v>
      </c>
      <c r="F77">
        <v>2173.7750153879501</v>
      </c>
      <c r="G77">
        <v>776.22498461206101</v>
      </c>
      <c r="H77">
        <v>706.54834775440497</v>
      </c>
      <c r="I77">
        <v>617.36424843363204</v>
      </c>
      <c r="J77">
        <v>88.165917502591</v>
      </c>
      <c r="K77">
        <v>31.752608235579999</v>
      </c>
      <c r="L77">
        <v>63.536853231388001</v>
      </c>
      <c r="M77" t="s">
        <v>236</v>
      </c>
      <c r="N77" t="s">
        <v>236</v>
      </c>
      <c r="O77">
        <v>6.1397836262679997</v>
      </c>
      <c r="P77" t="e">
        <v>#N/A</v>
      </c>
    </row>
    <row r="78" spans="1:16" x14ac:dyDescent="0.25">
      <c r="A78">
        <v>202603</v>
      </c>
      <c r="B78" t="s">
        <v>242</v>
      </c>
      <c r="C78" t="s">
        <v>142</v>
      </c>
      <c r="D78">
        <v>2240</v>
      </c>
      <c r="E78">
        <v>2239.9999999996598</v>
      </c>
      <c r="F78">
        <v>1655.3786660753899</v>
      </c>
      <c r="G78">
        <v>584.62133392427097</v>
      </c>
      <c r="H78">
        <v>531.56743940620095</v>
      </c>
      <c r="I78">
        <v>473.48118549136802</v>
      </c>
      <c r="J78">
        <v>58.086253914833001</v>
      </c>
      <c r="K78">
        <v>30.079187391083</v>
      </c>
      <c r="L78">
        <v>49.985679178837003</v>
      </c>
      <c r="M78">
        <v>25.648236948613999</v>
      </c>
      <c r="N78">
        <v>24.337442230223001</v>
      </c>
      <c r="O78">
        <v>3.0682153392329998</v>
      </c>
      <c r="P78" t="e">
        <v>#N/A</v>
      </c>
    </row>
    <row r="79" spans="1:16" x14ac:dyDescent="0.25">
      <c r="A79">
        <v>202603</v>
      </c>
      <c r="B79" t="s">
        <v>242</v>
      </c>
      <c r="C79" t="s">
        <v>143</v>
      </c>
      <c r="D79">
        <v>2876</v>
      </c>
      <c r="E79">
        <v>2876.0000000004002</v>
      </c>
      <c r="F79">
        <v>2324.4698762816201</v>
      </c>
      <c r="G79">
        <v>551.53012371878503</v>
      </c>
      <c r="H79">
        <v>446.74778660921601</v>
      </c>
      <c r="I79">
        <v>300.60981607326698</v>
      </c>
      <c r="J79">
        <v>146.13797053594899</v>
      </c>
      <c r="K79">
        <v>70.129518701094995</v>
      </c>
      <c r="L79">
        <v>104.782337109569</v>
      </c>
      <c r="M79" t="s">
        <v>236</v>
      </c>
      <c r="N79" t="s">
        <v>236</v>
      </c>
      <c r="O79">
        <v>0</v>
      </c>
      <c r="P79" t="e">
        <v>#N/A</v>
      </c>
    </row>
    <row r="80" spans="1:16" x14ac:dyDescent="0.25">
      <c r="A80">
        <v>202603</v>
      </c>
      <c r="B80" t="s">
        <v>242</v>
      </c>
      <c r="C80" t="s">
        <v>144</v>
      </c>
      <c r="D80">
        <v>2032</v>
      </c>
      <c r="E80">
        <v>2036.5834015406899</v>
      </c>
      <c r="F80">
        <v>1519.71061055065</v>
      </c>
      <c r="G80">
        <v>516.87279099003297</v>
      </c>
      <c r="H80">
        <v>455.30235173139999</v>
      </c>
      <c r="I80">
        <v>369.02458920197199</v>
      </c>
      <c r="J80">
        <v>86.277762529428003</v>
      </c>
      <c r="K80">
        <v>34.007216962161003</v>
      </c>
      <c r="L80">
        <v>58.510085781655</v>
      </c>
      <c r="M80">
        <v>35.986554208057001</v>
      </c>
      <c r="N80">
        <v>22.523531573598</v>
      </c>
      <c r="O80">
        <v>3.0603534769779999</v>
      </c>
      <c r="P80" t="e">
        <v>#N/A</v>
      </c>
    </row>
    <row r="81" spans="1:16" x14ac:dyDescent="0.25">
      <c r="A81">
        <v>202603</v>
      </c>
      <c r="B81" t="s">
        <v>242</v>
      </c>
      <c r="C81" t="s">
        <v>145</v>
      </c>
      <c r="D81">
        <v>8792</v>
      </c>
      <c r="E81">
        <v>8791.9999999997399</v>
      </c>
      <c r="F81">
        <v>6701.2725428498597</v>
      </c>
      <c r="G81">
        <v>2090.7274571498801</v>
      </c>
      <c r="H81">
        <v>1851.3550887100801</v>
      </c>
      <c r="I81">
        <v>1555.03720242139</v>
      </c>
      <c r="J81">
        <v>296.317886288686</v>
      </c>
      <c r="K81">
        <v>133.139935804766</v>
      </c>
      <c r="L81">
        <v>232.189362394152</v>
      </c>
      <c r="M81">
        <v>91.613285827073</v>
      </c>
      <c r="N81">
        <v>140.57607656707901</v>
      </c>
      <c r="O81">
        <v>7.1830060456479998</v>
      </c>
      <c r="P81" t="e">
        <v>#N/A</v>
      </c>
    </row>
    <row r="82" spans="1:16" x14ac:dyDescent="0.25">
      <c r="A82">
        <v>202603</v>
      </c>
      <c r="B82" t="s">
        <v>243</v>
      </c>
      <c r="C82" t="s">
        <v>136</v>
      </c>
      <c r="D82">
        <v>7573</v>
      </c>
      <c r="E82">
        <v>7572.9999999998399</v>
      </c>
      <c r="F82">
        <v>5229.1242550746201</v>
      </c>
      <c r="G82">
        <v>2343.8757449252198</v>
      </c>
      <c r="H82">
        <v>2039.4619422180999</v>
      </c>
      <c r="I82">
        <v>1812.8064977127499</v>
      </c>
      <c r="J82">
        <v>221.60585434141299</v>
      </c>
      <c r="K82">
        <v>115.645169154092</v>
      </c>
      <c r="L82">
        <v>260.72257974337202</v>
      </c>
      <c r="M82">
        <v>99.367453519365995</v>
      </c>
      <c r="N82">
        <v>160.34737428602199</v>
      </c>
      <c r="O82">
        <v>43.691222963747002</v>
      </c>
      <c r="P82" t="e">
        <v>#N/A</v>
      </c>
    </row>
    <row r="83" spans="1:16" x14ac:dyDescent="0.25">
      <c r="A83">
        <v>202603</v>
      </c>
      <c r="B83" t="s">
        <v>243</v>
      </c>
      <c r="C83" t="s">
        <v>137</v>
      </c>
      <c r="D83">
        <v>3953</v>
      </c>
      <c r="E83">
        <v>3953.0000000002201</v>
      </c>
      <c r="F83">
        <v>2880.9554539637302</v>
      </c>
      <c r="G83">
        <v>1072.0445460364899</v>
      </c>
      <c r="H83">
        <v>920.85981653377701</v>
      </c>
      <c r="I83">
        <v>807.16417291520804</v>
      </c>
      <c r="J83">
        <v>111.670643618569</v>
      </c>
      <c r="K83">
        <v>53.735916073845999</v>
      </c>
      <c r="L83">
        <v>131.68892620014299</v>
      </c>
      <c r="M83">
        <v>47.889916169679999</v>
      </c>
      <c r="N83">
        <v>83.799010030462995</v>
      </c>
      <c r="O83">
        <v>19.495803302571002</v>
      </c>
      <c r="P83" t="e">
        <v>#N/A</v>
      </c>
    </row>
    <row r="84" spans="1:16" x14ac:dyDescent="0.25">
      <c r="A84">
        <v>202603</v>
      </c>
      <c r="B84" t="s">
        <v>243</v>
      </c>
      <c r="C84" t="s">
        <v>138</v>
      </c>
      <c r="D84">
        <v>3620</v>
      </c>
      <c r="E84">
        <v>3619.9999999996198</v>
      </c>
      <c r="F84">
        <v>2348.1688011108899</v>
      </c>
      <c r="G84">
        <v>1271.8311988887299</v>
      </c>
      <c r="H84">
        <v>1118.6021256843201</v>
      </c>
      <c r="I84">
        <v>1005.64232479755</v>
      </c>
      <c r="J84">
        <v>109.935210722844</v>
      </c>
      <c r="K84">
        <v>61.909253080246003</v>
      </c>
      <c r="L84">
        <v>129.03365354322901</v>
      </c>
      <c r="M84">
        <v>51.477537349686003</v>
      </c>
      <c r="N84">
        <v>76.548364255558994</v>
      </c>
      <c r="O84">
        <v>24.195419661176</v>
      </c>
      <c r="P84" t="e">
        <v>#N/A</v>
      </c>
    </row>
    <row r="85" spans="1:16" x14ac:dyDescent="0.25">
      <c r="A85">
        <v>202603</v>
      </c>
      <c r="B85" t="s">
        <v>243</v>
      </c>
      <c r="C85" t="s">
        <v>139</v>
      </c>
      <c r="D85">
        <v>1422</v>
      </c>
      <c r="E85">
        <v>1422.00000000004</v>
      </c>
      <c r="F85">
        <v>802.166269834525</v>
      </c>
      <c r="G85">
        <v>619.833730165514</v>
      </c>
      <c r="H85">
        <v>546.89001346132397</v>
      </c>
      <c r="I85">
        <v>530.77617383280904</v>
      </c>
      <c r="J85">
        <v>16.113839628514999</v>
      </c>
      <c r="K85">
        <v>4.6909205325360004</v>
      </c>
      <c r="L85">
        <v>59.796391345213998</v>
      </c>
      <c r="M85">
        <v>28.320847526464</v>
      </c>
      <c r="N85">
        <v>31.475543818750001</v>
      </c>
      <c r="O85">
        <v>13.147325358976</v>
      </c>
      <c r="P85" t="e">
        <v>#N/A</v>
      </c>
    </row>
    <row r="86" spans="1:16" x14ac:dyDescent="0.25">
      <c r="A86">
        <v>202603</v>
      </c>
      <c r="B86" t="s">
        <v>243</v>
      </c>
      <c r="C86" t="s">
        <v>140</v>
      </c>
      <c r="D86">
        <v>1297</v>
      </c>
      <c r="E86">
        <v>1296.99999999996</v>
      </c>
      <c r="F86">
        <v>840.417763949049</v>
      </c>
      <c r="G86">
        <v>456.582236050907</v>
      </c>
      <c r="H86">
        <v>406.57877632166799</v>
      </c>
      <c r="I86">
        <v>377.56295892147398</v>
      </c>
      <c r="J86">
        <v>29.015817400193999</v>
      </c>
      <c r="K86">
        <v>9.2245746151999999</v>
      </c>
      <c r="L86">
        <v>44.937193162599002</v>
      </c>
      <c r="M86">
        <v>21.702416513214001</v>
      </c>
      <c r="N86">
        <v>22.227024711401</v>
      </c>
      <c r="O86">
        <v>5.0662665666400004</v>
      </c>
      <c r="P86" t="e">
        <v>#N/A</v>
      </c>
    </row>
    <row r="87" spans="1:16" x14ac:dyDescent="0.25">
      <c r="A87">
        <v>202603</v>
      </c>
      <c r="B87" t="s">
        <v>243</v>
      </c>
      <c r="C87" t="s">
        <v>141</v>
      </c>
      <c r="D87">
        <v>1846</v>
      </c>
      <c r="E87">
        <v>1845.99999999998</v>
      </c>
      <c r="F87">
        <v>1328.4379481061501</v>
      </c>
      <c r="G87">
        <v>517.56205189382899</v>
      </c>
      <c r="H87">
        <v>472.28091170678999</v>
      </c>
      <c r="I87">
        <v>428.96589278436397</v>
      </c>
      <c r="J87">
        <v>43.315018922425999</v>
      </c>
      <c r="K87">
        <v>20.546331318776001</v>
      </c>
      <c r="L87">
        <v>35.219776550675</v>
      </c>
      <c r="M87">
        <v>20.234090909092</v>
      </c>
      <c r="N87">
        <v>14.985685641583</v>
      </c>
      <c r="O87">
        <v>10.061363636364</v>
      </c>
      <c r="P87" t="e">
        <v>#N/A</v>
      </c>
    </row>
    <row r="88" spans="1:16" x14ac:dyDescent="0.25">
      <c r="A88">
        <v>202603</v>
      </c>
      <c r="B88" t="s">
        <v>243</v>
      </c>
      <c r="C88" t="s">
        <v>142</v>
      </c>
      <c r="D88">
        <v>1295</v>
      </c>
      <c r="E88">
        <v>1295.00000000007</v>
      </c>
      <c r="F88">
        <v>918.04547881875203</v>
      </c>
      <c r="G88">
        <v>376.954521181313</v>
      </c>
      <c r="H88">
        <v>339.18197546842799</v>
      </c>
      <c r="I88">
        <v>291.84833364598802</v>
      </c>
      <c r="J88">
        <v>44.284051658506002</v>
      </c>
      <c r="K88">
        <v>23.282066306373999</v>
      </c>
      <c r="L88">
        <v>29.649185057149001</v>
      </c>
      <c r="M88">
        <v>15.602906110280999</v>
      </c>
      <c r="N88">
        <v>14.046278946868</v>
      </c>
      <c r="O88">
        <v>8.1233606557360005</v>
      </c>
      <c r="P88" t="e">
        <v>#N/A</v>
      </c>
    </row>
    <row r="89" spans="1:16" x14ac:dyDescent="0.25">
      <c r="A89">
        <v>202603</v>
      </c>
      <c r="B89" t="s">
        <v>243</v>
      </c>
      <c r="C89" t="s">
        <v>143</v>
      </c>
      <c r="D89">
        <v>1713</v>
      </c>
      <c r="E89">
        <v>1712.9999999997999</v>
      </c>
      <c r="F89">
        <v>1340.0567943661399</v>
      </c>
      <c r="G89">
        <v>372.94320563365699</v>
      </c>
      <c r="H89">
        <v>274.530265259891</v>
      </c>
      <c r="I89">
        <v>183.653138528119</v>
      </c>
      <c r="J89">
        <v>88.877126731771995</v>
      </c>
      <c r="K89">
        <v>57.901276381206003</v>
      </c>
      <c r="L89">
        <v>91.120033627734998</v>
      </c>
      <c r="M89">
        <v>13.507192460315</v>
      </c>
      <c r="N89">
        <v>77.612841167420001</v>
      </c>
      <c r="O89">
        <v>7.292906746031</v>
      </c>
      <c r="P89" t="e">
        <v>#N/A</v>
      </c>
    </row>
    <row r="90" spans="1:16" x14ac:dyDescent="0.25">
      <c r="A90">
        <v>202603</v>
      </c>
      <c r="B90" t="s">
        <v>243</v>
      </c>
      <c r="C90" t="s">
        <v>144</v>
      </c>
      <c r="D90">
        <v>1226</v>
      </c>
      <c r="E90">
        <v>1214.1768090590001</v>
      </c>
      <c r="F90">
        <v>848.858662587509</v>
      </c>
      <c r="G90">
        <v>365.31814647149201</v>
      </c>
      <c r="H90">
        <v>308.02302355303101</v>
      </c>
      <c r="I90">
        <v>257.78315993667701</v>
      </c>
      <c r="J90">
        <v>47.202773452419997</v>
      </c>
      <c r="K90">
        <v>25.507345616268001</v>
      </c>
      <c r="L90">
        <v>50.169959391719999</v>
      </c>
      <c r="M90">
        <v>15.252942381513</v>
      </c>
      <c r="N90">
        <v>34.917017010206997</v>
      </c>
      <c r="O90">
        <v>7.1251635267409998</v>
      </c>
      <c r="P90" t="e">
        <v>#N/A</v>
      </c>
    </row>
    <row r="91" spans="1:16" x14ac:dyDescent="0.25">
      <c r="A91">
        <v>202603</v>
      </c>
      <c r="B91" t="s">
        <v>243</v>
      </c>
      <c r="C91" t="s">
        <v>145</v>
      </c>
      <c r="D91">
        <v>4951</v>
      </c>
      <c r="E91">
        <v>4950.9999999998799</v>
      </c>
      <c r="F91">
        <v>3616.11665517956</v>
      </c>
      <c r="G91">
        <v>1334.88334482032</v>
      </c>
      <c r="H91">
        <v>1130.5315521054599</v>
      </c>
      <c r="I91">
        <v>987.44939534539105</v>
      </c>
      <c r="J91">
        <v>139.032566596138</v>
      </c>
      <c r="K91">
        <v>72.627395531017996</v>
      </c>
      <c r="L91">
        <v>171.83335267129101</v>
      </c>
      <c r="M91">
        <v>53.276964658487003</v>
      </c>
      <c r="N91">
        <v>117.54863607482</v>
      </c>
      <c r="O91">
        <v>32.518440043570997</v>
      </c>
      <c r="P9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245</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246</v>
      </c>
      <c r="B8" s="11"/>
      <c r="C8" s="11"/>
      <c r="D8" s="11"/>
      <c r="E8" s="11"/>
    </row>
    <row r="9" spans="1:6" ht="15" customHeight="1" x14ac:dyDescent="0.25">
      <c r="A9" s="11" t="s">
        <v>244</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Mecklenburg-Vorpommern (Gebietsstand März 2026)</v>
      </c>
    </row>
    <row r="5" spans="1:14" ht="11.25" customHeight="1" x14ac:dyDescent="0.2">
      <c r="A5" s="44" t="s">
        <v>247</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67763</v>
      </c>
      <c r="C14" s="59">
        <f>IF(INDEX(roh_ast_merkmal!$1:$1048576,MATCH(INDEX(strg!$A:$A,strg!$B$1,1),roh_ast_merkmal!$B:$B,0)+MATCH("Insg",roh_ast_merkmal!$C:$C,0)-2,MATCH(C$6,roh_ast_merkmal!$1:$1,0))=-8888,"x",INDEX(roh_ast_merkmal!$1:$1048576,MATCH(INDEX(strg!$A:$A,strg!$B$1,1),roh_ast_merkmal!$B:$B,0)+MATCH("Insg",roh_ast_merkmal!$C:$C,0)-2,MATCH(C$6,roh_ast_merkmal!$1:$1,0)))</f>
        <v>51691.342084522599</v>
      </c>
      <c r="D14" s="59">
        <f>IF(INDEX(roh_ast_merkmal!$1:$1048576,MATCH(INDEX(strg!$A:$A,strg!$B$1,1),roh_ast_merkmal!$B:$B,0)+MATCH("Insg",roh_ast_merkmal!$C:$C,0)-2,MATCH(D$6,roh_ast_merkmal!$1:$1,0))=-8888,"x",INDEX(roh_ast_merkmal!$1:$1048576,MATCH(INDEX(strg!$A:$A,strg!$B$1,1),roh_ast_merkmal!$B:$B,0)+MATCH("Insg",roh_ast_merkmal!$C:$C,0)-2,MATCH(D$6,roh_ast_merkmal!$1:$1,0)))</f>
        <v>16071.6579154763</v>
      </c>
      <c r="E14" s="59">
        <f>IF(INDEX(roh_ast_merkmal!$1:$1048576,MATCH(INDEX(strg!$A:$A,strg!$B$1,1),roh_ast_merkmal!$B:$B,0)+MATCH("Insg",roh_ast_merkmal!$C:$C,0)-2,MATCH(E$6,roh_ast_merkmal!$1:$1,0))=-8888,"x",INDEX(roh_ast_merkmal!$1:$1048576,MATCH(INDEX(strg!$A:$A,strg!$B$1,1),roh_ast_merkmal!$B:$B,0)+MATCH("Insg",roh_ast_merkmal!$C:$C,0)-2,MATCH(E$6,roh_ast_merkmal!$1:$1,0)))</f>
        <v>14095.363511133701</v>
      </c>
      <c r="F14" s="59">
        <f>IF(INDEX(roh_ast_merkmal!$1:$1048576,MATCH(INDEX(strg!$A:$A,strg!$B$1,1),roh_ast_merkmal!$B:$B,0)+MATCH("Insg",roh_ast_merkmal!$C:$C,0)-2,MATCH(F$6,roh_ast_merkmal!$1:$1,0))=-8888,"x",INDEX(roh_ast_merkmal!$1:$1048576,MATCH(INDEX(strg!$A:$A,strg!$B$1,1),roh_ast_merkmal!$B:$B,0)+MATCH("Insg",roh_ast_merkmal!$C:$C,0)-2,MATCH(F$6,roh_ast_merkmal!$1:$1,0)))</f>
        <v>11614.611567133599</v>
      </c>
      <c r="G14" s="59">
        <f>IF(INDEX(roh_ast_merkmal!$1:$1048576,MATCH(INDEX(strg!$A:$A,strg!$B$1,1),roh_ast_merkmal!$B:$B,0)+MATCH("Insg",roh_ast_merkmal!$C:$C,0)-2,MATCH(G$6,roh_ast_merkmal!$1:$1,0))=-8888,"x",INDEX(roh_ast_merkmal!$1:$1048576,MATCH(INDEX(strg!$A:$A,strg!$B$1,1),roh_ast_merkmal!$B:$B,0)+MATCH("Insg",roh_ast_merkmal!$C:$C,0)-2,MATCH(G$6,roh_ast_merkmal!$1:$1,0)))</f>
        <v>2453.4792495474999</v>
      </c>
      <c r="H14" s="59">
        <f>IF(INDEX(roh_ast_merkmal!$1:$1048576,MATCH(INDEX(strg!$A:$A,strg!$B$1,1),roh_ast_merkmal!$B:$B,0)+MATCH("Insg",roh_ast_merkmal!$C:$C,0)-2,MATCH(H$6,roh_ast_merkmal!$1:$1,0))=-8888,"x",INDEX(roh_ast_merkmal!$1:$1048576,MATCH(INDEX(strg!$A:$A,strg!$B$1,1),roh_ast_merkmal!$B:$B,0)+MATCH("Insg",roh_ast_merkmal!$C:$C,0)-2,MATCH(H$6,roh_ast_merkmal!$1:$1,0)))</f>
        <v>797.60059191131597</v>
      </c>
      <c r="I14" s="59">
        <f>IF(INDEX(roh_ast_merkmal!$1:$1048576,MATCH(INDEX(strg!$A:$A,strg!$B$1,1),roh_ast_merkmal!$B:$B,0)+MATCH("Insg",roh_ast_merkmal!$C:$C,0)-2,MATCH(I$6,roh_ast_merkmal!$1:$1,0))=-8888,"x",INDEX(roh_ast_merkmal!$1:$1048576,MATCH(INDEX(strg!$A:$A,strg!$B$1,1),roh_ast_merkmal!$B:$B,0)+MATCH("Insg",roh_ast_merkmal!$C:$C,0)-2,MATCH(I$6,roh_ast_merkmal!$1:$1,0)))</f>
        <v>1749.3673640524701</v>
      </c>
      <c r="J14" s="59">
        <f>IF(INDEX(roh_ast_merkmal!$1:$1048576,MATCH(INDEX(strg!$A:$A,strg!$B$1,1),roh_ast_merkmal!$B:$B,0)+MATCH("Insg",roh_ast_merkmal!$C:$C,0)-2,MATCH(J$6,roh_ast_merkmal!$1:$1,0))=-8888,"x",INDEX(roh_ast_merkmal!$1:$1048576,MATCH(INDEX(strg!$A:$A,strg!$B$1,1),roh_ast_merkmal!$B:$B,0)+MATCH("Insg",roh_ast_merkmal!$C:$C,0)-2,MATCH(J$6,roh_ast_merkmal!$1:$1,0)))</f>
        <v>726.81731846772504</v>
      </c>
      <c r="K14" s="59">
        <f>IF(INDEX(roh_ast_merkmal!$1:$1048576,MATCH(INDEX(strg!$A:$A,strg!$B$1,1),roh_ast_merkmal!$B:$B,0)+MATCH("Insg",roh_ast_merkmal!$C:$C,0)-2,MATCH(K$6,roh_ast_merkmal!$1:$1,0))=-8888,"x",INDEX(roh_ast_merkmal!$1:$1048576,MATCH(INDEX(strg!$A:$A,strg!$B$1,1),roh_ast_merkmal!$B:$B,0)+MATCH("Insg",roh_ast_merkmal!$C:$C,0)-2,MATCH(K$6,roh_ast_merkmal!$1:$1,0)))</f>
        <v>1020.4224709735699</v>
      </c>
      <c r="L14" s="60">
        <f>IF(INDEX(roh_ast_merkmal!$1:$1048576,MATCH(INDEX(strg!$A:$A,strg!$B$1,1),roh_ast_merkmal!$B:$B,0)+MATCH("Insg",roh_ast_merkmal!$C:$C,0)-2,MATCH(L$6,roh_ast_merkmal!$1:$1,0))=-8888,"x",INDEX(roh_ast_merkmal!$1:$1048576,MATCH(INDEX(strg!$A:$A,strg!$B$1,1),roh_ast_merkmal!$B:$B,0)+MATCH("Insg",roh_ast_merkmal!$C:$C,0)-2,MATCH(L$6,roh_ast_merkmal!$1:$1,0)))</f>
        <v>226.92704029011799</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78571</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53428.843453929301</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25142.156546066599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22508.7760025225</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19836.957500306598</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2623.1118381300398</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994.10547723193895</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2397.25122761066</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1026.05126598789</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1365.7719123401801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236.129315933426</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76.282546647171174</v>
      </c>
      <c r="D17" s="65">
        <f t="shared" si="0"/>
        <v>23.717453352827206</v>
      </c>
      <c r="E17" s="65">
        <f t="shared" si="0"/>
        <v>20.800973261416555</v>
      </c>
      <c r="F17" s="65">
        <f t="shared" si="0"/>
        <v>17.140049240933251</v>
      </c>
      <c r="G17" s="65">
        <f t="shared" si="0"/>
        <v>3.6206768436277912</v>
      </c>
      <c r="H17" s="65">
        <f t="shared" si="0"/>
        <v>1.177044392826935</v>
      </c>
      <c r="I17" s="65">
        <f t="shared" si="0"/>
        <v>2.5815966885357349</v>
      </c>
      <c r="J17" s="65">
        <f t="shared" si="0"/>
        <v>1.0725872798838969</v>
      </c>
      <c r="K17" s="65">
        <f t="shared" si="0"/>
        <v>1.5058696795796673</v>
      </c>
      <c r="L17" s="66">
        <f t="shared" si="0"/>
        <v>0.33488340287489926</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68.000717127094347</v>
      </c>
      <c r="D18" s="70">
        <f t="shared" si="1"/>
        <v>31.99928287290043</v>
      </c>
      <c r="E18" s="70">
        <f t="shared" si="1"/>
        <v>28.647689354243294</v>
      </c>
      <c r="F18" s="70">
        <f t="shared" si="1"/>
        <v>25.24717453043311</v>
      </c>
      <c r="G18" s="70">
        <f t="shared" si="1"/>
        <v>3.3385241859337924</v>
      </c>
      <c r="H18" s="70">
        <f t="shared" si="1"/>
        <v>1.2652320541063993</v>
      </c>
      <c r="I18" s="70">
        <f t="shared" si="1"/>
        <v>3.0510636591244351</v>
      </c>
      <c r="J18" s="70">
        <f t="shared" si="1"/>
        <v>1.30589055247851</v>
      </c>
      <c r="K18" s="70">
        <f t="shared" si="1"/>
        <v>1.7382646426037343</v>
      </c>
      <c r="L18" s="71">
        <f t="shared" si="1"/>
        <v>0.30052985953268507</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2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248</v>
      </c>
      <c r="B4" s="43"/>
      <c r="G4" s="76"/>
    </row>
    <row r="5" spans="1:15" ht="11.25" customHeight="1" x14ac:dyDescent="0.3">
      <c r="A5" s="44" t="s">
        <v>247</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67763</v>
      </c>
      <c r="D13" s="82">
        <v>51691.342084522599</v>
      </c>
      <c r="E13" s="82">
        <v>16071.6579154763</v>
      </c>
      <c r="F13" s="82">
        <v>14095.363511133701</v>
      </c>
      <c r="G13" s="82">
        <v>11614.611567133599</v>
      </c>
      <c r="H13" s="82">
        <v>2453.4792495474999</v>
      </c>
      <c r="I13" s="82">
        <v>797.60059191131597</v>
      </c>
      <c r="J13" s="82">
        <v>1749.3673640524701</v>
      </c>
      <c r="K13" s="82">
        <v>726.81731846772504</v>
      </c>
      <c r="L13" s="82">
        <v>1020.4224709735699</v>
      </c>
      <c r="M13" s="83">
        <v>226.92704029011799</v>
      </c>
    </row>
    <row r="14" spans="1:15" ht="18.75" customHeight="1" x14ac:dyDescent="0.3">
      <c r="A14" s="84" t="s">
        <v>239</v>
      </c>
      <c r="B14" s="85"/>
      <c r="C14" s="81">
        <v>6815</v>
      </c>
      <c r="D14" s="82">
        <v>5226.6613489115498</v>
      </c>
      <c r="E14" s="82">
        <v>1588.3386510883499</v>
      </c>
      <c r="F14" s="82">
        <v>1392.20125393788</v>
      </c>
      <c r="G14" s="82">
        <v>1151.38372927914</v>
      </c>
      <c r="H14" s="82">
        <v>236.52643961618</v>
      </c>
      <c r="I14" s="82">
        <v>82.719157321975004</v>
      </c>
      <c r="J14" s="82">
        <v>181.25254677435899</v>
      </c>
      <c r="K14" s="82">
        <v>88.167674286945996</v>
      </c>
      <c r="L14" s="82">
        <v>93.084872487412994</v>
      </c>
      <c r="M14" s="83">
        <v>14.884850376104</v>
      </c>
    </row>
    <row r="15" spans="1:15" ht="15" customHeight="1" x14ac:dyDescent="0.3">
      <c r="A15" s="84" t="s">
        <v>243</v>
      </c>
      <c r="B15" s="85"/>
      <c r="C15" s="81">
        <v>6816</v>
      </c>
      <c r="D15" s="82">
        <v>5301.8985632661797</v>
      </c>
      <c r="E15" s="82">
        <v>1514.10143673368</v>
      </c>
      <c r="F15" s="82">
        <v>1284.83907031733</v>
      </c>
      <c r="G15" s="82">
        <v>1079.1745460038601</v>
      </c>
      <c r="H15" s="82">
        <v>201.58452431346299</v>
      </c>
      <c r="I15" s="82">
        <v>74.960460912421993</v>
      </c>
      <c r="J15" s="82">
        <v>185.74168475350501</v>
      </c>
      <c r="K15" s="82">
        <v>74.634662831382002</v>
      </c>
      <c r="L15" s="82">
        <v>110.094201409302</v>
      </c>
      <c r="M15" s="83">
        <v>43.520681662842001</v>
      </c>
    </row>
    <row r="16" spans="1:15" ht="15" customHeight="1" x14ac:dyDescent="0.3">
      <c r="A16" s="84" t="s">
        <v>238</v>
      </c>
      <c r="B16" s="85"/>
      <c r="C16" s="81">
        <v>12254</v>
      </c>
      <c r="D16" s="82">
        <v>9846.7269461270498</v>
      </c>
      <c r="E16" s="82">
        <v>2407.2730538723099</v>
      </c>
      <c r="F16" s="82">
        <v>2053.65306546498</v>
      </c>
      <c r="G16" s="82">
        <v>1710.4852762232599</v>
      </c>
      <c r="H16" s="82">
        <v>336.48835583995702</v>
      </c>
      <c r="I16" s="82">
        <v>105.709150343806</v>
      </c>
      <c r="J16" s="82">
        <v>293.84353563961901</v>
      </c>
      <c r="K16" s="82">
        <v>116.38446365828599</v>
      </c>
      <c r="L16" s="82">
        <v>177.45907198133301</v>
      </c>
      <c r="M16" s="83">
        <v>59.776452767702999</v>
      </c>
    </row>
    <row r="17" spans="1:15" ht="15" customHeight="1" x14ac:dyDescent="0.3">
      <c r="A17" s="84" t="s">
        <v>241</v>
      </c>
      <c r="B17" s="85"/>
      <c r="C17" s="81">
        <v>5911</v>
      </c>
      <c r="D17" s="82">
        <v>4562.0091143439804</v>
      </c>
      <c r="E17" s="82">
        <v>1348.99088565586</v>
      </c>
      <c r="F17" s="82">
        <v>1177.4977123246099</v>
      </c>
      <c r="G17" s="82">
        <v>968.11163637828599</v>
      </c>
      <c r="H17" s="82">
        <v>208.175549630532</v>
      </c>
      <c r="I17" s="82">
        <v>81.651003973087995</v>
      </c>
      <c r="J17" s="82">
        <v>164.65887468872</v>
      </c>
      <c r="K17" s="82">
        <v>63.957143688187998</v>
      </c>
      <c r="L17" s="82">
        <v>100.70173100053201</v>
      </c>
      <c r="M17" s="83">
        <v>6.8342986425339998</v>
      </c>
    </row>
    <row r="18" spans="1:15" ht="15" customHeight="1" x14ac:dyDescent="0.3">
      <c r="A18" s="84" t="s">
        <v>235</v>
      </c>
      <c r="B18" s="85"/>
      <c r="C18" s="81">
        <v>8825</v>
      </c>
      <c r="D18" s="82">
        <v>6248.2154523631698</v>
      </c>
      <c r="E18" s="82">
        <v>2576.7845476366401</v>
      </c>
      <c r="F18" s="82">
        <v>2261.73852664273</v>
      </c>
      <c r="G18" s="82">
        <v>1747.6857252969</v>
      </c>
      <c r="H18" s="82">
        <v>506.11927665329102</v>
      </c>
      <c r="I18" s="82">
        <v>144.06379019995299</v>
      </c>
      <c r="J18" s="82">
        <v>294.51859831323998</v>
      </c>
      <c r="K18" s="82">
        <v>126.376519593183</v>
      </c>
      <c r="L18" s="82">
        <v>167.02732462169601</v>
      </c>
      <c r="M18" s="83">
        <v>20.52742268067</v>
      </c>
    </row>
    <row r="19" spans="1:15" ht="15" customHeight="1" x14ac:dyDescent="0.3">
      <c r="A19" s="84" t="s">
        <v>237</v>
      </c>
      <c r="B19" s="85"/>
      <c r="C19" s="81">
        <v>5207</v>
      </c>
      <c r="D19" s="82">
        <v>3128.0533208280599</v>
      </c>
      <c r="E19" s="82">
        <v>2078.9466791720702</v>
      </c>
      <c r="F19" s="82">
        <v>1847.2432540713701</v>
      </c>
      <c r="G19" s="82">
        <v>1571.2386401966301</v>
      </c>
      <c r="H19" s="82">
        <v>275.00461387473899</v>
      </c>
      <c r="I19" s="82">
        <v>84.178906639217004</v>
      </c>
      <c r="J19" s="82">
        <v>214.80929908421899</v>
      </c>
      <c r="K19" s="82">
        <v>95.917569267233006</v>
      </c>
      <c r="L19" s="82">
        <v>118.891729816986</v>
      </c>
      <c r="M19" s="83">
        <v>16.894126016480001</v>
      </c>
    </row>
    <row r="20" spans="1:15" ht="15" customHeight="1" x14ac:dyDescent="0.3">
      <c r="A20" s="84" t="s">
        <v>242</v>
      </c>
      <c r="B20" s="85"/>
      <c r="C20" s="81">
        <v>10892</v>
      </c>
      <c r="D20" s="82">
        <v>8528.7685572702394</v>
      </c>
      <c r="E20" s="82">
        <v>2363.2314427296101</v>
      </c>
      <c r="F20" s="82">
        <v>2060.6478513134498</v>
      </c>
      <c r="G20" s="82">
        <v>1684.9869576034</v>
      </c>
      <c r="H20" s="82">
        <v>375.66089371005</v>
      </c>
      <c r="I20" s="82">
        <v>135.79466792159999</v>
      </c>
      <c r="J20" s="82">
        <v>281.393774942444</v>
      </c>
      <c r="K20" s="82">
        <v>120.07304955094899</v>
      </c>
      <c r="L20" s="82">
        <v>161.32072539149499</v>
      </c>
      <c r="M20" s="83">
        <v>21.189816473701999</v>
      </c>
    </row>
    <row r="21" spans="1:15" ht="15" customHeight="1" x14ac:dyDescent="0.3">
      <c r="A21" s="84" t="s">
        <v>240</v>
      </c>
      <c r="B21" s="85"/>
      <c r="C21" s="81">
        <v>11043</v>
      </c>
      <c r="D21" s="82">
        <v>8849.0087814123708</v>
      </c>
      <c r="E21" s="82">
        <v>2193.9912185878602</v>
      </c>
      <c r="F21" s="82">
        <v>2017.5427770614001</v>
      </c>
      <c r="G21" s="82">
        <v>1701.54505615212</v>
      </c>
      <c r="H21" s="82">
        <v>313.919595909289</v>
      </c>
      <c r="I21" s="82">
        <v>88.523454599255004</v>
      </c>
      <c r="J21" s="82">
        <v>133.149049856369</v>
      </c>
      <c r="K21" s="82">
        <v>41.306235591558</v>
      </c>
      <c r="L21" s="82">
        <v>91.842814264810997</v>
      </c>
      <c r="M21" s="83">
        <v>43.299391670082997</v>
      </c>
    </row>
    <row r="22" spans="1:15" ht="11.25" customHeight="1" x14ac:dyDescent="0.2">
      <c r="A22" s="86"/>
      <c r="B22" s="87"/>
      <c r="C22" s="88"/>
      <c r="D22" s="88"/>
      <c r="E22" s="88"/>
      <c r="F22" s="88"/>
      <c r="G22" s="88"/>
      <c r="H22" s="88"/>
      <c r="I22" s="88"/>
      <c r="J22" s="88"/>
      <c r="K22" s="88"/>
      <c r="L22" s="88"/>
      <c r="M22" s="89" t="s">
        <v>20</v>
      </c>
    </row>
    <row r="23" spans="1:15" x14ac:dyDescent="0.2">
      <c r="A23" s="90"/>
      <c r="B23" s="91"/>
      <c r="C23" s="91"/>
      <c r="D23" s="91"/>
      <c r="E23" s="91"/>
      <c r="F23" s="91"/>
      <c r="G23" s="91"/>
      <c r="H23" s="91"/>
      <c r="I23" s="91"/>
      <c r="J23" s="91"/>
      <c r="K23" s="91"/>
      <c r="L23" s="91"/>
      <c r="M23" s="91"/>
    </row>
    <row r="24" spans="1:15" x14ac:dyDescent="0.2">
      <c r="A24" s="92" t="s">
        <v>61</v>
      </c>
      <c r="B24" s="92"/>
      <c r="C24" s="91"/>
      <c r="D24" s="91"/>
      <c r="E24" s="91"/>
      <c r="F24" s="91"/>
      <c r="G24" s="91"/>
      <c r="H24" s="91"/>
      <c r="I24" s="91"/>
      <c r="J24" s="91"/>
      <c r="K24" s="91"/>
      <c r="L24" s="91"/>
      <c r="M24" s="91"/>
    </row>
    <row r="25" spans="1:15" ht="18.75" customHeight="1" x14ac:dyDescent="0.25">
      <c r="A25" s="257"/>
      <c r="B25" s="258"/>
      <c r="C25" s="258"/>
      <c r="D25" s="258"/>
      <c r="E25" s="258"/>
      <c r="F25" s="258"/>
      <c r="G25" s="258"/>
      <c r="H25" s="258"/>
      <c r="I25" s="258"/>
      <c r="J25" s="258"/>
      <c r="K25" s="258"/>
      <c r="L25" s="258"/>
      <c r="M25" s="258"/>
      <c r="O25" s="39"/>
    </row>
    <row r="26" spans="1:15" ht="18.75" customHeight="1" x14ac:dyDescent="0.2">
      <c r="A26" s="257"/>
      <c r="B26" s="257"/>
      <c r="C26" s="257"/>
      <c r="D26" s="257"/>
      <c r="E26" s="257"/>
      <c r="F26" s="257"/>
      <c r="G26" s="257"/>
      <c r="H26" s="257"/>
      <c r="I26" s="257"/>
      <c r="J26" s="257"/>
      <c r="K26" s="257"/>
      <c r="L26" s="257"/>
      <c r="M26" s="257"/>
    </row>
    <row r="27" spans="1:15" ht="21.75" customHeight="1" x14ac:dyDescent="0.2">
      <c r="A27" s="257"/>
      <c r="B27" s="257"/>
      <c r="C27" s="257"/>
      <c r="D27" s="257"/>
      <c r="E27" s="257"/>
      <c r="F27" s="257"/>
      <c r="G27" s="257"/>
      <c r="H27" s="257"/>
      <c r="I27" s="257"/>
      <c r="J27" s="257"/>
      <c r="K27" s="257"/>
      <c r="L27" s="257"/>
      <c r="M27" s="257"/>
    </row>
    <row r="28" spans="1:15" x14ac:dyDescent="0.2">
      <c r="A28" s="257"/>
      <c r="B28" s="257"/>
      <c r="C28" s="257"/>
      <c r="D28" s="257"/>
      <c r="E28" s="257"/>
      <c r="F28" s="257"/>
      <c r="G28" s="257"/>
      <c r="H28" s="257"/>
      <c r="I28" s="257"/>
      <c r="J28" s="257"/>
      <c r="K28" s="257"/>
      <c r="L28" s="257"/>
      <c r="M28" s="257"/>
    </row>
  </sheetData>
  <mergeCells count="17">
    <mergeCell ref="M9:M11"/>
    <mergeCell ref="A27:M27"/>
    <mergeCell ref="A28:M28"/>
    <mergeCell ref="F10:F11"/>
    <mergeCell ref="G10:I10"/>
    <mergeCell ref="J10:J11"/>
    <mergeCell ref="K10:L10"/>
    <mergeCell ref="A25:M25"/>
    <mergeCell ref="A26:M2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2026-08-04T17:38:40Z</dcterms:modified>
</cp:coreProperties>
</file>