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98FA21CB-E9B4-448B-9259-BA7D691C9AC9}"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'2.1'!$A$1:$M$34</definedName>
    <definedName name="_xlnm.Print_Area" localSheetId="9">'2.2'!$A$1:$M$34</definedName>
    <definedName name="_xlnm.Print_Area" localSheetId="10">'2.3'!$A$1:$M$34</definedName>
    <definedName name="_xlnm.Print_Area" localSheetId="11">'2.4'!$A$1:$M$34</definedName>
    <definedName name="_xlnm.Print_Area" localSheetId="12">'2.5'!$A$1:$M$34</definedName>
    <definedName name="_xlnm.Print_Area" localSheetId="13">'2.6'!$A$1:$M$34</definedName>
    <definedName name="_xlnm.Print_Area" localSheetId="14">'2.7'!$A$1:$L$44</definedName>
    <definedName name="_xlnm.Print_Area" localSheetId="15">'2.8'!$A$1:$L$44</definedName>
    <definedName name="_xlnm.Print_Area" localSheetId="16">'2.9'!$A$1:$L$44</definedName>
    <definedName name="_xlnm.Print_Area" localSheetId="17">'3.1'!$A$1:$M$37</definedName>
    <definedName name="_xlnm.Print_Area" localSheetId="18">'3.2'!$A$1:$M$37</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8" i="24" l="1"/>
  <c r="B17" i="24"/>
  <c r="B24" i="24"/>
  <c r="B23" i="24"/>
  <c r="B22" i="24"/>
  <c r="B21" i="24"/>
  <c r="B20" i="24"/>
  <c r="B19" i="24"/>
  <c r="B16"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F18" i="10" s="1"/>
  <c r="E15" i="10"/>
  <c r="E18" i="10" s="1"/>
  <c r="D15" i="10"/>
  <c r="D18" i="10" s="1"/>
  <c r="C15" i="10"/>
  <c r="C18" i="10" s="1"/>
  <c r="B15" i="10"/>
  <c r="B18" i="10" s="1"/>
  <c r="K18" i="10" l="1"/>
  <c r="L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H31" i="19" s="1"/>
  <c r="G31" i="17"/>
  <c r="F31" i="17"/>
  <c r="E31" i="17"/>
  <c r="D31" i="17"/>
  <c r="C31" i="17"/>
  <c r="B31" i="17"/>
  <c r="L30" i="17"/>
  <c r="K30" i="17"/>
  <c r="J30" i="17"/>
  <c r="I30" i="17"/>
  <c r="H30" i="17"/>
  <c r="G30" i="17"/>
  <c r="F30" i="17"/>
  <c r="E30" i="17"/>
  <c r="E30" i="19" s="1"/>
  <c r="D30" i="17"/>
  <c r="C30" i="17"/>
  <c r="B30" i="17"/>
  <c r="L29" i="17"/>
  <c r="K29" i="17"/>
  <c r="J29" i="17"/>
  <c r="I29" i="17"/>
  <c r="H29" i="17"/>
  <c r="H29" i="19" s="1"/>
  <c r="G29" i="17"/>
  <c r="F29" i="17"/>
  <c r="E29" i="17"/>
  <c r="D29" i="17"/>
  <c r="D29" i="19" s="1"/>
  <c r="C29" i="17"/>
  <c r="B29" i="17"/>
  <c r="L28" i="17"/>
  <c r="K28" i="17"/>
  <c r="J28" i="17"/>
  <c r="I28" i="17"/>
  <c r="H28" i="17"/>
  <c r="G28" i="17"/>
  <c r="F28" i="17"/>
  <c r="E28" i="17"/>
  <c r="D28" i="17"/>
  <c r="C28" i="17"/>
  <c r="C28" i="19" s="1"/>
  <c r="B28" i="17"/>
  <c r="L27" i="17"/>
  <c r="K27" i="17"/>
  <c r="J27" i="17"/>
  <c r="I27" i="17"/>
  <c r="H27" i="17"/>
  <c r="G27" i="17"/>
  <c r="F27" i="17"/>
  <c r="E27" i="17"/>
  <c r="D27" i="17"/>
  <c r="C27" i="17"/>
  <c r="B27" i="17"/>
  <c r="B27" i="19" s="1"/>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D21" i="19" s="1"/>
  <c r="C21" i="17"/>
  <c r="B21" i="17"/>
  <c r="L20" i="17"/>
  <c r="K20" i="17"/>
  <c r="J20" i="17"/>
  <c r="I20" i="17"/>
  <c r="H20" i="17"/>
  <c r="G20" i="17"/>
  <c r="F20" i="17"/>
  <c r="E20" i="17"/>
  <c r="D20" i="17"/>
  <c r="D20" i="19" s="1"/>
  <c r="C20" i="17"/>
  <c r="C20" i="19" s="1"/>
  <c r="B20" i="17"/>
  <c r="L19" i="17"/>
  <c r="K19" i="17"/>
  <c r="J19" i="17"/>
  <c r="I19" i="17"/>
  <c r="H19" i="17"/>
  <c r="G19" i="17"/>
  <c r="F19" i="17"/>
  <c r="E19" i="17"/>
  <c r="D19" i="17"/>
  <c r="D19" i="19" s="1"/>
  <c r="C19" i="17"/>
  <c r="C19" i="19" s="1"/>
  <c r="B19" i="17"/>
  <c r="L18" i="17"/>
  <c r="K18" i="17"/>
  <c r="J18" i="17"/>
  <c r="I18" i="17"/>
  <c r="H18" i="17"/>
  <c r="G18" i="17"/>
  <c r="F18" i="17"/>
  <c r="E18" i="17"/>
  <c r="E18" i="19" s="1"/>
  <c r="D18" i="17"/>
  <c r="D18" i="19" s="1"/>
  <c r="C18" i="17"/>
  <c r="C18" i="19" s="1"/>
  <c r="B18" i="17"/>
  <c r="L17" i="17"/>
  <c r="K17" i="17"/>
  <c r="J17" i="17"/>
  <c r="I17" i="17"/>
  <c r="H17" i="17"/>
  <c r="G17" i="17"/>
  <c r="F17" i="17"/>
  <c r="E17" i="17"/>
  <c r="D17" i="17"/>
  <c r="D17" i="19" s="1"/>
  <c r="C17" i="17"/>
  <c r="C17" i="19" s="1"/>
  <c r="B17" i="17"/>
  <c r="L16" i="17"/>
  <c r="K16" i="17"/>
  <c r="J16" i="17"/>
  <c r="I16" i="17"/>
  <c r="H16" i="17"/>
  <c r="G16" i="17"/>
  <c r="F16" i="17"/>
  <c r="E16" i="17"/>
  <c r="D16" i="17"/>
  <c r="D16" i="19" s="1"/>
  <c r="C16" i="17"/>
  <c r="C16" i="19" s="1"/>
  <c r="B16" i="17"/>
  <c r="B16" i="19" s="1"/>
  <c r="L15" i="17"/>
  <c r="K15" i="17"/>
  <c r="J15" i="17"/>
  <c r="J15" i="19" s="1"/>
  <c r="I15" i="17"/>
  <c r="H15" i="17"/>
  <c r="G15" i="17"/>
  <c r="F15" i="17"/>
  <c r="E15" i="17"/>
  <c r="D15" i="17"/>
  <c r="D15" i="19" s="1"/>
  <c r="C15" i="17"/>
  <c r="C15" i="19" s="1"/>
  <c r="B15" i="17"/>
  <c r="B15" i="19" s="1"/>
  <c r="L14" i="17"/>
  <c r="K14" i="17"/>
  <c r="J14" i="17"/>
  <c r="J14" i="19" s="1"/>
  <c r="I14" i="17"/>
  <c r="I14" i="19" s="1"/>
  <c r="H14" i="17"/>
  <c r="H14" i="19" s="1"/>
  <c r="G14" i="17"/>
  <c r="F14" i="17"/>
  <c r="E14" i="17"/>
  <c r="D14" i="17"/>
  <c r="D14" i="19" s="1"/>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E17" i="19" l="1"/>
  <c r="B26" i="19"/>
  <c r="C27" i="19"/>
  <c r="D28" i="19"/>
  <c r="E29" i="19"/>
  <c r="E16" i="19"/>
  <c r="C26" i="19"/>
  <c r="D27" i="19"/>
  <c r="E28" i="19"/>
  <c r="E15" i="19"/>
  <c r="D26" i="19"/>
  <c r="E27" i="19"/>
  <c r="G14" i="19"/>
  <c r="H15" i="19"/>
  <c r="I16" i="19"/>
  <c r="J17" i="19"/>
  <c r="K18" i="19"/>
  <c r="L19" i="19"/>
  <c r="B21" i="19"/>
  <c r="C22" i="19"/>
  <c r="D23" i="19"/>
  <c r="E24" i="19"/>
  <c r="G26" i="19"/>
  <c r="H27" i="19"/>
  <c r="I28" i="19"/>
  <c r="J29" i="19"/>
  <c r="K30" i="19"/>
  <c r="L31" i="19"/>
  <c r="B33" i="19"/>
  <c r="C34" i="19"/>
  <c r="D35" i="19"/>
  <c r="E36" i="19"/>
  <c r="I15" i="19"/>
  <c r="J16" i="19"/>
  <c r="K17" i="19"/>
  <c r="L18" i="19"/>
  <c r="B20" i="19"/>
  <c r="C21" i="19"/>
  <c r="D22" i="19"/>
  <c r="E23" i="19"/>
  <c r="H26" i="19"/>
  <c r="I27" i="19"/>
  <c r="J28" i="19"/>
  <c r="K29" i="19"/>
  <c r="L30" i="19"/>
  <c r="B32" i="19"/>
  <c r="C33" i="19"/>
  <c r="D34" i="19"/>
  <c r="E35" i="19"/>
  <c r="K16" i="19"/>
  <c r="L17" i="19"/>
  <c r="B19" i="19"/>
  <c r="E22" i="19"/>
  <c r="I26" i="19"/>
  <c r="J27" i="19"/>
  <c r="K28" i="19"/>
  <c r="L29" i="19"/>
  <c r="B31" i="19"/>
  <c r="C32" i="19"/>
  <c r="D33" i="19"/>
  <c r="E34" i="19"/>
  <c r="K15" i="19"/>
  <c r="L16" i="19"/>
  <c r="B18" i="19"/>
  <c r="E21" i="19"/>
  <c r="J26" i="19"/>
  <c r="K27" i="19"/>
  <c r="L28" i="19"/>
  <c r="B30" i="19"/>
  <c r="C31" i="19"/>
  <c r="D32" i="19"/>
  <c r="E33" i="19"/>
  <c r="K14" i="19"/>
  <c r="L15" i="19"/>
  <c r="B17" i="19"/>
  <c r="E20" i="19"/>
  <c r="B29" i="19"/>
  <c r="C30" i="19"/>
  <c r="D31" i="19"/>
  <c r="E32" i="19"/>
  <c r="L14" i="19"/>
  <c r="E19" i="19"/>
  <c r="B28" i="19"/>
  <c r="C29" i="19"/>
  <c r="D30" i="19"/>
  <c r="E31" i="19"/>
  <c r="F24" i="19"/>
  <c r="F23" i="19"/>
  <c r="G36" i="19"/>
  <c r="H24" i="19"/>
  <c r="F21" i="19"/>
  <c r="I22" i="19"/>
  <c r="L25" i="19"/>
  <c r="H33" i="19"/>
  <c r="G19" i="19"/>
  <c r="I21" i="19"/>
  <c r="K23" i="19"/>
  <c r="F30" i="19"/>
  <c r="G31" i="19"/>
  <c r="I33" i="19"/>
  <c r="J34" i="19"/>
  <c r="L36" i="19"/>
  <c r="I20" i="19"/>
  <c r="L23" i="19"/>
  <c r="F29" i="19"/>
  <c r="K34" i="19"/>
  <c r="F16" i="19"/>
  <c r="I19" i="19"/>
  <c r="L22" i="19"/>
  <c r="C25" i="19"/>
  <c r="H30" i="19"/>
  <c r="J32" i="19"/>
  <c r="K33" i="19"/>
  <c r="B36" i="19"/>
  <c r="E14" i="19"/>
  <c r="F15" i="19"/>
  <c r="G16" i="19"/>
  <c r="H17" i="19"/>
  <c r="I18" i="19"/>
  <c r="J19" i="19"/>
  <c r="K20" i="19"/>
  <c r="L21" i="19"/>
  <c r="B23" i="19"/>
  <c r="C24" i="19"/>
  <c r="D25" i="19"/>
  <c r="E26" i="19"/>
  <c r="F27" i="19"/>
  <c r="G28" i="19"/>
  <c r="I30" i="19"/>
  <c r="J31" i="19"/>
  <c r="K32" i="19"/>
  <c r="L33" i="19"/>
  <c r="B35" i="19"/>
  <c r="C36" i="19"/>
  <c r="F22" i="19"/>
  <c r="F20" i="19"/>
  <c r="F19" i="19"/>
  <c r="J23" i="19"/>
  <c r="F31" i="19"/>
  <c r="I34" i="19"/>
  <c r="F17" i="19"/>
  <c r="H19" i="19"/>
  <c r="K22" i="19"/>
  <c r="B25" i="19"/>
  <c r="G30" i="19"/>
  <c r="I32" i="19"/>
  <c r="L35" i="19"/>
  <c r="H18" i="19"/>
  <c r="J20" i="19"/>
  <c r="B24" i="19"/>
  <c r="G29" i="19"/>
  <c r="F14" i="19"/>
  <c r="G15" i="19"/>
  <c r="H16" i="19"/>
  <c r="I17" i="19"/>
  <c r="J18" i="19"/>
  <c r="K19" i="19"/>
  <c r="L20" i="19"/>
  <c r="B22" i="19"/>
  <c r="C23" i="19"/>
  <c r="D24" i="19"/>
  <c r="E25" i="19"/>
  <c r="F26" i="19"/>
  <c r="G27" i="19"/>
  <c r="H28" i="19"/>
  <c r="I29" i="19"/>
  <c r="J30" i="19"/>
  <c r="K31" i="19"/>
  <c r="L32" i="19"/>
  <c r="B34" i="19"/>
  <c r="C35" i="19"/>
  <c r="D36" i="19"/>
  <c r="G25" i="19"/>
  <c r="F34" i="19"/>
  <c r="G35" i="19"/>
  <c r="H36" i="19"/>
  <c r="F36" i="19"/>
  <c r="F35" i="19"/>
  <c r="G23" i="19"/>
  <c r="I24" i="19"/>
  <c r="J25" i="19"/>
  <c r="K26" i="19"/>
  <c r="L27" i="19"/>
  <c r="F33" i="19"/>
  <c r="G34" i="19"/>
  <c r="H35" i="19"/>
  <c r="I36" i="19"/>
  <c r="H25" i="19"/>
  <c r="I25" i="19"/>
  <c r="I23" i="19"/>
  <c r="J24" i="19"/>
  <c r="K25" i="19"/>
  <c r="L26" i="19"/>
  <c r="F32" i="19"/>
  <c r="G33" i="19"/>
  <c r="H34" i="19"/>
  <c r="I35" i="19"/>
  <c r="J36" i="19"/>
  <c r="F25" i="19"/>
  <c r="H23" i="19"/>
  <c r="H22" i="19"/>
  <c r="H21" i="19"/>
  <c r="J35" i="19"/>
  <c r="F18" i="19"/>
  <c r="J22" i="19"/>
  <c r="G22" i="19"/>
  <c r="G21" i="19"/>
  <c r="G20" i="19"/>
  <c r="K36" i="19"/>
  <c r="G24" i="19"/>
  <c r="K24" i="19"/>
  <c r="G32" i="19"/>
  <c r="H20" i="19"/>
  <c r="L24" i="19"/>
  <c r="H32" i="19"/>
  <c r="K35" i="19"/>
  <c r="G18" i="19"/>
  <c r="J21" i="19"/>
  <c r="J33" i="19"/>
  <c r="G17" i="19"/>
  <c r="K21" i="19"/>
  <c r="F28" i="19"/>
  <c r="I31" i="19"/>
  <c r="L34"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<sst xmlns="http://schemas.openxmlformats.org/spreadsheetml/2006/main" count="2806" uniqueCount="260">
  <si>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</si>
  <si>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</si>
  <si>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</si>
  <si>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</si>
  <si>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</si>
  <si>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</si>
  <si>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</si>
  <si>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</si>
  <si>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</si>
  <si>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</si>
  <si>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</si>
  <si>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</si>
  <si>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</si>
  <si>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</si>
  <si>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</si>
  <si>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</si>
  <si>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</si>
  <si>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</si>
  <si>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</si>
  <si>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</si>
  <si>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</si>
  <si>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</si>
  <si>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</si>
  <si>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</si>
  <si>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</si>
  <si>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</si>
  <si>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</si>
  <si>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</si>
  <si>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</si>
  <si>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</si>
  <si>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</si>
  <si>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</si>
  <si>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</si>
  <si>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</si>
  <si>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</si>
  <si>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</si>
  <si>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</si>
  <si>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</si>
  <si>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</si>
  <si>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</si>
  <si>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</si>
  <si>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</si>
  <si>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</si>
  <si>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</si>
  <si>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</si>
  <si>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</si>
  <si>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</si>
  <si>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</si>
  <si>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</si>
  <si>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</si>
  <si>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</si>
  <si>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</si>
  <si>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</si>
  <si>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</si>
  <si>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</si>
  <si>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</si>
  <si>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</si>
  <si>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</si>
  <si>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</si>
  <si>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</si>
  <si>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</si>
  <si>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</si>
  <si>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</si>
  <si>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</si>
  <si>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</si>
  <si>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</si>
  <si>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</si>
  <si>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</si>
  <si>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</si>
  <si>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</si>
  <si>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</si>
  <si>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</si>
  <si>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</si>
  <si>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</si>
  <si>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</si>
  <si>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</si>
  <si>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</si>
  <si>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</si>
  <si>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</si>
  <si>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</si>
  <si>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</si>
  <si>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</si>
  <si>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</si>
  <si>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</si>
  <si>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</si>
  <si>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</si>
  <si>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</si>
  <si>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</si>
  <si>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</si>
  <si>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</si>
  <si>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</si>
  <si>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</si>
  <si>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</si>
  <si>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</si>
  <si>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</si>
  <si>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</si>
  <si>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</si>
  <si>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</si>
  <si>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</si>
  <si>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</si>
  <si>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</si>
  <si>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</si>
  <si>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</si>
  <si>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</si>
  <si>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</si>
  <si>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</si>
  <si>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</si>
  <si>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</si>
  <si>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</si>
  <si>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</si>
  <si>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</si>
  <si>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</si>
  <si>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</si>
  <si>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</si>
  <si>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</si>
  <si>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</si>
  <si>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</si>
  <si>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</si>
  <si>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</si>
  <si>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</si>
  <si>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</si>
  <si>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</si>
  <si>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</si>
  <si>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</si>
  <si>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</si>
  <si>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</si>
  <si>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</si>
  <si>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</si>
  <si>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</si>
  <si>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</si>
  <si>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</si>
  <si>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</si>
  <si>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</si>
  <si>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</si>
  <si>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</si>
  <si>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</si>
  <si>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</si>
  <si>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</si>
  <si>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</si>
  <si>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</si>
  <si>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</si>
  <si>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</si>
  <si>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</si>
  <si>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</si>
  <si>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</si>
  <si>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</si>
  <si>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</si>
  <si>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</si>
  <si>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</si>
  <si>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</si>
  <si>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</si>
  <si>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</si>
  <si>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</si>
  <si>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</si>
  <si>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</si>
  <si>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</si>
  <si>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</si>
  <si>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</si>
  <si>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</si>
  <si>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</si>
  <si>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</si>
  <si>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</si>
  <si>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</si>
  <si>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</si>
  <si>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</si>
  <si>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</si>
  <si>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</si>
  <si>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</si>
  <si>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</si>
  <si>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</si>
  <si>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</si>
  <si>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</si>
  <si>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</si>
  <si>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</si>
  <si>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</si>
  <si>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</si>
  <si>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</si>
  <si>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</si>
  <si>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</si>
  <si>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</si>
  <si>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</si>
  <si>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</si>
  <si>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</si>
  <si>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</si>
  <si>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</si>
  <si>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</si>
  <si>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</si>
  <si>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</si>
  <si>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</si>
  <si>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</si>
  <si>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</si>
  <si>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</si>
  <si>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</si>
  <si>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</si>
  <si>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</si>
  <si>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</si>
  <si>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</si>
  <si>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</si>
  <si>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</si>
  <si>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</si>
  <si>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</si>
  <si>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</si>
  <si>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</si>
  <si>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</si>
  <si>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</si>
  <si>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</si>
  <si>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</si>
  <si>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</si>
  <si>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</si>
  <si>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</si>
  <si>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</si>
  <si>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</si>
  <si>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</si>
  <si>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</si>
  <si>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</si>
  <si>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</si>
  <si>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</si>
  <si>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</si>
  <si>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</si>
  <si>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</si>
  <si>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</si>
  <si>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</si>
  <si>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</si>
  <si>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</si>
  <si>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</si>
  <si>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</si>
  <si>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Ost</t>
  </si>
  <si>
    <t>Statistik-Service-Ost@arbeitsagentur.de</t>
  </si>
  <si>
    <t>10969 Berlin</t>
  </si>
  <si>
    <t>Friedrichstraße 34</t>
  </si>
  <si>
    <t>030/555599-7373</t>
  </si>
  <si>
    <t>BM</t>
  </si>
  <si>
    <t>Persmerk</t>
  </si>
  <si>
    <t>darunter: Befragte mit Angabe zum Migrationshintergrund</t>
  </si>
  <si>
    <t>Brandenburg</t>
  </si>
  <si>
    <t>*</t>
  </si>
  <si>
    <t>Brandenburg an der Havel, Stadt</t>
  </si>
  <si>
    <t>Cottbus, Stadt</t>
  </si>
  <si>
    <t>Frankfurt (Oder), Stadt</t>
  </si>
  <si>
    <t>Potsdam, Stadt</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</si>
  <si>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</si>
  <si>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</si>
  <si>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</si>
  <si>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</si>
  <si>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</si>
  <si>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</si>
  <si>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</si>
  <si>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</si>
  <si>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</si>
  <si>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</si>
  <si>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</si>
  <si>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</si>
  <si>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</si>
  <si>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</si>
  <si>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März 2026 (Datenstand August 2026 )</t>
  </si>
  <si>
    <t>Land Brandenburg</t>
  </si>
  <si>
    <t>Land Brandenburg (Gebietsstand März 2026)</t>
  </si>
  <si>
    <t>März 2026 (Datenstand Juli 2026)</t>
  </si>
  <si>
    <t>Brandenburg zugehörige Kreise und kreisfreie Städte (Gebietsstand März 2026)</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</si>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</sst>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9" noThreeD="1" sel="1" val="0"/>
</file>

<file path=xl/ctrlProps/ctrlProp2.xml><?xml version="1.0" encoding="utf-8"?>
<formControlPr xmlns="http://schemas.microsoft.com/office/spreadsheetml/2009/9/main" objectType="Drop" dropStyle="combo" dx="16" fmlaLink="strg!$B$1" fmlaRange="strg!$A$1:$A19" noThreeD="1" sel="1" val="10"/>
</file>

<file path=xl/ctrlProps/ctrlProp3.xml><?xml version="1.0" encoding="utf-8"?>
<formControlPr xmlns="http://schemas.microsoft.com/office/spreadsheetml/2009/9/main" objectType="Drop" dropStyle="combo" dx="16" fmlaLink="strg!$B$1" fmlaRange="strg!$A$1:$A$19" noThreeD="1" sel="1" val="0"/>
</file>

<file path=xl/ctrlProps/ctrlProp4.xml><?xml version="1.0" encoding="utf-8"?>
<formControlPr xmlns="http://schemas.microsoft.com/office/spreadsheetml/2009/9/main" objectType="Drop" dropStyle="combo" dx="16" fmlaLink="strg!$B$1" fmlaRange="strg!$A$1:$A$19" noThreeD="1" sel="1" val="0"/>
</file>

<file path=xl/ctrlProps/ctrlProp5.xml><?xml version="1.0" encoding="utf-8"?>
<formControlPr xmlns="http://schemas.microsoft.com/office/spreadsheetml/2009/9/main" objectType="Drop" dropStyle="combo" dx="16" fmlaLink="strg!$B$1" fmlaRange="strg!$A$1:$A$19" noThreeD="1" sel="1" val="0"/>
</file>

<file path=xl/ctrlProps/ctrlProp6.xml><?xml version="1.0" encoding="utf-8"?>
<formControlPr xmlns="http://schemas.microsoft.com/office/spreadsheetml/2009/9/main" objectType="Drop" dropStyle="combo" dx="16" fmlaLink="strg!$B$1" fmlaRange="strg!$A$1:$A$19" noThreeD="1" sel="1" val="4"/>
</file>

<file path=xl/ctrlProps/ctrlProp7.xml><?xml version="1.0" encoding="utf-8"?>
<formControlPr xmlns="http://schemas.microsoft.com/office/spreadsheetml/2009/9/main" objectType="Drop" dropStyle="combo" dx="16" fmlaLink="strg!$B$1" fmlaRange="strg!$A$1:$A$19"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Brandenburg</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9"/>
  <sheetViews>
    <sheetView workbookViewId="0">
      <selection activeCell="B1" sqref="B1"/>
    </sheetView>
  </sheetViews>
  <sheetFormatPr baseColWidth="10" defaultRowHeight="12.5" x14ac:dyDescent="0.25"/>
  <sheetData>
    <row r="1" spans="1:2" x14ac:dyDescent="0.25">
      <c r="A1" t="s">
        <v>234</v>
      </c>
      <c r="B1">
        <v>1</v>
      </c>
    </row>
    <row r="2" spans="1:2" x14ac:dyDescent="0.25">
      <c r="A2" t="s">
        <v>236</v>
      </c>
    </row>
    <row r="3" spans="1:2" x14ac:dyDescent="0.25">
      <c r="A3" t="s">
        <v>240</v>
      </c>
    </row>
    <row r="4" spans="1:2" x14ac:dyDescent="0.25">
      <c r="A4" t="s">
        <v>237</v>
      </c>
    </row>
    <row r="5" spans="1:2" x14ac:dyDescent="0.25">
      <c r="A5" t="s">
        <v>241</v>
      </c>
    </row>
    <row r="6" spans="1:2" x14ac:dyDescent="0.25">
      <c r="A6" t="s">
        <v>242</v>
      </c>
    </row>
    <row r="7" spans="1:2" x14ac:dyDescent="0.25">
      <c r="A7" t="s">
        <v>238</v>
      </c>
    </row>
    <row r="8" spans="1:2" x14ac:dyDescent="0.25">
      <c r="A8" t="s">
        <v>243</v>
      </c>
    </row>
    <row r="9" spans="1:2" x14ac:dyDescent="0.25">
      <c r="A9" t="s">
        <v>244</v>
      </c>
    </row>
    <row r="10" spans="1:2" x14ac:dyDescent="0.25">
      <c r="A10" t="s">
        <v>245</v>
      </c>
    </row>
    <row r="11" spans="1:2" x14ac:dyDescent="0.25">
      <c r="A11" t="s">
        <v>246</v>
      </c>
    </row>
    <row r="12" spans="1:2" x14ac:dyDescent="0.25">
      <c r="A12" t="s">
        <v>247</v>
      </c>
    </row>
    <row r="13" spans="1:2" x14ac:dyDescent="0.25">
      <c r="A13" t="s">
        <v>248</v>
      </c>
    </row>
    <row r="14" spans="1:2" x14ac:dyDescent="0.25">
      <c r="A14" t="s">
        <v>239</v>
      </c>
    </row>
    <row r="15" spans="1:2" x14ac:dyDescent="0.25">
      <c r="A15" t="s">
        <v>249</v>
      </c>
    </row>
    <row r="16" spans="1:2" x14ac:dyDescent="0.25">
      <c r="A16" t="s">
        <v>250</v>
      </c>
    </row>
    <row r="17" spans="1:1" x14ac:dyDescent="0.25">
      <c r="A17" t="s">
        <v>251</v>
      </c>
    </row>
    <row r="18" spans="1:1" x14ac:dyDescent="0.25">
      <c r="A18" t="s">
        <v>252</v>
      </c>
    </row>
    <row r="19" spans="1:1" x14ac:dyDescent="0.25">
      <c r="A19" t="s">
        <v>253</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258</v>
      </c>
      <c r="B4" s="43"/>
    </row>
    <row r="5" spans="1:24" ht="11.25" customHeight="1" x14ac:dyDescent="0.2">
      <c r="A5" s="44" t="s">
        <v>257</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71.418772974621604</v>
      </c>
      <c r="E13" s="95">
        <v>28.580103013098451</v>
      </c>
      <c r="F13" s="95">
        <v>23.887504033115537</v>
      </c>
      <c r="G13" s="95">
        <v>19.870634580372158</v>
      </c>
      <c r="H13" s="95">
        <v>3.9724791862620972</v>
      </c>
      <c r="I13" s="95">
        <v>1.2401290839985162</v>
      </c>
      <c r="J13" s="95">
        <v>4.0158723439647286</v>
      </c>
      <c r="K13" s="95">
        <v>2.058667034661998</v>
      </c>
      <c r="L13" s="95">
        <v>1.9546535975955803</v>
      </c>
      <c r="M13" s="96">
        <v>0.6767266360186226</v>
      </c>
    </row>
    <row r="14" spans="1:24" ht="18.75" customHeight="1" x14ac:dyDescent="0.3">
      <c r="A14" s="97" t="s">
        <v>236</v>
      </c>
      <c r="B14" s="98"/>
      <c r="C14" s="81">
        <v>100</v>
      </c>
      <c r="D14" s="95">
        <v>70.27509012476493</v>
      </c>
      <c r="E14" s="95">
        <v>29.724909875235657</v>
      </c>
      <c r="F14" s="95">
        <v>23.689474391027495</v>
      </c>
      <c r="G14" s="95">
        <v>19.690050112384387</v>
      </c>
      <c r="H14" s="95">
        <v>3.99942427864314</v>
      </c>
      <c r="I14" s="95">
        <v>1.0997433033833091</v>
      </c>
      <c r="J14" s="95">
        <v>4.5293541968809494</v>
      </c>
      <c r="K14" s="95">
        <v>2.3252387420543843</v>
      </c>
      <c r="L14" s="95">
        <v>2.2041154548265656</v>
      </c>
      <c r="M14" s="96">
        <v>1.5060812873273814</v>
      </c>
      <c r="N14" s="67"/>
      <c r="O14" s="67"/>
      <c r="P14" s="67"/>
      <c r="Q14" s="67"/>
      <c r="R14" s="67"/>
      <c r="S14" s="67"/>
      <c r="T14" s="67"/>
      <c r="U14" s="67"/>
      <c r="V14" s="67"/>
      <c r="W14" s="67"/>
      <c r="X14" s="67"/>
    </row>
    <row r="15" spans="1:24" ht="15" customHeight="1" x14ac:dyDescent="0.3">
      <c r="A15" s="97" t="s">
        <v>240</v>
      </c>
      <c r="B15" s="98"/>
      <c r="C15" s="81">
        <v>100</v>
      </c>
      <c r="D15" s="95">
        <v>71.390286797363757</v>
      </c>
      <c r="E15" s="95">
        <v>28.60971320263312</v>
      </c>
      <c r="F15" s="95">
        <v>24.148572766750366</v>
      </c>
      <c r="G15" s="95">
        <v>19.451703265401743</v>
      </c>
      <c r="H15" s="95">
        <v>4.5911885381987005</v>
      </c>
      <c r="I15" s="95">
        <v>1.678991050069347</v>
      </c>
      <c r="J15" s="95">
        <v>3.3235074301706953</v>
      </c>
      <c r="K15" s="95">
        <v>1.7035285098929949</v>
      </c>
      <c r="L15" s="95">
        <v>1.6199789202777009</v>
      </c>
      <c r="M15" s="96">
        <v>1.1376330057120045</v>
      </c>
    </row>
    <row r="16" spans="1:24" ht="15" customHeight="1" x14ac:dyDescent="0.3">
      <c r="A16" s="97" t="s">
        <v>237</v>
      </c>
      <c r="B16" s="98"/>
      <c r="C16" s="81">
        <v>100</v>
      </c>
      <c r="D16" s="95">
        <v>66.399779249036456</v>
      </c>
      <c r="E16" s="95">
        <v>33.600220750964496</v>
      </c>
      <c r="F16" s="95">
        <v>29.403199815067904</v>
      </c>
      <c r="G16" s="95">
        <v>25.228259122257331</v>
      </c>
      <c r="H16" s="95">
        <v>4.0411493808045034</v>
      </c>
      <c r="I16" s="95">
        <v>1.2662254145132237</v>
      </c>
      <c r="J16" s="95">
        <v>3.7845712868040269</v>
      </c>
      <c r="K16" s="95">
        <v>1.8906354978887301</v>
      </c>
      <c r="L16" s="95">
        <v>1.8691561844359064</v>
      </c>
      <c r="M16" s="96">
        <v>0.41244964909247078</v>
      </c>
    </row>
    <row r="17" spans="1:13" ht="15" customHeight="1" x14ac:dyDescent="0.3">
      <c r="A17" s="97" t="s">
        <v>241</v>
      </c>
      <c r="B17" s="98"/>
      <c r="C17" s="81">
        <v>100</v>
      </c>
      <c r="D17" s="95">
        <v>70.332031623493165</v>
      </c>
      <c r="E17" s="95">
        <v>29.667968376502358</v>
      </c>
      <c r="F17" s="95">
        <v>24.21468022703538</v>
      </c>
      <c r="G17" s="95">
        <v>19.864695448586957</v>
      </c>
      <c r="H17" s="95">
        <v>4.2915840596703063</v>
      </c>
      <c r="I17" s="95">
        <v>1.0060357118530423</v>
      </c>
      <c r="J17" s="95">
        <v>5.0274630889635379</v>
      </c>
      <c r="K17" s="95">
        <v>2.0940994649568161</v>
      </c>
      <c r="L17" s="95">
        <v>2.9333636240067218</v>
      </c>
      <c r="M17" s="96">
        <v>0.42582506050341978</v>
      </c>
    </row>
    <row r="18" spans="1:13" ht="15" customHeight="1" x14ac:dyDescent="0.3">
      <c r="A18" s="97" t="s">
        <v>242</v>
      </c>
      <c r="B18" s="98"/>
      <c r="C18" s="81">
        <v>100</v>
      </c>
      <c r="D18" s="95">
        <v>80.848788104018311</v>
      </c>
      <c r="E18" s="95">
        <v>19.121190881268177</v>
      </c>
      <c r="F18" s="95">
        <v>16.063397298494536</v>
      </c>
      <c r="G18" s="95">
        <v>12.995696157174393</v>
      </c>
      <c r="H18" s="95">
        <v>3.067701141320144</v>
      </c>
      <c r="I18" s="95">
        <v>1.1053771517147704</v>
      </c>
      <c r="J18" s="95">
        <v>2.6644191947280094</v>
      </c>
      <c r="K18" s="95">
        <v>1.0486770070978684</v>
      </c>
      <c r="L18" s="95">
        <v>1.6157421876301412</v>
      </c>
      <c r="M18" s="96">
        <v>0.39337438804563191</v>
      </c>
    </row>
    <row r="19" spans="1:13" ht="15" customHeight="1" x14ac:dyDescent="0.3">
      <c r="A19" s="97" t="s">
        <v>238</v>
      </c>
      <c r="B19" s="98"/>
      <c r="C19" s="81">
        <v>100</v>
      </c>
      <c r="D19" s="95">
        <v>60.120198673724857</v>
      </c>
      <c r="E19" s="95">
        <v>39.879801326277189</v>
      </c>
      <c r="F19" s="95">
        <v>30.684246782355164</v>
      </c>
      <c r="G19" s="95">
        <v>25.586589286682614</v>
      </c>
      <c r="H19" s="95">
        <v>5.063562712174531</v>
      </c>
      <c r="I19" s="95">
        <v>1.8219934520117966</v>
      </c>
      <c r="J19" s="95">
        <v>8.8295082408400614</v>
      </c>
      <c r="K19" s="95">
        <v>7.2148764484766783</v>
      </c>
      <c r="L19" s="95">
        <v>1.6146317923633822</v>
      </c>
      <c r="M19" s="96">
        <v>0.36604630308179337</v>
      </c>
    </row>
    <row r="20" spans="1:13" ht="15" customHeight="1" x14ac:dyDescent="0.3">
      <c r="A20" s="97" t="s">
        <v>243</v>
      </c>
      <c r="B20" s="98"/>
      <c r="C20" s="81">
        <v>100</v>
      </c>
      <c r="D20" s="95">
        <v>66.069939267218132</v>
      </c>
      <c r="E20" s="95">
        <v>33.930060732780014</v>
      </c>
      <c r="F20" s="95">
        <v>26.041703972508973</v>
      </c>
      <c r="G20" s="95">
        <v>22.959601464151454</v>
      </c>
      <c r="H20" s="95">
        <v>3.0821025083574414</v>
      </c>
      <c r="I20" s="95">
        <v>0.99568017178135837</v>
      </c>
      <c r="J20" s="95">
        <v>7.0531212896721689</v>
      </c>
      <c r="K20" s="95">
        <v>3.585421116374969</v>
      </c>
      <c r="L20" s="95">
        <v>3.4677001732971995</v>
      </c>
      <c r="M20" s="96">
        <v>0.83523547059888603</v>
      </c>
    </row>
    <row r="21" spans="1:13" ht="15" customHeight="1" x14ac:dyDescent="0.3">
      <c r="A21" s="97" t="s">
        <v>244</v>
      </c>
      <c r="B21" s="98"/>
      <c r="C21" s="81">
        <v>100</v>
      </c>
      <c r="D21" s="95">
        <v>79.16935259304843</v>
      </c>
      <c r="E21" s="95">
        <v>20.830647406953968</v>
      </c>
      <c r="F21" s="95">
        <v>17.480229912161196</v>
      </c>
      <c r="G21" s="95">
        <v>13.777780848701546</v>
      </c>
      <c r="H21" s="95">
        <v>3.6097199763125998</v>
      </c>
      <c r="I21" s="95">
        <v>1.1568045129627269</v>
      </c>
      <c r="J21" s="95">
        <v>3.1137357723742114</v>
      </c>
      <c r="K21" s="95">
        <v>1.1911871055127909</v>
      </c>
      <c r="L21" s="95">
        <v>1.9225486668614209</v>
      </c>
      <c r="M21" s="96">
        <v>0.23668172241847721</v>
      </c>
    </row>
    <row r="22" spans="1:13" ht="15" customHeight="1" x14ac:dyDescent="0.3">
      <c r="A22" s="97" t="s">
        <v>245</v>
      </c>
      <c r="B22" s="98"/>
      <c r="C22" s="81">
        <v>100</v>
      </c>
      <c r="D22" s="95">
        <v>69.71737734255359</v>
      </c>
      <c r="E22" s="95">
        <v>30.282622657447174</v>
      </c>
      <c r="F22" s="95">
        <v>25.638853099727122</v>
      </c>
      <c r="G22" s="95">
        <v>21.213264354678902</v>
      </c>
      <c r="H22" s="95">
        <v>4.401701221160673</v>
      </c>
      <c r="I22" s="95">
        <v>1.626686786763053</v>
      </c>
      <c r="J22" s="95">
        <v>3.6549542091218674</v>
      </c>
      <c r="K22" s="95">
        <v>1.6478383100205158</v>
      </c>
      <c r="L22" s="95">
        <v>2.0071158991013518</v>
      </c>
      <c r="M22" s="96">
        <v>0.98881534859806497</v>
      </c>
    </row>
    <row r="23" spans="1:13" ht="15" customHeight="1" x14ac:dyDescent="0.3">
      <c r="A23" s="97" t="s">
        <v>246</v>
      </c>
      <c r="B23" s="98"/>
      <c r="C23" s="81">
        <v>100</v>
      </c>
      <c r="D23" s="95">
        <v>79.859709172048611</v>
      </c>
      <c r="E23" s="95">
        <v>20.140290827946622</v>
      </c>
      <c r="F23" s="95">
        <v>15.827146616267196</v>
      </c>
      <c r="G23" s="95">
        <v>12.616265154185836</v>
      </c>
      <c r="H23" s="95">
        <v>3.1172122924256076</v>
      </c>
      <c r="I23" s="95">
        <v>1.4372707168470906</v>
      </c>
      <c r="J23" s="95">
        <v>4.088962585141517</v>
      </c>
      <c r="K23" s="95">
        <v>2.1369789643903756</v>
      </c>
      <c r="L23" s="95">
        <v>1.9519836207511416</v>
      </c>
      <c r="M23" s="96">
        <v>0.22418162653790819</v>
      </c>
    </row>
    <row r="24" spans="1:13" ht="15" customHeight="1" x14ac:dyDescent="0.3">
      <c r="A24" s="97" t="s">
        <v>247</v>
      </c>
      <c r="B24" s="98"/>
      <c r="C24" s="81">
        <v>100</v>
      </c>
      <c r="D24" s="95" t="s">
        <v>259</v>
      </c>
      <c r="E24" s="95" t="s">
        <v>259</v>
      </c>
      <c r="F24" s="95" t="s">
        <v>259</v>
      </c>
      <c r="G24" s="95" t="s">
        <v>259</v>
      </c>
      <c r="H24" s="95" t="s">
        <v>259</v>
      </c>
      <c r="I24" s="95" t="s">
        <v>259</v>
      </c>
      <c r="J24" s="95" t="s">
        <v>259</v>
      </c>
      <c r="K24" s="95" t="s">
        <v>259</v>
      </c>
      <c r="L24" s="95" t="s">
        <v>259</v>
      </c>
      <c r="M24" s="96" t="s">
        <v>259</v>
      </c>
    </row>
    <row r="25" spans="1:13" ht="15" customHeight="1" x14ac:dyDescent="0.3">
      <c r="A25" s="97" t="s">
        <v>248</v>
      </c>
      <c r="B25" s="98"/>
      <c r="C25" s="81">
        <v>100</v>
      </c>
      <c r="D25" s="95">
        <v>76.079388463561301</v>
      </c>
      <c r="E25" s="95">
        <v>23.920611536441296</v>
      </c>
      <c r="F25" s="95">
        <v>20.988789000204331</v>
      </c>
      <c r="G25" s="95">
        <v>17.7779430729754</v>
      </c>
      <c r="H25" s="95">
        <v>3.2108459272289309</v>
      </c>
      <c r="I25" s="95">
        <v>0.84182154394121778</v>
      </c>
      <c r="J25" s="95">
        <v>2.6065768722481191</v>
      </c>
      <c r="K25" s="95">
        <v>0.7375383360535589</v>
      </c>
      <c r="L25" s="95">
        <v>1.8690385361945603</v>
      </c>
      <c r="M25" s="96">
        <v>0.32524566398882276</v>
      </c>
    </row>
    <row r="26" spans="1:13" ht="15" customHeight="1" x14ac:dyDescent="0.3">
      <c r="A26" s="97" t="s">
        <v>239</v>
      </c>
      <c r="B26" s="98"/>
      <c r="C26" s="81">
        <v>100</v>
      </c>
      <c r="D26" s="95">
        <v>57.560599358882783</v>
      </c>
      <c r="E26" s="95">
        <v>42.439400641117672</v>
      </c>
      <c r="F26" s="95">
        <v>36.461453339704832</v>
      </c>
      <c r="G26" s="95">
        <v>30.846110482235652</v>
      </c>
      <c r="H26" s="95">
        <v>5.4843645849446219</v>
      </c>
      <c r="I26" s="95">
        <v>1.0035240477644713</v>
      </c>
      <c r="J26" s="95">
        <v>4.4271107667140024</v>
      </c>
      <c r="K26" s="95">
        <v>2.9517899243529455</v>
      </c>
      <c r="L26" s="95">
        <v>1.459318998948701</v>
      </c>
      <c r="M26" s="96">
        <v>1.5508365346987765</v>
      </c>
    </row>
    <row r="27" spans="1:13" ht="15" customHeight="1" x14ac:dyDescent="0.3">
      <c r="A27" s="97" t="s">
        <v>249</v>
      </c>
      <c r="B27" s="98"/>
      <c r="C27" s="81">
        <v>100</v>
      </c>
      <c r="D27" s="95">
        <v>69.592823977008308</v>
      </c>
      <c r="E27" s="95">
        <v>30.407176022996506</v>
      </c>
      <c r="F27" s="95">
        <v>26.354810412508233</v>
      </c>
      <c r="G27" s="95">
        <v>23.158874884135752</v>
      </c>
      <c r="H27" s="95">
        <v>3.1623859248676758</v>
      </c>
      <c r="I27" s="95">
        <v>0.49852453999998336</v>
      </c>
      <c r="J27" s="95">
        <v>3.6398249298757608</v>
      </c>
      <c r="K27" s="95">
        <v>2.2369155241349863</v>
      </c>
      <c r="L27" s="95">
        <v>1.4029094057407754</v>
      </c>
      <c r="M27" s="96">
        <v>0.41254068061247712</v>
      </c>
    </row>
    <row r="28" spans="1:13" ht="15" customHeight="1" x14ac:dyDescent="0.3">
      <c r="A28" s="97" t="s">
        <v>250</v>
      </c>
      <c r="B28" s="98"/>
      <c r="C28" s="81">
        <v>100</v>
      </c>
      <c r="D28" s="95">
        <v>77.461175149245165</v>
      </c>
      <c r="E28" s="95">
        <v>22.538824850751212</v>
      </c>
      <c r="F28" s="95">
        <v>19.191515550740121</v>
      </c>
      <c r="G28" s="95">
        <v>16.425274831589679</v>
      </c>
      <c r="H28" s="95">
        <v>2.7662407191504457</v>
      </c>
      <c r="I28" s="95">
        <v>0.77369346997336397</v>
      </c>
      <c r="J28" s="95">
        <v>2.9946936824185562</v>
      </c>
      <c r="K28" s="95">
        <v>1.7108057563864822</v>
      </c>
      <c r="L28" s="95">
        <v>1.2838879260320737</v>
      </c>
      <c r="M28" s="96">
        <v>0.35261561759256527</v>
      </c>
    </row>
    <row r="29" spans="1:13" ht="15" customHeight="1" x14ac:dyDescent="0.3">
      <c r="A29" s="97" t="s">
        <v>251</v>
      </c>
      <c r="B29" s="98"/>
      <c r="C29" s="81">
        <v>100</v>
      </c>
      <c r="D29" s="95">
        <v>76.76671727233726</v>
      </c>
      <c r="E29" s="95">
        <v>23.233282727667991</v>
      </c>
      <c r="F29" s="95">
        <v>18.881313681125743</v>
      </c>
      <c r="G29" s="95">
        <v>14.636563533540906</v>
      </c>
      <c r="H29" s="95">
        <v>4.2447501475847842</v>
      </c>
      <c r="I29" s="95">
        <v>1.5614229888352533</v>
      </c>
      <c r="J29" s="95">
        <v>3.2211922489922848</v>
      </c>
      <c r="K29" s="95">
        <v>0.37967598374773642</v>
      </c>
      <c r="L29" s="95">
        <v>2.8415162652445489</v>
      </c>
      <c r="M29" s="96">
        <v>1.130776797549933</v>
      </c>
    </row>
    <row r="30" spans="1:13" ht="15" customHeight="1" x14ac:dyDescent="0.3">
      <c r="A30" s="97" t="s">
        <v>252</v>
      </c>
      <c r="B30" s="98"/>
      <c r="C30" s="81">
        <v>100</v>
      </c>
      <c r="D30" s="95">
        <v>71.505690790534956</v>
      </c>
      <c r="E30" s="95">
        <v>28.494309209466138</v>
      </c>
      <c r="F30" s="95">
        <v>24.199040028414569</v>
      </c>
      <c r="G30" s="95">
        <v>19.497585592373461</v>
      </c>
      <c r="H30" s="95">
        <v>4.6808643971438979</v>
      </c>
      <c r="I30" s="95">
        <v>1.9126758605296199</v>
      </c>
      <c r="J30" s="95">
        <v>3.9971417706808405</v>
      </c>
      <c r="K30" s="95">
        <v>1.6809751189421178</v>
      </c>
      <c r="L30" s="95">
        <v>2.3161666517387229</v>
      </c>
      <c r="M30" s="96">
        <v>0.29812741037078361</v>
      </c>
    </row>
    <row r="31" spans="1:13" ht="15" customHeight="1" x14ac:dyDescent="0.3">
      <c r="A31" s="97" t="s">
        <v>253</v>
      </c>
      <c r="B31" s="98"/>
      <c r="C31" s="81">
        <v>100</v>
      </c>
      <c r="D31" s="95">
        <v>76.371012844105536</v>
      </c>
      <c r="E31" s="95">
        <v>23.628987155896461</v>
      </c>
      <c r="F31" s="95">
        <v>21.143157695079644</v>
      </c>
      <c r="G31" s="95">
        <v>17.14778585900153</v>
      </c>
      <c r="H31" s="95">
        <v>3.9953718360780974</v>
      </c>
      <c r="I31" s="95">
        <v>1.3506841218503294</v>
      </c>
      <c r="J31" s="95">
        <v>1.8949829107151939</v>
      </c>
      <c r="K31" s="95">
        <v>0.7031519456038291</v>
      </c>
      <c r="L31" s="95">
        <v>1.1918309651113645</v>
      </c>
      <c r="M31" s="96">
        <v>0.59084655010159293</v>
      </c>
    </row>
    <row r="32" spans="1:13" ht="11.25" customHeight="1" x14ac:dyDescent="0.2">
      <c r="A32" s="86"/>
      <c r="B32" s="101"/>
      <c r="C32" s="88"/>
      <c r="D32" s="88"/>
      <c r="E32" s="88"/>
      <c r="F32" s="88"/>
      <c r="G32" s="88"/>
      <c r="H32" s="88"/>
      <c r="I32" s="88"/>
      <c r="J32" s="88"/>
      <c r="K32" s="88"/>
      <c r="L32" s="88"/>
      <c r="M32" s="89" t="s">
        <v>20</v>
      </c>
    </row>
    <row r="33" spans="1:15" x14ac:dyDescent="0.2">
      <c r="A33" s="90"/>
    </row>
    <row r="34" spans="1:15" x14ac:dyDescent="0.2">
      <c r="A34" s="74" t="s">
        <v>61</v>
      </c>
      <c r="B34" s="74"/>
    </row>
    <row r="35" spans="1:15" ht="18.75" customHeight="1" x14ac:dyDescent="0.2">
      <c r="A35" s="257"/>
      <c r="B35" s="257"/>
      <c r="C35" s="257"/>
      <c r="D35" s="257"/>
      <c r="E35" s="257"/>
      <c r="F35" s="257"/>
      <c r="G35" s="257"/>
      <c r="H35" s="257"/>
      <c r="I35" s="257"/>
      <c r="J35" s="257"/>
      <c r="K35" s="257"/>
      <c r="L35" s="257"/>
      <c r="M35" s="257"/>
      <c r="O35" s="39"/>
    </row>
    <row r="36" spans="1:15" ht="20.25" customHeight="1" x14ac:dyDescent="0.2">
      <c r="A36" s="257"/>
      <c r="B36" s="257"/>
      <c r="C36" s="257"/>
      <c r="D36" s="257"/>
      <c r="E36" s="257"/>
      <c r="F36" s="257"/>
      <c r="G36" s="257"/>
      <c r="H36" s="257"/>
      <c r="I36" s="257"/>
      <c r="J36" s="257"/>
      <c r="K36" s="257"/>
      <c r="L36" s="257"/>
      <c r="M36" s="257"/>
    </row>
    <row r="37" spans="1:15" ht="20.25" customHeight="1" x14ac:dyDescent="0.2">
      <c r="A37" s="257"/>
      <c r="B37" s="257"/>
      <c r="C37" s="257"/>
      <c r="D37" s="257"/>
      <c r="E37" s="257"/>
      <c r="F37" s="257"/>
      <c r="G37" s="257"/>
      <c r="H37" s="257"/>
      <c r="I37" s="257"/>
      <c r="J37" s="257"/>
      <c r="K37" s="257"/>
      <c r="L37" s="257"/>
      <c r="M37" s="257"/>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258</v>
      </c>
      <c r="B4" s="43"/>
    </row>
    <row r="5" spans="1:13" ht="11.25" customHeight="1" x14ac:dyDescent="0.3">
      <c r="A5" s="44" t="s">
        <v>257</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33646</v>
      </c>
      <c r="D13" s="82">
        <v>26381.676186449102</v>
      </c>
      <c r="E13" s="82">
        <v>7263.32381355092</v>
      </c>
      <c r="F13" s="82">
        <v>5859.22029367301</v>
      </c>
      <c r="G13" s="82">
        <v>4281.1376482379601</v>
      </c>
      <c r="H13" s="82">
        <v>1552.35388208053</v>
      </c>
      <c r="I13" s="82">
        <v>332.87862923280301</v>
      </c>
      <c r="J13" s="82">
        <v>1173.4819504158299</v>
      </c>
      <c r="K13" s="82">
        <v>580.585629576413</v>
      </c>
      <c r="L13" s="82">
        <v>592.89632083941899</v>
      </c>
      <c r="M13" s="83">
        <v>230.62156946205499</v>
      </c>
    </row>
    <row r="14" spans="1:13" ht="18.75" customHeight="1" x14ac:dyDescent="0.3">
      <c r="A14" s="84" t="s">
        <v>236</v>
      </c>
      <c r="B14" s="103"/>
      <c r="C14" s="81">
        <v>1086</v>
      </c>
      <c r="D14" s="82">
        <v>829.82553829368203</v>
      </c>
      <c r="E14" s="82">
        <v>256.17446170631501</v>
      </c>
      <c r="F14" s="82">
        <v>203.987326560734</v>
      </c>
      <c r="G14" s="82">
        <v>152.95259306756199</v>
      </c>
      <c r="H14" s="82">
        <v>51.034733493171998</v>
      </c>
      <c r="I14" s="82">
        <v>6.7449982978270002</v>
      </c>
      <c r="J14" s="82">
        <v>31.921705071110999</v>
      </c>
      <c r="K14" s="82">
        <v>12.978916444627</v>
      </c>
      <c r="L14" s="82">
        <v>18.942788626483999</v>
      </c>
      <c r="M14" s="83">
        <v>20.26543007447</v>
      </c>
    </row>
    <row r="15" spans="1:13" ht="15" customHeight="1" x14ac:dyDescent="0.3">
      <c r="A15" s="84" t="s">
        <v>240</v>
      </c>
      <c r="B15" s="103"/>
      <c r="C15" s="81">
        <v>2698</v>
      </c>
      <c r="D15" s="82">
        <v>2084.6466941691401</v>
      </c>
      <c r="E15" s="82">
        <v>613.35330583079894</v>
      </c>
      <c r="F15" s="82">
        <v>496.84399370104097</v>
      </c>
      <c r="G15" s="82">
        <v>365.20049822287899</v>
      </c>
      <c r="H15" s="82">
        <v>126.41184130382599</v>
      </c>
      <c r="I15" s="82">
        <v>29.780729196873999</v>
      </c>
      <c r="J15" s="82">
        <v>91.691668999279997</v>
      </c>
      <c r="K15" s="82">
        <v>45.186541130835003</v>
      </c>
      <c r="L15" s="82">
        <v>46.505127868445001</v>
      </c>
      <c r="M15" s="83">
        <v>24.817643130478</v>
      </c>
    </row>
    <row r="16" spans="1:13" ht="15" customHeight="1" x14ac:dyDescent="0.3">
      <c r="A16" s="84" t="s">
        <v>237</v>
      </c>
      <c r="B16" s="103"/>
      <c r="C16" s="81">
        <v>1192</v>
      </c>
      <c r="D16" s="82">
        <v>851.38611905779999</v>
      </c>
      <c r="E16" s="82">
        <v>340.61388094215198</v>
      </c>
      <c r="F16" s="82">
        <v>289.13398644807398</v>
      </c>
      <c r="G16" s="82">
        <v>234.396367181382</v>
      </c>
      <c r="H16" s="82">
        <v>51.207542829337001</v>
      </c>
      <c r="I16" s="82">
        <v>7.9186690485789999</v>
      </c>
      <c r="J16" s="82">
        <v>43.459454242507</v>
      </c>
      <c r="K16" s="82">
        <v>25.743342818753</v>
      </c>
      <c r="L16" s="82">
        <v>17.716111423754</v>
      </c>
      <c r="M16" s="83">
        <v>8.0204402515709994</v>
      </c>
    </row>
    <row r="17" spans="1:13" ht="15" customHeight="1" x14ac:dyDescent="0.3">
      <c r="A17" s="84" t="s">
        <v>241</v>
      </c>
      <c r="B17" s="103"/>
      <c r="C17" s="81">
        <v>1895</v>
      </c>
      <c r="D17" s="82">
        <v>1500.8490883607999</v>
      </c>
      <c r="E17" s="82">
        <v>394.15091163913701</v>
      </c>
      <c r="F17" s="82">
        <v>305.77675243714998</v>
      </c>
      <c r="G17" s="82">
        <v>217.93115229547701</v>
      </c>
      <c r="H17" s="82">
        <v>86.369409665483005</v>
      </c>
      <c r="I17" s="82">
        <v>17.965462339576</v>
      </c>
      <c r="J17" s="82">
        <v>80.690811318966993</v>
      </c>
      <c r="K17" s="82">
        <v>29.361739984151999</v>
      </c>
      <c r="L17" s="82">
        <v>51.329071334814998</v>
      </c>
      <c r="M17" s="83">
        <v>7.6833478830199997</v>
      </c>
    </row>
    <row r="18" spans="1:13" ht="15" customHeight="1" x14ac:dyDescent="0.3">
      <c r="A18" s="84" t="s">
        <v>242</v>
      </c>
      <c r="B18" s="103"/>
      <c r="C18" s="81">
        <v>1187</v>
      </c>
      <c r="D18" s="82">
        <v>1062.0165546962801</v>
      </c>
      <c r="E18" s="82">
        <v>123.983445303774</v>
      </c>
      <c r="F18" s="82">
        <v>102.226348684003</v>
      </c>
      <c r="G18" s="82">
        <v>64.022222222219</v>
      </c>
      <c r="H18" s="82">
        <v>38.204126461784</v>
      </c>
      <c r="I18" s="82">
        <v>14.331843285149001</v>
      </c>
      <c r="J18" s="82">
        <v>18.147374397549001</v>
      </c>
      <c r="K18" s="82">
        <v>4.4722222222220003</v>
      </c>
      <c r="L18" s="82">
        <v>13.675152175327</v>
      </c>
      <c r="M18" s="83">
        <v>3.609722222222</v>
      </c>
    </row>
    <row r="19" spans="1:13" ht="15" customHeight="1" x14ac:dyDescent="0.3">
      <c r="A19" s="84" t="s">
        <v>238</v>
      </c>
      <c r="B19" s="103"/>
      <c r="C19" s="81">
        <v>923</v>
      </c>
      <c r="D19" s="82">
        <v>566.464324445805</v>
      </c>
      <c r="E19" s="82">
        <v>356.53567555418698</v>
      </c>
      <c r="F19" s="82">
        <v>285.30168312457801</v>
      </c>
      <c r="G19" s="82">
        <v>234.198440847206</v>
      </c>
      <c r="H19" s="82">
        <v>51.103242277371997</v>
      </c>
      <c r="I19" s="82">
        <v>15.51833732521</v>
      </c>
      <c r="J19" s="82">
        <v>67.88649446142</v>
      </c>
      <c r="K19" s="82">
        <v>51.068891239803001</v>
      </c>
      <c r="L19" s="82">
        <v>16.817603221616999</v>
      </c>
      <c r="M19" s="83">
        <v>3.3474979681880002</v>
      </c>
    </row>
    <row r="20" spans="1:13" ht="15" customHeight="1" x14ac:dyDescent="0.3">
      <c r="A20" s="84" t="s">
        <v>243</v>
      </c>
      <c r="B20" s="103"/>
      <c r="C20" s="81">
        <v>2510</v>
      </c>
      <c r="D20" s="82">
        <v>1907.6254391002501</v>
      </c>
      <c r="E20" s="82">
        <v>602.37456089963996</v>
      </c>
      <c r="F20" s="82">
        <v>427.99325747470198</v>
      </c>
      <c r="G20" s="82">
        <v>323.61629771446098</v>
      </c>
      <c r="H20" s="82">
        <v>104.37695976024099</v>
      </c>
      <c r="I20" s="82">
        <v>25.233923503766</v>
      </c>
      <c r="J20" s="82">
        <v>133.50908418242801</v>
      </c>
      <c r="K20" s="82">
        <v>72.413997721678996</v>
      </c>
      <c r="L20" s="82">
        <v>61.095086460749002</v>
      </c>
      <c r="M20" s="83">
        <v>40.872219242509999</v>
      </c>
    </row>
    <row r="21" spans="1:13" ht="15" customHeight="1" x14ac:dyDescent="0.3">
      <c r="A21" s="84" t="s">
        <v>244</v>
      </c>
      <c r="B21" s="103"/>
      <c r="C21" s="81">
        <v>2763</v>
      </c>
      <c r="D21" s="82">
        <v>2333.5502695125901</v>
      </c>
      <c r="E21" s="82">
        <v>429.44973048742298</v>
      </c>
      <c r="F21" s="82">
        <v>350.62009838178801</v>
      </c>
      <c r="G21" s="82">
        <v>241.415611665136</v>
      </c>
      <c r="H21" s="82">
        <v>104.41152605412699</v>
      </c>
      <c r="I21" s="82">
        <v>25.325005534481001</v>
      </c>
      <c r="J21" s="82">
        <v>70.557730708831002</v>
      </c>
      <c r="K21" s="82">
        <v>19.180964190156999</v>
      </c>
      <c r="L21" s="82">
        <v>51.376766518674003</v>
      </c>
      <c r="M21" s="83">
        <v>8.2719013968039992</v>
      </c>
    </row>
    <row r="22" spans="1:13" ht="15" customHeight="1" x14ac:dyDescent="0.3">
      <c r="A22" s="84" t="s">
        <v>245</v>
      </c>
      <c r="B22" s="103"/>
      <c r="C22" s="81">
        <v>2758</v>
      </c>
      <c r="D22" s="82">
        <v>2191.10077472786</v>
      </c>
      <c r="E22" s="82">
        <v>566.89922527230397</v>
      </c>
      <c r="F22" s="82">
        <v>471.14205416600402</v>
      </c>
      <c r="G22" s="82">
        <v>328.69365179044303</v>
      </c>
      <c r="H22" s="82">
        <v>140.89284682000499</v>
      </c>
      <c r="I22" s="82">
        <v>44.900288969961998</v>
      </c>
      <c r="J22" s="82">
        <v>87.416707648189998</v>
      </c>
      <c r="K22" s="82">
        <v>22.119254883600998</v>
      </c>
      <c r="L22" s="82">
        <v>65.297452764588996</v>
      </c>
      <c r="M22" s="83">
        <v>8.3404634581099995</v>
      </c>
    </row>
    <row r="23" spans="1:13" ht="15" customHeight="1" x14ac:dyDescent="0.3">
      <c r="A23" s="84" t="s">
        <v>246</v>
      </c>
      <c r="B23" s="103"/>
      <c r="C23" s="81">
        <v>1356</v>
      </c>
      <c r="D23" s="82">
        <v>1144.73677572004</v>
      </c>
      <c r="E23" s="82">
        <v>211.26322427994401</v>
      </c>
      <c r="F23" s="82">
        <v>161.92570038450199</v>
      </c>
      <c r="G23" s="82">
        <v>119.144845041701</v>
      </c>
      <c r="H23" s="82">
        <v>38.965710062721001</v>
      </c>
      <c r="I23" s="82">
        <v>9.8924896328529996</v>
      </c>
      <c r="J23" s="82">
        <v>46.428432986352</v>
      </c>
      <c r="K23" s="82">
        <v>19.609486282548001</v>
      </c>
      <c r="L23" s="82">
        <v>26.818946703803999</v>
      </c>
      <c r="M23" s="83" t="s">
        <v>235</v>
      </c>
    </row>
    <row r="24" spans="1:13" ht="15" customHeight="1" x14ac:dyDescent="0.3">
      <c r="A24" s="84" t="s">
        <v>247</v>
      </c>
      <c r="B24" s="103"/>
      <c r="C24" s="81">
        <v>2260</v>
      </c>
      <c r="D24" s="82">
        <v>1852.5302088847</v>
      </c>
      <c r="E24" s="82">
        <v>407.469791115215</v>
      </c>
      <c r="F24" s="82">
        <v>299.244702743902</v>
      </c>
      <c r="G24" s="82">
        <v>199.21469842173099</v>
      </c>
      <c r="H24" s="82">
        <v>100.030004322171</v>
      </c>
      <c r="I24" s="82">
        <v>16.814502480070001</v>
      </c>
      <c r="J24" s="82">
        <v>103.975572504784</v>
      </c>
      <c r="K24" s="82">
        <v>78.787339845944999</v>
      </c>
      <c r="L24" s="82">
        <v>25.188232658838999</v>
      </c>
      <c r="M24" s="83">
        <v>4.2495158665290003</v>
      </c>
    </row>
    <row r="25" spans="1:13" ht="15" customHeight="1" x14ac:dyDescent="0.3">
      <c r="A25" s="84" t="s">
        <v>248</v>
      </c>
      <c r="B25" s="103"/>
      <c r="C25" s="81">
        <v>1385</v>
      </c>
      <c r="D25" s="82">
        <v>1171.06270803965</v>
      </c>
      <c r="E25" s="82">
        <v>213.937291960355</v>
      </c>
      <c r="F25" s="82">
        <v>174.16446735541899</v>
      </c>
      <c r="G25" s="82">
        <v>127.688007913394</v>
      </c>
      <c r="H25" s="82">
        <v>46.476459442025003</v>
      </c>
      <c r="I25" s="82">
        <v>3.0891025641019998</v>
      </c>
      <c r="J25" s="82">
        <v>31.379465405655001</v>
      </c>
      <c r="K25" s="82">
        <v>12.909858781569</v>
      </c>
      <c r="L25" s="82">
        <v>18.469606624086001</v>
      </c>
      <c r="M25" s="83">
        <v>8.3933591992810008</v>
      </c>
    </row>
    <row r="26" spans="1:13" ht="15" customHeight="1" x14ac:dyDescent="0.3">
      <c r="A26" s="84" t="s">
        <v>239</v>
      </c>
      <c r="B26" s="103"/>
      <c r="C26" s="81">
        <v>2621</v>
      </c>
      <c r="D26" s="82">
        <v>1689.4152922456201</v>
      </c>
      <c r="E26" s="82">
        <v>931.584707754438</v>
      </c>
      <c r="F26" s="82">
        <v>788.51015295747004</v>
      </c>
      <c r="G26" s="82">
        <v>591.17824497292702</v>
      </c>
      <c r="H26" s="82">
        <v>193.126678435575</v>
      </c>
      <c r="I26" s="82">
        <v>19.822448594930002</v>
      </c>
      <c r="J26" s="82">
        <v>95.575250193772007</v>
      </c>
      <c r="K26" s="82">
        <v>68.831543822296993</v>
      </c>
      <c r="L26" s="82">
        <v>26.743706371475</v>
      </c>
      <c r="M26" s="83">
        <v>47.499304603195</v>
      </c>
    </row>
    <row r="27" spans="1:13" ht="15" customHeight="1" x14ac:dyDescent="0.3">
      <c r="A27" s="84" t="s">
        <v>249</v>
      </c>
      <c r="B27" s="103"/>
      <c r="C27" s="81">
        <v>2429</v>
      </c>
      <c r="D27" s="82">
        <v>1926.5514764780301</v>
      </c>
      <c r="E27" s="82">
        <v>502.44852352199399</v>
      </c>
      <c r="F27" s="82">
        <v>411.98304091833501</v>
      </c>
      <c r="G27" s="82">
        <v>291.29746812718798</v>
      </c>
      <c r="H27" s="82">
        <v>120.685572791147</v>
      </c>
      <c r="I27" s="82">
        <v>18.357255972697001</v>
      </c>
      <c r="J27" s="82">
        <v>73.684328958709003</v>
      </c>
      <c r="K27" s="82">
        <v>34.315067642292</v>
      </c>
      <c r="L27" s="82">
        <v>39.369261316417003</v>
      </c>
      <c r="M27" s="83">
        <v>16.781153644949001</v>
      </c>
    </row>
    <row r="28" spans="1:13" ht="15" customHeight="1" x14ac:dyDescent="0.3">
      <c r="A28" s="84" t="s">
        <v>250</v>
      </c>
      <c r="B28" s="103"/>
      <c r="C28" s="81">
        <v>1050</v>
      </c>
      <c r="D28" s="82">
        <v>826.31351869949196</v>
      </c>
      <c r="E28" s="82">
        <v>223.68648130047399</v>
      </c>
      <c r="F28" s="82">
        <v>180.081561583791</v>
      </c>
      <c r="G28" s="82">
        <v>143.07405619905899</v>
      </c>
      <c r="H28" s="82">
        <v>37.007505384731999</v>
      </c>
      <c r="I28" s="82">
        <v>9.5757611009480001</v>
      </c>
      <c r="J28" s="82">
        <v>33.127281364044997</v>
      </c>
      <c r="K28" s="82">
        <v>19.678464178464001</v>
      </c>
      <c r="L28" s="82">
        <v>13.448817185580999</v>
      </c>
      <c r="M28" s="83">
        <v>10.477638352637999</v>
      </c>
    </row>
    <row r="29" spans="1:13" ht="15" customHeight="1" x14ac:dyDescent="0.3">
      <c r="A29" s="84" t="s">
        <v>251</v>
      </c>
      <c r="B29" s="103"/>
      <c r="C29" s="81">
        <v>1263</v>
      </c>
      <c r="D29" s="82">
        <v>1118.5405229354801</v>
      </c>
      <c r="E29" s="82">
        <v>144.459477064693</v>
      </c>
      <c r="F29" s="82">
        <v>122.23343592170799</v>
      </c>
      <c r="G29" s="82">
        <v>82.508581494441998</v>
      </c>
      <c r="H29" s="82">
        <v>39.724854427266003</v>
      </c>
      <c r="I29" s="82">
        <v>3.7966750406380001</v>
      </c>
      <c r="J29" s="82">
        <v>19.6275562945</v>
      </c>
      <c r="K29" s="82">
        <v>6.0151515151510004</v>
      </c>
      <c r="L29" s="82">
        <v>13.612404779348999</v>
      </c>
      <c r="M29" s="83" t="s">
        <v>235</v>
      </c>
    </row>
    <row r="30" spans="1:13" ht="15" customHeight="1" x14ac:dyDescent="0.3">
      <c r="A30" s="84" t="s">
        <v>252</v>
      </c>
      <c r="B30" s="103"/>
      <c r="C30" s="81">
        <v>2483</v>
      </c>
      <c r="D30" s="82">
        <v>1869.86941218937</v>
      </c>
      <c r="E30" s="82">
        <v>613.13058781052803</v>
      </c>
      <c r="F30" s="82">
        <v>510.15557780463399</v>
      </c>
      <c r="G30" s="82">
        <v>364.47587383010699</v>
      </c>
      <c r="H30" s="82">
        <v>144.557752755015</v>
      </c>
      <c r="I30" s="82">
        <v>49.507269715852999</v>
      </c>
      <c r="J30" s="82">
        <v>96.011568628058996</v>
      </c>
      <c r="K30" s="82">
        <v>33.584804354494999</v>
      </c>
      <c r="L30" s="82">
        <v>62.426764273563997</v>
      </c>
      <c r="M30" s="83">
        <v>6.9634413778350002</v>
      </c>
    </row>
    <row r="31" spans="1:13" ht="15" customHeight="1" x14ac:dyDescent="0.3">
      <c r="A31" s="84" t="s">
        <v>253</v>
      </c>
      <c r="B31" s="103"/>
      <c r="C31" s="81">
        <v>1787</v>
      </c>
      <c r="D31" s="82">
        <v>1455.1914688925201</v>
      </c>
      <c r="E31" s="82">
        <v>331.80853110754799</v>
      </c>
      <c r="F31" s="82">
        <v>277.89615302519502</v>
      </c>
      <c r="G31" s="82">
        <v>200.12903723066299</v>
      </c>
      <c r="H31" s="82">
        <v>77.767115794532003</v>
      </c>
      <c r="I31" s="82">
        <v>14.303866629288001</v>
      </c>
      <c r="J31" s="82">
        <v>48.391463049673</v>
      </c>
      <c r="K31" s="82">
        <v>24.328042517823</v>
      </c>
      <c r="L31" s="82">
        <v>24.063420531849999</v>
      </c>
      <c r="M31" s="83">
        <v>5.5209150326799996</v>
      </c>
    </row>
    <row r="32" spans="1:13" ht="11.25" customHeight="1" x14ac:dyDescent="0.2">
      <c r="A32" s="86"/>
      <c r="B32" s="87"/>
      <c r="C32" s="88"/>
      <c r="D32" s="88"/>
      <c r="E32" s="88"/>
      <c r="F32" s="88"/>
      <c r="G32" s="88"/>
      <c r="H32" s="88"/>
      <c r="I32" s="88"/>
      <c r="J32" s="88"/>
      <c r="K32" s="88"/>
      <c r="L32" s="88"/>
      <c r="M32" s="89" t="s">
        <v>20</v>
      </c>
    </row>
    <row r="33" spans="1:15" x14ac:dyDescent="0.2">
      <c r="A33" s="90"/>
    </row>
    <row r="34" spans="1:15" x14ac:dyDescent="0.2">
      <c r="A34" s="74" t="s">
        <v>61</v>
      </c>
      <c r="B34" s="74"/>
    </row>
    <row r="35" spans="1:15" ht="18.75" customHeight="1" x14ac:dyDescent="0.25">
      <c r="A35" s="262"/>
      <c r="B35" s="263"/>
      <c r="C35" s="263"/>
      <c r="D35" s="263"/>
      <c r="E35" s="263"/>
      <c r="F35" s="263"/>
      <c r="G35" s="263"/>
      <c r="H35" s="263"/>
      <c r="I35" s="263"/>
      <c r="J35" s="263"/>
      <c r="K35" s="263"/>
      <c r="L35" s="263"/>
      <c r="M35" s="263"/>
      <c r="O35" s="39"/>
    </row>
    <row r="36" spans="1:15" ht="21" customHeight="1" x14ac:dyDescent="0.2">
      <c r="A36" s="257"/>
      <c r="B36" s="257"/>
      <c r="C36" s="257"/>
      <c r="D36" s="257"/>
      <c r="E36" s="257"/>
      <c r="F36" s="257"/>
      <c r="G36" s="257"/>
      <c r="H36" s="257"/>
      <c r="I36" s="257"/>
      <c r="J36" s="257"/>
      <c r="K36" s="257"/>
      <c r="L36" s="257"/>
      <c r="M36" s="257"/>
    </row>
    <row r="37" spans="1:15" ht="21.75" customHeight="1" x14ac:dyDescent="0.2">
      <c r="A37" s="257"/>
      <c r="B37" s="257"/>
      <c r="C37" s="257"/>
      <c r="D37" s="257"/>
      <c r="E37" s="257"/>
      <c r="F37" s="257"/>
      <c r="G37" s="257"/>
      <c r="H37" s="257"/>
      <c r="I37" s="257"/>
      <c r="J37" s="257"/>
      <c r="K37" s="257"/>
      <c r="L37" s="257"/>
      <c r="M37" s="257"/>
    </row>
    <row r="38" spans="1:15" x14ac:dyDescent="0.2">
      <c r="A38" s="74"/>
    </row>
  </sheetData>
  <mergeCells count="16">
    <mergeCell ref="A37:M37"/>
    <mergeCell ref="F10:F11"/>
    <mergeCell ref="G10:I10"/>
    <mergeCell ref="J10:J11"/>
    <mergeCell ref="K10:L10"/>
    <mergeCell ref="A35:M35"/>
    <mergeCell ref="A36:M36"/>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258</v>
      </c>
      <c r="B4" s="43"/>
    </row>
    <row r="5" spans="1:24" ht="11.25" customHeight="1" x14ac:dyDescent="0.2">
      <c r="A5" s="44" t="s">
        <v>257</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78.409547008408424</v>
      </c>
      <c r="E13" s="95">
        <v>21.587480870091301</v>
      </c>
      <c r="F13" s="95">
        <v>17.414314609977442</v>
      </c>
      <c r="G13" s="95">
        <v>12.724061250187123</v>
      </c>
      <c r="H13" s="95">
        <v>4.6137843490475241</v>
      </c>
      <c r="I13" s="95">
        <v>0.98935573094217144</v>
      </c>
      <c r="J13" s="95">
        <v>3.4877309350764727</v>
      </c>
      <c r="K13" s="95">
        <v>1.7255710324449058</v>
      </c>
      <c r="L13" s="95">
        <v>1.7621599026315728</v>
      </c>
      <c r="M13" s="96">
        <v>0.68543532503731497</v>
      </c>
      <c r="N13" s="67"/>
      <c r="O13" s="67"/>
      <c r="P13" s="67"/>
      <c r="Q13" s="67"/>
      <c r="R13" s="67"/>
      <c r="S13" s="67"/>
      <c r="T13" s="67"/>
      <c r="U13" s="67"/>
      <c r="V13" s="67"/>
      <c r="W13" s="67"/>
      <c r="X13" s="67"/>
    </row>
    <row r="14" spans="1:24" ht="18.75" customHeight="1" x14ac:dyDescent="0.3">
      <c r="A14" s="97" t="s">
        <v>236</v>
      </c>
      <c r="B14" s="98"/>
      <c r="C14" s="81">
        <v>100</v>
      </c>
      <c r="D14" s="95">
        <v>76.411191371425602</v>
      </c>
      <c r="E14" s="95">
        <v>23.588808628574125</v>
      </c>
      <c r="F14" s="95">
        <v>18.783363403382506</v>
      </c>
      <c r="G14" s="95">
        <v>14.084032510825228</v>
      </c>
      <c r="H14" s="95">
        <v>4.6993308925572741</v>
      </c>
      <c r="I14" s="95">
        <v>0.62108639943158384</v>
      </c>
      <c r="J14" s="95">
        <v>2.9393835240433699</v>
      </c>
      <c r="K14" s="95">
        <v>1.1951120114757827</v>
      </c>
      <c r="L14" s="95">
        <v>1.7442715125675874</v>
      </c>
      <c r="M14" s="96">
        <v>1.8660617011482503</v>
      </c>
    </row>
    <row r="15" spans="1:24" ht="15" customHeight="1" x14ac:dyDescent="0.3">
      <c r="A15" s="97" t="s">
        <v>240</v>
      </c>
      <c r="B15" s="98"/>
      <c r="C15" s="81">
        <v>100</v>
      </c>
      <c r="D15" s="95">
        <v>77.266371170094146</v>
      </c>
      <c r="E15" s="95">
        <v>22.733628829903594</v>
      </c>
      <c r="F15" s="95">
        <v>18.415270337325463</v>
      </c>
      <c r="G15" s="95">
        <v>13.535971023827983</v>
      </c>
      <c r="H15" s="95">
        <v>4.6853907080736095</v>
      </c>
      <c r="I15" s="95">
        <v>1.1038076055179391</v>
      </c>
      <c r="J15" s="95">
        <v>3.3985051519377314</v>
      </c>
      <c r="K15" s="95">
        <v>1.6748162020324315</v>
      </c>
      <c r="L15" s="95">
        <v>1.7236889499053003</v>
      </c>
      <c r="M15" s="96">
        <v>0.91985334064040025</v>
      </c>
    </row>
    <row r="16" spans="1:24" ht="15" customHeight="1" x14ac:dyDescent="0.3">
      <c r="A16" s="97" t="s">
        <v>237</v>
      </c>
      <c r="B16" s="98"/>
      <c r="C16" s="81">
        <v>100</v>
      </c>
      <c r="D16" s="95">
        <v>71.425009988070471</v>
      </c>
      <c r="E16" s="95">
        <v>28.5749900119255</v>
      </c>
      <c r="F16" s="95">
        <v>24.256206916784731</v>
      </c>
      <c r="G16" s="95">
        <v>19.664124763538759</v>
      </c>
      <c r="H16" s="95">
        <v>4.295934801118876</v>
      </c>
      <c r="I16" s="95">
        <v>0.66431787320293623</v>
      </c>
      <c r="J16" s="95">
        <v>3.6459273693378353</v>
      </c>
      <c r="K16" s="95">
        <v>2.1596764109692113</v>
      </c>
      <c r="L16" s="95">
        <v>1.4862509583686243</v>
      </c>
      <c r="M16" s="96">
        <v>0.67285572580293618</v>
      </c>
    </row>
    <row r="17" spans="1:13" ht="15" customHeight="1" x14ac:dyDescent="0.3">
      <c r="A17" s="97" t="s">
        <v>241</v>
      </c>
      <c r="B17" s="98"/>
      <c r="C17" s="81">
        <v>100</v>
      </c>
      <c r="D17" s="95">
        <v>79.200479596875979</v>
      </c>
      <c r="E17" s="95">
        <v>20.799520403120685</v>
      </c>
      <c r="F17" s="95">
        <v>16.135976381907653</v>
      </c>
      <c r="G17" s="95">
        <v>11.500324659391927</v>
      </c>
      <c r="H17" s="95">
        <v>4.5577524889436942</v>
      </c>
      <c r="I17" s="95">
        <v>0.94804550604622695</v>
      </c>
      <c r="J17" s="95">
        <v>4.258090307069498</v>
      </c>
      <c r="K17" s="95">
        <v>1.5494321891373086</v>
      </c>
      <c r="L17" s="95">
        <v>2.70865811793219</v>
      </c>
      <c r="M17" s="96">
        <v>0.40545371414353559</v>
      </c>
    </row>
    <row r="18" spans="1:13" ht="15" customHeight="1" x14ac:dyDescent="0.3">
      <c r="A18" s="97" t="s">
        <v>242</v>
      </c>
      <c r="B18" s="98"/>
      <c r="C18" s="81">
        <v>100</v>
      </c>
      <c r="D18" s="95">
        <v>89.470644877529921</v>
      </c>
      <c r="E18" s="95">
        <v>10.445109124159563</v>
      </c>
      <c r="F18" s="95">
        <v>8.6121607989893008</v>
      </c>
      <c r="G18" s="95">
        <v>5.3936160254607417</v>
      </c>
      <c r="H18" s="95">
        <v>3.2185447735285595</v>
      </c>
      <c r="I18" s="95">
        <v>1.2074004452526539</v>
      </c>
      <c r="J18" s="95">
        <v>1.5288436729190396</v>
      </c>
      <c r="K18" s="95">
        <v>0.3767668257979781</v>
      </c>
      <c r="L18" s="95">
        <v>1.1520768471210614</v>
      </c>
      <c r="M18" s="96">
        <v>0.30410465225122157</v>
      </c>
    </row>
    <row r="19" spans="1:13" ht="15" customHeight="1" x14ac:dyDescent="0.3">
      <c r="A19" s="97" t="s">
        <v>238</v>
      </c>
      <c r="B19" s="98"/>
      <c r="C19" s="81">
        <v>100</v>
      </c>
      <c r="D19" s="95">
        <v>61.372082821864026</v>
      </c>
      <c r="E19" s="95">
        <v>38.6279171781351</v>
      </c>
      <c r="F19" s="95">
        <v>30.910258193345395</v>
      </c>
      <c r="G19" s="95">
        <v>25.373612226132831</v>
      </c>
      <c r="H19" s="95">
        <v>5.5366459672125679</v>
      </c>
      <c r="I19" s="95">
        <v>1.6812933180075837</v>
      </c>
      <c r="J19" s="95">
        <v>7.3549831485828818</v>
      </c>
      <c r="K19" s="95">
        <v>5.5329242946698809</v>
      </c>
      <c r="L19" s="95">
        <v>1.8220588539130012</v>
      </c>
      <c r="M19" s="96">
        <v>0.36267583620671728</v>
      </c>
    </row>
    <row r="20" spans="1:13" ht="15" customHeight="1" x14ac:dyDescent="0.3">
      <c r="A20" s="97" t="s">
        <v>243</v>
      </c>
      <c r="B20" s="98"/>
      <c r="C20" s="81">
        <v>100</v>
      </c>
      <c r="D20" s="95">
        <v>76.001013509970122</v>
      </c>
      <c r="E20" s="95">
        <v>23.998986490025494</v>
      </c>
      <c r="F20" s="95">
        <v>17.051524202179362</v>
      </c>
      <c r="G20" s="95">
        <v>12.893079590217567</v>
      </c>
      <c r="H20" s="95">
        <v>4.1584446119617926</v>
      </c>
      <c r="I20" s="95">
        <v>1.0053355977596017</v>
      </c>
      <c r="J20" s="95">
        <v>5.3190870192202393</v>
      </c>
      <c r="K20" s="95">
        <v>2.885019829548964</v>
      </c>
      <c r="L20" s="95">
        <v>2.4340671896712749</v>
      </c>
      <c r="M20" s="96">
        <v>1.6283752686258965</v>
      </c>
    </row>
    <row r="21" spans="1:13" ht="15" customHeight="1" x14ac:dyDescent="0.3">
      <c r="A21" s="97" t="s">
        <v>244</v>
      </c>
      <c r="B21" s="98"/>
      <c r="C21" s="81">
        <v>100</v>
      </c>
      <c r="D21" s="95">
        <v>84.457121589308372</v>
      </c>
      <c r="E21" s="95">
        <v>15.54287841069211</v>
      </c>
      <c r="F21" s="95">
        <v>12.689833455728847</v>
      </c>
      <c r="G21" s="95">
        <v>8.7374452285608388</v>
      </c>
      <c r="H21" s="95">
        <v>3.7789187858895041</v>
      </c>
      <c r="I21" s="95">
        <v>0.91657638561277599</v>
      </c>
      <c r="J21" s="95">
        <v>2.5536637969175171</v>
      </c>
      <c r="K21" s="95">
        <v>0.69420789685693085</v>
      </c>
      <c r="L21" s="95">
        <v>1.8594559000605864</v>
      </c>
      <c r="M21" s="96">
        <v>0.29938115804574739</v>
      </c>
    </row>
    <row r="22" spans="1:13" ht="15" customHeight="1" x14ac:dyDescent="0.3">
      <c r="A22" s="97" t="s">
        <v>245</v>
      </c>
      <c r="B22" s="98"/>
      <c r="C22" s="81">
        <v>100</v>
      </c>
      <c r="D22" s="95">
        <v>79.445278271496008</v>
      </c>
      <c r="E22" s="95">
        <v>20.554721728509932</v>
      </c>
      <c r="F22" s="95">
        <v>17.082743080710806</v>
      </c>
      <c r="G22" s="95">
        <v>11.917826388340936</v>
      </c>
      <c r="H22" s="95">
        <v>5.1085151131256339</v>
      </c>
      <c r="I22" s="95">
        <v>1.6280017755606235</v>
      </c>
      <c r="J22" s="95">
        <v>3.1695688052280637</v>
      </c>
      <c r="K22" s="95">
        <v>0.80200344030460469</v>
      </c>
      <c r="L22" s="95">
        <v>2.3675653649234589</v>
      </c>
      <c r="M22" s="96">
        <v>0.30240984257106596</v>
      </c>
    </row>
    <row r="23" spans="1:13" ht="15" customHeight="1" x14ac:dyDescent="0.3">
      <c r="A23" s="97" t="s">
        <v>246</v>
      </c>
      <c r="B23" s="98"/>
      <c r="C23" s="81">
        <v>100</v>
      </c>
      <c r="D23" s="95">
        <v>84.420116203542776</v>
      </c>
      <c r="E23" s="95">
        <v>15.579883796456048</v>
      </c>
      <c r="F23" s="95">
        <v>11.941423332190412</v>
      </c>
      <c r="G23" s="95">
        <v>8.786492997175591</v>
      </c>
      <c r="H23" s="95">
        <v>2.8735774382537613</v>
      </c>
      <c r="I23" s="95">
        <v>0.72953463369122418</v>
      </c>
      <c r="J23" s="95">
        <v>3.4239257364566371</v>
      </c>
      <c r="K23" s="95">
        <v>1.4461273069725664</v>
      </c>
      <c r="L23" s="95">
        <v>1.9777984294840705</v>
      </c>
      <c r="M23" s="96" t="s">
        <v>235</v>
      </c>
    </row>
    <row r="24" spans="1:13" ht="15" customHeight="1" x14ac:dyDescent="0.3">
      <c r="A24" s="97" t="s">
        <v>247</v>
      </c>
      <c r="B24" s="98"/>
      <c r="C24" s="81">
        <v>100</v>
      </c>
      <c r="D24" s="95">
        <v>81.970363224986727</v>
      </c>
      <c r="E24" s="95">
        <v>18.029636775009514</v>
      </c>
      <c r="F24" s="95">
        <v>13.240916050615132</v>
      </c>
      <c r="G24" s="95">
        <v>8.8148096646783625</v>
      </c>
      <c r="H24" s="95">
        <v>4.4261063859367695</v>
      </c>
      <c r="I24" s="95">
        <v>0.74400453451637172</v>
      </c>
      <c r="J24" s="95">
        <v>4.6006890488842478</v>
      </c>
      <c r="K24" s="95">
        <v>3.4861654799090709</v>
      </c>
      <c r="L24" s="95">
        <v>1.1145235689751769</v>
      </c>
      <c r="M24" s="96">
        <v>0.18803167551013275</v>
      </c>
    </row>
    <row r="25" spans="1:13" ht="15" customHeight="1" x14ac:dyDescent="0.3">
      <c r="A25" s="97" t="s">
        <v>248</v>
      </c>
      <c r="B25" s="98"/>
      <c r="C25" s="81">
        <v>100</v>
      </c>
      <c r="D25" s="95">
        <v>84.553264118386281</v>
      </c>
      <c r="E25" s="95">
        <v>15.44673588161408</v>
      </c>
      <c r="F25" s="95">
        <v>12.575051794615089</v>
      </c>
      <c r="G25" s="95">
        <v>9.2193507518696016</v>
      </c>
      <c r="H25" s="95">
        <v>3.3557010427454874</v>
      </c>
      <c r="I25" s="95">
        <v>0.22303989632505411</v>
      </c>
      <c r="J25" s="95">
        <v>2.2656653722494582</v>
      </c>
      <c r="K25" s="95">
        <v>0.93211976762231052</v>
      </c>
      <c r="L25" s="95">
        <v>1.3335456046271481</v>
      </c>
      <c r="M25" s="96">
        <v>0.60601871474953073</v>
      </c>
    </row>
    <row r="26" spans="1:13" ht="15" customHeight="1" x14ac:dyDescent="0.3">
      <c r="A26" s="97" t="s">
        <v>239</v>
      </c>
      <c r="B26" s="98"/>
      <c r="C26" s="81">
        <v>100</v>
      </c>
      <c r="D26" s="95">
        <v>64.456897834628762</v>
      </c>
      <c r="E26" s="95">
        <v>35.543102165373448</v>
      </c>
      <c r="F26" s="95">
        <v>30.08432479807211</v>
      </c>
      <c r="G26" s="95">
        <v>22.555446202706104</v>
      </c>
      <c r="H26" s="95">
        <v>7.3684348888048454</v>
      </c>
      <c r="I26" s="95">
        <v>0.75629334585768793</v>
      </c>
      <c r="J26" s="95">
        <v>3.6465185117806951</v>
      </c>
      <c r="K26" s="95">
        <v>2.6261558116099577</v>
      </c>
      <c r="L26" s="95">
        <v>1.0203627001707363</v>
      </c>
      <c r="M26" s="96">
        <v>1.812258855520603</v>
      </c>
    </row>
    <row r="27" spans="1:13" ht="15" customHeight="1" x14ac:dyDescent="0.3">
      <c r="A27" s="97" t="s">
        <v>249</v>
      </c>
      <c r="B27" s="98"/>
      <c r="C27" s="81">
        <v>100</v>
      </c>
      <c r="D27" s="95">
        <v>79.31459351494567</v>
      </c>
      <c r="E27" s="95">
        <v>20.685406485055331</v>
      </c>
      <c r="F27" s="95">
        <v>16.961014447029026</v>
      </c>
      <c r="G27" s="95">
        <v>11.992485307829888</v>
      </c>
      <c r="H27" s="95">
        <v>4.968529139199136</v>
      </c>
      <c r="I27" s="95">
        <v>0.75575364235063813</v>
      </c>
      <c r="J27" s="95">
        <v>3.0335252761922193</v>
      </c>
      <c r="K27" s="95">
        <v>1.4127240692586249</v>
      </c>
      <c r="L27" s="95">
        <v>1.620801206933594</v>
      </c>
      <c r="M27" s="96">
        <v>0.69086676183404694</v>
      </c>
    </row>
    <row r="28" spans="1:13" ht="15" customHeight="1" x14ac:dyDescent="0.3">
      <c r="A28" s="97" t="s">
        <v>250</v>
      </c>
      <c r="B28" s="98"/>
      <c r="C28" s="81">
        <v>100</v>
      </c>
      <c r="D28" s="95">
        <v>78.696525590427797</v>
      </c>
      <c r="E28" s="95">
        <v>21.303474409568953</v>
      </c>
      <c r="F28" s="95">
        <v>17.150624912742</v>
      </c>
      <c r="G28" s="95">
        <v>13.626100590386569</v>
      </c>
      <c r="H28" s="95">
        <v>3.5245243223554281</v>
      </c>
      <c r="I28" s="95">
        <v>0.91197724770933331</v>
      </c>
      <c r="J28" s="95">
        <v>3.1549791775280953</v>
      </c>
      <c r="K28" s="95">
        <v>1.8741394455680003</v>
      </c>
      <c r="L28" s="95">
        <v>1.2808397319600953</v>
      </c>
      <c r="M28" s="96">
        <v>0.99787031929885717</v>
      </c>
    </row>
    <row r="29" spans="1:13" ht="15" customHeight="1" x14ac:dyDescent="0.3">
      <c r="A29" s="97" t="s">
        <v>251</v>
      </c>
      <c r="B29" s="98"/>
      <c r="C29" s="81">
        <v>100</v>
      </c>
      <c r="D29" s="95">
        <v>88.562195006768022</v>
      </c>
      <c r="E29" s="95">
        <v>11.437804993245686</v>
      </c>
      <c r="F29" s="95">
        <v>9.6780234300639734</v>
      </c>
      <c r="G29" s="95">
        <v>6.5327459615551859</v>
      </c>
      <c r="H29" s="95">
        <v>3.1452774685087883</v>
      </c>
      <c r="I29" s="95">
        <v>0.30060768334425969</v>
      </c>
      <c r="J29" s="95">
        <v>1.5540424619556612</v>
      </c>
      <c r="K29" s="95">
        <v>0.47625902732787012</v>
      </c>
      <c r="L29" s="95">
        <v>1.0777834346277908</v>
      </c>
      <c r="M29" s="96" t="s">
        <v>235</v>
      </c>
    </row>
    <row r="30" spans="1:13" ht="15" customHeight="1" x14ac:dyDescent="0.3">
      <c r="A30" s="97" t="s">
        <v>252</v>
      </c>
      <c r="B30" s="98"/>
      <c r="C30" s="81">
        <v>100</v>
      </c>
      <c r="D30" s="95">
        <v>75.306863157042699</v>
      </c>
      <c r="E30" s="95">
        <v>24.693136842953205</v>
      </c>
      <c r="F30" s="95">
        <v>20.545935473404512</v>
      </c>
      <c r="G30" s="95">
        <v>14.678851140962825</v>
      </c>
      <c r="H30" s="95">
        <v>5.8218990235608139</v>
      </c>
      <c r="I30" s="95">
        <v>1.9938489615728152</v>
      </c>
      <c r="J30" s="95">
        <v>3.866756690618566</v>
      </c>
      <c r="K30" s="95">
        <v>1.3525897847158679</v>
      </c>
      <c r="L30" s="95">
        <v>2.5141669059026981</v>
      </c>
      <c r="M30" s="96">
        <v>0.28044467893012487</v>
      </c>
    </row>
    <row r="31" spans="1:13" ht="15" customHeight="1" x14ac:dyDescent="0.3">
      <c r="A31" s="97" t="s">
        <v>253</v>
      </c>
      <c r="B31" s="98"/>
      <c r="C31" s="81">
        <v>100</v>
      </c>
      <c r="D31" s="95">
        <v>81.432091152351433</v>
      </c>
      <c r="E31" s="95">
        <v>18.567908847652379</v>
      </c>
      <c r="F31" s="95">
        <v>15.55098785815305</v>
      </c>
      <c r="G31" s="95">
        <v>11.199162687781925</v>
      </c>
      <c r="H31" s="95">
        <v>4.351825170371125</v>
      </c>
      <c r="I31" s="95">
        <v>0.80044021428584222</v>
      </c>
      <c r="J31" s="95">
        <v>2.7079721908043091</v>
      </c>
      <c r="K31" s="95">
        <v>1.3613901800684387</v>
      </c>
      <c r="L31" s="95">
        <v>1.3465820107358701</v>
      </c>
      <c r="M31" s="96">
        <v>0.30894879869501957</v>
      </c>
    </row>
    <row r="32" spans="1:13" ht="11.25" customHeight="1" x14ac:dyDescent="0.2">
      <c r="A32" s="86"/>
      <c r="B32" s="101"/>
      <c r="C32" s="88"/>
      <c r="D32" s="88"/>
      <c r="E32" s="88"/>
      <c r="F32" s="88"/>
      <c r="G32" s="88"/>
      <c r="H32" s="88"/>
      <c r="I32" s="88"/>
      <c r="J32" s="88"/>
      <c r="K32" s="88"/>
      <c r="L32" s="88"/>
      <c r="M32" s="89" t="s">
        <v>20</v>
      </c>
    </row>
    <row r="33" spans="1:15" x14ac:dyDescent="0.2">
      <c r="A33" s="90"/>
    </row>
    <row r="34" spans="1:15" x14ac:dyDescent="0.2">
      <c r="A34" s="74" t="s">
        <v>61</v>
      </c>
      <c r="B34" s="74"/>
    </row>
    <row r="35" spans="1:15" ht="18.75" customHeight="1" x14ac:dyDescent="0.2">
      <c r="A35" s="257"/>
      <c r="B35" s="257"/>
      <c r="C35" s="257"/>
      <c r="D35" s="257"/>
      <c r="E35" s="257"/>
      <c r="F35" s="257"/>
      <c r="G35" s="257"/>
      <c r="H35" s="257"/>
      <c r="I35" s="257"/>
      <c r="J35" s="257"/>
      <c r="K35" s="257"/>
      <c r="L35" s="257"/>
      <c r="M35" s="257"/>
      <c r="O35" s="39"/>
    </row>
    <row r="36" spans="1:15" ht="20.25" customHeight="1" x14ac:dyDescent="0.2">
      <c r="A36" s="257"/>
      <c r="B36" s="257"/>
      <c r="C36" s="257"/>
      <c r="D36" s="257"/>
      <c r="E36" s="257"/>
      <c r="F36" s="257"/>
      <c r="G36" s="257"/>
      <c r="H36" s="257"/>
      <c r="I36" s="257"/>
      <c r="J36" s="257"/>
      <c r="K36" s="257"/>
      <c r="L36" s="257"/>
      <c r="M36" s="257"/>
    </row>
    <row r="37" spans="1:15" ht="20.25" customHeight="1" x14ac:dyDescent="0.2">
      <c r="A37" s="257"/>
      <c r="B37" s="257"/>
      <c r="C37" s="257"/>
      <c r="D37" s="257"/>
      <c r="E37" s="257"/>
      <c r="F37" s="257"/>
      <c r="G37" s="257"/>
      <c r="H37" s="257"/>
      <c r="I37" s="257"/>
      <c r="J37" s="257"/>
      <c r="K37" s="257"/>
      <c r="L37" s="257"/>
      <c r="M37" s="257"/>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258</v>
      </c>
      <c r="B4" s="43"/>
    </row>
    <row r="5" spans="1:13" ht="11.25" customHeight="1" x14ac:dyDescent="0.3">
      <c r="A5" s="44" t="s">
        <v>257</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55321</v>
      </c>
      <c r="D13" s="82">
        <v>37157.463565882201</v>
      </c>
      <c r="E13" s="82">
        <v>18163.536434112499</v>
      </c>
      <c r="F13" s="82">
        <v>15392.7754194688</v>
      </c>
      <c r="G13" s="82">
        <v>13397.169818881601</v>
      </c>
      <c r="H13" s="82">
        <v>1981.84167556128</v>
      </c>
      <c r="I13" s="82">
        <v>770.427012928159</v>
      </c>
      <c r="J13" s="82">
        <v>2399.3191978392601</v>
      </c>
      <c r="K13" s="82">
        <v>1250.94867115132</v>
      </c>
      <c r="L13" s="82">
        <v>1146.1003453334399</v>
      </c>
      <c r="M13" s="83">
        <v>371.44181680463299</v>
      </c>
    </row>
    <row r="14" spans="1:13" ht="18.75" customHeight="1" x14ac:dyDescent="0.3">
      <c r="A14" s="84" t="s">
        <v>236</v>
      </c>
      <c r="B14" s="103"/>
      <c r="C14" s="81">
        <v>2347</v>
      </c>
      <c r="D14" s="82">
        <v>1582.7183056895001</v>
      </c>
      <c r="E14" s="82">
        <v>764.28169431053198</v>
      </c>
      <c r="F14" s="82">
        <v>609.27232928324099</v>
      </c>
      <c r="G14" s="82">
        <v>523.00682729059497</v>
      </c>
      <c r="H14" s="82">
        <v>86.265501992647003</v>
      </c>
      <c r="I14" s="82">
        <v>31.009189307322</v>
      </c>
      <c r="J14" s="82">
        <v>123.571024507812</v>
      </c>
      <c r="K14" s="82">
        <v>66.846529570100003</v>
      </c>
      <c r="L14" s="82">
        <v>56.724494937712002</v>
      </c>
      <c r="M14" s="83">
        <v>31.438340519478999</v>
      </c>
    </row>
    <row r="15" spans="1:13" ht="15" customHeight="1" x14ac:dyDescent="0.3">
      <c r="A15" s="84" t="s">
        <v>240</v>
      </c>
      <c r="B15" s="103"/>
      <c r="C15" s="81">
        <v>3383</v>
      </c>
      <c r="D15" s="82">
        <v>2256.59664597855</v>
      </c>
      <c r="E15" s="82">
        <v>1126.40335402132</v>
      </c>
      <c r="F15" s="82">
        <v>971.63071624504801</v>
      </c>
      <c r="G15" s="82">
        <v>817.65757734620604</v>
      </c>
      <c r="H15" s="82">
        <v>152.77833370403701</v>
      </c>
      <c r="I15" s="82">
        <v>72.318716557843004</v>
      </c>
      <c r="J15" s="82">
        <v>110.4108178294</v>
      </c>
      <c r="K15" s="82">
        <v>58.405027555757997</v>
      </c>
      <c r="L15" s="82">
        <v>52.005790273641999</v>
      </c>
      <c r="M15" s="83">
        <v>44.361819946868998</v>
      </c>
    </row>
    <row r="16" spans="1:13" ht="15" customHeight="1" x14ac:dyDescent="0.3">
      <c r="A16" s="84" t="s">
        <v>237</v>
      </c>
      <c r="B16" s="103"/>
      <c r="C16" s="81">
        <v>3005</v>
      </c>
      <c r="D16" s="82">
        <v>1935.4126160242899</v>
      </c>
      <c r="E16" s="82">
        <v>1069.5873839758201</v>
      </c>
      <c r="F16" s="82">
        <v>944.91830979032704</v>
      </c>
      <c r="G16" s="82">
        <v>824.433668179763</v>
      </c>
      <c r="H16" s="82">
        <v>118.399496683028</v>
      </c>
      <c r="I16" s="82">
        <v>45.224811598541002</v>
      </c>
      <c r="J16" s="82">
        <v>115.379002664658</v>
      </c>
      <c r="K16" s="82">
        <v>53.606629027636998</v>
      </c>
      <c r="L16" s="82">
        <v>60.732373637020999</v>
      </c>
      <c r="M16" s="83">
        <v>9.2900715208399998</v>
      </c>
    </row>
    <row r="17" spans="1:13" ht="15" customHeight="1" x14ac:dyDescent="0.3">
      <c r="A17" s="84" t="s">
        <v>241</v>
      </c>
      <c r="B17" s="103"/>
      <c r="C17" s="81">
        <v>2345</v>
      </c>
      <c r="D17" s="82">
        <v>1481.22905247531</v>
      </c>
      <c r="E17" s="82">
        <v>863.77094752456003</v>
      </c>
      <c r="F17" s="82">
        <v>720.92568918914901</v>
      </c>
      <c r="G17" s="82">
        <v>624.33193472461096</v>
      </c>
      <c r="H17" s="82">
        <v>95.593754464537994</v>
      </c>
      <c r="I17" s="82">
        <v>24.690451842992999</v>
      </c>
      <c r="J17" s="82">
        <v>132.473623653087</v>
      </c>
      <c r="K17" s="82">
        <v>59.428077330016997</v>
      </c>
      <c r="L17" s="82">
        <v>73.045546323069999</v>
      </c>
      <c r="M17" s="83">
        <v>10.371634682325</v>
      </c>
    </row>
    <row r="18" spans="1:13" ht="15" customHeight="1" x14ac:dyDescent="0.3">
      <c r="A18" s="84" t="s">
        <v>242</v>
      </c>
      <c r="B18" s="103"/>
      <c r="C18" s="81">
        <v>2144</v>
      </c>
      <c r="D18" s="82">
        <v>1631.05657704859</v>
      </c>
      <c r="E18" s="82">
        <v>512.94342295126899</v>
      </c>
      <c r="F18" s="82">
        <v>432.84541532884998</v>
      </c>
      <c r="G18" s="82">
        <v>368.86441677326002</v>
      </c>
      <c r="H18" s="82">
        <v>63.980998555589998</v>
      </c>
      <c r="I18" s="82">
        <v>22.488269638470001</v>
      </c>
      <c r="J18" s="82">
        <v>70.604428978841</v>
      </c>
      <c r="K18" s="82">
        <v>30.459208884208</v>
      </c>
      <c r="L18" s="82">
        <v>40.145220094632997</v>
      </c>
      <c r="M18" s="83">
        <v>9.4935786435779992</v>
      </c>
    </row>
    <row r="19" spans="1:13" ht="15" customHeight="1" x14ac:dyDescent="0.3">
      <c r="A19" s="84" t="s">
        <v>238</v>
      </c>
      <c r="B19" s="103"/>
      <c r="C19" s="81">
        <v>2010</v>
      </c>
      <c r="D19" s="82">
        <v>1196.86110265454</v>
      </c>
      <c r="E19" s="82">
        <v>813.13889734551606</v>
      </c>
      <c r="F19" s="82">
        <v>614.66727500189904</v>
      </c>
      <c r="G19" s="82">
        <v>516.25622293119397</v>
      </c>
      <c r="H19" s="82">
        <v>97.411052070707001</v>
      </c>
      <c r="I19" s="82">
        <v>37.920730622295999</v>
      </c>
      <c r="J19" s="82">
        <v>191.08298224241901</v>
      </c>
      <c r="K19" s="82">
        <v>160.54343499401801</v>
      </c>
      <c r="L19" s="82">
        <v>30.539547248401</v>
      </c>
      <c r="M19" s="83">
        <v>7.3886401012010001</v>
      </c>
    </row>
    <row r="20" spans="1:13" ht="15" customHeight="1" x14ac:dyDescent="0.3">
      <c r="A20" s="84" t="s">
        <v>243</v>
      </c>
      <c r="B20" s="103"/>
      <c r="C20" s="81">
        <v>3954</v>
      </c>
      <c r="D20" s="82">
        <v>2363.13543513272</v>
      </c>
      <c r="E20" s="82">
        <v>1590.86456486726</v>
      </c>
      <c r="F20" s="82">
        <v>1255.3424873082699</v>
      </c>
      <c r="G20" s="82">
        <v>1160.4923409282901</v>
      </c>
      <c r="H20" s="82">
        <v>94.850146379983997</v>
      </c>
      <c r="I20" s="82">
        <v>39.126842800181002</v>
      </c>
      <c r="J20" s="82">
        <v>322.40467598198097</v>
      </c>
      <c r="K20" s="82">
        <v>159.34762324079901</v>
      </c>
      <c r="L20" s="82">
        <v>163.05705274118199</v>
      </c>
      <c r="M20" s="83">
        <v>13.117401577001999</v>
      </c>
    </row>
    <row r="21" spans="1:13" ht="15" customHeight="1" x14ac:dyDescent="0.3">
      <c r="A21" s="84" t="s">
        <v>244</v>
      </c>
      <c r="B21" s="103"/>
      <c r="C21" s="81">
        <v>3515</v>
      </c>
      <c r="D21" s="82">
        <v>2636.7016862789401</v>
      </c>
      <c r="E21" s="82">
        <v>878.29831372114802</v>
      </c>
      <c r="F21" s="82">
        <v>746.78873550369894</v>
      </c>
      <c r="G21" s="82">
        <v>623.55347001635096</v>
      </c>
      <c r="H21" s="82">
        <v>122.206694058778</v>
      </c>
      <c r="I21" s="82">
        <v>47.299181789319</v>
      </c>
      <c r="J21" s="82">
        <v>124.92260108082201</v>
      </c>
      <c r="K21" s="82">
        <v>55.601762293935998</v>
      </c>
      <c r="L21" s="82">
        <v>69.320838786886</v>
      </c>
      <c r="M21" s="83">
        <v>6.5869771366279997</v>
      </c>
    </row>
    <row r="22" spans="1:13" ht="15" customHeight="1" x14ac:dyDescent="0.3">
      <c r="A22" s="84" t="s">
        <v>245</v>
      </c>
      <c r="B22" s="103"/>
      <c r="C22" s="81">
        <v>3754</v>
      </c>
      <c r="D22" s="82">
        <v>2348.8948378192399</v>
      </c>
      <c r="E22" s="82">
        <v>1405.10516218065</v>
      </c>
      <c r="F22" s="82">
        <v>1198.4600596882201</v>
      </c>
      <c r="G22" s="82">
        <v>1052.71412298624</v>
      </c>
      <c r="H22" s="82">
        <v>145.745936701978</v>
      </c>
      <c r="I22" s="82">
        <v>61.029554584048</v>
      </c>
      <c r="J22" s="82">
        <v>150.59391044982601</v>
      </c>
      <c r="K22" s="82">
        <v>85.187975864934998</v>
      </c>
      <c r="L22" s="82">
        <v>65.405934584891</v>
      </c>
      <c r="M22" s="83">
        <v>56.051192042596</v>
      </c>
    </row>
    <row r="23" spans="1:13" ht="15" customHeight="1" x14ac:dyDescent="0.3">
      <c r="A23" s="84" t="s">
        <v>246</v>
      </c>
      <c r="B23" s="103"/>
      <c r="C23" s="81">
        <v>2717</v>
      </c>
      <c r="D23" s="82">
        <v>2107.9491788574501</v>
      </c>
      <c r="E23" s="82">
        <v>609.050821142323</v>
      </c>
      <c r="F23" s="82">
        <v>482.71398129606303</v>
      </c>
      <c r="G23" s="82">
        <v>394.71563468828901</v>
      </c>
      <c r="H23" s="82">
        <v>87.998346607773996</v>
      </c>
      <c r="I23" s="82">
        <v>48.647546664328999</v>
      </c>
      <c r="J23" s="82">
        <v>120.115013106462</v>
      </c>
      <c r="K23" s="82">
        <v>67.429666937072</v>
      </c>
      <c r="L23" s="82">
        <v>52.685346169390002</v>
      </c>
      <c r="M23" s="83">
        <v>6.2218267397989999</v>
      </c>
    </row>
    <row r="24" spans="1:13" ht="15" customHeight="1" x14ac:dyDescent="0.3">
      <c r="A24" s="84" t="s">
        <v>247</v>
      </c>
      <c r="B24" s="103"/>
      <c r="C24" s="81">
        <v>3873</v>
      </c>
      <c r="D24" s="82" t="s">
        <v>259</v>
      </c>
      <c r="E24" s="82" t="s">
        <v>259</v>
      </c>
      <c r="F24" s="82" t="s">
        <v>259</v>
      </c>
      <c r="G24" s="82" t="s">
        <v>259</v>
      </c>
      <c r="H24" s="82" t="s">
        <v>259</v>
      </c>
      <c r="I24" s="82" t="s">
        <v>259</v>
      </c>
      <c r="J24" s="82" t="s">
        <v>259</v>
      </c>
      <c r="K24" s="82" t="s">
        <v>259</v>
      </c>
      <c r="L24" s="82" t="s">
        <v>259</v>
      </c>
      <c r="M24" s="83" t="s">
        <v>259</v>
      </c>
    </row>
    <row r="25" spans="1:13" ht="15" customHeight="1" x14ac:dyDescent="0.3">
      <c r="A25" s="84" t="s">
        <v>248</v>
      </c>
      <c r="B25" s="103"/>
      <c r="C25" s="81">
        <v>2310</v>
      </c>
      <c r="D25" s="82">
        <v>1640.0706956889501</v>
      </c>
      <c r="E25" s="82">
        <v>669.92930431114996</v>
      </c>
      <c r="F25" s="82">
        <v>601.37128620213105</v>
      </c>
      <c r="G25" s="82">
        <v>529.20698863304801</v>
      </c>
      <c r="H25" s="82">
        <v>72.164297569083999</v>
      </c>
      <c r="I25" s="82">
        <v>28.016203484525999</v>
      </c>
      <c r="J25" s="82">
        <v>64.933550023913</v>
      </c>
      <c r="K25" s="82">
        <v>14.342182735610001</v>
      </c>
      <c r="L25" s="82">
        <v>50.591367288302997</v>
      </c>
      <c r="M25" s="83">
        <v>3.6244680851059998</v>
      </c>
    </row>
    <row r="26" spans="1:13" ht="15" customHeight="1" x14ac:dyDescent="0.3">
      <c r="A26" s="84" t="s">
        <v>239</v>
      </c>
      <c r="B26" s="103"/>
      <c r="C26" s="81">
        <v>3999</v>
      </c>
      <c r="D26" s="82">
        <v>2121.0963853123999</v>
      </c>
      <c r="E26" s="82">
        <v>1877.9036146875701</v>
      </c>
      <c r="F26" s="82">
        <v>1625.2380581310099</v>
      </c>
      <c r="G26" s="82">
        <v>1450.83426895108</v>
      </c>
      <c r="H26" s="82">
        <v>169.93825708775901</v>
      </c>
      <c r="I26" s="82">
        <v>46.610843367077997</v>
      </c>
      <c r="J26" s="82">
        <v>197.49948256269499</v>
      </c>
      <c r="K26" s="82">
        <v>126.576949169868</v>
      </c>
      <c r="L26" s="82">
        <v>69.863211358928993</v>
      </c>
      <c r="M26" s="83">
        <v>55.166073993864003</v>
      </c>
    </row>
    <row r="27" spans="1:13" ht="15" customHeight="1" x14ac:dyDescent="0.3">
      <c r="A27" s="84" t="s">
        <v>249</v>
      </c>
      <c r="B27" s="103"/>
      <c r="C27" s="81">
        <v>3582</v>
      </c>
      <c r="D27" s="82">
        <v>2256.6731727799202</v>
      </c>
      <c r="E27" s="82">
        <v>1325.32682722032</v>
      </c>
      <c r="F27" s="82">
        <v>1172.2046129775299</v>
      </c>
      <c r="G27" s="82">
        <v>1100.7825011582199</v>
      </c>
      <c r="H27" s="82">
        <v>69.405445152648994</v>
      </c>
      <c r="I27" s="82">
        <v>11.609054126702</v>
      </c>
      <c r="J27" s="82">
        <v>145.105547576123</v>
      </c>
      <c r="K27" s="82">
        <v>100.14592451346201</v>
      </c>
      <c r="L27" s="82">
        <v>44.959623062661002</v>
      </c>
      <c r="M27" s="83">
        <v>8.0166666666669997</v>
      </c>
    </row>
    <row r="28" spans="1:13" ht="15" customHeight="1" x14ac:dyDescent="0.3">
      <c r="A28" s="84" t="s">
        <v>250</v>
      </c>
      <c r="B28" s="103"/>
      <c r="C28" s="81">
        <v>2205</v>
      </c>
      <c r="D28" s="82">
        <v>1695.04773240844</v>
      </c>
      <c r="E28" s="82">
        <v>509.95226759147903</v>
      </c>
      <c r="F28" s="82">
        <v>444.60226959279998</v>
      </c>
      <c r="G28" s="82">
        <v>391.568639569185</v>
      </c>
      <c r="H28" s="82">
        <v>53.033630023614997</v>
      </c>
      <c r="I28" s="82">
        <v>15.607961346685</v>
      </c>
      <c r="J28" s="82">
        <v>64.349997998679001</v>
      </c>
      <c r="K28" s="82">
        <v>36.008263191916001</v>
      </c>
      <c r="L28" s="82">
        <v>28.341734806763</v>
      </c>
      <c r="M28" s="83" t="s">
        <v>235</v>
      </c>
    </row>
    <row r="29" spans="1:13" ht="15" customHeight="1" x14ac:dyDescent="0.3">
      <c r="A29" s="84" t="s">
        <v>251</v>
      </c>
      <c r="B29" s="103"/>
      <c r="C29" s="81">
        <v>2470</v>
      </c>
      <c r="D29" s="82">
        <v>1747.1610328408501</v>
      </c>
      <c r="E29" s="82">
        <v>722.83896715915205</v>
      </c>
      <c r="F29" s="82">
        <v>582.60600379471498</v>
      </c>
      <c r="G29" s="82">
        <v>463.87433521264001</v>
      </c>
      <c r="H29" s="82">
        <v>118.73166858207399</v>
      </c>
      <c r="I29" s="82">
        <v>54.491245132582002</v>
      </c>
      <c r="J29" s="82">
        <v>100.61955036038199</v>
      </c>
      <c r="K29" s="82">
        <v>8.1581529581519998</v>
      </c>
      <c r="L29" s="82">
        <v>92.461397402230006</v>
      </c>
      <c r="M29" s="83">
        <v>39.613413004054003</v>
      </c>
    </row>
    <row r="30" spans="1:13" ht="15" customHeight="1" x14ac:dyDescent="0.3">
      <c r="A30" s="84" t="s">
        <v>252</v>
      </c>
      <c r="B30" s="103"/>
      <c r="C30" s="81">
        <v>2966</v>
      </c>
      <c r="D30" s="82">
        <v>2026.47567898686</v>
      </c>
      <c r="E30" s="82">
        <v>939.52432101328304</v>
      </c>
      <c r="F30" s="82">
        <v>808.45011334367405</v>
      </c>
      <c r="G30" s="82">
        <v>697.94756509831996</v>
      </c>
      <c r="H30" s="82">
        <v>110.502548245356</v>
      </c>
      <c r="I30" s="82">
        <v>54.714437924405999</v>
      </c>
      <c r="J30" s="82">
        <v>121.79268645633999</v>
      </c>
      <c r="K30" s="82">
        <v>58.011529876661001</v>
      </c>
      <c r="L30" s="82">
        <v>63.781156579678999</v>
      </c>
      <c r="M30" s="83">
        <v>9.2815212132690004</v>
      </c>
    </row>
    <row r="31" spans="1:13" ht="15" customHeight="1" x14ac:dyDescent="0.3">
      <c r="A31" s="84" t="s">
        <v>253</v>
      </c>
      <c r="B31" s="103"/>
      <c r="C31" s="81">
        <v>4742</v>
      </c>
      <c r="D31" s="82">
        <v>3531.0719596991498</v>
      </c>
      <c r="E31" s="82">
        <v>1210.92804030093</v>
      </c>
      <c r="F31" s="82">
        <v>1102.54061288655</v>
      </c>
      <c r="G31" s="82">
        <v>919.44990150354704</v>
      </c>
      <c r="H31" s="82">
        <v>183.090711383007</v>
      </c>
      <c r="I31" s="82">
        <v>73.882299686319996</v>
      </c>
      <c r="J31" s="82">
        <v>75.331971190922005</v>
      </c>
      <c r="K31" s="82">
        <v>21.580748010651</v>
      </c>
      <c r="L31" s="82">
        <v>53.751223180270998</v>
      </c>
      <c r="M31" s="83">
        <v>33.055456223453</v>
      </c>
    </row>
    <row r="32" spans="1:13" ht="11.25" customHeight="1" x14ac:dyDescent="0.2">
      <c r="A32" s="86"/>
      <c r="B32" s="87"/>
      <c r="C32" s="88"/>
      <c r="D32" s="88"/>
      <c r="E32" s="88"/>
      <c r="F32" s="88"/>
      <c r="G32" s="88"/>
      <c r="H32" s="88"/>
      <c r="I32" s="88"/>
      <c r="J32" s="88"/>
      <c r="K32" s="88"/>
      <c r="L32" s="88"/>
      <c r="M32" s="89" t="s">
        <v>20</v>
      </c>
    </row>
    <row r="33" spans="1:15" x14ac:dyDescent="0.2">
      <c r="A33" s="90"/>
    </row>
    <row r="34" spans="1:15" x14ac:dyDescent="0.2">
      <c r="A34" s="74" t="s">
        <v>61</v>
      </c>
      <c r="B34" s="74"/>
    </row>
    <row r="35" spans="1:15" ht="18.75" customHeight="1" x14ac:dyDescent="0.25">
      <c r="A35" s="262"/>
      <c r="B35" s="263"/>
      <c r="C35" s="263"/>
      <c r="D35" s="263"/>
      <c r="E35" s="263"/>
      <c r="F35" s="263"/>
      <c r="G35" s="263"/>
      <c r="H35" s="263"/>
      <c r="I35" s="263"/>
      <c r="J35" s="263"/>
      <c r="K35" s="263"/>
      <c r="L35" s="263"/>
      <c r="M35" s="263"/>
      <c r="O35" s="39"/>
    </row>
    <row r="36" spans="1:15" ht="18.75" customHeight="1" x14ac:dyDescent="0.2">
      <c r="A36" s="257"/>
      <c r="B36" s="257"/>
      <c r="C36" s="257"/>
      <c r="D36" s="257"/>
      <c r="E36" s="257"/>
      <c r="F36" s="257"/>
      <c r="G36" s="257"/>
      <c r="H36" s="257"/>
      <c r="I36" s="257"/>
      <c r="J36" s="257"/>
      <c r="K36" s="257"/>
      <c r="L36" s="257"/>
      <c r="M36" s="257"/>
    </row>
    <row r="37" spans="1:15" ht="21.75" customHeight="1" x14ac:dyDescent="0.2">
      <c r="A37" s="257"/>
      <c r="B37" s="257"/>
      <c r="C37" s="257"/>
      <c r="D37" s="257"/>
      <c r="E37" s="257"/>
      <c r="F37" s="257"/>
      <c r="G37" s="257"/>
      <c r="H37" s="257"/>
      <c r="I37" s="257"/>
      <c r="J37" s="257"/>
      <c r="K37" s="257"/>
      <c r="L37" s="257"/>
      <c r="M37" s="257"/>
    </row>
    <row r="38" spans="1:15" x14ac:dyDescent="0.2">
      <c r="A38" s="257"/>
      <c r="B38" s="257"/>
      <c r="C38" s="257"/>
      <c r="D38" s="257"/>
      <c r="E38" s="257"/>
      <c r="F38" s="257"/>
      <c r="G38" s="257"/>
      <c r="H38" s="257"/>
      <c r="I38" s="257"/>
      <c r="J38" s="257"/>
      <c r="K38" s="257"/>
      <c r="L38" s="257"/>
      <c r="M38" s="257"/>
    </row>
  </sheetData>
  <mergeCells count="17">
    <mergeCell ref="M9:M11"/>
    <mergeCell ref="A37:M37"/>
    <mergeCell ref="A38:M38"/>
    <mergeCell ref="F10:F11"/>
    <mergeCell ref="G10:I10"/>
    <mergeCell ref="J10:J11"/>
    <mergeCell ref="K10:L10"/>
    <mergeCell ref="A35:M35"/>
    <mergeCell ref="A36:M3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258</v>
      </c>
      <c r="B4" s="43"/>
    </row>
    <row r="5" spans="1:24" ht="11.25" customHeight="1" x14ac:dyDescent="0.2">
      <c r="A5" s="44" t="s">
        <v>257</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67.1670135497952</v>
      </c>
      <c r="E13" s="95">
        <v>32.832986450195222</v>
      </c>
      <c r="F13" s="95">
        <v>27.824470670213479</v>
      </c>
      <c r="G13" s="95">
        <v>24.21715048332749</v>
      </c>
      <c r="H13" s="95">
        <v>3.5824400780197032</v>
      </c>
      <c r="I13" s="95">
        <v>1.3926483847511055</v>
      </c>
      <c r="J13" s="95">
        <v>4.3370857320714737</v>
      </c>
      <c r="K13" s="95">
        <v>2.2612546250995464</v>
      </c>
      <c r="L13" s="95">
        <v>2.0717274549148423</v>
      </c>
      <c r="M13" s="96">
        <v>0.671430047910618</v>
      </c>
    </row>
    <row r="14" spans="1:24" ht="18.75" customHeight="1" x14ac:dyDescent="0.3">
      <c r="A14" s="97" t="s">
        <v>236</v>
      </c>
      <c r="B14" s="98"/>
      <c r="C14" s="81">
        <v>100</v>
      </c>
      <c r="D14" s="95">
        <v>67.435803395377079</v>
      </c>
      <c r="E14" s="95">
        <v>32.564196604624286</v>
      </c>
      <c r="F14" s="95">
        <v>25.959622040189217</v>
      </c>
      <c r="G14" s="95">
        <v>22.284057404797402</v>
      </c>
      <c r="H14" s="95">
        <v>3.6755646353918618</v>
      </c>
      <c r="I14" s="95">
        <v>1.3212266428343415</v>
      </c>
      <c r="J14" s="95">
        <v>5.2650628252156793</v>
      </c>
      <c r="K14" s="95">
        <v>2.8481691337920751</v>
      </c>
      <c r="L14" s="95">
        <v>2.4168936914236046</v>
      </c>
      <c r="M14" s="96">
        <v>1.3395117392193865</v>
      </c>
      <c r="N14" s="67"/>
      <c r="O14" s="67"/>
      <c r="P14" s="67"/>
      <c r="Q14" s="67"/>
      <c r="R14" s="67"/>
      <c r="S14" s="67"/>
      <c r="T14" s="67"/>
      <c r="U14" s="67"/>
      <c r="V14" s="67"/>
      <c r="W14" s="67"/>
      <c r="X14" s="67"/>
    </row>
    <row r="15" spans="1:24" ht="15" customHeight="1" x14ac:dyDescent="0.3">
      <c r="A15" s="97" t="s">
        <v>240</v>
      </c>
      <c r="B15" s="98"/>
      <c r="C15" s="81">
        <v>100</v>
      </c>
      <c r="D15" s="95">
        <v>66.704009635783322</v>
      </c>
      <c r="E15" s="95">
        <v>33.295990364212827</v>
      </c>
      <c r="F15" s="95">
        <v>28.720978901715871</v>
      </c>
      <c r="G15" s="95">
        <v>24.169600276269762</v>
      </c>
      <c r="H15" s="95">
        <v>4.5160607065928771</v>
      </c>
      <c r="I15" s="95">
        <v>2.1377096233474138</v>
      </c>
      <c r="J15" s="95">
        <v>3.2636954723440734</v>
      </c>
      <c r="K15" s="95">
        <v>1.7264270634276677</v>
      </c>
      <c r="L15" s="95">
        <v>1.5372684089164055</v>
      </c>
      <c r="M15" s="96">
        <v>1.3113159901527933</v>
      </c>
      <c r="N15" s="67"/>
      <c r="O15" s="67"/>
      <c r="P15" s="67"/>
      <c r="Q15" s="67"/>
      <c r="R15" s="67"/>
      <c r="S15" s="67"/>
      <c r="T15" s="67"/>
      <c r="U15" s="67"/>
      <c r="V15" s="67"/>
      <c r="W15" s="67"/>
      <c r="X15" s="67"/>
    </row>
    <row r="16" spans="1:24" ht="15" customHeight="1" x14ac:dyDescent="0.3">
      <c r="A16" s="97" t="s">
        <v>237</v>
      </c>
      <c r="B16" s="98"/>
      <c r="C16" s="81">
        <v>100</v>
      </c>
      <c r="D16" s="95">
        <v>64.406409851057902</v>
      </c>
      <c r="E16" s="95">
        <v>35.593590148945758</v>
      </c>
      <c r="F16" s="95">
        <v>31.444868878213878</v>
      </c>
      <c r="G16" s="95">
        <v>27.435396611639369</v>
      </c>
      <c r="H16" s="95">
        <v>3.9400830842937773</v>
      </c>
      <c r="I16" s="95">
        <v>1.5049854109331449</v>
      </c>
      <c r="J16" s="95">
        <v>3.839567476361331</v>
      </c>
      <c r="K16" s="95">
        <v>1.7839144435153744</v>
      </c>
      <c r="L16" s="95">
        <v>2.0210440478209981</v>
      </c>
      <c r="M16" s="96">
        <v>0.30915379437071544</v>
      </c>
      <c r="N16" s="67"/>
      <c r="O16" s="67"/>
      <c r="P16" s="67"/>
      <c r="Q16" s="67"/>
      <c r="R16" s="67"/>
      <c r="S16" s="67"/>
      <c r="T16" s="67"/>
      <c r="U16" s="67"/>
      <c r="V16" s="67"/>
      <c r="W16" s="67"/>
      <c r="X16" s="67"/>
    </row>
    <row r="17" spans="1:24" ht="15" customHeight="1" x14ac:dyDescent="0.3">
      <c r="A17" s="97" t="s">
        <v>241</v>
      </c>
      <c r="B17" s="98"/>
      <c r="C17" s="81">
        <v>100</v>
      </c>
      <c r="D17" s="95">
        <v>63.165418016004693</v>
      </c>
      <c r="E17" s="95">
        <v>36.834581983989764</v>
      </c>
      <c r="F17" s="95">
        <v>30.743099752202518</v>
      </c>
      <c r="G17" s="95">
        <v>26.623963101262728</v>
      </c>
      <c r="H17" s="95">
        <v>4.0764927276988487</v>
      </c>
      <c r="I17" s="95">
        <v>1.0528977331766738</v>
      </c>
      <c r="J17" s="95">
        <v>5.6491950385111727</v>
      </c>
      <c r="K17" s="95">
        <v>2.5342463680177825</v>
      </c>
      <c r="L17" s="95">
        <v>3.1149486704933902</v>
      </c>
      <c r="M17" s="96">
        <v>0.44228719327611937</v>
      </c>
      <c r="N17" s="67"/>
      <c r="O17" s="67"/>
      <c r="P17" s="67"/>
      <c r="Q17" s="67"/>
      <c r="R17" s="67"/>
      <c r="S17" s="67"/>
      <c r="T17" s="67"/>
      <c r="U17" s="67"/>
      <c r="V17" s="67"/>
      <c r="W17" s="67"/>
      <c r="X17" s="67"/>
    </row>
    <row r="18" spans="1:24" ht="15" customHeight="1" x14ac:dyDescent="0.3">
      <c r="A18" s="97" t="s">
        <v>242</v>
      </c>
      <c r="B18" s="98"/>
      <c r="C18" s="81">
        <v>100</v>
      </c>
      <c r="D18" s="95">
        <v>76.075400048908108</v>
      </c>
      <c r="E18" s="95">
        <v>23.924599951085305</v>
      </c>
      <c r="F18" s="95">
        <v>20.188685416457556</v>
      </c>
      <c r="G18" s="95">
        <v>17.204497050991606</v>
      </c>
      <c r="H18" s="95">
        <v>2.9841883654659513</v>
      </c>
      <c r="I18" s="95">
        <v>1.0488931734361007</v>
      </c>
      <c r="J18" s="95">
        <v>3.2931170232668374</v>
      </c>
      <c r="K18" s="95">
        <v>1.4206720561664179</v>
      </c>
      <c r="L18" s="95">
        <v>1.8724449671004197</v>
      </c>
      <c r="M18" s="96">
        <v>0.44279751136091411</v>
      </c>
    </row>
    <row r="19" spans="1:24" ht="15" customHeight="1" x14ac:dyDescent="0.3">
      <c r="A19" s="97" t="s">
        <v>238</v>
      </c>
      <c r="B19" s="98"/>
      <c r="C19" s="81">
        <v>100</v>
      </c>
      <c r="D19" s="95">
        <v>59.545328490275615</v>
      </c>
      <c r="E19" s="95">
        <v>40.45467150972717</v>
      </c>
      <c r="F19" s="95">
        <v>30.580461442880551</v>
      </c>
      <c r="G19" s="95">
        <v>25.684389200556911</v>
      </c>
      <c r="H19" s="95">
        <v>4.8463209985426365</v>
      </c>
      <c r="I19" s="95">
        <v>1.8866035135470645</v>
      </c>
      <c r="J19" s="95">
        <v>9.5066160319611441</v>
      </c>
      <c r="K19" s="95">
        <v>7.9872355718416932</v>
      </c>
      <c r="L19" s="95">
        <v>1.5193804601194527</v>
      </c>
      <c r="M19" s="96">
        <v>0.36759403488562192</v>
      </c>
    </row>
    <row r="20" spans="1:24" ht="15" customHeight="1" x14ac:dyDescent="0.3">
      <c r="A20" s="97" t="s">
        <v>243</v>
      </c>
      <c r="B20" s="98"/>
      <c r="C20" s="81">
        <v>100</v>
      </c>
      <c r="D20" s="95">
        <v>59.765691328596859</v>
      </c>
      <c r="E20" s="95">
        <v>40.23430867140263</v>
      </c>
      <c r="F20" s="95">
        <v>31.74867190966793</v>
      </c>
      <c r="G20" s="95">
        <v>29.349831586451447</v>
      </c>
      <c r="H20" s="95">
        <v>2.3988403232165907</v>
      </c>
      <c r="I20" s="95">
        <v>0.98955090541681845</v>
      </c>
      <c r="J20" s="95">
        <v>8.1538865953965853</v>
      </c>
      <c r="K20" s="95">
        <v>4.0300359949620388</v>
      </c>
      <c r="L20" s="95">
        <v>4.1238506004345465</v>
      </c>
      <c r="M20" s="96">
        <v>0.33175016633793625</v>
      </c>
    </row>
    <row r="21" spans="1:24" ht="15" customHeight="1" x14ac:dyDescent="0.3">
      <c r="A21" s="97" t="s">
        <v>244</v>
      </c>
      <c r="B21" s="98"/>
      <c r="C21" s="81">
        <v>100</v>
      </c>
      <c r="D21" s="95">
        <v>75.012850249756482</v>
      </c>
      <c r="E21" s="95">
        <v>24.987149750246033</v>
      </c>
      <c r="F21" s="95">
        <v>21.245767724145061</v>
      </c>
      <c r="G21" s="95">
        <v>17.739785775714108</v>
      </c>
      <c r="H21" s="95">
        <v>3.4767196033791747</v>
      </c>
      <c r="I21" s="95">
        <v>1.345638173238094</v>
      </c>
      <c r="J21" s="95">
        <v>3.5539858059977809</v>
      </c>
      <c r="K21" s="95">
        <v>1.581842455019516</v>
      </c>
      <c r="L21" s="95">
        <v>1.9721433509782647</v>
      </c>
      <c r="M21" s="96">
        <v>0.18739622010321477</v>
      </c>
    </row>
    <row r="22" spans="1:24" ht="15" customHeight="1" x14ac:dyDescent="0.3">
      <c r="A22" s="97" t="s">
        <v>245</v>
      </c>
      <c r="B22" s="98"/>
      <c r="C22" s="81">
        <v>100</v>
      </c>
      <c r="D22" s="95">
        <v>62.570453857731486</v>
      </c>
      <c r="E22" s="95">
        <v>37.429546142265586</v>
      </c>
      <c r="F22" s="95">
        <v>31.924881717853491</v>
      </c>
      <c r="G22" s="95">
        <v>28.042464650672351</v>
      </c>
      <c r="H22" s="95">
        <v>3.8824170671810867</v>
      </c>
      <c r="I22" s="95">
        <v>1.6257206868419818</v>
      </c>
      <c r="J22" s="95">
        <v>4.0115586161381467</v>
      </c>
      <c r="K22" s="95">
        <v>2.2692588136636922</v>
      </c>
      <c r="L22" s="95">
        <v>1.7422998024744538</v>
      </c>
      <c r="M22" s="96">
        <v>1.4931058082737347</v>
      </c>
    </row>
    <row r="23" spans="1:24" ht="15" customHeight="1" x14ac:dyDescent="0.3">
      <c r="A23" s="97" t="s">
        <v>246</v>
      </c>
      <c r="B23" s="98"/>
      <c r="C23" s="81">
        <v>100</v>
      </c>
      <c r="D23" s="95">
        <v>77.583701835018402</v>
      </c>
      <c r="E23" s="95">
        <v>22.416298164973242</v>
      </c>
      <c r="F23" s="95">
        <v>17.766432878029555</v>
      </c>
      <c r="G23" s="95">
        <v>14.527627334865256</v>
      </c>
      <c r="H23" s="95">
        <v>3.2388055431642986</v>
      </c>
      <c r="I23" s="95">
        <v>1.7904875474541406</v>
      </c>
      <c r="J23" s="95">
        <v>4.4208690874663965</v>
      </c>
      <c r="K23" s="95">
        <v>2.481769118037247</v>
      </c>
      <c r="L23" s="95">
        <v>1.9390999694291498</v>
      </c>
      <c r="M23" s="96">
        <v>0.22899619947732794</v>
      </c>
    </row>
    <row r="24" spans="1:24" ht="15" customHeight="1" x14ac:dyDescent="0.3">
      <c r="A24" s="97" t="s">
        <v>247</v>
      </c>
      <c r="B24" s="98"/>
      <c r="C24" s="81">
        <v>100</v>
      </c>
      <c r="D24" s="95" t="s">
        <v>259</v>
      </c>
      <c r="E24" s="95" t="s">
        <v>259</v>
      </c>
      <c r="F24" s="95" t="s">
        <v>259</v>
      </c>
      <c r="G24" s="95" t="s">
        <v>259</v>
      </c>
      <c r="H24" s="95" t="s">
        <v>259</v>
      </c>
      <c r="I24" s="95" t="s">
        <v>259</v>
      </c>
      <c r="J24" s="95" t="s">
        <v>259</v>
      </c>
      <c r="K24" s="95" t="s">
        <v>259</v>
      </c>
      <c r="L24" s="95" t="s">
        <v>259</v>
      </c>
      <c r="M24" s="96" t="s">
        <v>259</v>
      </c>
    </row>
    <row r="25" spans="1:24" ht="15" customHeight="1" x14ac:dyDescent="0.3">
      <c r="A25" s="97" t="s">
        <v>248</v>
      </c>
      <c r="B25" s="98"/>
      <c r="C25" s="81">
        <v>100</v>
      </c>
      <c r="D25" s="95">
        <v>70.998731415106064</v>
      </c>
      <c r="E25" s="95">
        <v>29.001268584898266</v>
      </c>
      <c r="F25" s="95">
        <v>26.033389013079265</v>
      </c>
      <c r="G25" s="95">
        <v>22.909393447318095</v>
      </c>
      <c r="H25" s="95">
        <v>3.123995565761212</v>
      </c>
      <c r="I25" s="95">
        <v>1.2128226616677922</v>
      </c>
      <c r="J25" s="95">
        <v>2.8109761915113851</v>
      </c>
      <c r="K25" s="95">
        <v>0.62087371149826842</v>
      </c>
      <c r="L25" s="95">
        <v>2.1901024800131168</v>
      </c>
      <c r="M25" s="96">
        <v>0.15690338030761905</v>
      </c>
    </row>
    <row r="26" spans="1:24" ht="15" customHeight="1" x14ac:dyDescent="0.3">
      <c r="A26" s="97" t="s">
        <v>239</v>
      </c>
      <c r="B26" s="98"/>
      <c r="C26" s="81">
        <v>100</v>
      </c>
      <c r="D26" s="95">
        <v>53.040669800260062</v>
      </c>
      <c r="E26" s="95">
        <v>46.959330199739185</v>
      </c>
      <c r="F26" s="95">
        <v>40.641111731208049</v>
      </c>
      <c r="G26" s="95">
        <v>36.279926705453363</v>
      </c>
      <c r="H26" s="95">
        <v>4.2495188068956988</v>
      </c>
      <c r="I26" s="95">
        <v>1.1655624747956488</v>
      </c>
      <c r="J26" s="95">
        <v>4.9387217445035008</v>
      </c>
      <c r="K26" s="95">
        <v>3.1652150330049511</v>
      </c>
      <c r="L26" s="95">
        <v>1.747017038232783</v>
      </c>
      <c r="M26" s="96">
        <v>1.379496724027607</v>
      </c>
    </row>
    <row r="27" spans="1:24" ht="15" customHeight="1" x14ac:dyDescent="0.3">
      <c r="A27" s="97" t="s">
        <v>249</v>
      </c>
      <c r="B27" s="98"/>
      <c r="C27" s="81">
        <v>100</v>
      </c>
      <c r="D27" s="95">
        <v>63.000367749299834</v>
      </c>
      <c r="E27" s="95">
        <v>36.999632250706867</v>
      </c>
      <c r="F27" s="95">
        <v>32.724863567211891</v>
      </c>
      <c r="G27" s="95">
        <v>30.730946430994415</v>
      </c>
      <c r="H27" s="95">
        <v>1.9376171176060581</v>
      </c>
      <c r="I27" s="95">
        <v>0.324094196725349</v>
      </c>
      <c r="J27" s="95">
        <v>4.0509644772786988</v>
      </c>
      <c r="K27" s="95">
        <v>2.7958102879246791</v>
      </c>
      <c r="L27" s="95">
        <v>1.2551541893540201</v>
      </c>
      <c r="M27" s="96">
        <v>0.22380420621627581</v>
      </c>
    </row>
    <row r="28" spans="1:24" ht="15" customHeight="1" x14ac:dyDescent="0.3">
      <c r="A28" s="97" t="s">
        <v>250</v>
      </c>
      <c r="B28" s="98"/>
      <c r="C28" s="81">
        <v>100</v>
      </c>
      <c r="D28" s="95">
        <v>76.872913034396376</v>
      </c>
      <c r="E28" s="95">
        <v>23.127086965599954</v>
      </c>
      <c r="F28" s="95">
        <v>20.163368235501132</v>
      </c>
      <c r="G28" s="95">
        <v>17.758214946448302</v>
      </c>
      <c r="H28" s="95">
        <v>2.4051532890528344</v>
      </c>
      <c r="I28" s="95">
        <v>0.70784405200385492</v>
      </c>
      <c r="J28" s="95">
        <v>2.9183672561759186</v>
      </c>
      <c r="K28" s="95">
        <v>1.6330278091571881</v>
      </c>
      <c r="L28" s="95">
        <v>1.28533944701873</v>
      </c>
      <c r="M28" s="96" t="s">
        <v>235</v>
      </c>
    </row>
    <row r="29" spans="1:24" ht="15" customHeight="1" x14ac:dyDescent="0.3">
      <c r="A29" s="97" t="s">
        <v>251</v>
      </c>
      <c r="B29" s="98"/>
      <c r="C29" s="81">
        <v>100</v>
      </c>
      <c r="D29" s="95">
        <v>70.735264487483803</v>
      </c>
      <c r="E29" s="95">
        <v>29.264735512516278</v>
      </c>
      <c r="F29" s="95">
        <v>23.587287603024897</v>
      </c>
      <c r="G29" s="95">
        <v>18.780337458001618</v>
      </c>
      <c r="H29" s="95">
        <v>4.8069501450232384</v>
      </c>
      <c r="I29" s="95">
        <v>2.206123284719919</v>
      </c>
      <c r="J29" s="95">
        <v>4.0736660064931982</v>
      </c>
      <c r="K29" s="95">
        <v>0.3302895934474494</v>
      </c>
      <c r="L29" s="95">
        <v>3.7433764130457492</v>
      </c>
      <c r="M29" s="96">
        <v>1.6037819029981377</v>
      </c>
    </row>
    <row r="30" spans="1:24" ht="15" customHeight="1" x14ac:dyDescent="0.3">
      <c r="A30" s="97" t="s">
        <v>252</v>
      </c>
      <c r="B30" s="98"/>
      <c r="C30" s="81">
        <v>100</v>
      </c>
      <c r="D30" s="95">
        <v>68.323522555187452</v>
      </c>
      <c r="E30" s="95">
        <v>31.676477444817365</v>
      </c>
      <c r="F30" s="95">
        <v>27.25725264139157</v>
      </c>
      <c r="G30" s="95">
        <v>23.531610421386379</v>
      </c>
      <c r="H30" s="95">
        <v>3.7256422200052599</v>
      </c>
      <c r="I30" s="95">
        <v>1.8447214404722183</v>
      </c>
      <c r="J30" s="95">
        <v>4.1062942163297365</v>
      </c>
      <c r="K30" s="95">
        <v>1.9558843518766351</v>
      </c>
      <c r="L30" s="95">
        <v>2.1504098644531018</v>
      </c>
      <c r="M30" s="96">
        <v>0.31293058709605531</v>
      </c>
    </row>
    <row r="31" spans="1:24" ht="15" customHeight="1" x14ac:dyDescent="0.3">
      <c r="A31" s="97" t="s">
        <v>253</v>
      </c>
      <c r="B31" s="98"/>
      <c r="C31" s="81">
        <v>100</v>
      </c>
      <c r="D31" s="95">
        <v>74.463769711074434</v>
      </c>
      <c r="E31" s="95">
        <v>25.536230288927246</v>
      </c>
      <c r="F31" s="95">
        <v>23.250540128354068</v>
      </c>
      <c r="G31" s="95">
        <v>19.389496024958817</v>
      </c>
      <c r="H31" s="95">
        <v>3.86104410339534</v>
      </c>
      <c r="I31" s="95">
        <v>1.558040904393083</v>
      </c>
      <c r="J31" s="95">
        <v>1.5886117923011811</v>
      </c>
      <c r="K31" s="95">
        <v>0.45509801793865462</v>
      </c>
      <c r="L31" s="95">
        <v>1.1335137743625263</v>
      </c>
      <c r="M31" s="96">
        <v>0.69707836827188951</v>
      </c>
    </row>
    <row r="32" spans="1:24" ht="11.25" customHeight="1" x14ac:dyDescent="0.2">
      <c r="A32" s="86"/>
      <c r="B32" s="101"/>
      <c r="C32" s="88"/>
      <c r="D32" s="88"/>
      <c r="E32" s="88"/>
      <c r="F32" s="88"/>
      <c r="G32" s="88"/>
      <c r="H32" s="88"/>
      <c r="I32" s="88"/>
      <c r="J32" s="88"/>
      <c r="K32" s="88"/>
      <c r="L32" s="88"/>
      <c r="M32" s="89" t="s">
        <v>20</v>
      </c>
    </row>
    <row r="33" spans="1:15" x14ac:dyDescent="0.2">
      <c r="A33" s="90"/>
    </row>
    <row r="34" spans="1:15" x14ac:dyDescent="0.2">
      <c r="A34" s="74" t="s">
        <v>61</v>
      </c>
      <c r="B34" s="74"/>
    </row>
    <row r="35" spans="1:15" ht="18.75" customHeight="1" x14ac:dyDescent="0.2">
      <c r="A35" s="257"/>
      <c r="B35" s="257"/>
      <c r="C35" s="257"/>
      <c r="D35" s="257"/>
      <c r="E35" s="257"/>
      <c r="F35" s="257"/>
      <c r="G35" s="257"/>
      <c r="H35" s="257"/>
      <c r="I35" s="257"/>
      <c r="J35" s="257"/>
      <c r="K35" s="257"/>
      <c r="L35" s="257"/>
      <c r="M35" s="257"/>
      <c r="O35" s="39"/>
    </row>
    <row r="36" spans="1:15" ht="18" customHeight="1" x14ac:dyDescent="0.2">
      <c r="A36" s="257"/>
      <c r="B36" s="257"/>
      <c r="C36" s="257"/>
      <c r="D36" s="257"/>
      <c r="E36" s="257"/>
      <c r="F36" s="257"/>
      <c r="G36" s="257"/>
      <c r="H36" s="257"/>
      <c r="I36" s="257"/>
      <c r="J36" s="257"/>
      <c r="K36" s="257"/>
      <c r="L36" s="257"/>
      <c r="M36" s="257"/>
    </row>
    <row r="37" spans="1:15" ht="20.25" customHeight="1" x14ac:dyDescent="0.2">
      <c r="A37" s="257"/>
      <c r="B37" s="257"/>
      <c r="C37" s="257"/>
      <c r="D37" s="257"/>
      <c r="E37" s="257"/>
      <c r="F37" s="257"/>
      <c r="G37" s="257"/>
      <c r="H37" s="257"/>
      <c r="I37" s="257"/>
      <c r="J37" s="257"/>
      <c r="K37" s="257"/>
      <c r="L37" s="257"/>
      <c r="M37" s="257"/>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Brandenburg (Gebietsstand März 2026)</v>
      </c>
    </row>
    <row r="5" spans="1:16" ht="11.25" customHeight="1" x14ac:dyDescent="0.2">
      <c r="A5" s="44" t="s">
        <v>257</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88967</v>
      </c>
      <c r="C13" s="59">
        <f>IF(INDEX(roh_ast_merkmal!$1:$1048576,MATCH(INDEX(strg!$A:$A,strg!$B$1,1),roh_ast_merkmal!$B:$B,0)+MATCH($N13,roh_ast_merkmal!$C:$C,0)-2,MATCH(C$6,roh_ast_merkmal!$1:$1,0))=-8888,"x",INDEX(roh_ast_merkmal!$1:$1048576,MATCH(INDEX(strg!$A:$A,strg!$B$1,1),roh_ast_merkmal!$B:$B,0)+MATCH($N13,roh_ast_merkmal!$C:$C,0)-2,MATCH(C$6,roh_ast_merkmal!$1:$1,0)))</f>
        <v>63539.139752331597</v>
      </c>
      <c r="D13" s="59">
        <f>IF(INDEX(roh_ast_merkmal!$1:$1048576,MATCH(INDEX(strg!$A:$A,strg!$B$1,1),roh_ast_merkmal!$B:$B,0)+MATCH($N13,roh_ast_merkmal!$C:$C,0)-2,MATCH(D$6,roh_ast_merkmal!$1:$1,0))=-8888,"x",INDEX(roh_ast_merkmal!$1:$1048576,MATCH(INDEX(strg!$A:$A,strg!$B$1,1),roh_ast_merkmal!$B:$B,0)+MATCH($N13,roh_ast_merkmal!$C:$C,0)-2,MATCH(D$6,roh_ast_merkmal!$1:$1,0)))</f>
        <v>25426.860247663299</v>
      </c>
      <c r="E13" s="59">
        <f>IF(INDEX(roh_ast_merkmal!$1:$1048576,MATCH(INDEX(strg!$A:$A,strg!$B$1,1),roh_ast_merkmal!$B:$B,0)+MATCH($N13,roh_ast_merkmal!$C:$C,0)-2,MATCH(E$6,roh_ast_merkmal!$1:$1,0))=-8888,"x",INDEX(roh_ast_merkmal!$1:$1048576,MATCH(INDEX(strg!$A:$A,strg!$B$1,1),roh_ast_merkmal!$B:$B,0)+MATCH($N13,roh_ast_merkmal!$C:$C,0)-2,MATCH(E$6,roh_ast_merkmal!$1:$1,0)))</f>
        <v>21251.9957131419</v>
      </c>
      <c r="F13" s="59">
        <f>IF(INDEX(roh_ast_merkmal!$1:$1048576,MATCH(INDEX(strg!$A:$A,strg!$B$1,1),roh_ast_merkmal!$B:$B,0)+MATCH($N13,roh_ast_merkmal!$C:$C,0)-2,MATCH(F$6,roh_ast_merkmal!$1:$1,0))=-8888,"x",INDEX(roh_ast_merkmal!$1:$1048576,MATCH(INDEX(strg!$A:$A,strg!$B$1,1),roh_ast_merkmal!$B:$B,0)+MATCH($N13,roh_ast_merkmal!$C:$C,0)-2,MATCH(F$6,roh_ast_merkmal!$1:$1,0)))</f>
        <v>17678.307467119699</v>
      </c>
      <c r="G13" s="59">
        <f>IF(INDEX(roh_ast_merkmal!$1:$1048576,MATCH(INDEX(strg!$A:$A,strg!$B$1,1),roh_ast_merkmal!$B:$B,0)+MATCH($N13,roh_ast_merkmal!$C:$C,0)-2,MATCH(G$6,roh_ast_merkmal!$1:$1,0))=-8888,"x",INDEX(roh_ast_merkmal!$1:$1048576,MATCH(INDEX(strg!$A:$A,strg!$B$1,1),roh_ast_merkmal!$B:$B,0)+MATCH($N13,roh_ast_merkmal!$C:$C,0)-2,MATCH(G$6,roh_ast_merkmal!$1:$1,0)))</f>
        <v>3534.1955576418</v>
      </c>
      <c r="H13" s="59">
        <f>IF(INDEX(roh_ast_merkmal!$1:$1048576,MATCH(INDEX(strg!$A:$A,strg!$B$1,1),roh_ast_merkmal!$B:$B,0)+MATCH($N13,roh_ast_merkmal!$C:$C,0)-2,MATCH(H$6,roh_ast_merkmal!$1:$1,0))=-8888,"x",INDEX(roh_ast_merkmal!$1:$1048576,MATCH(INDEX(strg!$A:$A,strg!$B$1,1),roh_ast_merkmal!$B:$B,0)+MATCH($N13,roh_ast_merkmal!$C:$C,0)-2,MATCH(H$6,roh_ast_merkmal!$1:$1,0)))</f>
        <v>1103.3056421609599</v>
      </c>
      <c r="I13" s="59">
        <f>IF(INDEX(roh_ast_merkmal!$1:$1048576,MATCH(INDEX(strg!$A:$A,strg!$B$1,1),roh_ast_merkmal!$B:$B,0)+MATCH($N13,roh_ast_merkmal!$C:$C,0)-2,MATCH(I$6,roh_ast_merkmal!$1:$1,0))=-8888,"x",INDEX(roh_ast_merkmal!$1:$1048576,MATCH(INDEX(strg!$A:$A,strg!$B$1,1),roh_ast_merkmal!$B:$B,0)+MATCH($N13,roh_ast_merkmal!$C:$C,0)-2,MATCH(I$6,roh_ast_merkmal!$1:$1,0)))</f>
        <v>3572.8011482551001</v>
      </c>
      <c r="J13" s="59">
        <f>IF(INDEX(roh_ast_merkmal!$1:$1048576,MATCH(INDEX(strg!$A:$A,strg!$B$1,1),roh_ast_merkmal!$B:$B,0)+MATCH($N13,roh_ast_merkmal!$C:$C,0)-2,MATCH(J$6,roh_ast_merkmal!$1:$1,0))=-8888,"x",INDEX(roh_ast_merkmal!$1:$1048576,MATCH(INDEX(strg!$A:$A,strg!$B$1,1),roh_ast_merkmal!$B:$B,0)+MATCH($N13,roh_ast_merkmal!$C:$C,0)-2,MATCH(J$6,roh_ast_merkmal!$1:$1,0)))</f>
        <v>1831.5343007277399</v>
      </c>
      <c r="K13" s="59">
        <f>IF(INDEX(roh_ast_merkmal!$1:$1048576,MATCH(INDEX(strg!$A:$A,strg!$B$1,1),roh_ast_merkmal!$B:$B,0)+MATCH($N13,roh_ast_merkmal!$C:$C,0)-2,MATCH(K$6,roh_ast_merkmal!$1:$1,0))=-8888,"x",INDEX(roh_ast_merkmal!$1:$1048576,MATCH(INDEX(strg!$A:$A,strg!$B$1,1),roh_ast_merkmal!$B:$B,0)+MATCH($N13,roh_ast_merkmal!$C:$C,0)-2,MATCH(K$6,roh_ast_merkmal!$1:$1,0)))</f>
        <v>1738.9966661728599</v>
      </c>
      <c r="L13" s="58">
        <f>IF(INDEX(roh_ast_merkmal!$1:$1048576,MATCH(INDEX(strg!$A:$A,strg!$B$1,1),roh_ast_merkmal!$B:$B,0)+MATCH($N13,roh_ast_merkmal!$C:$C,0)-2,MATCH(L$6,roh_ast_merkmal!$1:$1,0))=-8888,"x",INDEX(roh_ast_merkmal!$1:$1048576,MATCH(INDEX(strg!$A:$A,strg!$B$1,1),roh_ast_merkmal!$B:$B,0)+MATCH($N13,roh_ast_merkmal!$C:$C,0)-2,MATCH(L$6,roh_ast_merkmal!$1:$1,0)))</f>
        <v>602.06338626668798</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51297</v>
      </c>
      <c r="C14" s="59">
        <f>IF(INDEX(roh_ast_merkmal!$1:$1048576,MATCH(INDEX(strg!$A:$A,strg!$B$1,1),roh_ast_merkmal!$B:$B,0)+MATCH($N14,roh_ast_merkmal!$C:$C,0)-2,MATCH(C$6,roh_ast_merkmal!$1:$1,0))=-8888,"x",INDEX(roh_ast_merkmal!$1:$1048576,MATCH(INDEX(strg!$A:$A,strg!$B$1,1),roh_ast_merkmal!$B:$B,0)+MATCH($N14,roh_ast_merkmal!$C:$C,0)-2,MATCH(C$6,roh_ast_merkmal!$1:$1,0)))</f>
        <v>37993.523311161902</v>
      </c>
      <c r="D14" s="59">
        <f>IF(INDEX(roh_ast_merkmal!$1:$1048576,MATCH(INDEX(strg!$A:$A,strg!$B$1,1),roh_ast_merkmal!$B:$B,0)+MATCH($N14,roh_ast_merkmal!$C:$C,0)-2,MATCH(D$6,roh_ast_merkmal!$1:$1,0))=-8888,"x",INDEX(roh_ast_merkmal!$1:$1048576,MATCH(INDEX(strg!$A:$A,strg!$B$1,1),roh_ast_merkmal!$B:$B,0)+MATCH($N14,roh_ast_merkmal!$C:$C,0)-2,MATCH(D$6,roh_ast_merkmal!$1:$1,0)))</f>
        <v>13303.476688831001</v>
      </c>
      <c r="E14" s="59">
        <f>IF(INDEX(roh_ast_merkmal!$1:$1048576,MATCH(INDEX(strg!$A:$A,strg!$B$1,1),roh_ast_merkmal!$B:$B,0)+MATCH($N14,roh_ast_merkmal!$C:$C,0)-2,MATCH(E$6,roh_ast_merkmal!$1:$1,0))=-8888,"x",INDEX(roh_ast_merkmal!$1:$1048576,MATCH(INDEX(strg!$A:$A,strg!$B$1,1),roh_ast_merkmal!$B:$B,0)+MATCH($N14,roh_ast_merkmal!$C:$C,0)-2,MATCH(E$6,roh_ast_merkmal!$1:$1,0)))</f>
        <v>11001.415677074199</v>
      </c>
      <c r="F14" s="59">
        <f>IF(INDEX(roh_ast_merkmal!$1:$1048576,MATCH(INDEX(strg!$A:$A,strg!$B$1,1),roh_ast_merkmal!$B:$B,0)+MATCH($N14,roh_ast_merkmal!$C:$C,0)-2,MATCH(F$6,roh_ast_merkmal!$1:$1,0))=-8888,"x",INDEX(roh_ast_merkmal!$1:$1048576,MATCH(INDEX(strg!$A:$A,strg!$B$1,1),roh_ast_merkmal!$B:$B,0)+MATCH($N14,roh_ast_merkmal!$C:$C,0)-2,MATCH(F$6,roh_ast_merkmal!$1:$1,0)))</f>
        <v>9032.7909748535803</v>
      </c>
      <c r="G14" s="59">
        <f>IF(INDEX(roh_ast_merkmal!$1:$1048576,MATCH(INDEX(strg!$A:$A,strg!$B$1,1),roh_ast_merkmal!$B:$B,0)+MATCH($N14,roh_ast_merkmal!$C:$C,0)-2,MATCH(G$6,roh_ast_merkmal!$1:$1,0))=-8888,"x",INDEX(roh_ast_merkmal!$1:$1048576,MATCH(INDEX(strg!$A:$A,strg!$B$1,1),roh_ast_merkmal!$B:$B,0)+MATCH($N14,roh_ast_merkmal!$C:$C,0)-2,MATCH(G$6,roh_ast_merkmal!$1:$1,0)))</f>
        <v>1945.40791653212</v>
      </c>
      <c r="H14" s="59">
        <f>IF(INDEX(roh_ast_merkmal!$1:$1048576,MATCH(INDEX(strg!$A:$A,strg!$B$1,1),roh_ast_merkmal!$B:$B,0)+MATCH($N14,roh_ast_merkmal!$C:$C,0)-2,MATCH(H$6,roh_ast_merkmal!$1:$1,0))=-8888,"x",INDEX(roh_ast_merkmal!$1:$1048576,MATCH(INDEX(strg!$A:$A,strg!$B$1,1),roh_ast_merkmal!$B:$B,0)+MATCH($N14,roh_ast_merkmal!$C:$C,0)-2,MATCH(H$6,roh_ast_merkmal!$1:$1,0)))</f>
        <v>587.57758529101102</v>
      </c>
      <c r="I14" s="59">
        <f>IF(INDEX(roh_ast_merkmal!$1:$1048576,MATCH(INDEX(strg!$A:$A,strg!$B$1,1),roh_ast_merkmal!$B:$B,0)+MATCH($N14,roh_ast_merkmal!$C:$C,0)-2,MATCH(I$6,roh_ast_merkmal!$1:$1,0))=-8888,"x",INDEX(roh_ast_merkmal!$1:$1048576,MATCH(INDEX(strg!$A:$A,strg!$B$1,1),roh_ast_merkmal!$B:$B,0)+MATCH($N14,roh_ast_merkmal!$C:$C,0)-2,MATCH(I$6,roh_ast_merkmal!$1:$1,0)))</f>
        <v>1974.07727374607</v>
      </c>
      <c r="J14" s="59">
        <f>IF(INDEX(roh_ast_merkmal!$1:$1048576,MATCH(INDEX(strg!$A:$A,strg!$B$1,1),roh_ast_merkmal!$B:$B,0)+MATCH($N14,roh_ast_merkmal!$C:$C,0)-2,MATCH(J$6,roh_ast_merkmal!$1:$1,0))=-8888,"x",INDEX(roh_ast_merkmal!$1:$1048576,MATCH(INDEX(strg!$A:$A,strg!$B$1,1),roh_ast_merkmal!$B:$B,0)+MATCH($N14,roh_ast_merkmal!$C:$C,0)-2,MATCH(J$6,roh_ast_merkmal!$1:$1,0)))</f>
        <v>935.55594902604696</v>
      </c>
      <c r="K14" s="59">
        <f>IF(INDEX(roh_ast_merkmal!$1:$1048576,MATCH(INDEX(strg!$A:$A,strg!$B$1,1),roh_ast_merkmal!$B:$B,0)+MATCH($N14,roh_ast_merkmal!$C:$C,0)-2,MATCH(K$6,roh_ast_merkmal!$1:$1,0))=-8888,"x",INDEX(roh_ast_merkmal!$1:$1048576,MATCH(INDEX(strg!$A:$A,strg!$B$1,1),roh_ast_merkmal!$B:$B,0)+MATCH($N14,roh_ast_merkmal!$C:$C,0)-2,MATCH(K$6,roh_ast_merkmal!$1:$1,0)))</f>
        <v>1038.5213247200199</v>
      </c>
      <c r="L14" s="58">
        <f>IF(INDEX(roh_ast_merkmal!$1:$1048576,MATCH(INDEX(strg!$A:$A,strg!$B$1,1),roh_ast_merkmal!$B:$B,0)+MATCH($N14,roh_ast_merkmal!$C:$C,0)-2,MATCH(L$6,roh_ast_merkmal!$1:$1,0))=-8888,"x",INDEX(roh_ast_merkmal!$1:$1048576,MATCH(INDEX(strg!$A:$A,strg!$B$1,1),roh_ast_merkmal!$B:$B,0)+MATCH($N14,roh_ast_merkmal!$C:$C,0)-2,MATCH(L$6,roh_ast_merkmal!$1:$1,0)))</f>
        <v>327.98373801070602</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37670</v>
      </c>
      <c r="C15" s="59">
        <f>IF(INDEX(roh_ast_merkmal!$1:$1048576,MATCH(INDEX(strg!$A:$A,strg!$B$1,1),roh_ast_merkmal!$B:$B,0)+MATCH($N15,roh_ast_merkmal!$C:$C,0)-2,MATCH(C$6,roh_ast_merkmal!$1:$1,0))=-8888,"x",INDEX(roh_ast_merkmal!$1:$1048576,MATCH(INDEX(strg!$A:$A,strg!$B$1,1),roh_ast_merkmal!$B:$B,0)+MATCH($N15,roh_ast_merkmal!$C:$C,0)-2,MATCH(C$6,roh_ast_merkmal!$1:$1,0)))</f>
        <v>25545.616441169401</v>
      </c>
      <c r="D15" s="59">
        <f>IF(INDEX(roh_ast_merkmal!$1:$1048576,MATCH(INDEX(strg!$A:$A,strg!$B$1,1),roh_ast_merkmal!$B:$B,0)+MATCH($N15,roh_ast_merkmal!$C:$C,0)-2,MATCH(D$6,roh_ast_merkmal!$1:$1,0))=-8888,"x",INDEX(roh_ast_merkmal!$1:$1048576,MATCH(INDEX(strg!$A:$A,strg!$B$1,1),roh_ast_merkmal!$B:$B,0)+MATCH($N15,roh_ast_merkmal!$C:$C,0)-2,MATCH(D$6,roh_ast_merkmal!$1:$1,0)))</f>
        <v>12123.3835588325</v>
      </c>
      <c r="E15" s="59">
        <f>IF(INDEX(roh_ast_merkmal!$1:$1048576,MATCH(INDEX(strg!$A:$A,strg!$B$1,1),roh_ast_merkmal!$B:$B,0)+MATCH($N15,roh_ast_merkmal!$C:$C,0)-2,MATCH(E$6,roh_ast_merkmal!$1:$1,0))=-8888,"x",INDEX(roh_ast_merkmal!$1:$1048576,MATCH(INDEX(strg!$A:$A,strg!$B$1,1),roh_ast_merkmal!$B:$B,0)+MATCH($N15,roh_ast_merkmal!$C:$C,0)-2,MATCH(E$6,roh_ast_merkmal!$1:$1,0)))</f>
        <v>10250.5800360673</v>
      </c>
      <c r="F15" s="59">
        <f>IF(INDEX(roh_ast_merkmal!$1:$1048576,MATCH(INDEX(strg!$A:$A,strg!$B$1,1),roh_ast_merkmal!$B:$B,0)+MATCH($N15,roh_ast_merkmal!$C:$C,0)-2,MATCH(F$6,roh_ast_merkmal!$1:$1,0))=-8888,"x",INDEX(roh_ast_merkmal!$1:$1048576,MATCH(INDEX(strg!$A:$A,strg!$B$1,1),roh_ast_merkmal!$B:$B,0)+MATCH($N15,roh_ast_merkmal!$C:$C,0)-2,MATCH(F$6,roh_ast_merkmal!$1:$1,0)))</f>
        <v>8645.5164922658696</v>
      </c>
      <c r="G15" s="59">
        <f>IF(INDEX(roh_ast_merkmal!$1:$1048576,MATCH(INDEX(strg!$A:$A,strg!$B$1,1),roh_ast_merkmal!$B:$B,0)+MATCH($N15,roh_ast_merkmal!$C:$C,0)-2,MATCH(G$6,roh_ast_merkmal!$1:$1,0))=-8888,"x",INDEX(roh_ast_merkmal!$1:$1048576,MATCH(INDEX(strg!$A:$A,strg!$B$1,1),roh_ast_merkmal!$B:$B,0)+MATCH($N15,roh_ast_merkmal!$C:$C,0)-2,MATCH(G$6,roh_ast_merkmal!$1:$1,0)))</f>
        <v>1588.78764110969</v>
      </c>
      <c r="H15" s="59">
        <f>IF(INDEX(roh_ast_merkmal!$1:$1048576,MATCH(INDEX(strg!$A:$A,strg!$B$1,1),roh_ast_merkmal!$B:$B,0)+MATCH($N15,roh_ast_merkmal!$C:$C,0)-2,MATCH(H$6,roh_ast_merkmal!$1:$1,0))=-8888,"x",INDEX(roh_ast_merkmal!$1:$1048576,MATCH(INDEX(strg!$A:$A,strg!$B$1,1),roh_ast_merkmal!$B:$B,0)+MATCH($N15,roh_ast_merkmal!$C:$C,0)-2,MATCH(H$6,roh_ast_merkmal!$1:$1,0)))</f>
        <v>515.72805686995105</v>
      </c>
      <c r="I15" s="59">
        <f>IF(INDEX(roh_ast_merkmal!$1:$1048576,MATCH(INDEX(strg!$A:$A,strg!$B$1,1),roh_ast_merkmal!$B:$B,0)+MATCH($N15,roh_ast_merkmal!$C:$C,0)-2,MATCH(I$6,roh_ast_merkmal!$1:$1,0))=-8888,"x",INDEX(roh_ast_merkmal!$1:$1048576,MATCH(INDEX(strg!$A:$A,strg!$B$1,1),roh_ast_merkmal!$B:$B,0)+MATCH($N15,roh_ast_merkmal!$C:$C,0)-2,MATCH(I$6,roh_ast_merkmal!$1:$1,0)))</f>
        <v>1598.7238745090201</v>
      </c>
      <c r="J15" s="59">
        <f>IF(INDEX(roh_ast_merkmal!$1:$1048576,MATCH(INDEX(strg!$A:$A,strg!$B$1,1),roh_ast_merkmal!$B:$B,0)+MATCH($N15,roh_ast_merkmal!$C:$C,0)-2,MATCH(J$6,roh_ast_merkmal!$1:$1,0))=-8888,"x",INDEX(roh_ast_merkmal!$1:$1048576,MATCH(INDEX(strg!$A:$A,strg!$B$1,1),roh_ast_merkmal!$B:$B,0)+MATCH($N15,roh_ast_merkmal!$C:$C,0)-2,MATCH(J$6,roh_ast_merkmal!$1:$1,0)))</f>
        <v>895.97835170169196</v>
      </c>
      <c r="K15" s="59">
        <f>IF(INDEX(roh_ast_merkmal!$1:$1048576,MATCH(INDEX(strg!$A:$A,strg!$B$1,1),roh_ast_merkmal!$B:$B,0)+MATCH($N15,roh_ast_merkmal!$C:$C,0)-2,MATCH(K$6,roh_ast_merkmal!$1:$1,0))=-8888,"x",INDEX(roh_ast_merkmal!$1:$1048576,MATCH(INDEX(strg!$A:$A,strg!$B$1,1),roh_ast_merkmal!$B:$B,0)+MATCH($N15,roh_ast_merkmal!$C:$C,0)-2,MATCH(K$6,roh_ast_merkmal!$1:$1,0)))</f>
        <v>700.47534145283805</v>
      </c>
      <c r="L15" s="58">
        <f>IF(INDEX(roh_ast_merkmal!$1:$1048576,MATCH(INDEX(strg!$A:$A,strg!$B$1,1),roh_ast_merkmal!$B:$B,0)+MATCH($N15,roh_ast_merkmal!$C:$C,0)-2,MATCH(L$6,roh_ast_merkmal!$1:$1,0))=-8888,"x",INDEX(roh_ast_merkmal!$1:$1048576,MATCH(INDEX(strg!$A:$A,strg!$B$1,1),roh_ast_merkmal!$B:$B,0)+MATCH($N15,roh_ast_merkmal!$C:$C,0)-2,MATCH(L$6,roh_ast_merkmal!$1:$1,0)))</f>
        <v>274.079648255981</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8608</v>
      </c>
      <c r="C16" s="59">
        <f>IF(INDEX(roh_ast_merkmal!$1:$1048576,MATCH(INDEX(strg!$A:$A,strg!$B$1,1),roh_ast_merkmal!$B:$B,0)+MATCH($N16,roh_ast_merkmal!$C:$C,0)-2,MATCH(C$6,roh_ast_merkmal!$1:$1,0))=-8888,"x",INDEX(roh_ast_merkmal!$1:$1048576,MATCH(INDEX(strg!$A:$A,strg!$B$1,1),roh_ast_merkmal!$B:$B,0)+MATCH($N16,roh_ast_merkmal!$C:$C,0)-2,MATCH(C$6,roh_ast_merkmal!$1:$1,0)))</f>
        <v>5562.4173913536697</v>
      </c>
      <c r="D16" s="59">
        <f>IF(INDEX(roh_ast_merkmal!$1:$1048576,MATCH(INDEX(strg!$A:$A,strg!$B$1,1),roh_ast_merkmal!$B:$B,0)+MATCH($N16,roh_ast_merkmal!$C:$C,0)-2,MATCH(D$6,roh_ast_merkmal!$1:$1,0))=-8888,"x",INDEX(roh_ast_merkmal!$1:$1048576,MATCH(INDEX(strg!$A:$A,strg!$B$1,1),roh_ast_merkmal!$B:$B,0)+MATCH($N16,roh_ast_merkmal!$C:$C,0)-2,MATCH(D$6,roh_ast_merkmal!$1:$1,0)))</f>
        <v>2983.4125504470398</v>
      </c>
      <c r="E16" s="59">
        <f>IF(INDEX(roh_ast_merkmal!$1:$1048576,MATCH(INDEX(strg!$A:$A,strg!$B$1,1),roh_ast_merkmal!$B:$B,0)+MATCH($N16,roh_ast_merkmal!$C:$C,0)-2,MATCH(E$6,roh_ast_merkmal!$1:$1,0))=-8888,"x",INDEX(roh_ast_merkmal!$1:$1048576,MATCH(INDEX(strg!$A:$A,strg!$B$1,1),roh_ast_merkmal!$B:$B,0)+MATCH($N16,roh_ast_merkmal!$C:$C,0)-2,MATCH(E$6,roh_ast_merkmal!$1:$1,0)))</f>
        <v>2447.0216269647099</v>
      </c>
      <c r="F16" s="59">
        <f>IF(INDEX(roh_ast_merkmal!$1:$1048576,MATCH(INDEX(strg!$A:$A,strg!$B$1,1),roh_ast_merkmal!$B:$B,0)+MATCH($N16,roh_ast_merkmal!$C:$C,0)-2,MATCH(F$6,roh_ast_merkmal!$1:$1,0))=-8888,"x",INDEX(roh_ast_merkmal!$1:$1048576,MATCH(INDEX(strg!$A:$A,strg!$B$1,1),roh_ast_merkmal!$B:$B,0)+MATCH($N16,roh_ast_merkmal!$C:$C,0)-2,MATCH(F$6,roh_ast_merkmal!$1:$1,0)))</f>
        <v>2195.3700971445101</v>
      </c>
      <c r="G16" s="59">
        <f>IF(INDEX(roh_ast_merkmal!$1:$1048576,MATCH(INDEX(strg!$A:$A,strg!$B$1,1),roh_ast_merkmal!$B:$B,0)+MATCH($N16,roh_ast_merkmal!$C:$C,0)-2,MATCH(G$6,roh_ast_merkmal!$1:$1,0))=-8888,"x",INDEX(roh_ast_merkmal!$1:$1048576,MATCH(INDEX(strg!$A:$A,strg!$B$1,1),roh_ast_merkmal!$B:$B,0)+MATCH($N16,roh_ast_merkmal!$C:$C,0)-2,MATCH(G$6,roh_ast_merkmal!$1:$1,0)))</f>
        <v>245.18725400538901</v>
      </c>
      <c r="H16" s="59">
        <f>IF(INDEX(roh_ast_merkmal!$1:$1048576,MATCH(INDEX(strg!$A:$A,strg!$B$1,1),roh_ast_merkmal!$B:$B,0)+MATCH($N16,roh_ast_merkmal!$C:$C,0)-2,MATCH(H$6,roh_ast_merkmal!$1:$1,0))=-8888,"x",INDEX(roh_ast_merkmal!$1:$1048576,MATCH(INDEX(strg!$A:$A,strg!$B$1,1),roh_ast_merkmal!$B:$B,0)+MATCH($N16,roh_ast_merkmal!$C:$C,0)-2,MATCH(H$6,roh_ast_merkmal!$1:$1,0)))</f>
        <v>34.018163366231903</v>
      </c>
      <c r="I16" s="59">
        <f>IF(INDEX(roh_ast_merkmal!$1:$1048576,MATCH(INDEX(strg!$A:$A,strg!$B$1,1),roh_ast_merkmal!$B:$B,0)+MATCH($N16,roh_ast_merkmal!$C:$C,0)-2,MATCH(I$6,roh_ast_merkmal!$1:$1,0))=-8888,"x",INDEX(roh_ast_merkmal!$1:$1048576,MATCH(INDEX(strg!$A:$A,strg!$B$1,1),roh_ast_merkmal!$B:$B,0)+MATCH($N16,roh_ast_merkmal!$C:$C,0)-2,MATCH(I$6,roh_ast_merkmal!$1:$1,0)))</f>
        <v>472.45782333601801</v>
      </c>
      <c r="J16" s="59">
        <f>IF(INDEX(roh_ast_merkmal!$1:$1048576,MATCH(INDEX(strg!$A:$A,strg!$B$1,1),roh_ast_merkmal!$B:$B,0)+MATCH($N16,roh_ast_merkmal!$C:$C,0)-2,MATCH(J$6,roh_ast_merkmal!$1:$1,0))=-8888,"x",INDEX(roh_ast_merkmal!$1:$1048576,MATCH(INDEX(strg!$A:$A,strg!$B$1,1),roh_ast_merkmal!$B:$B,0)+MATCH($N16,roh_ast_merkmal!$C:$C,0)-2,MATCH(J$6,roh_ast_merkmal!$1:$1,0)))</f>
        <v>208.62560130300301</v>
      </c>
      <c r="K16" s="59">
        <f>IF(INDEX(roh_ast_merkmal!$1:$1048576,MATCH(INDEX(strg!$A:$A,strg!$B$1,1),roh_ast_merkmal!$B:$B,0)+MATCH($N16,roh_ast_merkmal!$C:$C,0)-2,MATCH(K$6,roh_ast_merkmal!$1:$1,0))=-8888,"x",INDEX(roh_ast_merkmal!$1:$1048576,MATCH(INDEX(strg!$A:$A,strg!$B$1,1),roh_ast_merkmal!$B:$B,0)+MATCH($N16,roh_ast_merkmal!$C:$C,0)-2,MATCH(K$6,roh_ast_merkmal!$1:$1,0)))</f>
        <v>263.832222033015</v>
      </c>
      <c r="L16" s="58">
        <f>IF(INDEX(roh_ast_merkmal!$1:$1048576,MATCH(INDEX(strg!$A:$A,strg!$B$1,1),roh_ast_merkmal!$B:$B,0)+MATCH($N16,roh_ast_merkmal!$C:$C,0)-2,MATCH(L$6,roh_ast_merkmal!$1:$1,0))=-8888,"x",INDEX(roh_ast_merkmal!$1:$1048576,MATCH(INDEX(strg!$A:$A,strg!$B$1,1),roh_ast_merkmal!$B:$B,0)+MATCH($N16,roh_ast_merkmal!$C:$C,0)-2,MATCH(L$6,roh_ast_merkmal!$1:$1,0)))</f>
        <v>63.933100146313002</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16229</v>
      </c>
      <c r="C17" s="59">
        <f>IF(INDEX(roh_ast_merkmal!$1:$1048576,MATCH(INDEX(strg!$A:$A,strg!$B$1,1),roh_ast_merkmal!$B:$B,0)+MATCH($N17,roh_ast_merkmal!$C:$C,0)-2,MATCH(C$6,roh_ast_merkmal!$1:$1,0))=-8888,"x",INDEX(roh_ast_merkmal!$1:$1048576,MATCH(INDEX(strg!$A:$A,strg!$B$1,1),roh_ast_merkmal!$B:$B,0)+MATCH($N17,roh_ast_merkmal!$C:$C,0)-2,MATCH(C$6,roh_ast_merkmal!$1:$1,0)))</f>
        <v>10180.927302968401</v>
      </c>
      <c r="D17" s="59">
        <f>IF(INDEX(roh_ast_merkmal!$1:$1048576,MATCH(INDEX(strg!$A:$A,strg!$B$1,1),roh_ast_merkmal!$B:$B,0)+MATCH($N17,roh_ast_merkmal!$C:$C,0)-2,MATCH(D$6,roh_ast_merkmal!$1:$1,0))=-8888,"x",INDEX(roh_ast_merkmal!$1:$1048576,MATCH(INDEX(strg!$A:$A,strg!$B$1,1),roh_ast_merkmal!$B:$B,0)+MATCH($N17,roh_ast_merkmal!$C:$C,0)-2,MATCH(D$6,roh_ast_merkmal!$1:$1,0)))</f>
        <v>6096.8404700989004</v>
      </c>
      <c r="E17" s="59">
        <f>IF(INDEX(roh_ast_merkmal!$1:$1048576,MATCH(INDEX(strg!$A:$A,strg!$B$1,1),roh_ast_merkmal!$B:$B,0)+MATCH($N17,roh_ast_merkmal!$C:$C,0)-2,MATCH(E$6,roh_ast_merkmal!$1:$1,0))=-8888,"x",INDEX(roh_ast_merkmal!$1:$1048576,MATCH(INDEX(strg!$A:$A,strg!$B$1,1),roh_ast_merkmal!$B:$B,0)+MATCH($N17,roh_ast_merkmal!$C:$C,0)-2,MATCH(E$6,roh_ast_merkmal!$1:$1,0)))</f>
        <v>5075.07685187062</v>
      </c>
      <c r="F17" s="59">
        <f>IF(INDEX(roh_ast_merkmal!$1:$1048576,MATCH(INDEX(strg!$A:$A,strg!$B$1,1),roh_ast_merkmal!$B:$B,0)+MATCH($N17,roh_ast_merkmal!$C:$C,0)-2,MATCH(F$6,roh_ast_merkmal!$1:$1,0))=-8888,"x",INDEX(roh_ast_merkmal!$1:$1048576,MATCH(INDEX(strg!$A:$A,strg!$B$1,1),roh_ast_merkmal!$B:$B,0)+MATCH($N17,roh_ast_merkmal!$C:$C,0)-2,MATCH(F$6,roh_ast_merkmal!$1:$1,0)))</f>
        <v>4483.8862114724898</v>
      </c>
      <c r="G17" s="59">
        <f>IF(INDEX(roh_ast_merkmal!$1:$1048576,MATCH(INDEX(strg!$A:$A,strg!$B$1,1),roh_ast_merkmal!$B:$B,0)+MATCH($N17,roh_ast_merkmal!$C:$C,0)-2,MATCH(G$6,roh_ast_merkmal!$1:$1,0))=-8888,"x",INDEX(roh_ast_merkmal!$1:$1048576,MATCH(INDEX(strg!$A:$A,strg!$B$1,1),roh_ast_merkmal!$B:$B,0)+MATCH($N17,roh_ast_merkmal!$C:$C,0)-2,MATCH(G$6,roh_ast_merkmal!$1:$1,0)))</f>
        <v>586.49621213136595</v>
      </c>
      <c r="H17" s="59">
        <f>IF(INDEX(roh_ast_merkmal!$1:$1048576,MATCH(INDEX(strg!$A:$A,strg!$B$1,1),roh_ast_merkmal!$B:$B,0)+MATCH($N17,roh_ast_merkmal!$C:$C,0)-2,MATCH(H$6,roh_ast_merkmal!$1:$1,0))=-8888,"x",INDEX(roh_ast_merkmal!$1:$1048576,MATCH(INDEX(strg!$A:$A,strg!$B$1,1),roh_ast_merkmal!$B:$B,0)+MATCH($N17,roh_ast_merkmal!$C:$C,0)-2,MATCH(H$6,roh_ast_merkmal!$1:$1,0)))</f>
        <v>140.167186598104</v>
      </c>
      <c r="I17" s="59">
        <f>IF(INDEX(roh_ast_merkmal!$1:$1048576,MATCH(INDEX(strg!$A:$A,strg!$B$1,1),roh_ast_merkmal!$B:$B,0)+MATCH($N17,roh_ast_merkmal!$C:$C,0)-2,MATCH(I$6,roh_ast_merkmal!$1:$1,0))=-8888,"x",INDEX(roh_ast_merkmal!$1:$1048576,MATCH(INDEX(strg!$A:$A,strg!$B$1,1),roh_ast_merkmal!$B:$B,0)+MATCH($N17,roh_ast_merkmal!$C:$C,0)-2,MATCH(I$6,roh_ast_merkmal!$1:$1,0)))</f>
        <v>873.53560403268796</v>
      </c>
      <c r="J17" s="59">
        <f>IF(INDEX(roh_ast_merkmal!$1:$1048576,MATCH(INDEX(strg!$A:$A,strg!$B$1,1),roh_ast_merkmal!$B:$B,0)+MATCH($N17,roh_ast_merkmal!$C:$C,0)-2,MATCH(J$6,roh_ast_merkmal!$1:$1,0))=-8888,"x",INDEX(roh_ast_merkmal!$1:$1048576,MATCH(INDEX(strg!$A:$A,strg!$B$1,1),roh_ast_merkmal!$B:$B,0)+MATCH($N17,roh_ast_merkmal!$C:$C,0)-2,MATCH(J$6,roh_ast_merkmal!$1:$1,0)))</f>
        <v>489.07925261554499</v>
      </c>
      <c r="K17" s="59">
        <f>IF(INDEX(roh_ast_merkmal!$1:$1048576,MATCH(INDEX(strg!$A:$A,strg!$B$1,1),roh_ast_merkmal!$B:$B,0)+MATCH($N17,roh_ast_merkmal!$C:$C,0)-2,MATCH(K$6,roh_ast_merkmal!$1:$1,0))=-8888,"x",INDEX(roh_ast_merkmal!$1:$1048576,MATCH(INDEX(strg!$A:$A,strg!$B$1,1),roh_ast_merkmal!$B:$B,0)+MATCH($N17,roh_ast_merkmal!$C:$C,0)-2,MATCH(K$6,roh_ast_merkmal!$1:$1,0)))</f>
        <v>383.34176477630598</v>
      </c>
      <c r="L17" s="58">
        <f>IF(INDEX(roh_ast_merkmal!$1:$1048576,MATCH(INDEX(strg!$A:$A,strg!$B$1,1),roh_ast_merkmal!$B:$B,0)+MATCH($N17,roh_ast_merkmal!$C:$C,0)-2,MATCH(L$6,roh_ast_merkmal!$1:$1,0))=-8888,"x",INDEX(roh_ast_merkmal!$1:$1048576,MATCH(INDEX(strg!$A:$A,strg!$B$1,1),roh_ast_merkmal!$B:$B,0)+MATCH($N17,roh_ast_merkmal!$C:$C,0)-2,MATCH(L$6,roh_ast_merkmal!$1:$1,0)))</f>
        <v>148.228014195556</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23122</v>
      </c>
      <c r="C18" s="59">
        <f>IF(INDEX(roh_ast_merkmal!$1:$1048576,MATCH(INDEX(strg!$A:$A,strg!$B$1,1),roh_ast_merkmal!$B:$B,0)+MATCH($N18,roh_ast_merkmal!$C:$C,0)-2,MATCH(C$6,roh_ast_merkmal!$1:$1,0))=-8888,"x",INDEX(roh_ast_merkmal!$1:$1048576,MATCH(INDEX(strg!$A:$A,strg!$B$1,1),roh_ast_merkmal!$B:$B,0)+MATCH($N18,roh_ast_merkmal!$C:$C,0)-2,MATCH(C$6,roh_ast_merkmal!$1:$1,0)))</f>
        <v>16056.944822097499</v>
      </c>
      <c r="D18" s="59">
        <f>IF(INDEX(roh_ast_merkmal!$1:$1048576,MATCH(INDEX(strg!$A:$A,strg!$B$1,1),roh_ast_merkmal!$B:$B,0)+MATCH($N18,roh_ast_merkmal!$C:$C,0)-2,MATCH(D$6,roh_ast_merkmal!$1:$1,0))=-8888,"x",INDEX(roh_ast_merkmal!$1:$1048576,MATCH(INDEX(strg!$A:$A,strg!$B$1,1),roh_ast_merkmal!$B:$B,0)+MATCH($N18,roh_ast_merkmal!$C:$C,0)-2,MATCH(D$6,roh_ast_merkmal!$1:$1,0)))</f>
        <v>7144.2533732462698</v>
      </c>
      <c r="E18" s="59">
        <f>IF(INDEX(roh_ast_merkmal!$1:$1048576,MATCH(INDEX(strg!$A:$A,strg!$B$1,1),roh_ast_merkmal!$B:$B,0)+MATCH($N18,roh_ast_merkmal!$C:$C,0)-2,MATCH(E$6,roh_ast_merkmal!$1:$1,0))=-8888,"x",INDEX(roh_ast_merkmal!$1:$1048576,MATCH(INDEX(strg!$A:$A,strg!$B$1,1),roh_ast_merkmal!$B:$B,0)+MATCH($N18,roh_ast_merkmal!$C:$C,0)-2,MATCH(E$6,roh_ast_merkmal!$1:$1,0)))</f>
        <v>6058.7699001722503</v>
      </c>
      <c r="F18" s="59">
        <f>IF(INDEX(roh_ast_merkmal!$1:$1048576,MATCH(INDEX(strg!$A:$A,strg!$B$1,1),roh_ast_merkmal!$B:$B,0)+MATCH($N18,roh_ast_merkmal!$C:$C,0)-2,MATCH(F$6,roh_ast_merkmal!$1:$1,0))=-8888,"x",INDEX(roh_ast_merkmal!$1:$1048576,MATCH(INDEX(strg!$A:$A,strg!$B$1,1),roh_ast_merkmal!$B:$B,0)+MATCH($N18,roh_ast_merkmal!$C:$C,0)-2,MATCH(F$6,roh_ast_merkmal!$1:$1,0)))</f>
        <v>5120.4829031302997</v>
      </c>
      <c r="G18" s="59">
        <f>IF(INDEX(roh_ast_merkmal!$1:$1048576,MATCH(INDEX(strg!$A:$A,strg!$B$1,1),roh_ast_merkmal!$B:$B,0)+MATCH($N18,roh_ast_merkmal!$C:$C,0)-2,MATCH(G$6,roh_ast_merkmal!$1:$1,0))=-8888,"x",INDEX(roh_ast_merkmal!$1:$1048576,MATCH(INDEX(strg!$A:$A,strg!$B$1,1),roh_ast_merkmal!$B:$B,0)+MATCH($N18,roh_ast_merkmal!$C:$C,0)-2,MATCH(G$6,roh_ast_merkmal!$1:$1,0)))</f>
        <v>929.98652063407599</v>
      </c>
      <c r="H18" s="59">
        <f>IF(INDEX(roh_ast_merkmal!$1:$1048576,MATCH(INDEX(strg!$A:$A,strg!$B$1,1),roh_ast_merkmal!$B:$B,0)+MATCH($N18,roh_ast_merkmal!$C:$C,0)-2,MATCH(H$6,roh_ast_merkmal!$1:$1,0))=-8888,"x",INDEX(roh_ast_merkmal!$1:$1048576,MATCH(INDEX(strg!$A:$A,strg!$B$1,1),roh_ast_merkmal!$B:$B,0)+MATCH($N18,roh_ast_merkmal!$C:$C,0)-2,MATCH(H$6,roh_ast_merkmal!$1:$1,0)))</f>
        <v>283.02713712161398</v>
      </c>
      <c r="I18" s="59">
        <f>IF(INDEX(roh_ast_merkmal!$1:$1048576,MATCH(INDEX(strg!$A:$A,strg!$B$1,1),roh_ast_merkmal!$B:$B,0)+MATCH($N18,roh_ast_merkmal!$C:$C,0)-2,MATCH(I$6,roh_ast_merkmal!$1:$1,0))=-8888,"x",INDEX(roh_ast_merkmal!$1:$1048576,MATCH(INDEX(strg!$A:$A,strg!$B$1,1),roh_ast_merkmal!$B:$B,0)+MATCH($N18,roh_ast_merkmal!$C:$C,0)-2,MATCH(I$6,roh_ast_merkmal!$1:$1,0)))</f>
        <v>914.05110629903197</v>
      </c>
      <c r="J18" s="59">
        <f>IF(INDEX(roh_ast_merkmal!$1:$1048576,MATCH(INDEX(strg!$A:$A,strg!$B$1,1),roh_ast_merkmal!$B:$B,0)+MATCH($N18,roh_ast_merkmal!$C:$C,0)-2,MATCH(J$6,roh_ast_merkmal!$1:$1,0))=-8888,"x",INDEX(roh_ast_merkmal!$1:$1048576,MATCH(INDEX(strg!$A:$A,strg!$B$1,1),roh_ast_merkmal!$B:$B,0)+MATCH($N18,roh_ast_merkmal!$C:$C,0)-2,MATCH(J$6,roh_ast_merkmal!$1:$1,0)))</f>
        <v>544.76930224096395</v>
      </c>
      <c r="K18" s="59">
        <f>IF(INDEX(roh_ast_merkmal!$1:$1048576,MATCH(INDEX(strg!$A:$A,strg!$B$1,1),roh_ast_merkmal!$B:$B,0)+MATCH($N18,roh_ast_merkmal!$C:$C,0)-2,MATCH(K$6,roh_ast_merkmal!$1:$1,0))=-8888,"x",INDEX(roh_ast_merkmal!$1:$1048576,MATCH(INDEX(strg!$A:$A,strg!$B$1,1),roh_ast_merkmal!$B:$B,0)+MATCH($N18,roh_ast_merkmal!$C:$C,0)-2,MATCH(K$6,roh_ast_merkmal!$1:$1,0)))</f>
        <v>368.126209344411</v>
      </c>
      <c r="L18" s="58">
        <f>IF(INDEX(roh_ast_merkmal!$1:$1048576,MATCH(INDEX(strg!$A:$A,strg!$B$1,1),roh_ast_merkmal!$B:$B,0)+MATCH($N18,roh_ast_merkmal!$C:$C,0)-2,MATCH(L$6,roh_ast_merkmal!$1:$1,0))=-8888,"x",INDEX(roh_ast_merkmal!$1:$1048576,MATCH(INDEX(strg!$A:$A,strg!$B$1,1),roh_ast_merkmal!$B:$B,0)+MATCH($N18,roh_ast_merkmal!$C:$C,0)-2,MATCH(L$6,roh_ast_merkmal!$1:$1,0)))</f>
        <v>171.43236677492899</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16505</v>
      </c>
      <c r="C19" s="59">
        <f>IF(INDEX(roh_ast_merkmal!$1:$1048576,MATCH(INDEX(strg!$A:$A,strg!$B$1,1),roh_ast_merkmal!$B:$B,0)+MATCH($N19,roh_ast_merkmal!$C:$C,0)-2,MATCH(C$6,roh_ast_merkmal!$1:$1,0))=-8888,"x",INDEX(roh_ast_merkmal!$1:$1048576,MATCH(INDEX(strg!$A:$A,strg!$B$1,1),roh_ast_merkmal!$B:$B,0)+MATCH($N19,roh_ast_merkmal!$C:$C,0)-2,MATCH(C$6,roh_ast_merkmal!$1:$1,0)))</f>
        <v>11492.8785534054</v>
      </c>
      <c r="D19" s="59">
        <f>IF(INDEX(roh_ast_merkmal!$1:$1048576,MATCH(INDEX(strg!$A:$A,strg!$B$1,1),roh_ast_merkmal!$B:$B,0)+MATCH($N19,roh_ast_merkmal!$C:$C,0)-2,MATCH(D$6,roh_ast_merkmal!$1:$1,0))=-8888,"x",INDEX(roh_ast_merkmal!$1:$1048576,MATCH(INDEX(strg!$A:$A,strg!$B$1,1),roh_ast_merkmal!$B:$B,0)+MATCH($N19,roh_ast_merkmal!$C:$C,0)-2,MATCH(D$6,roh_ast_merkmal!$1:$1,0)))</f>
        <v>4996.4669386703699</v>
      </c>
      <c r="E19" s="59">
        <f>IF(INDEX(roh_ast_merkmal!$1:$1048576,MATCH(INDEX(strg!$A:$A,strg!$B$1,1),roh_ast_merkmal!$B:$B,0)+MATCH($N19,roh_ast_merkmal!$C:$C,0)-2,MATCH(E$6,roh_ast_merkmal!$1:$1,0))=-8888,"x",INDEX(roh_ast_merkmal!$1:$1048576,MATCH(INDEX(strg!$A:$A,strg!$B$1,1),roh_ast_merkmal!$B:$B,0)+MATCH($N19,roh_ast_merkmal!$C:$C,0)-2,MATCH(E$6,roh_ast_merkmal!$1:$1,0)))</f>
        <v>4283.4827219650697</v>
      </c>
      <c r="F19" s="59">
        <f>IF(INDEX(roh_ast_merkmal!$1:$1048576,MATCH(INDEX(strg!$A:$A,strg!$B$1,1),roh_ast_merkmal!$B:$B,0)+MATCH($N19,roh_ast_merkmal!$C:$C,0)-2,MATCH(F$6,roh_ast_merkmal!$1:$1,0))=-8888,"x",INDEX(roh_ast_merkmal!$1:$1048576,MATCH(INDEX(strg!$A:$A,strg!$B$1,1),roh_ast_merkmal!$B:$B,0)+MATCH($N19,roh_ast_merkmal!$C:$C,0)-2,MATCH(F$6,roh_ast_merkmal!$1:$1,0)))</f>
        <v>3549.64364964779</v>
      </c>
      <c r="G19" s="59">
        <f>IF(INDEX(roh_ast_merkmal!$1:$1048576,MATCH(INDEX(strg!$A:$A,strg!$B$1,1),roh_ast_merkmal!$B:$B,0)+MATCH($N19,roh_ast_merkmal!$C:$C,0)-2,MATCH(G$6,roh_ast_merkmal!$1:$1,0))=-8888,"x",INDEX(roh_ast_merkmal!$1:$1048576,MATCH(INDEX(strg!$A:$A,strg!$B$1,1),roh_ast_merkmal!$B:$B,0)+MATCH($N19,roh_ast_merkmal!$C:$C,0)-2,MATCH(G$6,roh_ast_merkmal!$1:$1,0)))</f>
        <v>722.63026169494299</v>
      </c>
      <c r="H19" s="59">
        <f>IF(INDEX(roh_ast_merkmal!$1:$1048576,MATCH(INDEX(strg!$A:$A,strg!$B$1,1),roh_ast_merkmal!$B:$B,0)+MATCH($N19,roh_ast_merkmal!$C:$C,0)-2,MATCH(H$6,roh_ast_merkmal!$1:$1,0))=-8888,"x",INDEX(roh_ast_merkmal!$1:$1048576,MATCH(INDEX(strg!$A:$A,strg!$B$1,1),roh_ast_merkmal!$B:$B,0)+MATCH($N19,roh_ast_merkmal!$C:$C,0)-2,MATCH(H$6,roh_ast_merkmal!$1:$1,0)))</f>
        <v>258.75655861707497</v>
      </c>
      <c r="I19" s="59">
        <f>IF(INDEX(roh_ast_merkmal!$1:$1048576,MATCH(INDEX(strg!$A:$A,strg!$B$1,1),roh_ast_merkmal!$B:$B,0)+MATCH($N19,roh_ast_merkmal!$C:$C,0)-2,MATCH(I$6,roh_ast_merkmal!$1:$1,0))=-8888,"x",INDEX(roh_ast_merkmal!$1:$1048576,MATCH(INDEX(strg!$A:$A,strg!$B$1,1),roh_ast_merkmal!$B:$B,0)+MATCH($N19,roh_ast_merkmal!$C:$C,0)-2,MATCH(I$6,roh_ast_merkmal!$1:$1,0)))</f>
        <v>582.92938939888995</v>
      </c>
      <c r="J19" s="59">
        <f>IF(INDEX(roh_ast_merkmal!$1:$1048576,MATCH(INDEX(strg!$A:$A,strg!$B$1,1),roh_ast_merkmal!$B:$B,0)+MATCH($N19,roh_ast_merkmal!$C:$C,0)-2,MATCH(J$6,roh_ast_merkmal!$1:$1,0))=-8888,"x",INDEX(roh_ast_merkmal!$1:$1048576,MATCH(INDEX(strg!$A:$A,strg!$B$1,1),roh_ast_merkmal!$B:$B,0)+MATCH($N19,roh_ast_merkmal!$C:$C,0)-2,MATCH(J$6,roh_ast_merkmal!$1:$1,0)))</f>
        <v>348.65930280584303</v>
      </c>
      <c r="K19" s="59">
        <f>IF(INDEX(roh_ast_merkmal!$1:$1048576,MATCH(INDEX(strg!$A:$A,strg!$B$1,1),roh_ast_merkmal!$B:$B,0)+MATCH($N19,roh_ast_merkmal!$C:$C,0)-2,MATCH(K$6,roh_ast_merkmal!$1:$1,0))=-8888,"x",INDEX(roh_ast_merkmal!$1:$1048576,MATCH(INDEX(strg!$A:$A,strg!$B$1,1),roh_ast_merkmal!$B:$B,0)+MATCH($N19,roh_ast_merkmal!$C:$C,0)-2,MATCH(K$6,roh_ast_merkmal!$1:$1,0)))</f>
        <v>234.27008659304701</v>
      </c>
      <c r="L19" s="58">
        <f>IF(INDEX(roh_ast_merkmal!$1:$1048576,MATCH(INDEX(strg!$A:$A,strg!$B$1,1),roh_ast_merkmal!$B:$B,0)+MATCH($N19,roh_ast_merkmal!$C:$C,0)-2,MATCH(L$6,roh_ast_merkmal!$1:$1,0))=-8888,"x",INDEX(roh_ast_merkmal!$1:$1048576,MATCH(INDEX(strg!$A:$A,strg!$B$1,1),roh_ast_merkmal!$B:$B,0)+MATCH($N19,roh_ast_merkmal!$C:$C,0)-2,MATCH(L$6,roh_ast_merkmal!$1:$1,0)))</f>
        <v>130.05482730640301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24491</v>
      </c>
      <c r="C20" s="59">
        <f>IF(INDEX(roh_ast_merkmal!$1:$1048576,MATCH(INDEX(strg!$A:$A,strg!$B$1,1),roh_ast_merkmal!$B:$B,0)+MATCH($N20,roh_ast_merkmal!$C:$C,0)-2,MATCH(C$6,roh_ast_merkmal!$1:$1,0))=-8888,"x",INDEX(roh_ast_merkmal!$1:$1048576,MATCH(INDEX(strg!$A:$A,strg!$B$1,1),roh_ast_merkmal!$B:$B,0)+MATCH($N20,roh_ast_merkmal!$C:$C,0)-2,MATCH(C$6,roh_ast_merkmal!$1:$1,0)))</f>
        <v>20238.353163708802</v>
      </c>
      <c r="D20" s="59">
        <f>IF(INDEX(roh_ast_merkmal!$1:$1048576,MATCH(INDEX(strg!$A:$A,strg!$B$1,1),roh_ast_merkmal!$B:$B,0)+MATCH($N20,roh_ast_merkmal!$C:$C,0)-2,MATCH(D$6,roh_ast_merkmal!$1:$1,0))=-8888,"x",INDEX(roh_ast_merkmal!$1:$1048576,MATCH(INDEX(strg!$A:$A,strg!$B$1,1),roh_ast_merkmal!$B:$B,0)+MATCH($N20,roh_ast_merkmal!$C:$C,0)-2,MATCH(D$6,roh_ast_merkmal!$1:$1,0)))</f>
        <v>4199.7426285601596</v>
      </c>
      <c r="E20" s="59">
        <f>IF(INDEX(roh_ast_merkmal!$1:$1048576,MATCH(INDEX(strg!$A:$A,strg!$B$1,1),roh_ast_merkmal!$B:$B,0)+MATCH($N20,roh_ast_merkmal!$C:$C,0)-2,MATCH(E$6,roh_ast_merkmal!$1:$1,0))=-8888,"x",INDEX(roh_ast_merkmal!$1:$1048576,MATCH(INDEX(strg!$A:$A,strg!$B$1,1),roh_ast_merkmal!$B:$B,0)+MATCH($N20,roh_ast_merkmal!$C:$C,0)-2,MATCH(E$6,roh_ast_merkmal!$1:$1,0)))</f>
        <v>3385.1593427688599</v>
      </c>
      <c r="F20" s="59">
        <f>IF(INDEX(roh_ast_merkmal!$1:$1048576,MATCH(INDEX(strg!$A:$A,strg!$B$1,1),roh_ast_merkmal!$B:$B,0)+MATCH($N20,roh_ast_merkmal!$C:$C,0)-2,MATCH(F$6,roh_ast_merkmal!$1:$1,0))=-8888,"x",INDEX(roh_ast_merkmal!$1:$1048576,MATCH(INDEX(strg!$A:$A,strg!$B$1,1),roh_ast_merkmal!$B:$B,0)+MATCH($N20,roh_ast_merkmal!$C:$C,0)-2,MATCH(F$6,roh_ast_merkmal!$1:$1,0)))</f>
        <v>2326.4393363243398</v>
      </c>
      <c r="G20" s="59">
        <f>IF(INDEX(roh_ast_merkmal!$1:$1048576,MATCH(INDEX(strg!$A:$A,strg!$B$1,1),roh_ast_merkmal!$B:$B,0)+MATCH($N20,roh_ast_merkmal!$C:$C,0)-2,MATCH(G$6,roh_ast_merkmal!$1:$1,0))=-8888,"x",INDEX(roh_ast_merkmal!$1:$1048576,MATCH(INDEX(strg!$A:$A,strg!$B$1,1),roh_ast_merkmal!$B:$B,0)+MATCH($N20,roh_ast_merkmal!$C:$C,0)-2,MATCH(G$6,roh_ast_merkmal!$1:$1,0)))</f>
        <v>1049.89530917603</v>
      </c>
      <c r="H20" s="59">
        <f>IF(INDEX(roh_ast_merkmal!$1:$1048576,MATCH(INDEX(strg!$A:$A,strg!$B$1,1),roh_ast_merkmal!$B:$B,0)+MATCH($N20,roh_ast_merkmal!$C:$C,0)-2,MATCH(H$6,roh_ast_merkmal!$1:$1,0))=-8888,"x",INDEX(roh_ast_merkmal!$1:$1048576,MATCH(INDEX(strg!$A:$A,strg!$B$1,1),roh_ast_merkmal!$B:$B,0)+MATCH($N20,roh_ast_merkmal!$C:$C,0)-2,MATCH(H$6,roh_ast_merkmal!$1:$1,0)))</f>
        <v>387.33659645793699</v>
      </c>
      <c r="I20" s="59">
        <f>IF(INDEX(roh_ast_merkmal!$1:$1048576,MATCH(INDEX(strg!$A:$A,strg!$B$1,1),roh_ast_merkmal!$B:$B,0)+MATCH($N20,roh_ast_merkmal!$C:$C,0)-2,MATCH(I$6,roh_ast_merkmal!$1:$1,0))=-8888,"x",INDEX(roh_ast_merkmal!$1:$1048576,MATCH(INDEX(strg!$A:$A,strg!$B$1,1),roh_ast_merkmal!$B:$B,0)+MATCH($N20,roh_ast_merkmal!$C:$C,0)-2,MATCH(I$6,roh_ast_merkmal!$1:$1,0)))</f>
        <v>726.16820794780904</v>
      </c>
      <c r="J20" s="59">
        <f>IF(INDEX(roh_ast_merkmal!$1:$1048576,MATCH(INDEX(strg!$A:$A,strg!$B$1,1),roh_ast_merkmal!$B:$B,0)+MATCH($N20,roh_ast_merkmal!$C:$C,0)-2,MATCH(J$6,roh_ast_merkmal!$1:$1,0))=-8888,"x",INDEX(roh_ast_merkmal!$1:$1048576,MATCH(INDEX(strg!$A:$A,strg!$B$1,1),roh_ast_merkmal!$B:$B,0)+MATCH($N20,roh_ast_merkmal!$C:$C,0)-2,MATCH(J$6,roh_ast_merkmal!$1:$1,0)))</f>
        <v>239.27117385320199</v>
      </c>
      <c r="K20" s="59">
        <f>IF(INDEX(roh_ast_merkmal!$1:$1048576,MATCH(INDEX(strg!$A:$A,strg!$B$1,1),roh_ast_merkmal!$B:$B,0)+MATCH($N20,roh_ast_merkmal!$C:$C,0)-2,MATCH(K$6,roh_ast_merkmal!$1:$1,0))=-8888,"x",INDEX(roh_ast_merkmal!$1:$1048576,MATCH(INDEX(strg!$A:$A,strg!$B$1,1),roh_ast_merkmal!$B:$B,0)+MATCH($N20,roh_ast_merkmal!$C:$C,0)-2,MATCH(K$6,roh_ast_merkmal!$1:$1,0)))</f>
        <v>486.89703409460702</v>
      </c>
      <c r="L20" s="58">
        <f>IF(INDEX(roh_ast_merkmal!$1:$1048576,MATCH(INDEX(strg!$A:$A,strg!$B$1,1),roh_ast_merkmal!$B:$B,0)+MATCH($N20,roh_ast_merkmal!$C:$C,0)-2,MATCH(L$6,roh_ast_merkmal!$1:$1,0))=-8888,"x",INDEX(roh_ast_merkmal!$1:$1048576,MATCH(INDEX(strg!$A:$A,strg!$B$1,1),roh_ast_merkmal!$B:$B,0)+MATCH($N20,roh_ast_merkmal!$C:$C,0)-2,MATCH(L$6,roh_ast_merkmal!$1:$1,0)))</f>
        <v>88.415077843486998</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15978</v>
      </c>
      <c r="C21" s="59">
        <f>IF(INDEX(roh_ast_merkmal!$1:$1048576,MATCH(INDEX(strg!$A:$A,strg!$B$1,1),roh_ast_merkmal!$B:$B,0)+MATCH($N21,roh_ast_merkmal!$C:$C,0)-2,MATCH(C$6,roh_ast_merkmal!$1:$1,0))=-8888,"x",INDEX(roh_ast_merkmal!$1:$1048576,MATCH(INDEX(strg!$A:$A,strg!$B$1,1),roh_ast_merkmal!$B:$B,0)+MATCH($N21,roh_ast_merkmal!$C:$C,0)-2,MATCH(C$6,roh_ast_merkmal!$1:$1,0)))</f>
        <v>9998.8705035939602</v>
      </c>
      <c r="D21" s="59">
        <f>IF(INDEX(roh_ast_merkmal!$1:$1048576,MATCH(INDEX(strg!$A:$A,strg!$B$1,1),roh_ast_merkmal!$B:$B,0)+MATCH($N21,roh_ast_merkmal!$C:$C,0)-2,MATCH(D$6,roh_ast_merkmal!$1:$1,0))=-8888,"x",INDEX(roh_ast_merkmal!$1:$1048576,MATCH(INDEX(strg!$A:$A,strg!$B$1,1),roh_ast_merkmal!$B:$B,0)+MATCH($N21,roh_ast_merkmal!$C:$C,0)-2,MATCH(D$6,roh_ast_merkmal!$1:$1,0)))</f>
        <v>5760.8227882082201</v>
      </c>
      <c r="E21" s="59">
        <f>IF(INDEX(roh_ast_merkmal!$1:$1048576,MATCH(INDEX(strg!$A:$A,strg!$B$1,1),roh_ast_merkmal!$B:$B,0)+MATCH($N21,roh_ast_merkmal!$C:$C,0)-2,MATCH(E$6,roh_ast_merkmal!$1:$1,0))=-8888,"x",INDEX(roh_ast_merkmal!$1:$1048576,MATCH(INDEX(strg!$A:$A,strg!$B$1,1),roh_ast_merkmal!$B:$B,0)+MATCH($N21,roh_ast_merkmal!$C:$C,0)-2,MATCH(E$6,roh_ast_merkmal!$1:$1,0)))</f>
        <v>4850.2677316744803</v>
      </c>
      <c r="F21" s="59">
        <f>IF(INDEX(roh_ast_merkmal!$1:$1048576,MATCH(INDEX(strg!$A:$A,strg!$B$1,1),roh_ast_merkmal!$B:$B,0)+MATCH($N21,roh_ast_merkmal!$C:$C,0)-2,MATCH(F$6,roh_ast_merkmal!$1:$1,0))=-8888,"x",INDEX(roh_ast_merkmal!$1:$1048576,MATCH(INDEX(strg!$A:$A,strg!$B$1,1),roh_ast_merkmal!$B:$B,0)+MATCH($N21,roh_ast_merkmal!$C:$C,0)-2,MATCH(F$6,roh_ast_merkmal!$1:$1,0)))</f>
        <v>4349.0561803287301</v>
      </c>
      <c r="G21" s="59">
        <f>IF(INDEX(roh_ast_merkmal!$1:$1048576,MATCH(INDEX(strg!$A:$A,strg!$B$1,1),roh_ast_merkmal!$B:$B,0)+MATCH($N21,roh_ast_merkmal!$C:$C,0)-2,MATCH(G$6,roh_ast_merkmal!$1:$1,0))=-8888,"x",INDEX(roh_ast_merkmal!$1:$1048576,MATCH(INDEX(strg!$A:$A,strg!$B$1,1),roh_ast_merkmal!$B:$B,0)+MATCH($N21,roh_ast_merkmal!$C:$C,0)-2,MATCH(G$6,roh_ast_merkmal!$1:$1,0)))</f>
        <v>494.02913142396602</v>
      </c>
      <c r="H21" s="59">
        <f>IF(INDEX(roh_ast_merkmal!$1:$1048576,MATCH(INDEX(strg!$A:$A,strg!$B$1,1),roh_ast_merkmal!$B:$B,0)+MATCH($N21,roh_ast_merkmal!$C:$C,0)-2,MATCH(H$6,roh_ast_merkmal!$1:$1,0))=-8888,"x",INDEX(roh_ast_merkmal!$1:$1048576,MATCH(INDEX(strg!$A:$A,strg!$B$1,1),roh_ast_merkmal!$B:$B,0)+MATCH($N21,roh_ast_merkmal!$C:$C,0)-2,MATCH(H$6,roh_ast_merkmal!$1:$1,0)))</f>
        <v>150.42366656205201</v>
      </c>
      <c r="I21" s="59">
        <f>IF(INDEX(roh_ast_merkmal!$1:$1048576,MATCH(INDEX(strg!$A:$A,strg!$B$1,1),roh_ast_merkmal!$B:$B,0)+MATCH($N21,roh_ast_merkmal!$C:$C,0)-2,MATCH(I$6,roh_ast_merkmal!$1:$1,0))=-8888,"x",INDEX(roh_ast_merkmal!$1:$1048576,MATCH(INDEX(strg!$A:$A,strg!$B$1,1),roh_ast_merkmal!$B:$B,0)+MATCH($N21,roh_ast_merkmal!$C:$C,0)-2,MATCH(I$6,roh_ast_merkmal!$1:$1,0)))</f>
        <v>750.64263216528104</v>
      </c>
      <c r="J21" s="59">
        <f>IF(INDEX(roh_ast_merkmal!$1:$1048576,MATCH(INDEX(strg!$A:$A,strg!$B$1,1),roh_ast_merkmal!$B:$B,0)+MATCH($N21,roh_ast_merkmal!$C:$C,0)-2,MATCH(J$6,roh_ast_merkmal!$1:$1,0))=-8888,"x",INDEX(roh_ast_merkmal!$1:$1048576,MATCH(INDEX(strg!$A:$A,strg!$B$1,1),roh_ast_merkmal!$B:$B,0)+MATCH($N21,roh_ast_merkmal!$C:$C,0)-2,MATCH(J$6,roh_ast_merkmal!$1:$1,0)))</f>
        <v>440.87721741402299</v>
      </c>
      <c r="K21" s="59">
        <f>IF(INDEX(roh_ast_merkmal!$1:$1048576,MATCH(INDEX(strg!$A:$A,strg!$B$1,1),roh_ast_merkmal!$B:$B,0)+MATCH($N21,roh_ast_merkmal!$C:$C,0)-2,MATCH(K$6,roh_ast_merkmal!$1:$1,0))=-8888,"x",INDEX(roh_ast_merkmal!$1:$1048576,MATCH(INDEX(strg!$A:$A,strg!$B$1,1),roh_ast_merkmal!$B:$B,0)+MATCH($N21,roh_ast_merkmal!$C:$C,0)-2,MATCH(K$6,roh_ast_merkmal!$1:$1,0)))</f>
        <v>307.49523339676699</v>
      </c>
      <c r="L21" s="58">
        <f>IF(INDEX(roh_ast_merkmal!$1:$1048576,MATCH(INDEX(strg!$A:$A,strg!$B$1,1),roh_ast_merkmal!$B:$B,0)+MATCH($N21,roh_ast_merkmal!$C:$C,0)-2,MATCH(L$6,roh_ast_merkmal!$1:$1,0))=-8888,"x",INDEX(roh_ast_merkmal!$1:$1048576,MATCH(INDEX(strg!$A:$A,strg!$B$1,1),roh_ast_merkmal!$B:$B,0)+MATCH($N21,roh_ast_merkmal!$C:$C,0)-2,MATCH(L$6,roh_ast_merkmal!$1:$1,0)))</f>
        <v>159.91242436845701</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20511</v>
      </c>
      <c r="C22" s="59">
        <f>IF(INDEX(roh_ast_merkmal!$1:$1048576,MATCH(INDEX(strg!$A:$A,strg!$B$1,1),roh_ast_merkmal!$B:$B,0)+MATCH($N22,roh_ast_merkmal!$C:$C,0)-2,MATCH(C$6,roh_ast_merkmal!$1:$1,0))=-8888,"x",INDEX(roh_ast_merkmal!$1:$1048576,MATCH(INDEX(strg!$A:$A,strg!$B$1,1),roh_ast_merkmal!$B:$B,0)+MATCH($N22,roh_ast_merkmal!$C:$C,0)-2,MATCH(C$6,roh_ast_merkmal!$1:$1,0)))</f>
        <v>15972.115558564899</v>
      </c>
      <c r="D22" s="59">
        <f>IF(INDEX(roh_ast_merkmal!$1:$1048576,MATCH(INDEX(strg!$A:$A,strg!$B$1,1),roh_ast_merkmal!$B:$B,0)+MATCH($N22,roh_ast_merkmal!$C:$C,0)-2,MATCH(D$6,roh_ast_merkmal!$1:$1,0))=-8888,"x",INDEX(roh_ast_merkmal!$1:$1048576,MATCH(INDEX(strg!$A:$A,strg!$B$1,1),roh_ast_merkmal!$B:$B,0)+MATCH($N22,roh_ast_merkmal!$C:$C,0)-2,MATCH(D$6,roh_ast_merkmal!$1:$1,0)))</f>
        <v>4418.7260203942396</v>
      </c>
      <c r="E22" s="59">
        <f>IF(INDEX(roh_ast_merkmal!$1:$1048576,MATCH(INDEX(strg!$A:$A,strg!$B$1,1),roh_ast_merkmal!$B:$B,0)+MATCH($N22,roh_ast_merkmal!$C:$C,0)-2,MATCH(E$6,roh_ast_merkmal!$1:$1,0))=-8888,"x",INDEX(roh_ast_merkmal!$1:$1048576,MATCH(INDEX(strg!$A:$A,strg!$B$1,1),roh_ast_merkmal!$B:$B,0)+MATCH($N22,roh_ast_merkmal!$C:$C,0)-2,MATCH(E$6,roh_ast_merkmal!$1:$1,0)))</f>
        <v>3552.9056082760499</v>
      </c>
      <c r="F22" s="59">
        <f>IF(INDEX(roh_ast_merkmal!$1:$1048576,MATCH(INDEX(strg!$A:$A,strg!$B$1,1),roh_ast_merkmal!$B:$B,0)+MATCH($N22,roh_ast_merkmal!$C:$C,0)-2,MATCH(F$6,roh_ast_merkmal!$1:$1,0))=-8888,"x",INDEX(roh_ast_merkmal!$1:$1048576,MATCH(INDEX(strg!$A:$A,strg!$B$1,1),roh_ast_merkmal!$B:$B,0)+MATCH($N22,roh_ast_merkmal!$C:$C,0)-2,MATCH(F$6,roh_ast_merkmal!$1:$1,0)))</f>
        <v>2760.0411959101002</v>
      </c>
      <c r="G22" s="59">
        <f>IF(INDEX(roh_ast_merkmal!$1:$1048576,MATCH(INDEX(strg!$A:$A,strg!$B$1,1),roh_ast_merkmal!$B:$B,0)+MATCH($N22,roh_ast_merkmal!$C:$C,0)-2,MATCH(G$6,roh_ast_merkmal!$1:$1,0))=-8888,"x",INDEX(roh_ast_merkmal!$1:$1048576,MATCH(INDEX(strg!$A:$A,strg!$B$1,1),roh_ast_merkmal!$B:$B,0)+MATCH($N22,roh_ast_merkmal!$C:$C,0)-2,MATCH(G$6,roh_ast_merkmal!$1:$1,0)))</f>
        <v>788.55147850541903</v>
      </c>
      <c r="H22" s="59">
        <f>IF(INDEX(roh_ast_merkmal!$1:$1048576,MATCH(INDEX(strg!$A:$A,strg!$B$1,1),roh_ast_merkmal!$B:$B,0)+MATCH($N22,roh_ast_merkmal!$C:$C,0)-2,MATCH(H$6,roh_ast_merkmal!$1:$1,0))=-8888,"x",INDEX(roh_ast_merkmal!$1:$1048576,MATCH(INDEX(strg!$A:$A,strg!$B$1,1),roh_ast_merkmal!$B:$B,0)+MATCH($N22,roh_ast_merkmal!$C:$C,0)-2,MATCH(H$6,roh_ast_merkmal!$1:$1,0)))</f>
        <v>316.11936696424601</v>
      </c>
      <c r="I22" s="59">
        <f>IF(INDEX(roh_ast_merkmal!$1:$1048576,MATCH(INDEX(strg!$A:$A,strg!$B$1,1),roh_ast_merkmal!$B:$B,0)+MATCH($N22,roh_ast_merkmal!$C:$C,0)-2,MATCH(I$6,roh_ast_merkmal!$1:$1,0))=-8888,"x",INDEX(roh_ast_merkmal!$1:$1048576,MATCH(INDEX(strg!$A:$A,strg!$B$1,1),roh_ast_merkmal!$B:$B,0)+MATCH($N22,roh_ast_merkmal!$C:$C,0)-2,MATCH(I$6,roh_ast_merkmal!$1:$1,0)))</f>
        <v>786.37447046749196</v>
      </c>
      <c r="J22" s="59">
        <f>IF(INDEX(roh_ast_merkmal!$1:$1048576,MATCH(INDEX(strg!$A:$A,strg!$B$1,1),roh_ast_merkmal!$B:$B,0)+MATCH($N22,roh_ast_merkmal!$C:$C,0)-2,MATCH(J$6,roh_ast_merkmal!$1:$1,0))=-8888,"x",INDEX(roh_ast_merkmal!$1:$1048576,MATCH(INDEX(strg!$A:$A,strg!$B$1,1),roh_ast_merkmal!$B:$B,0)+MATCH($N22,roh_ast_merkmal!$C:$C,0)-2,MATCH(J$6,roh_ast_merkmal!$1:$1,0)))</f>
        <v>313.80223153273602</v>
      </c>
      <c r="K22" s="59">
        <f>IF(INDEX(roh_ast_merkmal!$1:$1048576,MATCH(INDEX(strg!$A:$A,strg!$B$1,1),roh_ast_merkmal!$B:$B,0)+MATCH($N22,roh_ast_merkmal!$C:$C,0)-2,MATCH(K$6,roh_ast_merkmal!$1:$1,0))=-8888,"x",INDEX(roh_ast_merkmal!$1:$1048576,MATCH(INDEX(strg!$A:$A,strg!$B$1,1),roh_ast_merkmal!$B:$B,0)+MATCH($N22,roh_ast_merkmal!$C:$C,0)-2,MATCH(K$6,roh_ast_merkmal!$1:$1,0)))</f>
        <v>472.572238934756</v>
      </c>
      <c r="L22" s="58">
        <f>IF(INDEX(roh_ast_merkmal!$1:$1048576,MATCH(INDEX(strg!$A:$A,strg!$B$1,1),roh_ast_merkmal!$B:$B,0)+MATCH($N22,roh_ast_merkmal!$C:$C,0)-2,MATCH(L$6,roh_ast_merkmal!$1:$1,0))=-8888,"x",INDEX(roh_ast_merkmal!$1:$1048576,MATCH(INDEX(strg!$A:$A,strg!$B$1,1),roh_ast_merkmal!$B:$B,0)+MATCH($N22,roh_ast_merkmal!$C:$C,0)-2,MATCH(L$6,roh_ast_merkmal!$1:$1,0)))</f>
        <v>79.445941650697094</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28959</v>
      </c>
      <c r="C23" s="59">
        <f>IF(INDEX(roh_ast_merkmal!$1:$1048576,MATCH(INDEX(strg!$A:$A,strg!$B$1,1),roh_ast_merkmal!$B:$B,0)+MATCH($N23,roh_ast_merkmal!$C:$C,0)-2,MATCH(C$6,roh_ast_merkmal!$1:$1,0))=-8888,"x",INDEX(roh_ast_merkmal!$1:$1048576,MATCH(INDEX(strg!$A:$A,strg!$B$1,1),roh_ast_merkmal!$B:$B,0)+MATCH($N23,roh_ast_merkmal!$C:$C,0)-2,MATCH(C$6,roh_ast_merkmal!$1:$1,0)))</f>
        <v>24742.200031121101</v>
      </c>
      <c r="D23" s="59">
        <f>IF(INDEX(roh_ast_merkmal!$1:$1048576,MATCH(INDEX(strg!$A:$A,strg!$B$1,1),roh_ast_merkmal!$B:$B,0)+MATCH($N23,roh_ast_merkmal!$C:$C,0)-2,MATCH(D$6,roh_ast_merkmal!$1:$1,0))=-8888,"x",INDEX(roh_ast_merkmal!$1:$1048576,MATCH(INDEX(strg!$A:$A,strg!$B$1,1),roh_ast_merkmal!$B:$B,0)+MATCH($N23,roh_ast_merkmal!$C:$C,0)-2,MATCH(D$6,roh_ast_merkmal!$1:$1,0)))</f>
        <v>4960.3932298831096</v>
      </c>
      <c r="E23" s="59">
        <f>IF(INDEX(roh_ast_merkmal!$1:$1048576,MATCH(INDEX(strg!$A:$A,strg!$B$1,1),roh_ast_merkmal!$B:$B,0)+MATCH($N23,roh_ast_merkmal!$C:$C,0)-2,MATCH(E$6,roh_ast_merkmal!$1:$1,0))=-8888,"x",INDEX(roh_ast_merkmal!$1:$1048576,MATCH(INDEX(strg!$A:$A,strg!$B$1,1),roh_ast_merkmal!$B:$B,0)+MATCH($N23,roh_ast_merkmal!$C:$C,0)-2,MATCH(E$6,roh_ast_merkmal!$1:$1,0)))</f>
        <v>3952.0730007062102</v>
      </c>
      <c r="F23" s="59">
        <f>IF(INDEX(roh_ast_merkmal!$1:$1048576,MATCH(INDEX(strg!$A:$A,strg!$B$1,1),roh_ast_merkmal!$B:$B,0)+MATCH($N23,roh_ast_merkmal!$C:$C,0)-2,MATCH(F$6,roh_ast_merkmal!$1:$1,0))=-8888,"x",INDEX(roh_ast_merkmal!$1:$1048576,MATCH(INDEX(strg!$A:$A,strg!$B$1,1),roh_ast_merkmal!$B:$B,0)+MATCH($N23,roh_ast_merkmal!$C:$C,0)-2,MATCH(F$6,roh_ast_merkmal!$1:$1,0)))</f>
        <v>2947.83349404818</v>
      </c>
      <c r="G23" s="59">
        <f>IF(INDEX(roh_ast_merkmal!$1:$1048576,MATCH(INDEX(strg!$A:$A,strg!$B$1,1),roh_ast_merkmal!$B:$B,0)+MATCH($N23,roh_ast_merkmal!$C:$C,0)-2,MATCH(G$6,roh_ast_merkmal!$1:$1,0))=-8888,"x",INDEX(roh_ast_merkmal!$1:$1048576,MATCH(INDEX(strg!$A:$A,strg!$B$1,1),roh_ast_merkmal!$B:$B,0)+MATCH($N23,roh_ast_merkmal!$C:$C,0)-2,MATCH(G$6,roh_ast_merkmal!$1:$1,0)))</f>
        <v>996.76385137796694</v>
      </c>
      <c r="H23" s="59">
        <f>IF(INDEX(roh_ast_merkmal!$1:$1048576,MATCH(INDEX(strg!$A:$A,strg!$B$1,1),roh_ast_merkmal!$B:$B,0)+MATCH($N23,roh_ast_merkmal!$C:$C,0)-2,MATCH(H$6,roh_ast_merkmal!$1:$1,0))=-8888,"x",INDEX(roh_ast_merkmal!$1:$1048576,MATCH(INDEX(strg!$A:$A,strg!$B$1,1),roh_ast_merkmal!$B:$B,0)+MATCH($N23,roh_ast_merkmal!$C:$C,0)-2,MATCH(H$6,roh_ast_merkmal!$1:$1,0)))</f>
        <v>340.87655411132403</v>
      </c>
      <c r="I23" s="59">
        <f>IF(INDEX(roh_ast_merkmal!$1:$1048576,MATCH(INDEX(strg!$A:$A,strg!$B$1,1),roh_ast_merkmal!$B:$B,0)+MATCH($N23,roh_ast_merkmal!$C:$C,0)-2,MATCH(I$6,roh_ast_merkmal!$1:$1,0))=-8888,"x",INDEX(roh_ast_merkmal!$1:$1048576,MATCH(INDEX(strg!$A:$A,strg!$B$1,1),roh_ast_merkmal!$B:$B,0)+MATCH($N23,roh_ast_merkmal!$C:$C,0)-2,MATCH(I$6,roh_ast_merkmal!$1:$1,0)))</f>
        <v>922.529194529351</v>
      </c>
      <c r="J23" s="59">
        <f>IF(INDEX(roh_ast_merkmal!$1:$1048576,MATCH(INDEX(strg!$A:$A,strg!$B$1,1),roh_ast_merkmal!$B:$B,0)+MATCH($N23,roh_ast_merkmal!$C:$C,0)-2,MATCH(J$6,roh_ast_merkmal!$1:$1,0))=-8888,"x",INDEX(roh_ast_merkmal!$1:$1048576,MATCH(INDEX(strg!$A:$A,strg!$B$1,1),roh_ast_merkmal!$B:$B,0)+MATCH($N23,roh_ast_merkmal!$C:$C,0)-2,MATCH(J$6,roh_ast_merkmal!$1:$1,0)))</f>
        <v>329.58747645105501</v>
      </c>
      <c r="K23" s="59">
        <f>IF(INDEX(roh_ast_merkmal!$1:$1048576,MATCH(INDEX(strg!$A:$A,strg!$B$1,1),roh_ast_merkmal!$B:$B,0)+MATCH($N23,roh_ast_merkmal!$C:$C,0)-2,MATCH(K$6,roh_ast_merkmal!$1:$1,0))=-8888,"x",INDEX(roh_ast_merkmal!$1:$1048576,MATCH(INDEX(strg!$A:$A,strg!$B$1,1),roh_ast_merkmal!$B:$B,0)+MATCH($N23,roh_ast_merkmal!$C:$C,0)-2,MATCH(K$6,roh_ast_merkmal!$1:$1,0)))</f>
        <v>592.94171807829503</v>
      </c>
      <c r="L23" s="58">
        <f>IF(INDEX(roh_ast_merkmal!$1:$1048576,MATCH(INDEX(strg!$A:$A,strg!$B$1,1),roh_ast_merkmal!$B:$B,0)+MATCH($N23,roh_ast_merkmal!$C:$C,0)-2,MATCH(L$6,roh_ast_merkmal!$1:$1,0))=-8888,"x",INDEX(roh_ast_merkmal!$1:$1048576,MATCH(INDEX(strg!$A:$A,strg!$B$1,1),roh_ast_merkmal!$B:$B,0)+MATCH($N23,roh_ast_merkmal!$C:$C,0)-2,MATCH(L$6,roh_ast_merkmal!$1:$1,0)))</f>
        <v>85.791034647545104</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14712</v>
      </c>
      <c r="C24" s="59">
        <f>IF(INDEX(roh_ast_merkmal!$1:$1048576,MATCH(INDEX(strg!$A:$A,strg!$B$1,1),roh_ast_merkmal!$B:$B,0)+MATCH($N24,roh_ast_merkmal!$C:$C,0)-2,MATCH(C$6,roh_ast_merkmal!$1:$1,0))=-8888,"x",INDEX(roh_ast_merkmal!$1:$1048576,MATCH(INDEX(strg!$A:$A,strg!$B$1,1),roh_ast_merkmal!$B:$B,0)+MATCH($N24,roh_ast_merkmal!$C:$C,0)-2,MATCH(C$6,roh_ast_merkmal!$1:$1,0)))</f>
        <v>8354.3134906339692</v>
      </c>
      <c r="D24" s="59">
        <f>IF(INDEX(roh_ast_merkmal!$1:$1048576,MATCH(INDEX(strg!$A:$A,strg!$B$1,1),roh_ast_merkmal!$B:$B,0)+MATCH($N24,roh_ast_merkmal!$C:$C,0)-2,MATCH(D$6,roh_ast_merkmal!$1:$1,0))=-8888,"x",INDEX(roh_ast_merkmal!$1:$1048576,MATCH(INDEX(strg!$A:$A,strg!$B$1,1),roh_ast_merkmal!$B:$B,0)+MATCH($N24,roh_ast_merkmal!$C:$C,0)-2,MATCH(D$6,roh_ast_merkmal!$1:$1,0)))</f>
        <v>6044.95121628167</v>
      </c>
      <c r="E24" s="59">
        <f>IF(INDEX(roh_ast_merkmal!$1:$1048576,MATCH(INDEX(strg!$A:$A,strg!$B$1,1),roh_ast_merkmal!$B:$B,0)+MATCH($N24,roh_ast_merkmal!$C:$C,0)-2,MATCH(E$6,roh_ast_merkmal!$1:$1,0))=-8888,"x",INDEX(roh_ast_merkmal!$1:$1048576,MATCH(INDEX(strg!$A:$A,strg!$B$1,1),roh_ast_merkmal!$B:$B,0)+MATCH($N24,roh_ast_merkmal!$C:$C,0)-2,MATCH(E$6,roh_ast_merkmal!$1:$1,0)))</f>
        <v>5201.2055395430598</v>
      </c>
      <c r="F24" s="59">
        <f>IF(INDEX(roh_ast_merkmal!$1:$1048576,MATCH(INDEX(strg!$A:$A,strg!$B$1,1),roh_ast_merkmal!$B:$B,0)+MATCH($N24,roh_ast_merkmal!$C:$C,0)-2,MATCH(F$6,roh_ast_merkmal!$1:$1,0))=-8888,"x",INDEX(roh_ast_merkmal!$1:$1048576,MATCH(INDEX(strg!$A:$A,strg!$B$1,1),roh_ast_merkmal!$B:$B,0)+MATCH($N24,roh_ast_merkmal!$C:$C,0)-2,MATCH(F$6,roh_ast_merkmal!$1:$1,0)))</f>
        <v>4284.4621512870999</v>
      </c>
      <c r="G24" s="59">
        <f>IF(INDEX(roh_ast_merkmal!$1:$1048576,MATCH(INDEX(strg!$A:$A,strg!$B$1,1),roh_ast_merkmal!$B:$B,0)+MATCH($N24,roh_ast_merkmal!$C:$C,0)-2,MATCH(G$6,roh_ast_merkmal!$1:$1,0))=-8888,"x",INDEX(roh_ast_merkmal!$1:$1048576,MATCH(INDEX(strg!$A:$A,strg!$B$1,1),roh_ast_merkmal!$B:$B,0)+MATCH($N24,roh_ast_merkmal!$C:$C,0)-2,MATCH(G$6,roh_ast_merkmal!$1:$1,0)))</f>
        <v>906.76455023413303</v>
      </c>
      <c r="H24" s="59">
        <f>IF(INDEX(roh_ast_merkmal!$1:$1048576,MATCH(INDEX(strg!$A:$A,strg!$B$1,1),roh_ast_merkmal!$B:$B,0)+MATCH($N24,roh_ast_merkmal!$C:$C,0)-2,MATCH(H$6,roh_ast_merkmal!$1:$1,0))=-8888,"x",INDEX(roh_ast_merkmal!$1:$1048576,MATCH(INDEX(strg!$A:$A,strg!$B$1,1),roh_ast_merkmal!$B:$B,0)+MATCH($N24,roh_ast_merkmal!$C:$C,0)-2,MATCH(H$6,roh_ast_merkmal!$1:$1,0)))</f>
        <v>202.67287570092401</v>
      </c>
      <c r="I24" s="59">
        <f>IF(INDEX(roh_ast_merkmal!$1:$1048576,MATCH(INDEX(strg!$A:$A,strg!$B$1,1),roh_ast_merkmal!$B:$B,0)+MATCH($N24,roh_ast_merkmal!$C:$C,0)-2,MATCH(I$6,roh_ast_merkmal!$1:$1,0))=-8888,"x",INDEX(roh_ast_merkmal!$1:$1048576,MATCH(INDEX(strg!$A:$A,strg!$B$1,1),roh_ast_merkmal!$B:$B,0)+MATCH($N24,roh_ast_merkmal!$C:$C,0)-2,MATCH(I$6,roh_ast_merkmal!$1:$1,0)))</f>
        <v>692.39909541563895</v>
      </c>
      <c r="J24" s="59">
        <f>IF(INDEX(roh_ast_merkmal!$1:$1048576,MATCH(INDEX(strg!$A:$A,strg!$B$1,1),roh_ast_merkmal!$B:$B,0)+MATCH($N24,roh_ast_merkmal!$C:$C,0)-2,MATCH(J$6,roh_ast_merkmal!$1:$1,0))=-8888,"x",INDEX(roh_ast_merkmal!$1:$1048576,MATCH(INDEX(strg!$A:$A,strg!$B$1,1),roh_ast_merkmal!$B:$B,0)+MATCH($N24,roh_ast_merkmal!$C:$C,0)-2,MATCH(J$6,roh_ast_merkmal!$1:$1,0)))</f>
        <v>437.50009339061899</v>
      </c>
      <c r="K24" s="59">
        <f>IF(INDEX(roh_ast_merkmal!$1:$1048576,MATCH(INDEX(strg!$A:$A,strg!$B$1,1),roh_ast_merkmal!$B:$B,0)+MATCH($N24,roh_ast_merkmal!$C:$C,0)-2,MATCH(K$6,roh_ast_merkmal!$1:$1,0))=-8888,"x",INDEX(roh_ast_merkmal!$1:$1048576,MATCH(INDEX(strg!$A:$A,strg!$B$1,1),roh_ast_merkmal!$B:$B,0)+MATCH($N24,roh_ast_merkmal!$C:$C,0)-2,MATCH(K$6,roh_ast_merkmal!$1:$1,0)))</f>
        <v>254.899002025019</v>
      </c>
      <c r="L24" s="58">
        <f>IF(INDEX(roh_ast_merkmal!$1:$1048576,MATCH(INDEX(strg!$A:$A,strg!$B$1,1),roh_ast_merkmal!$B:$B,0)+MATCH($N24,roh_ast_merkmal!$C:$C,0)-2,MATCH(L$6,roh_ast_merkmal!$1:$1,0))=-8888,"x",INDEX(roh_ast_merkmal!$1:$1048576,MATCH(INDEX(strg!$A:$A,strg!$B$1,1),roh_ast_merkmal!$B:$B,0)+MATCH($N24,roh_ast_merkmal!$C:$C,0)-2,MATCH(L$6,roh_ast_merkmal!$1:$1,0)))</f>
        <v>151.34658132299401</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8807</v>
      </c>
      <c r="C25" s="59">
        <f>IF(INDEX(roh_ast_merkmal!$1:$1048576,MATCH(INDEX(strg!$A:$A,strg!$B$1,1),roh_ast_merkmal!$B:$B,0)+MATCH($N25,roh_ast_merkmal!$C:$C,0)-2,MATCH(C$6,roh_ast_merkmal!$1:$1,0))=-8888,"x",INDEX(roh_ast_merkmal!$1:$1048576,MATCH(INDEX(strg!$A:$A,strg!$B$1,1),roh_ast_merkmal!$B:$B,0)+MATCH($N25,roh_ast_merkmal!$C:$C,0)-2,MATCH(C$6,roh_ast_merkmal!$1:$1,0)))</f>
        <v>4471.6401684173097</v>
      </c>
      <c r="D25" s="59">
        <f>IF(INDEX(roh_ast_merkmal!$1:$1048576,MATCH(INDEX(strg!$A:$A,strg!$B$1,1),roh_ast_merkmal!$B:$B,0)+MATCH($N25,roh_ast_merkmal!$C:$C,0)-2,MATCH(D$6,roh_ast_merkmal!$1:$1,0))=-8888,"x",INDEX(roh_ast_merkmal!$1:$1048576,MATCH(INDEX(strg!$A:$A,strg!$B$1,1),roh_ast_merkmal!$B:$B,0)+MATCH($N25,roh_ast_merkmal!$C:$C,0)-2,MATCH(D$6,roh_ast_merkmal!$1:$1,0)))</f>
        <v>4241.9669928963403</v>
      </c>
      <c r="E25" s="59">
        <f>IF(INDEX(roh_ast_merkmal!$1:$1048576,MATCH(INDEX(strg!$A:$A,strg!$B$1,1),roh_ast_merkmal!$B:$B,0)+MATCH($N25,roh_ast_merkmal!$C:$C,0)-2,MATCH(E$6,roh_ast_merkmal!$1:$1,0))=-8888,"x",INDEX(roh_ast_merkmal!$1:$1048576,MATCH(INDEX(strg!$A:$A,strg!$B$1,1),roh_ast_merkmal!$B:$B,0)+MATCH($N25,roh_ast_merkmal!$C:$C,0)-2,MATCH(E$6,roh_ast_merkmal!$1:$1,0)))</f>
        <v>3695.5438329420299</v>
      </c>
      <c r="F25" s="59">
        <f>IF(INDEX(roh_ast_merkmal!$1:$1048576,MATCH(INDEX(strg!$A:$A,strg!$B$1,1),roh_ast_merkmal!$B:$B,0)+MATCH($N25,roh_ast_merkmal!$C:$C,0)-2,MATCH(F$6,roh_ast_merkmal!$1:$1,0))=-8888,"x",INDEX(roh_ast_merkmal!$1:$1048576,MATCH(INDEX(strg!$A:$A,strg!$B$1,1),roh_ast_merkmal!$B:$B,0)+MATCH($N25,roh_ast_merkmal!$C:$C,0)-2,MATCH(F$6,roh_ast_merkmal!$1:$1,0)))</f>
        <v>3336.9144455455398</v>
      </c>
      <c r="G25" s="59">
        <f>IF(INDEX(roh_ast_merkmal!$1:$1048576,MATCH(INDEX(strg!$A:$A,strg!$B$1,1),roh_ast_merkmal!$B:$B,0)+MATCH($N25,roh_ast_merkmal!$C:$C,0)-2,MATCH(G$6,roh_ast_merkmal!$1:$1,0))=-8888,"x",INDEX(roh_ast_merkmal!$1:$1048576,MATCH(INDEX(strg!$A:$A,strg!$B$1,1),roh_ast_merkmal!$B:$B,0)+MATCH($N25,roh_ast_merkmal!$C:$C,0)-2,MATCH(G$6,roh_ast_merkmal!$1:$1,0)))</f>
        <v>348.08654610032499</v>
      </c>
      <c r="H25" s="59">
        <f>IF(INDEX(roh_ast_merkmal!$1:$1048576,MATCH(INDEX(strg!$A:$A,strg!$B$1,1),roh_ast_merkmal!$B:$B,0)+MATCH($N25,roh_ast_merkmal!$C:$C,0)-2,MATCH(H$6,roh_ast_merkmal!$1:$1,0))=-8888,"x",INDEX(roh_ast_merkmal!$1:$1048576,MATCH(INDEX(strg!$A:$A,strg!$B$1,1),roh_ast_merkmal!$B:$B,0)+MATCH($N25,roh_ast_merkmal!$C:$C,0)-2,MATCH(H$6,roh_ast_merkmal!$1:$1,0)))</f>
        <v>93.213178822415301</v>
      </c>
      <c r="I25" s="59">
        <f>IF(INDEX(roh_ast_merkmal!$1:$1048576,MATCH(INDEX(strg!$A:$A,strg!$B$1,1),roh_ast_merkmal!$B:$B,0)+MATCH($N25,roh_ast_merkmal!$C:$C,0)-2,MATCH(I$6,roh_ast_merkmal!$1:$1,0))=-8888,"x",INDEX(roh_ast_merkmal!$1:$1048576,MATCH(INDEX(strg!$A:$A,strg!$B$1,1),roh_ast_merkmal!$B:$B,0)+MATCH($N25,roh_ast_merkmal!$C:$C,0)-2,MATCH(I$6,roh_ast_merkmal!$1:$1,0)))</f>
        <v>420.85575567732599</v>
      </c>
      <c r="J25" s="59">
        <f>IF(INDEX(roh_ast_merkmal!$1:$1048576,MATCH(INDEX(strg!$A:$A,strg!$B$1,1),roh_ast_merkmal!$B:$B,0)+MATCH($N25,roh_ast_merkmal!$C:$C,0)-2,MATCH(J$6,roh_ast_merkmal!$1:$1,0))=-8888,"x",INDEX(roh_ast_merkmal!$1:$1048576,MATCH(INDEX(strg!$A:$A,strg!$B$1,1),roh_ast_merkmal!$B:$B,0)+MATCH($N25,roh_ast_merkmal!$C:$C,0)-2,MATCH(J$6,roh_ast_merkmal!$1:$1,0)))</f>
        <v>309.767281939307</v>
      </c>
      <c r="K25" s="59">
        <f>IF(INDEX(roh_ast_merkmal!$1:$1048576,MATCH(INDEX(strg!$A:$A,strg!$B$1,1),roh_ast_merkmal!$B:$B,0)+MATCH($N25,roh_ast_merkmal!$C:$C,0)-2,MATCH(K$6,roh_ast_merkmal!$1:$1,0))=-8888,"x",INDEX(roh_ast_merkmal!$1:$1048576,MATCH(INDEX(strg!$A:$A,strg!$B$1,1),roh_ast_merkmal!$B:$B,0)+MATCH($N25,roh_ast_merkmal!$C:$C,0)-2,MATCH(K$6,roh_ast_merkmal!$1:$1,0)))</f>
        <v>111.088473738019</v>
      </c>
      <c r="L25" s="58">
        <f>IF(INDEX(roh_ast_merkmal!$1:$1048576,MATCH(INDEX(strg!$A:$A,strg!$B$1,1),roh_ast_merkmal!$B:$B,0)+MATCH($N25,roh_ast_merkmal!$C:$C,0)-2,MATCH(L$6,roh_ast_merkmal!$1:$1,0))=-8888,"x",INDEX(roh_ast_merkmal!$1:$1048576,MATCH(INDEX(strg!$A:$A,strg!$B$1,1),roh_ast_merkmal!$B:$B,0)+MATCH($N25,roh_ast_merkmal!$C:$C,0)-2,MATCH(L$6,roh_ast_merkmal!$1:$1,0)))</f>
        <v>125.56740427699501</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38955</v>
      </c>
      <c r="C26" s="59">
        <f>IF(INDEX(roh_ast_merkmal!$1:$1048576,MATCH(INDEX(strg!$A:$A,strg!$B$1,1),roh_ast_merkmal!$B:$B,0)+MATCH($N26,roh_ast_merkmal!$C:$C,0)-2,MATCH(C$6,roh_ast_merkmal!$1:$1,0))=-8888,"x",INDEX(roh_ast_merkmal!$1:$1048576,MATCH(INDEX(strg!$A:$A,strg!$B$1,1),roh_ast_merkmal!$B:$B,0)+MATCH($N26,roh_ast_merkmal!$C:$C,0)-2,MATCH(C$6,roh_ast_merkmal!$1:$1,0)))</f>
        <v>22896.635542309399</v>
      </c>
      <c r="D26" s="59">
        <f>IF(INDEX(roh_ast_merkmal!$1:$1048576,MATCH(INDEX(strg!$A:$A,strg!$B$1,1),roh_ast_merkmal!$B:$B,0)+MATCH($N26,roh_ast_merkmal!$C:$C,0)-2,MATCH(D$6,roh_ast_merkmal!$1:$1,0))=-8888,"x",INDEX(roh_ast_merkmal!$1:$1048576,MATCH(INDEX(strg!$A:$A,strg!$B$1,1),roh_ast_merkmal!$B:$B,0)+MATCH($N26,roh_ast_merkmal!$C:$C,0)-2,MATCH(D$6,roh_ast_merkmal!$1:$1,0)))</f>
        <v>15815.754930089201</v>
      </c>
      <c r="E26" s="59">
        <f>IF(INDEX(roh_ast_merkmal!$1:$1048576,MATCH(INDEX(strg!$A:$A,strg!$B$1,1),roh_ast_merkmal!$B:$B,0)+MATCH($N26,roh_ast_merkmal!$C:$C,0)-2,MATCH(E$6,roh_ast_merkmal!$1:$1,0))=-8888,"x",INDEX(roh_ast_merkmal!$1:$1048576,MATCH(INDEX(strg!$A:$A,strg!$B$1,1),roh_ast_merkmal!$B:$B,0)+MATCH($N26,roh_ast_merkmal!$C:$C,0)-2,MATCH(E$6,roh_ast_merkmal!$1:$1,0)))</f>
        <v>13356.427948364901</v>
      </c>
      <c r="F26" s="59">
        <f>IF(INDEX(roh_ast_merkmal!$1:$1048576,MATCH(INDEX(strg!$A:$A,strg!$B$1,1),roh_ast_merkmal!$B:$B,0)+MATCH($N26,roh_ast_merkmal!$C:$C,0)-2,MATCH(F$6,roh_ast_merkmal!$1:$1,0))=-8888,"x",INDEX(roh_ast_merkmal!$1:$1048576,MATCH(INDEX(strg!$A:$A,strg!$B$1,1),roh_ast_merkmal!$B:$B,0)+MATCH($N26,roh_ast_merkmal!$C:$C,0)-2,MATCH(F$6,roh_ast_merkmal!$1:$1,0)))</f>
        <v>11721.6531396385</v>
      </c>
      <c r="G26" s="59">
        <f>IF(INDEX(roh_ast_merkmal!$1:$1048576,MATCH(INDEX(strg!$A:$A,strg!$B$1,1),roh_ast_merkmal!$B:$B,0)+MATCH($N26,roh_ast_merkmal!$C:$C,0)-2,MATCH(G$6,roh_ast_merkmal!$1:$1,0))=-8888,"x",INDEX(roh_ast_merkmal!$1:$1048576,MATCH(INDEX(strg!$A:$A,strg!$B$1,1),roh_ast_merkmal!$B:$B,0)+MATCH($N26,roh_ast_merkmal!$C:$C,0)-2,MATCH(G$6,roh_ast_merkmal!$1:$1,0)))</f>
        <v>1614.05450420276</v>
      </c>
      <c r="H26" s="59">
        <f>IF(INDEX(roh_ast_merkmal!$1:$1048576,MATCH(INDEX(strg!$A:$A,strg!$B$1,1),roh_ast_merkmal!$B:$B,0)+MATCH($N26,roh_ast_merkmal!$C:$C,0)-2,MATCH(H$6,roh_ast_merkmal!$1:$1,0))=-8888,"x",INDEX(roh_ast_merkmal!$1:$1048576,MATCH(INDEX(strg!$A:$A,strg!$B$1,1),roh_ast_merkmal!$B:$B,0)+MATCH($N26,roh_ast_merkmal!$C:$C,0)-2,MATCH(H$6,roh_ast_merkmal!$1:$1,0)))</f>
        <v>552.72394601654105</v>
      </c>
      <c r="I26" s="59">
        <f>IF(INDEX(roh_ast_merkmal!$1:$1048576,MATCH(INDEX(strg!$A:$A,strg!$B$1,1),roh_ast_merkmal!$B:$B,0)+MATCH($N26,roh_ast_merkmal!$C:$C,0)-2,MATCH(I$6,roh_ast_merkmal!$1:$1,0))=-8888,"x",INDEX(roh_ast_merkmal!$1:$1048576,MATCH(INDEX(strg!$A:$A,strg!$B$1,1),roh_ast_merkmal!$B:$B,0)+MATCH($N26,roh_ast_merkmal!$C:$C,0)-2,MATCH(I$6,roh_ast_merkmal!$1:$1,0)))</f>
        <v>2031.17906845928</v>
      </c>
      <c r="J26" s="59">
        <f>IF(INDEX(roh_ast_merkmal!$1:$1048576,MATCH(INDEX(strg!$A:$A,strg!$B$1,1),roh_ast_merkmal!$B:$B,0)+MATCH($N26,roh_ast_merkmal!$C:$C,0)-2,MATCH(J$6,roh_ast_merkmal!$1:$1,0))=-8888,"x",INDEX(roh_ast_merkmal!$1:$1048576,MATCH(INDEX(strg!$A:$A,strg!$B$1,1),roh_ast_merkmal!$B:$B,0)+MATCH($N26,roh_ast_merkmal!$C:$C,0)-2,MATCH(J$6,roh_ast_merkmal!$1:$1,0)))</f>
        <v>1201.3188583456599</v>
      </c>
      <c r="K26" s="59">
        <f>IF(INDEX(roh_ast_merkmal!$1:$1048576,MATCH(INDEX(strg!$A:$A,strg!$B$1,1),roh_ast_merkmal!$B:$B,0)+MATCH($N26,roh_ast_merkmal!$C:$C,0)-2,MATCH(K$6,roh_ast_merkmal!$1:$1,0))=-8888,"x",INDEX(roh_ast_merkmal!$1:$1048576,MATCH(INDEX(strg!$A:$A,strg!$B$1,1),roh_ast_merkmal!$B:$B,0)+MATCH($N26,roh_ast_merkmal!$C:$C,0)-2,MATCH(K$6,roh_ast_merkmal!$1:$1,0)))</f>
        <v>827.59002875911597</v>
      </c>
      <c r="L26" s="58">
        <f>IF(INDEX(roh_ast_merkmal!$1:$1048576,MATCH(INDEX(strg!$A:$A,strg!$B$1,1),roh_ast_merkmal!$B:$B,0)+MATCH($N26,roh_ast_merkmal!$C:$C,0)-2,MATCH(L$6,roh_ast_merkmal!$1:$1,0))=-8888,"x",INDEX(roh_ast_merkmal!$1:$1048576,MATCH(INDEX(strg!$A:$A,strg!$B$1,1),roh_ast_merkmal!$B:$B,0)+MATCH($N26,roh_ast_merkmal!$C:$C,0)-2,MATCH(L$6,roh_ast_merkmal!$1:$1,0)))</f>
        <v>428.14791326503098</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40703</v>
      </c>
      <c r="C27" s="59">
        <f>IF(INDEX(roh_ast_merkmal!$1:$1048576,MATCH(INDEX(strg!$A:$A,strg!$B$1,1),roh_ast_merkmal!$B:$B,0)+MATCH($N27,roh_ast_merkmal!$C:$C,0)-2,MATCH(C$6,roh_ast_merkmal!$1:$1,0))=-8888,"x",INDEX(roh_ast_merkmal!$1:$1048576,MATCH(INDEX(strg!$A:$A,strg!$B$1,1),roh_ast_merkmal!$B:$B,0)+MATCH($N27,roh_ast_merkmal!$C:$C,0)-2,MATCH(C$6,roh_ast_merkmal!$1:$1,0)))</f>
        <v>36118.122573633998</v>
      </c>
      <c r="D27" s="59">
        <f>IF(INDEX(roh_ast_merkmal!$1:$1048576,MATCH(INDEX(strg!$A:$A,strg!$B$1,1),roh_ast_merkmal!$B:$B,0)+MATCH($N27,roh_ast_merkmal!$C:$C,0)-2,MATCH(D$6,roh_ast_merkmal!$1:$1,0))=-8888,"x",INDEX(roh_ast_merkmal!$1:$1048576,MATCH(INDEX(strg!$A:$A,strg!$B$1,1),roh_ast_merkmal!$B:$B,0)+MATCH($N27,roh_ast_merkmal!$C:$C,0)-2,MATCH(D$6,roh_ast_merkmal!$1:$1,0)))</f>
        <v>5044.5699457563996</v>
      </c>
      <c r="E27" s="59">
        <f>IF(INDEX(roh_ast_merkmal!$1:$1048576,MATCH(INDEX(strg!$A:$A,strg!$B$1,1),roh_ast_merkmal!$B:$B,0)+MATCH($N27,roh_ast_merkmal!$C:$C,0)-2,MATCH(E$6,roh_ast_merkmal!$1:$1,0))=-8888,"x",INDEX(roh_ast_merkmal!$1:$1048576,MATCH(INDEX(strg!$A:$A,strg!$B$1,1),roh_ast_merkmal!$B:$B,0)+MATCH($N27,roh_ast_merkmal!$C:$C,0)-2,MATCH(E$6,roh_ast_merkmal!$1:$1,0)))</f>
        <v>3896.45163750866</v>
      </c>
      <c r="F27" s="59">
        <f>IF(INDEX(roh_ast_merkmal!$1:$1048576,MATCH(INDEX(strg!$A:$A,strg!$B$1,1),roh_ast_merkmal!$B:$B,0)+MATCH($N27,roh_ast_merkmal!$C:$C,0)-2,MATCH(F$6,roh_ast_merkmal!$1:$1,0))=-8888,"x",INDEX(roh_ast_merkmal!$1:$1048576,MATCH(INDEX(strg!$A:$A,strg!$B$1,1),roh_ast_merkmal!$B:$B,0)+MATCH($N27,roh_ast_merkmal!$C:$C,0)-2,MATCH(F$6,roh_ast_merkmal!$1:$1,0)))</f>
        <v>2568.9685947592802</v>
      </c>
      <c r="G27" s="59">
        <f>IF(INDEX(roh_ast_merkmal!$1:$1048576,MATCH(INDEX(strg!$A:$A,strg!$B$1,1),roh_ast_merkmal!$B:$B,0)+MATCH($N27,roh_ast_merkmal!$C:$C,0)-2,MATCH(G$6,roh_ast_merkmal!$1:$1,0))=-8888,"x",INDEX(roh_ast_merkmal!$1:$1048576,MATCH(INDEX(strg!$A:$A,strg!$B$1,1),roh_ast_merkmal!$B:$B,0)+MATCH($N27,roh_ast_merkmal!$C:$C,0)-2,MATCH(G$6,roh_ast_merkmal!$1:$1,0)))</f>
        <v>1318.59911634643</v>
      </c>
      <c r="H27" s="59">
        <f>IF(INDEX(roh_ast_merkmal!$1:$1048576,MATCH(INDEX(strg!$A:$A,strg!$B$1,1),roh_ast_merkmal!$B:$B,0)+MATCH($N27,roh_ast_merkmal!$C:$C,0)-2,MATCH(H$6,roh_ast_merkmal!$1:$1,0))=-8888,"x",INDEX(roh_ast_merkmal!$1:$1048576,MATCH(INDEX(strg!$A:$A,strg!$B$1,1),roh_ast_merkmal!$B:$B,0)+MATCH($N27,roh_ast_merkmal!$C:$C,0)-2,MATCH(H$6,roh_ast_merkmal!$1:$1,0)))</f>
        <v>417.48261336117798</v>
      </c>
      <c r="I27" s="59">
        <f>IF(INDEX(roh_ast_merkmal!$1:$1048576,MATCH(INDEX(strg!$A:$A,strg!$B$1,1),roh_ast_merkmal!$B:$B,0)+MATCH($N27,roh_ast_merkmal!$C:$C,0)-2,MATCH(I$6,roh_ast_merkmal!$1:$1,0))=-8888,"x",INDEX(roh_ast_merkmal!$1:$1048576,MATCH(INDEX(strg!$A:$A,strg!$B$1,1),roh_ast_merkmal!$B:$B,0)+MATCH($N27,roh_ast_merkmal!$C:$C,0)-2,MATCH(I$6,roh_ast_merkmal!$1:$1,0)))</f>
        <v>1080.05293443951</v>
      </c>
      <c r="J27" s="59">
        <f>IF(INDEX(roh_ast_merkmal!$1:$1048576,MATCH(INDEX(strg!$A:$A,strg!$B$1,1),roh_ast_merkmal!$B:$B,0)+MATCH($N27,roh_ast_merkmal!$C:$C,0)-2,MATCH(J$6,roh_ast_merkmal!$1:$1,0))=-8888,"x",INDEX(roh_ast_merkmal!$1:$1048576,MATCH(INDEX(strg!$A:$A,strg!$B$1,1),roh_ast_merkmal!$B:$B,0)+MATCH($N27,roh_ast_merkmal!$C:$C,0)-2,MATCH(J$6,roh_ast_merkmal!$1:$1,0)))</f>
        <v>300.55209037567698</v>
      </c>
      <c r="K27" s="59">
        <f>IF(INDEX(roh_ast_merkmal!$1:$1048576,MATCH(INDEX(strg!$A:$A,strg!$B$1,1),roh_ast_merkmal!$B:$B,0)+MATCH($N27,roh_ast_merkmal!$C:$C,0)-2,MATCH(K$6,roh_ast_merkmal!$1:$1,0))=-8888,"x",INDEX(roh_ast_merkmal!$1:$1048576,MATCH(INDEX(strg!$A:$A,strg!$B$1,1),roh_ast_merkmal!$B:$B,0)+MATCH($N27,roh_ast_merkmal!$C:$C,0)-2,MATCH(K$6,roh_ast_merkmal!$1:$1,0)))</f>
        <v>779.50084406383803</v>
      </c>
      <c r="L27" s="58">
        <f>IF(INDEX(roh_ast_merkmal!$1:$1048576,MATCH(INDEX(strg!$A:$A,strg!$B$1,1),roh_ast_merkmal!$B:$B,0)+MATCH($N27,roh_ast_merkmal!$C:$C,0)-2,MATCH(L$6,roh_ast_merkmal!$1:$1,0))=-8888,"x",INDEX(roh_ast_merkmal!$1:$1048576,MATCH(INDEX(strg!$A:$A,strg!$B$1,1),roh_ast_merkmal!$B:$B,0)+MATCH($N27,roh_ast_merkmal!$C:$C,0)-2,MATCH(L$6,roh_ast_merkmal!$1:$1,0)))</f>
        <v>68.0653738082312</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8153</v>
      </c>
      <c r="C28" s="59">
        <f>IF(INDEX(roh_ast_merkmal!$1:$1048576,MATCH(INDEX(strg!$A:$A,strg!$B$1,1),roh_ast_merkmal!$B:$B,0)+MATCH($N28,roh_ast_merkmal!$C:$C,0)-2,MATCH(C$6,roh_ast_merkmal!$1:$1,0))=-8888,"x",INDEX(roh_ast_merkmal!$1:$1048576,MATCH(INDEX(strg!$A:$A,strg!$B$1,1),roh_ast_merkmal!$B:$B,0)+MATCH($N28,roh_ast_merkmal!$C:$C,0)-2,MATCH(C$6,roh_ast_merkmal!$1:$1,0)))</f>
        <v>3863.0665323688399</v>
      </c>
      <c r="D28" s="59">
        <f>IF(INDEX(roh_ast_merkmal!$1:$1048576,MATCH(INDEX(strg!$A:$A,strg!$B$1,1),roh_ast_merkmal!$B:$B,0)+MATCH($N28,roh_ast_merkmal!$C:$C,0)-2,MATCH(D$6,roh_ast_merkmal!$1:$1,0))=-8888,"x",INDEX(roh_ast_merkmal!$1:$1048576,MATCH(INDEX(strg!$A:$A,strg!$B$1,1),roh_ast_merkmal!$B:$B,0)+MATCH($N28,roh_ast_merkmal!$C:$C,0)-2,MATCH(D$6,roh_ast_merkmal!$1:$1,0)))</f>
        <v>4047.8513802034099</v>
      </c>
      <c r="E28" s="59">
        <f>IF(INDEX(roh_ast_merkmal!$1:$1048576,MATCH(INDEX(strg!$A:$A,strg!$B$1,1),roh_ast_merkmal!$B:$B,0)+MATCH($N28,roh_ast_merkmal!$C:$C,0)-2,MATCH(E$6,roh_ast_merkmal!$1:$1,0))=-8888,"x",INDEX(roh_ast_merkmal!$1:$1048576,MATCH(INDEX(strg!$A:$A,strg!$B$1,1),roh_ast_merkmal!$B:$B,0)+MATCH($N28,roh_ast_merkmal!$C:$C,0)-2,MATCH(E$6,roh_ast_merkmal!$1:$1,0)))</f>
        <v>3535.12514291049</v>
      </c>
      <c r="F28" s="59">
        <f>IF(INDEX(roh_ast_merkmal!$1:$1048576,MATCH(INDEX(strg!$A:$A,strg!$B$1,1),roh_ast_merkmal!$B:$B,0)+MATCH($N28,roh_ast_merkmal!$C:$C,0)-2,MATCH(F$6,roh_ast_merkmal!$1:$1,0))=-8888,"x",INDEX(roh_ast_merkmal!$1:$1048576,MATCH(INDEX(strg!$A:$A,strg!$B$1,1),roh_ast_merkmal!$B:$B,0)+MATCH($N28,roh_ast_merkmal!$C:$C,0)-2,MATCH(F$6,roh_ast_merkmal!$1:$1,0)))</f>
        <v>2954.1903084174101</v>
      </c>
      <c r="G28" s="59">
        <f>IF(INDEX(roh_ast_merkmal!$1:$1048576,MATCH(INDEX(strg!$A:$A,strg!$B$1,1),roh_ast_merkmal!$B:$B,0)+MATCH($N28,roh_ast_merkmal!$C:$C,0)-2,MATCH(G$6,roh_ast_merkmal!$1:$1,0))=-8888,"x",INDEX(roh_ast_merkmal!$1:$1048576,MATCH(INDEX(strg!$A:$A,strg!$B$1,1),roh_ast_merkmal!$B:$B,0)+MATCH($N28,roh_ast_merkmal!$C:$C,0)-2,MATCH(G$6,roh_ast_merkmal!$1:$1,0)))</f>
        <v>572.098546828125</v>
      </c>
      <c r="H28" s="59">
        <f>IF(INDEX(roh_ast_merkmal!$1:$1048576,MATCH(INDEX(strg!$A:$A,strg!$B$1,1),roh_ast_merkmal!$B:$B,0)+MATCH($N28,roh_ast_merkmal!$C:$C,0)-2,MATCH(H$6,roh_ast_merkmal!$1:$1,0))=-8888,"x",INDEX(roh_ast_merkmal!$1:$1048576,MATCH(INDEX(strg!$A:$A,strg!$B$1,1),roh_ast_merkmal!$B:$B,0)+MATCH($N28,roh_ast_merkmal!$C:$C,0)-2,MATCH(H$6,roh_ast_merkmal!$1:$1,0)))</f>
        <v>130.389585152737</v>
      </c>
      <c r="I28" s="59">
        <f>IF(INDEX(roh_ast_merkmal!$1:$1048576,MATCH(INDEX(strg!$A:$A,strg!$B$1,1),roh_ast_merkmal!$B:$B,0)+MATCH($N28,roh_ast_merkmal!$C:$C,0)-2,MATCH(I$6,roh_ast_merkmal!$1:$1,0))=-8888,"x",INDEX(roh_ast_merkmal!$1:$1048576,MATCH(INDEX(strg!$A:$A,strg!$B$1,1),roh_ast_merkmal!$B:$B,0)+MATCH($N28,roh_ast_merkmal!$C:$C,0)-2,MATCH(I$6,roh_ast_merkmal!$1:$1,0)))</f>
        <v>412.66583825691498</v>
      </c>
      <c r="J28" s="59">
        <f>IF(INDEX(roh_ast_merkmal!$1:$1048576,MATCH(INDEX(strg!$A:$A,strg!$B$1,1),roh_ast_merkmal!$B:$B,0)+MATCH($N28,roh_ast_merkmal!$C:$C,0)-2,MATCH(J$6,roh_ast_merkmal!$1:$1,0))=-8888,"x",INDEX(roh_ast_merkmal!$1:$1048576,MATCH(INDEX(strg!$A:$A,strg!$B$1,1),roh_ast_merkmal!$B:$B,0)+MATCH($N28,roh_ast_merkmal!$C:$C,0)-2,MATCH(J$6,roh_ast_merkmal!$1:$1,0)))</f>
        <v>301.44796808694502</v>
      </c>
      <c r="K28" s="59">
        <f>IF(INDEX(roh_ast_merkmal!$1:$1048576,MATCH(INDEX(strg!$A:$A,strg!$B$1,1),roh_ast_merkmal!$B:$B,0)+MATCH($N28,roh_ast_merkmal!$C:$C,0)-2,MATCH(K$6,roh_ast_merkmal!$1:$1,0))=-8888,"x",INDEX(roh_ast_merkmal!$1:$1048576,MATCH(INDEX(strg!$A:$A,strg!$B$1,1),roh_ast_merkmal!$B:$B,0)+MATCH($N28,roh_ast_merkmal!$C:$C,0)-2,MATCH(K$6,roh_ast_merkmal!$1:$1,0)))</f>
        <v>111.21787016997099</v>
      </c>
      <c r="L28" s="58">
        <f>IF(INDEX(roh_ast_merkmal!$1:$1048576,MATCH(INDEX(strg!$A:$A,strg!$B$1,1),roh_ast_merkmal!$B:$B,0)+MATCH($N28,roh_ast_merkmal!$C:$C,0)-2,MATCH(L$6,roh_ast_merkmal!$1:$1,0))=-8888,"x",INDEX(roh_ast_merkmal!$1:$1048576,MATCH(INDEX(strg!$A:$A,strg!$B$1,1),roh_ast_merkmal!$B:$B,0)+MATCH($N28,roh_ast_merkmal!$C:$C,0)-2,MATCH(L$6,roh_ast_merkmal!$1:$1,0)))</f>
        <v>100.060399035999</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1156</v>
      </c>
      <c r="C29" s="59">
        <f>IF(INDEX(roh_ast_merkmal!$1:$1048576,MATCH(INDEX(strg!$A:$A,strg!$B$1,1),roh_ast_merkmal!$B:$B,0)+MATCH($N29,roh_ast_merkmal!$C:$C,0)-2,MATCH(C$6,roh_ast_merkmal!$1:$1,0))=-8888,"x",INDEX(roh_ast_merkmal!$1:$1048576,MATCH(INDEX(strg!$A:$A,strg!$B$1,1),roh_ast_merkmal!$B:$B,0)+MATCH($N29,roh_ast_merkmal!$C:$C,0)-2,MATCH(C$6,roh_ast_merkmal!$1:$1,0)))</f>
        <v>661.31510401893797</v>
      </c>
      <c r="D29" s="59">
        <f>IF(INDEX(roh_ast_merkmal!$1:$1048576,MATCH(INDEX(strg!$A:$A,strg!$B$1,1),roh_ast_merkmal!$B:$B,0)+MATCH($N29,roh_ast_merkmal!$C:$C,0)-2,MATCH(D$6,roh_ast_merkmal!$1:$1,0))=-8888,"x",INDEX(roh_ast_merkmal!$1:$1048576,MATCH(INDEX(strg!$A:$A,strg!$B$1,1),roh_ast_merkmal!$B:$B,0)+MATCH($N29,roh_ast_merkmal!$C:$C,0)-2,MATCH(D$6,roh_ast_merkmal!$1:$1,0)))</f>
        <v>518.68399161456205</v>
      </c>
      <c r="E29" s="59">
        <f>IF(INDEX(roh_ast_merkmal!$1:$1048576,MATCH(INDEX(strg!$A:$A,strg!$B$1,1),roh_ast_merkmal!$B:$B,0)+MATCH($N29,roh_ast_merkmal!$C:$C,0)-2,MATCH(E$6,roh_ast_merkmal!$1:$1,0))=-8888,"x",INDEX(roh_ast_merkmal!$1:$1048576,MATCH(INDEX(strg!$A:$A,strg!$B$1,1),roh_ast_merkmal!$B:$B,0)+MATCH($N29,roh_ast_merkmal!$C:$C,0)-2,MATCH(E$6,roh_ast_merkmal!$1:$1,0)))</f>
        <v>463.990984357748</v>
      </c>
      <c r="F29" s="59">
        <f>IF(INDEX(roh_ast_merkmal!$1:$1048576,MATCH(INDEX(strg!$A:$A,strg!$B$1,1),roh_ast_merkmal!$B:$B,0)+MATCH($N29,roh_ast_merkmal!$C:$C,0)-2,MATCH(F$6,roh_ast_merkmal!$1:$1,0))=-8888,"x",INDEX(roh_ast_merkmal!$1:$1048576,MATCH(INDEX(strg!$A:$A,strg!$B$1,1),roh_ast_merkmal!$B:$B,0)+MATCH($N29,roh_ast_merkmal!$C:$C,0)-2,MATCH(F$6,roh_ast_merkmal!$1:$1,0)))</f>
        <v>433.49542430430699</v>
      </c>
      <c r="G29" s="59">
        <f>IF(INDEX(roh_ast_merkmal!$1:$1048576,MATCH(INDEX(strg!$A:$A,strg!$B$1,1),roh_ast_merkmal!$B:$B,0)+MATCH($N29,roh_ast_merkmal!$C:$C,0)-2,MATCH(G$6,roh_ast_merkmal!$1:$1,0))=-8888,"x",INDEX(roh_ast_merkmal!$1:$1048576,MATCH(INDEX(strg!$A:$A,strg!$B$1,1),roh_ast_merkmal!$B:$B,0)+MATCH($N29,roh_ast_merkmal!$C:$C,0)-2,MATCH(G$6,roh_ast_merkmal!$1:$1,0)))</f>
        <v>29.443390264491001</v>
      </c>
      <c r="H29" s="59" t="str">
        <f>IF(INDEX(roh_ast_merkmal!$1:$1048576,MATCH(INDEX(strg!$A:$A,strg!$B$1,1),roh_ast_merkmal!$B:$B,0)+MATCH($N29,roh_ast_merkmal!$C:$C,0)-2,MATCH(H$6,roh_ast_merkmal!$1:$1,0))=-8888,"x",INDEX(roh_ast_merkmal!$1:$1048576,MATCH(INDEX(strg!$A:$A,strg!$B$1,1),roh_ast_merkmal!$B:$B,0)+MATCH($N29,roh_ast_merkmal!$C:$C,0)-2,MATCH(H$6,roh_ast_merkmal!$1:$1,0)))</f>
        <v>*</v>
      </c>
      <c r="I29" s="59">
        <f>IF(INDEX(roh_ast_merkmal!$1:$1048576,MATCH(INDEX(strg!$A:$A,strg!$B$1,1),roh_ast_merkmal!$B:$B,0)+MATCH($N29,roh_ast_merkmal!$C:$C,0)-2,MATCH(I$6,roh_ast_merkmal!$1:$1,0))=-8888,"x",INDEX(roh_ast_merkmal!$1:$1048576,MATCH(INDEX(strg!$A:$A,strg!$B$1,1),roh_ast_merkmal!$B:$B,0)+MATCH($N29,roh_ast_merkmal!$C:$C,0)-2,MATCH(I$6,roh_ast_merkmal!$1:$1,0)))</f>
        <v>48.903307099387099</v>
      </c>
      <c r="J29" s="59">
        <f>IF(INDEX(roh_ast_merkmal!$1:$1048576,MATCH(INDEX(strg!$A:$A,strg!$B$1,1),roh_ast_merkmal!$B:$B,0)+MATCH($N29,roh_ast_merkmal!$C:$C,0)-2,MATCH(J$6,roh_ast_merkmal!$1:$1,0))=-8888,"x",INDEX(roh_ast_merkmal!$1:$1048576,MATCH(INDEX(strg!$A:$A,strg!$B$1,1),roh_ast_merkmal!$B:$B,0)+MATCH($N29,roh_ast_merkmal!$C:$C,0)-2,MATCH(J$6,roh_ast_merkmal!$1:$1,0)))</f>
        <v>28.2153839194543</v>
      </c>
      <c r="K29" s="59">
        <f>IF(INDEX(roh_ast_merkmal!$1:$1048576,MATCH(INDEX(strg!$A:$A,strg!$B$1,1),roh_ast_merkmal!$B:$B,0)+MATCH($N29,roh_ast_merkmal!$C:$C,0)-2,MATCH(K$6,roh_ast_merkmal!$1:$1,0))=-8888,"x",INDEX(roh_ast_merkmal!$1:$1048576,MATCH(INDEX(strg!$A:$A,strg!$B$1,1),roh_ast_merkmal!$B:$B,0)+MATCH($N29,roh_ast_merkmal!$C:$C,0)-2,MATCH(K$6,roh_ast_merkmal!$1:$1,0)))</f>
        <v>20.687923179932699</v>
      </c>
      <c r="L29" s="58">
        <f>IF(INDEX(roh_ast_merkmal!$1:$1048576,MATCH(INDEX(strg!$A:$A,strg!$B$1,1),roh_ast_merkmal!$B:$B,0)+MATCH($N29,roh_ast_merkmal!$C:$C,0)-2,MATCH(L$6,roh_ast_merkmal!$1:$1,0))=-8888,"x",INDEX(roh_ast_merkmal!$1:$1048576,MATCH(INDEX(strg!$A:$A,strg!$B$1,1),roh_ast_merkmal!$B:$B,0)+MATCH($N29,roh_ast_merkmal!$C:$C,0)-2,MATCH(L$6,roh_ast_merkmal!$1:$1,0)))</f>
        <v>5.7897001574267604</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43733</v>
      </c>
      <c r="C30" s="59">
        <f>IF(INDEX(roh_ast_merkmal!$1:$1048576,MATCH(INDEX(strg!$A:$A,strg!$B$1,1),roh_ast_merkmal!$B:$B,0)+MATCH($N30,roh_ast_merkmal!$C:$C,0)-2,MATCH(C$6,roh_ast_merkmal!$1:$1,0))=-8888,"x",INDEX(roh_ast_merkmal!$1:$1048576,MATCH(INDEX(strg!$A:$A,strg!$B$1,1),roh_ast_merkmal!$B:$B,0)+MATCH($N30,roh_ast_merkmal!$C:$C,0)-2,MATCH(C$6,roh_ast_merkmal!$1:$1,0)))</f>
        <v>26978.887116994101</v>
      </c>
      <c r="D30" s="59">
        <f>IF(INDEX(roh_ast_merkmal!$1:$1048576,MATCH(INDEX(strg!$A:$A,strg!$B$1,1),roh_ast_merkmal!$B:$B,0)+MATCH($N30,roh_ast_merkmal!$C:$C,0)-2,MATCH(D$6,roh_ast_merkmal!$1:$1,0))=-8888,"x",INDEX(roh_ast_merkmal!$1:$1048576,MATCH(INDEX(strg!$A:$A,strg!$B$1,1),roh_ast_merkmal!$B:$B,0)+MATCH($N30,roh_ast_merkmal!$C:$C,0)-2,MATCH(D$6,roh_ast_merkmal!$1:$1,0)))</f>
        <v>16290.430251526799</v>
      </c>
      <c r="E30" s="59">
        <f>IF(INDEX(roh_ast_merkmal!$1:$1048576,MATCH(INDEX(strg!$A:$A,strg!$B$1,1),roh_ast_merkmal!$B:$B,0)+MATCH($N30,roh_ast_merkmal!$C:$C,0)-2,MATCH(E$6,roh_ast_merkmal!$1:$1,0))=-8888,"x",INDEX(roh_ast_merkmal!$1:$1048576,MATCH(INDEX(strg!$A:$A,strg!$B$1,1),roh_ast_merkmal!$B:$B,0)+MATCH($N30,roh_ast_merkmal!$C:$C,0)-2,MATCH(E$6,roh_ast_merkmal!$1:$1,0)))</f>
        <v>13699.8320654415</v>
      </c>
      <c r="F30" s="59">
        <f>IF(INDEX(roh_ast_merkmal!$1:$1048576,MATCH(INDEX(strg!$A:$A,strg!$B$1,1),roh_ast_merkmal!$B:$B,0)+MATCH($N30,roh_ast_merkmal!$C:$C,0)-2,MATCH(F$6,roh_ast_merkmal!$1:$1,0))=-8888,"x",INDEX(roh_ast_merkmal!$1:$1048576,MATCH(INDEX(strg!$A:$A,strg!$B$1,1),roh_ast_merkmal!$B:$B,0)+MATCH($N30,roh_ast_merkmal!$C:$C,0)-2,MATCH(F$6,roh_ast_merkmal!$1:$1,0)))</f>
        <v>11890.727644795699</v>
      </c>
      <c r="G30" s="59">
        <f>IF(INDEX(roh_ast_merkmal!$1:$1048576,MATCH(INDEX(strg!$A:$A,strg!$B$1,1),roh_ast_merkmal!$B:$B,0)+MATCH($N30,roh_ast_merkmal!$C:$C,0)-2,MATCH(G$6,roh_ast_merkmal!$1:$1,0))=-8888,"x",INDEX(roh_ast_merkmal!$1:$1048576,MATCH(INDEX(strg!$A:$A,strg!$B$1,1),roh_ast_merkmal!$B:$B,0)+MATCH($N30,roh_ast_merkmal!$C:$C,0)-2,MATCH(G$6,roh_ast_merkmal!$1:$1,0)))</f>
        <v>1787.3100420481901</v>
      </c>
      <c r="H30" s="59">
        <f>IF(INDEX(roh_ast_merkmal!$1:$1048576,MATCH(INDEX(strg!$A:$A,strg!$B$1,1),roh_ast_merkmal!$B:$B,0)+MATCH($N30,roh_ast_merkmal!$C:$C,0)-2,MATCH(H$6,roh_ast_merkmal!$1:$1,0))=-8888,"x",INDEX(roh_ast_merkmal!$1:$1048576,MATCH(INDEX(strg!$A:$A,strg!$B$1,1),roh_ast_merkmal!$B:$B,0)+MATCH($N30,roh_ast_merkmal!$C:$C,0)-2,MATCH(H$6,roh_ast_merkmal!$1:$1,0)))</f>
        <v>600.33723546875501</v>
      </c>
      <c r="I30" s="59">
        <f>IF(INDEX(roh_ast_merkmal!$1:$1048576,MATCH(INDEX(strg!$A:$A,strg!$B$1,1),roh_ast_merkmal!$B:$B,0)+MATCH($N30,roh_ast_merkmal!$C:$C,0)-2,MATCH(I$6,roh_ast_merkmal!$1:$1,0))=-8888,"x",INDEX(roh_ast_merkmal!$1:$1048576,MATCH(INDEX(strg!$A:$A,strg!$B$1,1),roh_ast_merkmal!$B:$B,0)+MATCH($N30,roh_ast_merkmal!$C:$C,0)-2,MATCH(I$6,roh_ast_merkmal!$1:$1,0)))</f>
        <v>2152.5871165799999</v>
      </c>
      <c r="J30" s="59">
        <f>IF(INDEX(roh_ast_merkmal!$1:$1048576,MATCH(INDEX(strg!$A:$A,strg!$B$1,1),roh_ast_merkmal!$B:$B,0)+MATCH($N30,roh_ast_merkmal!$C:$C,0)-2,MATCH(J$6,roh_ast_merkmal!$1:$1,0))=-8888,"x",INDEX(roh_ast_merkmal!$1:$1048576,MATCH(INDEX(strg!$A:$A,strg!$B$1,1),roh_ast_merkmal!$B:$B,0)+MATCH($N30,roh_ast_merkmal!$C:$C,0)-2,MATCH(J$6,roh_ast_merkmal!$1:$1,0)))</f>
        <v>1223.25304144866</v>
      </c>
      <c r="K30" s="59">
        <f>IF(INDEX(roh_ast_merkmal!$1:$1048576,MATCH(INDEX(strg!$A:$A,strg!$B$1,1),roh_ast_merkmal!$B:$B,0)+MATCH($N30,roh_ast_merkmal!$C:$C,0)-2,MATCH(K$6,roh_ast_merkmal!$1:$1,0))=-8888,"x",INDEX(roh_ast_merkmal!$1:$1048576,MATCH(INDEX(strg!$A:$A,strg!$B$1,1),roh_ast_merkmal!$B:$B,0)+MATCH($N30,roh_ast_merkmal!$C:$C,0)-2,MATCH(K$6,roh_ast_merkmal!$1:$1,0)))</f>
        <v>927.06389377684502</v>
      </c>
      <c r="L30" s="58">
        <f>IF(INDEX(roh_ast_merkmal!$1:$1048576,MATCH(INDEX(strg!$A:$A,strg!$B$1,1),roh_ast_merkmal!$B:$B,0)+MATCH($N30,roh_ast_merkmal!$C:$C,0)-2,MATCH(L$6,roh_ast_merkmal!$1:$1,0))=-8888,"x",INDEX(roh_ast_merkmal!$1:$1048576,MATCH(INDEX(strg!$A:$A,strg!$B$1,1),roh_ast_merkmal!$B:$B,0)+MATCH($N30,roh_ast_merkmal!$C:$C,0)-2,MATCH(L$6,roh_ast_merkmal!$1:$1,0)))</f>
        <v>438.01106950539997</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1155</v>
      </c>
      <c r="C31" s="59">
        <f>IF(INDEX(roh_ast_merkmal!$1:$1048576,MATCH(INDEX(strg!$A:$A,strg!$B$1,1),roh_ast_merkmal!$B:$B,0)+MATCH($N31,roh_ast_merkmal!$C:$C,0)-2,MATCH(C$6,roh_ast_merkmal!$1:$1,0))=-8888,"x",INDEX(roh_ast_merkmal!$1:$1048576,MATCH(INDEX(strg!$A:$A,strg!$B$1,1),roh_ast_merkmal!$B:$B,0)+MATCH($N31,roh_ast_merkmal!$C:$C,0)-2,MATCH(C$6,roh_ast_merkmal!$1:$1,0)))</f>
        <v>661.31510401893797</v>
      </c>
      <c r="D31" s="59">
        <f>IF(INDEX(roh_ast_merkmal!$1:$1048576,MATCH(INDEX(strg!$A:$A,strg!$B$1,1),roh_ast_merkmal!$B:$B,0)+MATCH($N31,roh_ast_merkmal!$C:$C,0)-2,MATCH(D$6,roh_ast_merkmal!$1:$1,0))=-8888,"x",INDEX(roh_ast_merkmal!$1:$1048576,MATCH(INDEX(strg!$A:$A,strg!$B$1,1),roh_ast_merkmal!$B:$B,0)+MATCH($N31,roh_ast_merkmal!$C:$C,0)-2,MATCH(D$6,roh_ast_merkmal!$1:$1,0)))</f>
        <v>518.68399161456205</v>
      </c>
      <c r="E31" s="59">
        <f>IF(INDEX(roh_ast_merkmal!$1:$1048576,MATCH(INDEX(strg!$A:$A,strg!$B$1,1),roh_ast_merkmal!$B:$B,0)+MATCH($N31,roh_ast_merkmal!$C:$C,0)-2,MATCH(E$6,roh_ast_merkmal!$1:$1,0))=-8888,"x",INDEX(roh_ast_merkmal!$1:$1048576,MATCH(INDEX(strg!$A:$A,strg!$B$1,1),roh_ast_merkmal!$B:$B,0)+MATCH($N31,roh_ast_merkmal!$C:$C,0)-2,MATCH(E$6,roh_ast_merkmal!$1:$1,0)))</f>
        <v>463.99098435774698</v>
      </c>
      <c r="F31" s="59">
        <f>IF(INDEX(roh_ast_merkmal!$1:$1048576,MATCH(INDEX(strg!$A:$A,strg!$B$1,1),roh_ast_merkmal!$B:$B,0)+MATCH($N31,roh_ast_merkmal!$C:$C,0)-2,MATCH(F$6,roh_ast_merkmal!$1:$1,0))=-8888,"x",INDEX(roh_ast_merkmal!$1:$1048576,MATCH(INDEX(strg!$A:$A,strg!$B$1,1),roh_ast_merkmal!$B:$B,0)+MATCH($N31,roh_ast_merkmal!$C:$C,0)-2,MATCH(F$6,roh_ast_merkmal!$1:$1,0)))</f>
        <v>433.49542430430699</v>
      </c>
      <c r="G31" s="59">
        <f>IF(INDEX(roh_ast_merkmal!$1:$1048576,MATCH(INDEX(strg!$A:$A,strg!$B$1,1),roh_ast_merkmal!$B:$B,0)+MATCH($N31,roh_ast_merkmal!$C:$C,0)-2,MATCH(G$6,roh_ast_merkmal!$1:$1,0))=-8888,"x",INDEX(roh_ast_merkmal!$1:$1048576,MATCH(INDEX(strg!$A:$A,strg!$B$1,1),roh_ast_merkmal!$B:$B,0)+MATCH($N31,roh_ast_merkmal!$C:$C,0)-2,MATCH(G$6,roh_ast_merkmal!$1:$1,0)))</f>
        <v>29.443390264491001</v>
      </c>
      <c r="H31" s="59" t="str">
        <f>IF(INDEX(roh_ast_merkmal!$1:$1048576,MATCH(INDEX(strg!$A:$A,strg!$B$1,1),roh_ast_merkmal!$B:$B,0)+MATCH($N31,roh_ast_merkmal!$C:$C,0)-2,MATCH(H$6,roh_ast_merkmal!$1:$1,0))=-8888,"x",INDEX(roh_ast_merkmal!$1:$1048576,MATCH(INDEX(strg!$A:$A,strg!$B$1,1),roh_ast_merkmal!$B:$B,0)+MATCH($N31,roh_ast_merkmal!$C:$C,0)-2,MATCH(H$6,roh_ast_merkmal!$1:$1,0)))</f>
        <v>*</v>
      </c>
      <c r="I31" s="59">
        <f>IF(INDEX(roh_ast_merkmal!$1:$1048576,MATCH(INDEX(strg!$A:$A,strg!$B$1,1),roh_ast_merkmal!$B:$B,0)+MATCH($N31,roh_ast_merkmal!$C:$C,0)-2,MATCH(I$6,roh_ast_merkmal!$1:$1,0))=-8888,"x",INDEX(roh_ast_merkmal!$1:$1048576,MATCH(INDEX(strg!$A:$A,strg!$B$1,1),roh_ast_merkmal!$B:$B,0)+MATCH($N31,roh_ast_merkmal!$C:$C,0)-2,MATCH(I$6,roh_ast_merkmal!$1:$1,0)))</f>
        <v>48.903307099387099</v>
      </c>
      <c r="J31" s="59">
        <f>IF(INDEX(roh_ast_merkmal!$1:$1048576,MATCH(INDEX(strg!$A:$A,strg!$B$1,1),roh_ast_merkmal!$B:$B,0)+MATCH($N31,roh_ast_merkmal!$C:$C,0)-2,MATCH(J$6,roh_ast_merkmal!$1:$1,0))=-8888,"x",INDEX(roh_ast_merkmal!$1:$1048576,MATCH(INDEX(strg!$A:$A,strg!$B$1,1),roh_ast_merkmal!$B:$B,0)+MATCH($N31,roh_ast_merkmal!$C:$C,0)-2,MATCH(J$6,roh_ast_merkmal!$1:$1,0)))</f>
        <v>28.2153839194543</v>
      </c>
      <c r="K31" s="59">
        <f>IF(INDEX(roh_ast_merkmal!$1:$1048576,MATCH(INDEX(strg!$A:$A,strg!$B$1,1),roh_ast_merkmal!$B:$B,0)+MATCH($N31,roh_ast_merkmal!$C:$C,0)-2,MATCH(K$6,roh_ast_merkmal!$1:$1,0))=-8888,"x",INDEX(roh_ast_merkmal!$1:$1048576,MATCH(INDEX(strg!$A:$A,strg!$B$1,1),roh_ast_merkmal!$B:$B,0)+MATCH($N31,roh_ast_merkmal!$C:$C,0)-2,MATCH(K$6,roh_ast_merkmal!$1:$1,0)))</f>
        <v>20.687923179932699</v>
      </c>
      <c r="L31" s="58">
        <f>IF(INDEX(roh_ast_merkmal!$1:$1048576,MATCH(INDEX(strg!$A:$A,strg!$B$1,1),roh_ast_merkmal!$B:$B,0)+MATCH($N31,roh_ast_merkmal!$C:$C,0)-2,MATCH(L$6,roh_ast_merkmal!$1:$1,0))=-8888,"x",INDEX(roh_ast_merkmal!$1:$1048576,MATCH(INDEX(strg!$A:$A,strg!$B$1,1),roh_ast_merkmal!$B:$B,0)+MATCH($N31,roh_ast_merkmal!$C:$C,0)-2,MATCH(L$6,roh_ast_merkmal!$1:$1,0)))</f>
        <v>5.7897001574267604</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33646</v>
      </c>
      <c r="C32" s="59">
        <f>IF(INDEX(roh_ast_merkmal!$1:$1048576,MATCH(INDEX(strg!$A:$A,strg!$B$1,1),roh_ast_merkmal!$B:$B,0)+MATCH($N32,roh_ast_merkmal!$C:$C,0)-2,MATCH(C$6,roh_ast_merkmal!$1:$1,0))=-8888,"x",INDEX(roh_ast_merkmal!$1:$1048576,MATCH(INDEX(strg!$A:$A,strg!$B$1,1),roh_ast_merkmal!$B:$B,0)+MATCH($N32,roh_ast_merkmal!$C:$C,0)-2,MATCH(C$6,roh_ast_merkmal!$1:$1,0)))</f>
        <v>26381.676186449102</v>
      </c>
      <c r="D32" s="59">
        <f>IF(INDEX(roh_ast_merkmal!$1:$1048576,MATCH(INDEX(strg!$A:$A,strg!$B$1,1),roh_ast_merkmal!$B:$B,0)+MATCH($N32,roh_ast_merkmal!$C:$C,0)-2,MATCH(D$6,roh_ast_merkmal!$1:$1,0))=-8888,"x",INDEX(roh_ast_merkmal!$1:$1048576,MATCH(INDEX(strg!$A:$A,strg!$B$1,1),roh_ast_merkmal!$B:$B,0)+MATCH($N32,roh_ast_merkmal!$C:$C,0)-2,MATCH(D$6,roh_ast_merkmal!$1:$1,0)))</f>
        <v>7263.32381355092</v>
      </c>
      <c r="E32" s="59">
        <f>IF(INDEX(roh_ast_merkmal!$1:$1048576,MATCH(INDEX(strg!$A:$A,strg!$B$1,1),roh_ast_merkmal!$B:$B,0)+MATCH($N32,roh_ast_merkmal!$C:$C,0)-2,MATCH(E$6,roh_ast_merkmal!$1:$1,0))=-8888,"x",INDEX(roh_ast_merkmal!$1:$1048576,MATCH(INDEX(strg!$A:$A,strg!$B$1,1),roh_ast_merkmal!$B:$B,0)+MATCH($N32,roh_ast_merkmal!$C:$C,0)-2,MATCH(E$6,roh_ast_merkmal!$1:$1,0)))</f>
        <v>5859.22029367301</v>
      </c>
      <c r="F32" s="59">
        <f>IF(INDEX(roh_ast_merkmal!$1:$1048576,MATCH(INDEX(strg!$A:$A,strg!$B$1,1),roh_ast_merkmal!$B:$B,0)+MATCH($N32,roh_ast_merkmal!$C:$C,0)-2,MATCH(F$6,roh_ast_merkmal!$1:$1,0))=-8888,"x",INDEX(roh_ast_merkmal!$1:$1048576,MATCH(INDEX(strg!$A:$A,strg!$B$1,1),roh_ast_merkmal!$B:$B,0)+MATCH($N32,roh_ast_merkmal!$C:$C,0)-2,MATCH(F$6,roh_ast_merkmal!$1:$1,0)))</f>
        <v>4281.1376482379601</v>
      </c>
      <c r="G32" s="59">
        <f>IF(INDEX(roh_ast_merkmal!$1:$1048576,MATCH(INDEX(strg!$A:$A,strg!$B$1,1),roh_ast_merkmal!$B:$B,0)+MATCH($N32,roh_ast_merkmal!$C:$C,0)-2,MATCH(G$6,roh_ast_merkmal!$1:$1,0))=-8888,"x",INDEX(roh_ast_merkmal!$1:$1048576,MATCH(INDEX(strg!$A:$A,strg!$B$1,1),roh_ast_merkmal!$B:$B,0)+MATCH($N32,roh_ast_merkmal!$C:$C,0)-2,MATCH(G$6,roh_ast_merkmal!$1:$1,0)))</f>
        <v>1552.35388208053</v>
      </c>
      <c r="H32" s="59">
        <f>IF(INDEX(roh_ast_merkmal!$1:$1048576,MATCH(INDEX(strg!$A:$A,strg!$B$1,1),roh_ast_merkmal!$B:$B,0)+MATCH($N32,roh_ast_merkmal!$C:$C,0)-2,MATCH(H$6,roh_ast_merkmal!$1:$1,0))=-8888,"x",INDEX(roh_ast_merkmal!$1:$1048576,MATCH(INDEX(strg!$A:$A,strg!$B$1,1),roh_ast_merkmal!$B:$B,0)+MATCH($N32,roh_ast_merkmal!$C:$C,0)-2,MATCH(H$6,roh_ast_merkmal!$1:$1,0)))</f>
        <v>332.87862923280301</v>
      </c>
      <c r="I32" s="59">
        <f>IF(INDEX(roh_ast_merkmal!$1:$1048576,MATCH(INDEX(strg!$A:$A,strg!$B$1,1),roh_ast_merkmal!$B:$B,0)+MATCH($N32,roh_ast_merkmal!$C:$C,0)-2,MATCH(I$6,roh_ast_merkmal!$1:$1,0))=-8888,"x",INDEX(roh_ast_merkmal!$1:$1048576,MATCH(INDEX(strg!$A:$A,strg!$B$1,1),roh_ast_merkmal!$B:$B,0)+MATCH($N32,roh_ast_merkmal!$C:$C,0)-2,MATCH(I$6,roh_ast_merkmal!$1:$1,0)))</f>
        <v>1173.4819504158299</v>
      </c>
      <c r="J32" s="59">
        <f>IF(INDEX(roh_ast_merkmal!$1:$1048576,MATCH(INDEX(strg!$A:$A,strg!$B$1,1),roh_ast_merkmal!$B:$B,0)+MATCH($N32,roh_ast_merkmal!$C:$C,0)-2,MATCH(J$6,roh_ast_merkmal!$1:$1,0))=-8888,"x",INDEX(roh_ast_merkmal!$1:$1048576,MATCH(INDEX(strg!$A:$A,strg!$B$1,1),roh_ast_merkmal!$B:$B,0)+MATCH($N32,roh_ast_merkmal!$C:$C,0)-2,MATCH(J$6,roh_ast_merkmal!$1:$1,0)))</f>
        <v>580.585629576413</v>
      </c>
      <c r="K32" s="59">
        <f>IF(INDEX(roh_ast_merkmal!$1:$1048576,MATCH(INDEX(strg!$A:$A,strg!$B$1,1),roh_ast_merkmal!$B:$B,0)+MATCH($N32,roh_ast_merkmal!$C:$C,0)-2,MATCH(K$6,roh_ast_merkmal!$1:$1,0))=-8888,"x",INDEX(roh_ast_merkmal!$1:$1048576,MATCH(INDEX(strg!$A:$A,strg!$B$1,1),roh_ast_merkmal!$B:$B,0)+MATCH($N32,roh_ast_merkmal!$C:$C,0)-2,MATCH(K$6,roh_ast_merkmal!$1:$1,0)))</f>
        <v>592.89632083941899</v>
      </c>
      <c r="L32" s="58">
        <f>IF(INDEX(roh_ast_merkmal!$1:$1048576,MATCH(INDEX(strg!$A:$A,strg!$B$1,1),roh_ast_merkmal!$B:$B,0)+MATCH($N32,roh_ast_merkmal!$C:$C,0)-2,MATCH(L$6,roh_ast_merkmal!$1:$1,0))=-8888,"x",INDEX(roh_ast_merkmal!$1:$1048576,MATCH(INDEX(strg!$A:$A,strg!$B$1,1),roh_ast_merkmal!$B:$B,0)+MATCH($N32,roh_ast_merkmal!$C:$C,0)-2,MATCH(L$6,roh_ast_merkmal!$1:$1,0)))</f>
        <v>230.62156946205499</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55321</v>
      </c>
      <c r="C33" s="59">
        <f>IF(INDEX(roh_ast_merkmal!$1:$1048576,MATCH(INDEX(strg!$A:$A,strg!$B$1,1),roh_ast_merkmal!$B:$B,0)+MATCH($N33,roh_ast_merkmal!$C:$C,0)-2,MATCH(C$6,roh_ast_merkmal!$1:$1,0))=-8888,"x",INDEX(roh_ast_merkmal!$1:$1048576,MATCH(INDEX(strg!$A:$A,strg!$B$1,1),roh_ast_merkmal!$B:$B,0)+MATCH($N33,roh_ast_merkmal!$C:$C,0)-2,MATCH(C$6,roh_ast_merkmal!$1:$1,0)))</f>
        <v>37157.463565882201</v>
      </c>
      <c r="D33" s="59">
        <f>IF(INDEX(roh_ast_merkmal!$1:$1048576,MATCH(INDEX(strg!$A:$A,strg!$B$1,1),roh_ast_merkmal!$B:$B,0)+MATCH($N33,roh_ast_merkmal!$C:$C,0)-2,MATCH(D$6,roh_ast_merkmal!$1:$1,0))=-8888,"x",INDEX(roh_ast_merkmal!$1:$1048576,MATCH(INDEX(strg!$A:$A,strg!$B$1,1),roh_ast_merkmal!$B:$B,0)+MATCH($N33,roh_ast_merkmal!$C:$C,0)-2,MATCH(D$6,roh_ast_merkmal!$1:$1,0)))</f>
        <v>18163.536434112499</v>
      </c>
      <c r="E33" s="59">
        <f>IF(INDEX(roh_ast_merkmal!$1:$1048576,MATCH(INDEX(strg!$A:$A,strg!$B$1,1),roh_ast_merkmal!$B:$B,0)+MATCH($N33,roh_ast_merkmal!$C:$C,0)-2,MATCH(E$6,roh_ast_merkmal!$1:$1,0))=-8888,"x",INDEX(roh_ast_merkmal!$1:$1048576,MATCH(INDEX(strg!$A:$A,strg!$B$1,1),roh_ast_merkmal!$B:$B,0)+MATCH($N33,roh_ast_merkmal!$C:$C,0)-2,MATCH(E$6,roh_ast_merkmal!$1:$1,0)))</f>
        <v>15392.7754194688</v>
      </c>
      <c r="F33" s="59">
        <f>IF(INDEX(roh_ast_merkmal!$1:$1048576,MATCH(INDEX(strg!$A:$A,strg!$B$1,1),roh_ast_merkmal!$B:$B,0)+MATCH($N33,roh_ast_merkmal!$C:$C,0)-2,MATCH(F$6,roh_ast_merkmal!$1:$1,0))=-8888,"x",INDEX(roh_ast_merkmal!$1:$1048576,MATCH(INDEX(strg!$A:$A,strg!$B$1,1),roh_ast_merkmal!$B:$B,0)+MATCH($N33,roh_ast_merkmal!$C:$C,0)-2,MATCH(F$6,roh_ast_merkmal!$1:$1,0)))</f>
        <v>13397.169818881601</v>
      </c>
      <c r="G33" s="59">
        <f>IF(INDEX(roh_ast_merkmal!$1:$1048576,MATCH(INDEX(strg!$A:$A,strg!$B$1,1),roh_ast_merkmal!$B:$B,0)+MATCH($N33,roh_ast_merkmal!$C:$C,0)-2,MATCH(G$6,roh_ast_merkmal!$1:$1,0))=-8888,"x",INDEX(roh_ast_merkmal!$1:$1048576,MATCH(INDEX(strg!$A:$A,strg!$B$1,1),roh_ast_merkmal!$B:$B,0)+MATCH($N33,roh_ast_merkmal!$C:$C,0)-2,MATCH(G$6,roh_ast_merkmal!$1:$1,0)))</f>
        <v>1981.84167556128</v>
      </c>
      <c r="H33" s="59">
        <f>IF(INDEX(roh_ast_merkmal!$1:$1048576,MATCH(INDEX(strg!$A:$A,strg!$B$1,1),roh_ast_merkmal!$B:$B,0)+MATCH($N33,roh_ast_merkmal!$C:$C,0)-2,MATCH(H$6,roh_ast_merkmal!$1:$1,0))=-8888,"x",INDEX(roh_ast_merkmal!$1:$1048576,MATCH(INDEX(strg!$A:$A,strg!$B$1,1),roh_ast_merkmal!$B:$B,0)+MATCH($N33,roh_ast_merkmal!$C:$C,0)-2,MATCH(H$6,roh_ast_merkmal!$1:$1,0)))</f>
        <v>770.427012928159</v>
      </c>
      <c r="I33" s="59">
        <f>IF(INDEX(roh_ast_merkmal!$1:$1048576,MATCH(INDEX(strg!$A:$A,strg!$B$1,1),roh_ast_merkmal!$B:$B,0)+MATCH($N33,roh_ast_merkmal!$C:$C,0)-2,MATCH(I$6,roh_ast_merkmal!$1:$1,0))=-8888,"x",INDEX(roh_ast_merkmal!$1:$1048576,MATCH(INDEX(strg!$A:$A,strg!$B$1,1),roh_ast_merkmal!$B:$B,0)+MATCH($N33,roh_ast_merkmal!$C:$C,0)-2,MATCH(I$6,roh_ast_merkmal!$1:$1,0)))</f>
        <v>2399.3191978392601</v>
      </c>
      <c r="J33" s="59">
        <f>IF(INDEX(roh_ast_merkmal!$1:$1048576,MATCH(INDEX(strg!$A:$A,strg!$B$1,1),roh_ast_merkmal!$B:$B,0)+MATCH($N33,roh_ast_merkmal!$C:$C,0)-2,MATCH(J$6,roh_ast_merkmal!$1:$1,0))=-8888,"x",INDEX(roh_ast_merkmal!$1:$1048576,MATCH(INDEX(strg!$A:$A,strg!$B$1,1),roh_ast_merkmal!$B:$B,0)+MATCH($N33,roh_ast_merkmal!$C:$C,0)-2,MATCH(J$6,roh_ast_merkmal!$1:$1,0)))</f>
        <v>1250.94867115132</v>
      </c>
      <c r="K33" s="59">
        <f>IF(INDEX(roh_ast_merkmal!$1:$1048576,MATCH(INDEX(strg!$A:$A,strg!$B$1,1),roh_ast_merkmal!$B:$B,0)+MATCH($N33,roh_ast_merkmal!$C:$C,0)-2,MATCH(K$6,roh_ast_merkmal!$1:$1,0))=-8888,"x",INDEX(roh_ast_merkmal!$1:$1048576,MATCH(INDEX(strg!$A:$A,strg!$B$1,1),roh_ast_merkmal!$B:$B,0)+MATCH($N33,roh_ast_merkmal!$C:$C,0)-2,MATCH(K$6,roh_ast_merkmal!$1:$1,0)))</f>
        <v>1146.1003453334399</v>
      </c>
      <c r="L33" s="58">
        <f>IF(INDEX(roh_ast_merkmal!$1:$1048576,MATCH(INDEX(strg!$A:$A,strg!$B$1,1),roh_ast_merkmal!$B:$B,0)+MATCH($N33,roh_ast_merkmal!$C:$C,0)-2,MATCH(L$6,roh_ast_merkmal!$1:$1,0))=-8888,"x",INDEX(roh_ast_merkmal!$1:$1048576,MATCH(INDEX(strg!$A:$A,strg!$B$1,1),roh_ast_merkmal!$B:$B,0)+MATCH($N33,roh_ast_merkmal!$C:$C,0)-2,MATCH(L$6,roh_ast_merkmal!$1:$1,0)))</f>
        <v>371.44181680463299</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24659</v>
      </c>
      <c r="C34" s="59">
        <f>IF(INDEX(roh_ast_merkmal!$1:$1048576,MATCH(INDEX(strg!$A:$A,strg!$B$1,1),roh_ast_merkmal!$B:$B,0)+MATCH($N34,roh_ast_merkmal!$C:$C,0)-2,MATCH(C$6,roh_ast_merkmal!$1:$1,0))=-8888,"x",INDEX(roh_ast_merkmal!$1:$1048576,MATCH(INDEX(strg!$A:$A,strg!$B$1,1),roh_ast_merkmal!$B:$B,0)+MATCH($N34,roh_ast_merkmal!$C:$C,0)-2,MATCH(C$6,roh_ast_merkmal!$1:$1,0)))</f>
        <v>14495.7085567671</v>
      </c>
      <c r="D34" s="59">
        <f>IF(INDEX(roh_ast_merkmal!$1:$1048576,MATCH(INDEX(strg!$A:$A,strg!$B$1,1),roh_ast_merkmal!$B:$B,0)+MATCH($N34,roh_ast_merkmal!$C:$C,0)-2,MATCH(D$6,roh_ast_merkmal!$1:$1,0))=-8888,"x",INDEX(roh_ast_merkmal!$1:$1048576,MATCH(INDEX(strg!$A:$A,strg!$B$1,1),roh_ast_merkmal!$B:$B,0)+MATCH($N34,roh_ast_merkmal!$C:$C,0)-2,MATCH(D$6,roh_ast_merkmal!$1:$1,0)))</f>
        <v>10163.29144323</v>
      </c>
      <c r="E34" s="59">
        <f>IF(INDEX(roh_ast_merkmal!$1:$1048576,MATCH(INDEX(strg!$A:$A,strg!$B$1,1),roh_ast_merkmal!$B:$B,0)+MATCH($N34,roh_ast_merkmal!$C:$C,0)-2,MATCH(E$6,roh_ast_merkmal!$1:$1,0))=-8888,"x",INDEX(roh_ast_merkmal!$1:$1048576,MATCH(INDEX(strg!$A:$A,strg!$B$1,1),roh_ast_merkmal!$B:$B,0)+MATCH($N34,roh_ast_merkmal!$C:$C,0)-2,MATCH(E$6,roh_ast_merkmal!$1:$1,0)))</f>
        <v>8774.1500988272692</v>
      </c>
      <c r="F34" s="59">
        <f>IF(INDEX(roh_ast_merkmal!$1:$1048576,MATCH(INDEX(strg!$A:$A,strg!$B$1,1),roh_ast_merkmal!$B:$B,0)+MATCH($N34,roh_ast_merkmal!$C:$C,0)-2,MATCH(F$6,roh_ast_merkmal!$1:$1,0))=-8888,"x",INDEX(roh_ast_merkmal!$1:$1048576,MATCH(INDEX(strg!$A:$A,strg!$B$1,1),roh_ast_merkmal!$B:$B,0)+MATCH($N34,roh_ast_merkmal!$C:$C,0)-2,MATCH(F$6,roh_ast_merkmal!$1:$1,0)))</f>
        <v>7977.3441903106104</v>
      </c>
      <c r="G34" s="59">
        <f>IF(INDEX(roh_ast_merkmal!$1:$1048576,MATCH(INDEX(strg!$A:$A,strg!$B$1,1),roh_ast_merkmal!$B:$B,0)+MATCH($N34,roh_ast_merkmal!$C:$C,0)-2,MATCH(G$6,roh_ast_merkmal!$1:$1,0))=-8888,"x",INDEX(roh_ast_merkmal!$1:$1048576,MATCH(INDEX(strg!$A:$A,strg!$B$1,1),roh_ast_merkmal!$B:$B,0)+MATCH($N34,roh_ast_merkmal!$C:$C,0)-2,MATCH(G$6,roh_ast_merkmal!$1:$1,0)))</f>
        <v>789.13591205227601</v>
      </c>
      <c r="H34" s="59">
        <f>IF(INDEX(roh_ast_merkmal!$1:$1048576,MATCH(INDEX(strg!$A:$A,strg!$B$1,1),roh_ast_merkmal!$B:$B,0)+MATCH($N34,roh_ast_merkmal!$C:$C,0)-2,MATCH(H$6,roh_ast_merkmal!$1:$1,0))=-8888,"x",INDEX(roh_ast_merkmal!$1:$1048576,MATCH(INDEX(strg!$A:$A,strg!$B$1,1),roh_ast_merkmal!$B:$B,0)+MATCH($N34,roh_ast_merkmal!$C:$C,0)-2,MATCH(H$6,roh_ast_merkmal!$1:$1,0)))</f>
        <v>269.68395555579701</v>
      </c>
      <c r="I34" s="59">
        <f>IF(INDEX(roh_ast_merkmal!$1:$1048576,MATCH(INDEX(strg!$A:$A,strg!$B$1,1),roh_ast_merkmal!$B:$B,0)+MATCH($N34,roh_ast_merkmal!$C:$C,0)-2,MATCH(I$6,roh_ast_merkmal!$1:$1,0))=-8888,"x",INDEX(roh_ast_merkmal!$1:$1048576,MATCH(INDEX(strg!$A:$A,strg!$B$1,1),roh_ast_merkmal!$B:$B,0)+MATCH($N34,roh_ast_merkmal!$C:$C,0)-2,MATCH(I$6,roh_ast_merkmal!$1:$1,0)))</f>
        <v>1194.26492731493</v>
      </c>
      <c r="J34" s="59">
        <f>IF(INDEX(roh_ast_merkmal!$1:$1048576,MATCH(INDEX(strg!$A:$A,strg!$B$1,1),roh_ast_merkmal!$B:$B,0)+MATCH($N34,roh_ast_merkmal!$C:$C,0)-2,MATCH(J$6,roh_ast_merkmal!$1:$1,0))=-8888,"x",INDEX(roh_ast_merkmal!$1:$1048576,MATCH(INDEX(strg!$A:$A,strg!$B$1,1),roh_ast_merkmal!$B:$B,0)+MATCH($N34,roh_ast_merkmal!$C:$C,0)-2,MATCH(J$6,roh_ast_merkmal!$1:$1,0)))</f>
        <v>709.20331452381504</v>
      </c>
      <c r="K34" s="59">
        <f>IF(INDEX(roh_ast_merkmal!$1:$1048576,MATCH(INDEX(strg!$A:$A,strg!$B$1,1),roh_ast_merkmal!$B:$B,0)+MATCH($N34,roh_ast_merkmal!$C:$C,0)-2,MATCH(K$6,roh_ast_merkmal!$1:$1,0))=-8888,"x",INDEX(roh_ast_merkmal!$1:$1048576,MATCH(INDEX(strg!$A:$A,strg!$B$1,1),roh_ast_merkmal!$B:$B,0)+MATCH($N34,roh_ast_merkmal!$C:$C,0)-2,MATCH(K$6,roh_ast_merkmal!$1:$1,0)))</f>
        <v>483.94702615027899</v>
      </c>
      <c r="L34" s="58">
        <f>IF(INDEX(roh_ast_merkmal!$1:$1048576,MATCH(INDEX(strg!$A:$A,strg!$B$1,1),roh_ast_merkmal!$B:$B,0)+MATCH($N34,roh_ast_merkmal!$C:$C,0)-2,MATCH(L$6,roh_ast_merkmal!$1:$1,0))=-8888,"x",INDEX(roh_ast_merkmal!$1:$1048576,MATCH(INDEX(strg!$A:$A,strg!$B$1,1),roh_ast_merkmal!$B:$B,0)+MATCH($N34,roh_ast_merkmal!$C:$C,0)-2,MATCH(L$6,roh_ast_merkmal!$1:$1,0)))</f>
        <v>194.87641708776201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30662</v>
      </c>
      <c r="C35" s="59">
        <f>IF(INDEX(roh_ast_merkmal!$1:$1048576,MATCH(INDEX(strg!$A:$A,strg!$B$1,1),roh_ast_merkmal!$B:$B,0)+MATCH($N35,roh_ast_merkmal!$C:$C,0)-2,MATCH(C$6,roh_ast_merkmal!$1:$1,0))=-8888,"x",INDEX(roh_ast_merkmal!$1:$1048576,MATCH(INDEX(strg!$A:$A,strg!$B$1,1),roh_ast_merkmal!$B:$B,0)+MATCH($N35,roh_ast_merkmal!$C:$C,0)-2,MATCH(C$6,roh_ast_merkmal!$1:$1,0)))</f>
        <v>22661.755009115001</v>
      </c>
      <c r="D35" s="59">
        <f>IF(INDEX(roh_ast_merkmal!$1:$1048576,MATCH(INDEX(strg!$A:$A,strg!$B$1,1),roh_ast_merkmal!$B:$B,0)+MATCH($N35,roh_ast_merkmal!$C:$C,0)-2,MATCH(D$6,roh_ast_merkmal!$1:$1,0))=-8888,"x",INDEX(roh_ast_merkmal!$1:$1048576,MATCH(INDEX(strg!$A:$A,strg!$B$1,1),roh_ast_merkmal!$B:$B,0)+MATCH($N35,roh_ast_merkmal!$C:$C,0)-2,MATCH(D$6,roh_ast_merkmal!$1:$1,0)))</f>
        <v>8000.2449908826902</v>
      </c>
      <c r="E35" s="59">
        <f>IF(INDEX(roh_ast_merkmal!$1:$1048576,MATCH(INDEX(strg!$A:$A,strg!$B$1,1),roh_ast_merkmal!$B:$B,0)+MATCH($N35,roh_ast_merkmal!$C:$C,0)-2,MATCH(E$6,roh_ast_merkmal!$1:$1,0))=-8888,"x",INDEX(roh_ast_merkmal!$1:$1048576,MATCH(INDEX(strg!$A:$A,strg!$B$1,1),roh_ast_merkmal!$B:$B,0)+MATCH($N35,roh_ast_merkmal!$C:$C,0)-2,MATCH(E$6,roh_ast_merkmal!$1:$1,0)))</f>
        <v>6618.6253206414203</v>
      </c>
      <c r="F35" s="59">
        <f>IF(INDEX(roh_ast_merkmal!$1:$1048576,MATCH(INDEX(strg!$A:$A,strg!$B$1,1),roh_ast_merkmal!$B:$B,0)+MATCH($N35,roh_ast_merkmal!$C:$C,0)-2,MATCH(F$6,roh_ast_merkmal!$1:$1,0))=-8888,"x",INDEX(roh_ast_merkmal!$1:$1048576,MATCH(INDEX(strg!$A:$A,strg!$B$1,1),roh_ast_merkmal!$B:$B,0)+MATCH($N35,roh_ast_merkmal!$C:$C,0)-2,MATCH(F$6,roh_ast_merkmal!$1:$1,0)))</f>
        <v>5419.8256285710504</v>
      </c>
      <c r="G35" s="59">
        <f>IF(INDEX(roh_ast_merkmal!$1:$1048576,MATCH(INDEX(strg!$A:$A,strg!$B$1,1),roh_ast_merkmal!$B:$B,0)+MATCH($N35,roh_ast_merkmal!$C:$C,0)-2,MATCH(G$6,roh_ast_merkmal!$1:$1,0))=-8888,"x",INDEX(roh_ast_merkmal!$1:$1048576,MATCH(INDEX(strg!$A:$A,strg!$B$1,1),roh_ast_merkmal!$B:$B,0)+MATCH($N35,roh_ast_merkmal!$C:$C,0)-2,MATCH(G$6,roh_ast_merkmal!$1:$1,0)))</f>
        <v>1192.705763509</v>
      </c>
      <c r="H35" s="59">
        <f>IF(INDEX(roh_ast_merkmal!$1:$1048576,MATCH(INDEX(strg!$A:$A,strg!$B$1,1),roh_ast_merkmal!$B:$B,0)+MATCH($N35,roh_ast_merkmal!$C:$C,0)-2,MATCH(H$6,roh_ast_merkmal!$1:$1,0))=-8888,"x",INDEX(roh_ast_merkmal!$1:$1048576,MATCH(INDEX(strg!$A:$A,strg!$B$1,1),roh_ast_merkmal!$B:$B,0)+MATCH($N35,roh_ast_merkmal!$C:$C,0)-2,MATCH(H$6,roh_ast_merkmal!$1:$1,0)))</f>
        <v>500.74305737236102</v>
      </c>
      <c r="I35" s="59">
        <f>IF(INDEX(roh_ast_merkmal!$1:$1048576,MATCH(INDEX(strg!$A:$A,strg!$B$1,1),roh_ast_merkmal!$B:$B,0)+MATCH($N35,roh_ast_merkmal!$C:$C,0)-2,MATCH(I$6,roh_ast_merkmal!$1:$1,0))=-8888,"x",INDEX(roh_ast_merkmal!$1:$1048576,MATCH(INDEX(strg!$A:$A,strg!$B$1,1),roh_ast_merkmal!$B:$B,0)+MATCH($N35,roh_ast_merkmal!$C:$C,0)-2,MATCH(I$6,roh_ast_merkmal!$1:$1,0)))</f>
        <v>1205.0542705243299</v>
      </c>
      <c r="J35" s="59">
        <f>IF(INDEX(roh_ast_merkmal!$1:$1048576,MATCH(INDEX(strg!$A:$A,strg!$B$1,1),roh_ast_merkmal!$B:$B,0)+MATCH($N35,roh_ast_merkmal!$C:$C,0)-2,MATCH(J$6,roh_ast_merkmal!$1:$1,0))=-8888,"x",INDEX(roh_ast_merkmal!$1:$1048576,MATCH(INDEX(strg!$A:$A,strg!$B$1,1),roh_ast_merkmal!$B:$B,0)+MATCH($N35,roh_ast_merkmal!$C:$C,0)-2,MATCH(J$6,roh_ast_merkmal!$1:$1,0)))</f>
        <v>541.74535662751202</v>
      </c>
      <c r="K35" s="59">
        <f>IF(INDEX(roh_ast_merkmal!$1:$1048576,MATCH(INDEX(strg!$A:$A,strg!$B$1,1),roh_ast_merkmal!$B:$B,0)+MATCH($N35,roh_ast_merkmal!$C:$C,0)-2,MATCH(K$6,roh_ast_merkmal!$1:$1,0))=-8888,"x",INDEX(roh_ast_merkmal!$1:$1048576,MATCH(INDEX(strg!$A:$A,strg!$B$1,1),roh_ast_merkmal!$B:$B,0)+MATCH($N35,roh_ast_merkmal!$C:$C,0)-2,MATCH(K$6,roh_ast_merkmal!$1:$1,0)))</f>
        <v>662.15331918315997</v>
      </c>
      <c r="L35" s="58">
        <f>IF(INDEX(roh_ast_merkmal!$1:$1048576,MATCH(INDEX(strg!$A:$A,strg!$B$1,1),roh_ast_merkmal!$B:$B,0)+MATCH($N35,roh_ast_merkmal!$C:$C,0)-2,MATCH(L$6,roh_ast_merkmal!$1:$1,0))=-8888,"x",INDEX(roh_ast_merkmal!$1:$1048576,MATCH(INDEX(strg!$A:$A,strg!$B$1,1),roh_ast_merkmal!$B:$B,0)+MATCH($N35,roh_ast_merkmal!$C:$C,0)-2,MATCH(L$6,roh_ast_merkmal!$1:$1,0)))</f>
        <v>176.56539971687101</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19022</v>
      </c>
      <c r="C36" s="59">
        <f>IF(INDEX(roh_ast_merkmal!$1:$1048576,MATCH(INDEX(strg!$A:$A,strg!$B$1,1),roh_ast_merkmal!$B:$B,0)+MATCH($N36,roh_ast_merkmal!$C:$C,0)-2,MATCH(C$6,roh_ast_merkmal!$1:$1,0))=-8888,"x",INDEX(roh_ast_merkmal!$1:$1048576,MATCH(INDEX(strg!$A:$A,strg!$B$1,1),roh_ast_merkmal!$B:$B,0)+MATCH($N36,roh_ast_merkmal!$C:$C,0)-2,MATCH(C$6,roh_ast_merkmal!$1:$1,0)))</f>
        <v>14845.9915356005</v>
      </c>
      <c r="D36" s="59">
        <f>IF(INDEX(roh_ast_merkmal!$1:$1048576,MATCH(INDEX(strg!$A:$A,strg!$B$1,1),roh_ast_merkmal!$B:$B,0)+MATCH($N36,roh_ast_merkmal!$C:$C,0)-2,MATCH(D$6,roh_ast_merkmal!$1:$1,0))=-8888,"x",INDEX(roh_ast_merkmal!$1:$1048576,MATCH(INDEX(strg!$A:$A,strg!$B$1,1),roh_ast_merkmal!$B:$B,0)+MATCH($N36,roh_ast_merkmal!$C:$C,0)-2,MATCH(D$6,roh_ast_merkmal!$1:$1,0)))</f>
        <v>3871.1927957282601</v>
      </c>
      <c r="E36" s="59">
        <f>IF(INDEX(roh_ast_merkmal!$1:$1048576,MATCH(INDEX(strg!$A:$A,strg!$B$1,1),roh_ast_merkmal!$B:$B,0)+MATCH($N36,roh_ast_merkmal!$C:$C,0)-2,MATCH(E$6,roh_ast_merkmal!$1:$1,0))=-8888,"x",INDEX(roh_ast_merkmal!$1:$1048576,MATCH(INDEX(strg!$A:$A,strg!$B$1,1),roh_ast_merkmal!$B:$B,0)+MATCH($N36,roh_ast_merkmal!$C:$C,0)-2,MATCH(E$6,roh_ast_merkmal!$1:$1,0)))</f>
        <v>3093.0413522335898</v>
      </c>
      <c r="F36" s="59">
        <f>IF(INDEX(roh_ast_merkmal!$1:$1048576,MATCH(INDEX(strg!$A:$A,strg!$B$1,1),roh_ast_merkmal!$B:$B,0)+MATCH($N36,roh_ast_merkmal!$C:$C,0)-2,MATCH(F$6,roh_ast_merkmal!$1:$1,0))=-8888,"x",INDEX(roh_ast_merkmal!$1:$1048576,MATCH(INDEX(strg!$A:$A,strg!$B$1,1),roh_ast_merkmal!$B:$B,0)+MATCH($N36,roh_ast_merkmal!$C:$C,0)-2,MATCH(F$6,roh_ast_merkmal!$1:$1,0)))</f>
        <v>2324.4433575093199</v>
      </c>
      <c r="G36" s="59">
        <f>IF(INDEX(roh_ast_merkmal!$1:$1048576,MATCH(INDEX(strg!$A:$A,strg!$B$1,1),roh_ast_merkmal!$B:$B,0)+MATCH($N36,roh_ast_merkmal!$C:$C,0)-2,MATCH(G$6,roh_ast_merkmal!$1:$1,0))=-8888,"x",INDEX(roh_ast_merkmal!$1:$1048576,MATCH(INDEX(strg!$A:$A,strg!$B$1,1),roh_ast_merkmal!$B:$B,0)+MATCH($N36,roh_ast_merkmal!$C:$C,0)-2,MATCH(G$6,roh_ast_merkmal!$1:$1,0)))</f>
        <v>765.98187288624695</v>
      </c>
      <c r="H36" s="59">
        <f>IF(INDEX(roh_ast_merkmal!$1:$1048576,MATCH(INDEX(strg!$A:$A,strg!$B$1,1),roh_ast_merkmal!$B:$B,0)+MATCH($N36,roh_ast_merkmal!$C:$C,0)-2,MATCH(H$6,roh_ast_merkmal!$1:$1,0))=-8888,"x",INDEX(roh_ast_merkmal!$1:$1048576,MATCH(INDEX(strg!$A:$A,strg!$B$1,1),roh_ast_merkmal!$B:$B,0)+MATCH($N36,roh_ast_merkmal!$C:$C,0)-2,MATCH(H$6,roh_ast_merkmal!$1:$1,0)))</f>
        <v>352.77280074575702</v>
      </c>
      <c r="I36" s="59">
        <f>IF(INDEX(roh_ast_merkmal!$1:$1048576,MATCH(INDEX(strg!$A:$A,strg!$B$1,1),roh_ast_merkmal!$B:$B,0)+MATCH($N36,roh_ast_merkmal!$C:$C,0)-2,MATCH(I$6,roh_ast_merkmal!$1:$1,0))=-8888,"x",INDEX(roh_ast_merkmal!$1:$1048576,MATCH(INDEX(strg!$A:$A,strg!$B$1,1),roh_ast_merkmal!$B:$B,0)+MATCH($N36,roh_ast_merkmal!$C:$C,0)-2,MATCH(I$6,roh_ast_merkmal!$1:$1,0)))</f>
        <v>670.31205445287799</v>
      </c>
      <c r="J36" s="59">
        <f>IF(INDEX(roh_ast_merkmal!$1:$1048576,MATCH(INDEX(strg!$A:$A,strg!$B$1,1),roh_ast_merkmal!$B:$B,0)+MATCH($N36,roh_ast_merkmal!$C:$C,0)-2,MATCH(J$6,roh_ast_merkmal!$1:$1,0))=-8888,"x",INDEX(roh_ast_merkmal!$1:$1048576,MATCH(INDEX(strg!$A:$A,strg!$B$1,1),roh_ast_merkmal!$B:$B,0)+MATCH($N36,roh_ast_merkmal!$C:$C,0)-2,MATCH(J$6,roh_ast_merkmal!$1:$1,0)))</f>
        <v>254.28996265853399</v>
      </c>
      <c r="K36" s="59">
        <f>IF(INDEX(roh_ast_merkmal!$1:$1048576,MATCH(INDEX(strg!$A:$A,strg!$B$1,1),roh_ast_merkmal!$B:$B,0)+MATCH($N36,roh_ast_merkmal!$C:$C,0)-2,MATCH(K$6,roh_ast_merkmal!$1:$1,0))=-8888,"x",INDEX(roh_ast_merkmal!$1:$1048576,MATCH(INDEX(strg!$A:$A,strg!$B$1,1),roh_ast_merkmal!$B:$B,0)+MATCH($N36,roh_ast_merkmal!$C:$C,0)-2,MATCH(K$6,roh_ast_merkmal!$1:$1,0)))</f>
        <v>414.86649708068802</v>
      </c>
      <c r="L36" s="58">
        <f>IF(INDEX(roh_ast_merkmal!$1:$1048576,MATCH(INDEX(strg!$A:$A,strg!$B$1,1),roh_ast_merkmal!$B:$B,0)+MATCH($N36,roh_ast_merkmal!$C:$C,0)-2,MATCH(L$6,roh_ast_merkmal!$1:$1,0))=-8888,"x",INDEX(roh_ast_merkmal!$1:$1048576,MATCH(INDEX(strg!$A:$A,strg!$B$1,1),roh_ast_merkmal!$B:$B,0)+MATCH($N36,roh_ast_merkmal!$C:$C,0)-2,MATCH(L$6,roh_ast_merkmal!$1:$1,0)))</f>
        <v>107.839389041793</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Brandenburg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71.418772974621604</v>
      </c>
      <c r="D13" s="95">
        <f>IF(OR('2.7'!D13="x",'2.7'!D13="*",'2.7'!D13=0),'2.7'!D13,
'2.7'!D13/'2.7'!$B13*100)</f>
        <v>28.580103013098451</v>
      </c>
      <c r="E13" s="95">
        <f>IF(OR('2.7'!E13="x",'2.7'!E13="*",'2.7'!E13=0),'2.7'!E13,
'2.7'!E13/'2.7'!$B13*100)</f>
        <v>23.887504033115537</v>
      </c>
      <c r="F13" s="95">
        <f>IF(OR('2.7'!F13="x",'2.7'!F13="*",'2.7'!F13=0),'2.7'!F13,
'2.7'!F13/'2.7'!$B13*100)</f>
        <v>19.870634580372158</v>
      </c>
      <c r="G13" s="95">
        <f>IF(OR('2.7'!G13="x",'2.7'!G13="*",'2.7'!G13=0),'2.7'!G13,
'2.7'!G13/'2.7'!$B13*100)</f>
        <v>3.9724791862620972</v>
      </c>
      <c r="H13" s="95">
        <f>IF(OR('2.7'!H13="x",'2.7'!H13="*",'2.7'!H13=0),'2.7'!H13,
'2.7'!H13/'2.7'!$B13*100)</f>
        <v>1.2401290839985162</v>
      </c>
      <c r="I13" s="95">
        <f>IF(OR('2.7'!I13="x",'2.7'!I13="*",'2.7'!I13=0),'2.7'!I13,
'2.7'!I13/'2.7'!$B13*100)</f>
        <v>4.0158723439647286</v>
      </c>
      <c r="J13" s="95">
        <f>IF(OR('2.7'!J13="x",'2.7'!J13="*",'2.7'!J13=0),'2.7'!J13,
'2.7'!J13/'2.7'!$B13*100)</f>
        <v>2.058667034661998</v>
      </c>
      <c r="K13" s="95">
        <f>IF(OR('2.7'!K13="x",'2.7'!K13="*",'2.7'!K13=0),'2.7'!K13,
'2.7'!K13/'2.7'!$B13*100)</f>
        <v>1.9546535975955803</v>
      </c>
      <c r="L13" s="96">
        <f>IF(OR('2.7'!L13="x",'2.7'!L13="*",'2.7'!L13=0),'2.7'!L13,
'2.7'!L13/'2.7'!$B13*100)</f>
        <v>0.6767266360186226</v>
      </c>
    </row>
    <row r="14" spans="1:15" ht="18.75" customHeight="1" x14ac:dyDescent="0.2">
      <c r="A14" s="97" t="s">
        <v>99</v>
      </c>
      <c r="B14" s="81">
        <f>IF(OR('2.7'!B14="x",'2.7'!B14="*",'2.7'!B14=0),'2.7'!B14,
'2.7'!B14/'2.7'!$B14*100)</f>
        <v>100</v>
      </c>
      <c r="C14" s="95">
        <f>IF(OR('2.7'!C14="x",'2.7'!C14="*",'2.7'!C14=0),'2.7'!C14,
'2.7'!C14/'2.7'!$B14*100)</f>
        <v>74.065780281813559</v>
      </c>
      <c r="D14" s="95">
        <f>IF(OR('2.7'!D14="x",'2.7'!D14="*",'2.7'!D14=0),'2.7'!D14,
'2.7'!D14/'2.7'!$B14*100)</f>
        <v>25.934219718172603</v>
      </c>
      <c r="E14" s="95">
        <f>IF(OR('2.7'!E14="x",'2.7'!E14="*",'2.7'!E14=0),'2.7'!E14,
'2.7'!E14/'2.7'!$B14*100)</f>
        <v>21.446508912946566</v>
      </c>
      <c r="F14" s="95">
        <f>IF(OR('2.7'!F14="x",'2.7'!F14="*",'2.7'!F14=0),'2.7'!F14,
'2.7'!F14/'2.7'!$B14*100)</f>
        <v>17.608809433014759</v>
      </c>
      <c r="G14" s="95">
        <f>IF(OR('2.7'!G14="x",'2.7'!G14="*",'2.7'!G14=0),'2.7'!G14,
'2.7'!G14/'2.7'!$B14*100)</f>
        <v>3.7924399409948335</v>
      </c>
      <c r="H14" s="95">
        <f>IF(OR('2.7'!H14="x",'2.7'!H14="*",'2.7'!H14=0),'2.7'!H14,
'2.7'!H14/'2.7'!$B14*100)</f>
        <v>1.1454423948593699</v>
      </c>
      <c r="I14" s="95">
        <f>IF(OR('2.7'!I14="x",'2.7'!I14="*",'2.7'!I14=0),'2.7'!I14,
'2.7'!I14/'2.7'!$B14*100)</f>
        <v>3.8483288959316719</v>
      </c>
      <c r="J14" s="95">
        <f>IF(OR('2.7'!J14="x",'2.7'!J14="*",'2.7'!J14=0),'2.7'!J14,
'2.7'!J14/'2.7'!$B14*100)</f>
        <v>1.8238024621830651</v>
      </c>
      <c r="K14" s="95">
        <f>IF(OR('2.7'!K14="x",'2.7'!K14="*",'2.7'!K14=0),'2.7'!K14,
'2.7'!K14/'2.7'!$B14*100)</f>
        <v>2.0245264337486009</v>
      </c>
      <c r="L14" s="96">
        <f>IF(OR('2.7'!L14="x",'2.7'!L14="*",'2.7'!L14=0),'2.7'!L14,
'2.7'!L14/'2.7'!$B14*100)</f>
        <v>0.63938190929431737</v>
      </c>
    </row>
    <row r="15" spans="1:15" ht="15" customHeight="1" x14ac:dyDescent="0.2">
      <c r="A15" s="97" t="s">
        <v>100</v>
      </c>
      <c r="B15" s="81">
        <f>IF(OR('2.7'!B15="x",'2.7'!B15="*",'2.7'!B15=0),'2.7'!B15,
'2.7'!B15/'2.7'!$B15*100)</f>
        <v>100</v>
      </c>
      <c r="C15" s="95">
        <f>IF(OR('2.7'!C15="x",'2.7'!C15="*",'2.7'!C15=0),'2.7'!C15,
'2.7'!C15/'2.7'!$B15*100)</f>
        <v>67.814219381920367</v>
      </c>
      <c r="D15" s="95">
        <f>IF(OR('2.7'!D15="x",'2.7'!D15="*",'2.7'!D15=0),'2.7'!D15,
'2.7'!D15/'2.7'!$B15*100)</f>
        <v>32.183125985751261</v>
      </c>
      <c r="E15" s="95">
        <f>IF(OR('2.7'!E15="x",'2.7'!E15="*",'2.7'!E15=0),'2.7'!E15,
'2.7'!E15/'2.7'!$B15*100)</f>
        <v>27.211521200072468</v>
      </c>
      <c r="F15" s="95">
        <f>IF(OR('2.7'!F15="x",'2.7'!F15="*",'2.7'!F15=0),'2.7'!F15,
'2.7'!F15/'2.7'!$B15*100)</f>
        <v>22.950667619500585</v>
      </c>
      <c r="G15" s="95">
        <f>IF(OR('2.7'!G15="x",'2.7'!G15="*",'2.7'!G15=0),'2.7'!G15,
'2.7'!G15/'2.7'!$B15*100)</f>
        <v>4.2176470430307669</v>
      </c>
      <c r="H15" s="95">
        <f>IF(OR('2.7'!H15="x",'2.7'!H15="*",'2.7'!H15=0),'2.7'!H15,
'2.7'!H15/'2.7'!$B15*100)</f>
        <v>1.3690683750197798</v>
      </c>
      <c r="I15" s="95">
        <f>IF(OR('2.7'!I15="x",'2.7'!I15="*",'2.7'!I15=0),'2.7'!I15,
'2.7'!I15/'2.7'!$B15*100)</f>
        <v>4.2440240894850545</v>
      </c>
      <c r="J15" s="95">
        <f>IF(OR('2.7'!J15="x",'2.7'!J15="*",'2.7'!J15=0),'2.7'!J15,
'2.7'!J15/'2.7'!$B15*100)</f>
        <v>2.3784931024732994</v>
      </c>
      <c r="K15" s="95">
        <f>IF(OR('2.7'!K15="x",'2.7'!K15="*",'2.7'!K15=0),'2.7'!K15,
'2.7'!K15/'2.7'!$B15*100)</f>
        <v>1.8595044901853943</v>
      </c>
      <c r="L15" s="96">
        <f>IF(OR('2.7'!L15="x",'2.7'!L15="*",'2.7'!L15=0),'2.7'!L15,
'2.7'!L15/'2.7'!$B15*100)</f>
        <v>0.72758069619320676</v>
      </c>
    </row>
    <row r="16" spans="1:15" ht="18.75" customHeight="1" x14ac:dyDescent="0.2">
      <c r="A16" s="97" t="s">
        <v>68</v>
      </c>
      <c r="B16" s="81">
        <f>IF(OR('2.7'!B16="x",'2.7'!B16="*",'2.7'!B16=0),'2.7'!B16,
'2.7'!B16/'2.7'!$B16*100)</f>
        <v>100</v>
      </c>
      <c r="C16" s="95">
        <f>IF(OR('2.7'!C16="x",'2.7'!C16="*",'2.7'!C16=0),'2.7'!C16,
'2.7'!C16/'2.7'!$B16*100)</f>
        <v>64.619161144907878</v>
      </c>
      <c r="D16" s="95">
        <f>IF(OR('2.7'!D16="x",'2.7'!D16="*",'2.7'!D16=0),'2.7'!D16,
'2.7'!D16/'2.7'!$B16*100)</f>
        <v>34.658603048873601</v>
      </c>
      <c r="E16" s="95">
        <f>IF(OR('2.7'!E16="x",'2.7'!E16="*",'2.7'!E16=0),'2.7'!E16,
'2.7'!E16/'2.7'!$B16*100)</f>
        <v>28.427295852285202</v>
      </c>
      <c r="F16" s="95">
        <f>IF(OR('2.7'!F16="x",'2.7'!F16="*",'2.7'!F16=0),'2.7'!F16,
'2.7'!F16/'2.7'!$B16*100)</f>
        <v>25.503834771660198</v>
      </c>
      <c r="G16" s="95">
        <f>IF(OR('2.7'!G16="x",'2.7'!G16="*",'2.7'!G16=0),'2.7'!G16,
'2.7'!G16/'2.7'!$B16*100)</f>
        <v>2.8483649396536825</v>
      </c>
      <c r="H16" s="95">
        <f>IF(OR('2.7'!H16="x",'2.7'!H16="*",'2.7'!H16=0),'2.7'!H16,
'2.7'!H16/'2.7'!$B16*100)</f>
        <v>0.39519241828800999</v>
      </c>
      <c r="I16" s="95">
        <f>IF(OR('2.7'!I16="x",'2.7'!I16="*",'2.7'!I16=0),'2.7'!I16,
'2.7'!I16/'2.7'!$B16*100)</f>
        <v>5.488589955111733</v>
      </c>
      <c r="J16" s="95">
        <f>IF(OR('2.7'!J16="x",'2.7'!J16="*",'2.7'!J16=0),'2.7'!J16,
'2.7'!J16/'2.7'!$B16*100)</f>
        <v>2.423624550453102</v>
      </c>
      <c r="K16" s="95">
        <f>IF(OR('2.7'!K16="x",'2.7'!K16="*",'2.7'!K16=0),'2.7'!K16,
'2.7'!K16/'2.7'!$B16*100)</f>
        <v>3.0649654046586319</v>
      </c>
      <c r="L16" s="96">
        <f>IF(OR('2.7'!L16="x",'2.7'!L16="*",'2.7'!L16=0),'2.7'!L16,
'2.7'!L16/'2.7'!$B16*100)</f>
        <v>0.7427172414766845</v>
      </c>
    </row>
    <row r="17" spans="1:12" ht="15" customHeight="1" x14ac:dyDescent="0.2">
      <c r="A17" s="97" t="s">
        <v>69</v>
      </c>
      <c r="B17" s="81">
        <f>IF(OR('2.7'!B17="x",'2.7'!B17="*",'2.7'!B17=0),'2.7'!B17,
'2.7'!B17/'2.7'!$B17*100)</f>
        <v>100</v>
      </c>
      <c r="C17" s="95">
        <f>IF(OR('2.7'!C17="x",'2.7'!C17="*",'2.7'!C17=0),'2.7'!C17,
'2.7'!C17/'2.7'!$B17*100)</f>
        <v>62.732930574702081</v>
      </c>
      <c r="D17" s="95">
        <f>IF(OR('2.7'!D17="x",'2.7'!D17="*",'2.7'!D17=0),'2.7'!D17,
'2.7'!D17/'2.7'!$B17*100)</f>
        <v>37.567567133519631</v>
      </c>
      <c r="E17" s="95">
        <f>IF(OR('2.7'!E17="x",'2.7'!E17="*",'2.7'!E17=0),'2.7'!E17,
'2.7'!E17/'2.7'!$B17*100)</f>
        <v>31.271654765362129</v>
      </c>
      <c r="F17" s="95">
        <f>IF(OR('2.7'!F17="x",'2.7'!F17="*",'2.7'!F17=0),'2.7'!F17,
'2.7'!F17/'2.7'!$B17*100)</f>
        <v>27.628850893292807</v>
      </c>
      <c r="G17" s="95">
        <f>IF(OR('2.7'!G17="x",'2.7'!G17="*",'2.7'!G17=0),'2.7'!G17,
'2.7'!G17/'2.7'!$B17*100)</f>
        <v>3.6138777012222927</v>
      </c>
      <c r="H17" s="95">
        <f>IF(OR('2.7'!H17="x",'2.7'!H17="*",'2.7'!H17=0),'2.7'!H17,
'2.7'!H17/'2.7'!$B17*100)</f>
        <v>0.86368344690433174</v>
      </c>
      <c r="I17" s="95">
        <f>IF(OR('2.7'!I17="x",'2.7'!I17="*",'2.7'!I17=0),'2.7'!I17,
'2.7'!I17/'2.7'!$B17*100)</f>
        <v>5.382559640351765</v>
      </c>
      <c r="J17" s="95">
        <f>IF(OR('2.7'!J17="x",'2.7'!J17="*",'2.7'!J17=0),'2.7'!J17,
'2.7'!J17/'2.7'!$B17*100)</f>
        <v>3.0136129928864688</v>
      </c>
      <c r="K17" s="95">
        <f>IF(OR('2.7'!K17="x",'2.7'!K17="*",'2.7'!K17=0),'2.7'!K17,
'2.7'!K17/'2.7'!$B17*100)</f>
        <v>2.3620787773510754</v>
      </c>
      <c r="L17" s="96">
        <f>IF(OR('2.7'!L17="x",'2.7'!L17="*",'2.7'!L17=0),'2.7'!L17,
'2.7'!L17/'2.7'!$B17*100)</f>
        <v>0.91335272780550869</v>
      </c>
    </row>
    <row r="18" spans="1:12" ht="15" customHeight="1" x14ac:dyDescent="0.2">
      <c r="A18" s="97" t="s">
        <v>70</v>
      </c>
      <c r="B18" s="81">
        <f>IF(OR('2.7'!B18="x",'2.7'!B18="*",'2.7'!B18=0),'2.7'!B18,
'2.7'!B18/'2.7'!$B18*100)</f>
        <v>100</v>
      </c>
      <c r="C18" s="95">
        <f>IF(OR('2.7'!C18="x",'2.7'!C18="*",'2.7'!C18=0),'2.7'!C18,
'2.7'!C18/'2.7'!$B18*100)</f>
        <v>69.444446077750627</v>
      </c>
      <c r="D18" s="95">
        <f>IF(OR('2.7'!D18="x",'2.7'!D18="*",'2.7'!D18=0),'2.7'!D18,
'2.7'!D18/'2.7'!$B18*100)</f>
        <v>30.898077040248552</v>
      </c>
      <c r="E18" s="95">
        <f>IF(OR('2.7'!E18="x",'2.7'!E18="*",'2.7'!E18=0),'2.7'!E18,
'2.7'!E18/'2.7'!$B18*100)</f>
        <v>26.203485425881194</v>
      </c>
      <c r="F18" s="95">
        <f>IF(OR('2.7'!F18="x",'2.7'!F18="*",'2.7'!F18=0),'2.7'!F18,
'2.7'!F18/'2.7'!$B18*100)</f>
        <v>22.145501700243489</v>
      </c>
      <c r="G18" s="95">
        <f>IF(OR('2.7'!G18="x",'2.7'!G18="*",'2.7'!G18=0),'2.7'!G18,
'2.7'!G18/'2.7'!$B18*100)</f>
        <v>4.0220851164867923</v>
      </c>
      <c r="H18" s="95">
        <f>IF(OR('2.7'!H18="x",'2.7'!H18="*",'2.7'!H18=0),'2.7'!H18,
'2.7'!H18/'2.7'!$B18*100)</f>
        <v>1.2240599304628232</v>
      </c>
      <c r="I18" s="95">
        <f>IF(OR('2.7'!I18="x",'2.7'!I18="*",'2.7'!I18=0),'2.7'!I18,
'2.7'!I18/'2.7'!$B18*100)</f>
        <v>3.9531662758370034</v>
      </c>
      <c r="J18" s="95">
        <f>IF(OR('2.7'!J18="x",'2.7'!J18="*",'2.7'!J18=0),'2.7'!J18,
'2.7'!J18/'2.7'!$B18*100)</f>
        <v>2.3560647964750623</v>
      </c>
      <c r="K18" s="95">
        <f>IF(OR('2.7'!K18="x",'2.7'!K18="*",'2.7'!K18=0),'2.7'!K18,
'2.7'!K18/'2.7'!$B18*100)</f>
        <v>1.5921036646674638</v>
      </c>
      <c r="L18" s="96">
        <f>IF(OR('2.7'!L18="x",'2.7'!L18="*",'2.7'!L18=0),'2.7'!L18,
'2.7'!L18/'2.7'!$B18*100)</f>
        <v>0.74142533853009684</v>
      </c>
    </row>
    <row r="19" spans="1:12" ht="15" customHeight="1" x14ac:dyDescent="0.2">
      <c r="A19" s="97" t="s">
        <v>71</v>
      </c>
      <c r="B19" s="81">
        <f>IF(OR('2.7'!B19="x",'2.7'!B19="*",'2.7'!B19=0),'2.7'!B19,
'2.7'!B19/'2.7'!$B19*100)</f>
        <v>100</v>
      </c>
      <c r="C19" s="95">
        <f>IF(OR('2.7'!C19="x",'2.7'!C19="*",'2.7'!C19=0),'2.7'!C19,
'2.7'!C19/'2.7'!$B19*100)</f>
        <v>69.632708593792188</v>
      </c>
      <c r="D19" s="95">
        <f>IF(OR('2.7'!D19="x",'2.7'!D19="*",'2.7'!D19=0),'2.7'!D19,
'2.7'!D19/'2.7'!$B19*100)</f>
        <v>30.272444342140986</v>
      </c>
      <c r="E19" s="95">
        <f>IF(OR('2.7'!E19="x",'2.7'!E19="*",'2.7'!E19=0),'2.7'!E19,
'2.7'!E19/'2.7'!$B19*100)</f>
        <v>25.952636909815631</v>
      </c>
      <c r="F19" s="95">
        <f>IF(OR('2.7'!F19="x",'2.7'!F19="*",'2.7'!F19=0),'2.7'!F19,
'2.7'!F19/'2.7'!$B19*100)</f>
        <v>21.506474702500999</v>
      </c>
      <c r="G19" s="95">
        <f>IF(OR('2.7'!G19="x",'2.7'!G19="*",'2.7'!G19=0),'2.7'!G19,
'2.7'!G19/'2.7'!$B19*100)</f>
        <v>4.378250600999352</v>
      </c>
      <c r="H19" s="95">
        <f>IF(OR('2.7'!H19="x",'2.7'!H19="*",'2.7'!H19=0),'2.7'!H19,
'2.7'!H19/'2.7'!$B19*100)</f>
        <v>1.5677464926814599</v>
      </c>
      <c r="I19" s="95">
        <f>IF(OR('2.7'!I19="x",'2.7'!I19="*",'2.7'!I19=0),'2.7'!I19,
'2.7'!I19/'2.7'!$B19*100)</f>
        <v>3.5318351372244163</v>
      </c>
      <c r="J19" s="95">
        <f>IF(OR('2.7'!J19="x",'2.7'!J19="*",'2.7'!J19=0),'2.7'!J19,
'2.7'!J19/'2.7'!$B19*100)</f>
        <v>2.1124465483540926</v>
      </c>
      <c r="K19" s="95">
        <f>IF(OR('2.7'!K19="x",'2.7'!K19="*",'2.7'!K19=0),'2.7'!K19,
'2.7'!K19/'2.7'!$B19*100)</f>
        <v>1.4193885888703244</v>
      </c>
      <c r="L19" s="96">
        <f>IF(OR('2.7'!L19="x",'2.7'!L19="*",'2.7'!L19=0),'2.7'!L19,
'2.7'!L19/'2.7'!$B19*100)</f>
        <v>0.78797229510089684</v>
      </c>
    </row>
    <row r="20" spans="1:12" ht="15" customHeight="1" x14ac:dyDescent="0.2">
      <c r="A20" s="97" t="s">
        <v>72</v>
      </c>
      <c r="B20" s="81">
        <f>IF(OR('2.7'!B20="x",'2.7'!B20="*",'2.7'!B20=0),'2.7'!B20,
'2.7'!B20/'2.7'!$B20*100)</f>
        <v>100</v>
      </c>
      <c r="C20" s="95">
        <f>IF(OR('2.7'!C20="x",'2.7'!C20="*",'2.7'!C20=0),'2.7'!C20,
'2.7'!C20/'2.7'!$B20*100)</f>
        <v>82.635879154419172</v>
      </c>
      <c r="D20" s="95">
        <f>IF(OR('2.7'!D20="x",'2.7'!D20="*",'2.7'!D20=0),'2.7'!D20,
'2.7'!D20/'2.7'!$B20*100)</f>
        <v>17.148105951411374</v>
      </c>
      <c r="E20" s="95">
        <f>IF(OR('2.7'!E20="x",'2.7'!E20="*",'2.7'!E20=0),'2.7'!E20,
'2.7'!E20/'2.7'!$B20*100)</f>
        <v>13.822054398631579</v>
      </c>
      <c r="F20" s="95">
        <f>IF(OR('2.7'!F20="x",'2.7'!F20="*",'2.7'!F20=0),'2.7'!F20,
'2.7'!F20/'2.7'!$B20*100)</f>
        <v>9.4991602479455306</v>
      </c>
      <c r="G20" s="95">
        <f>IF(OR('2.7'!G20="x",'2.7'!G20="*",'2.7'!G20=0),'2.7'!G20,
'2.7'!G20/'2.7'!$B20*100)</f>
        <v>4.2868617417664856</v>
      </c>
      <c r="H20" s="95">
        <f>IF(OR('2.7'!H20="x",'2.7'!H20="*",'2.7'!H20=0),'2.7'!H20,
'2.7'!H20/'2.7'!$B20*100)</f>
        <v>1.5815466761583317</v>
      </c>
      <c r="I20" s="95">
        <f>IF(OR('2.7'!I20="x",'2.7'!I20="*",'2.7'!I20=0),'2.7'!I20,
'2.7'!I20/'2.7'!$B20*100)</f>
        <v>2.9650410679343802</v>
      </c>
      <c r="J20" s="95">
        <f>IF(OR('2.7'!J20="x",'2.7'!J20="*",'2.7'!J20=0),'2.7'!J20,
'2.7'!J20/'2.7'!$B20*100)</f>
        <v>0.97697592525091659</v>
      </c>
      <c r="K20" s="95">
        <f>IF(OR('2.7'!K20="x",'2.7'!K20="*",'2.7'!K20=0),'2.7'!K20,
'2.7'!K20/'2.7'!$B20*100)</f>
        <v>1.9880651426834632</v>
      </c>
      <c r="L20" s="96">
        <f>IF(OR('2.7'!L20="x",'2.7'!L20="*",'2.7'!L20=0),'2.7'!L20,
'2.7'!L20/'2.7'!$B20*100)</f>
        <v>0.36101048484540033</v>
      </c>
    </row>
    <row r="21" spans="1:12" ht="18.75" customHeight="1" x14ac:dyDescent="0.2">
      <c r="A21" s="97" t="s">
        <v>73</v>
      </c>
      <c r="B21" s="81">
        <f>IF(OR('2.7'!B21="x",'2.7'!B21="*",'2.7'!B21=0),'2.7'!B21,
'2.7'!B21/'2.7'!$B21*100)</f>
        <v>100</v>
      </c>
      <c r="C21" s="95">
        <f>IF(OR('2.7'!C21="x",'2.7'!C21="*",'2.7'!C21=0),'2.7'!C21,
'2.7'!C21/'2.7'!$B21*100)</f>
        <v>62.578986754249343</v>
      </c>
      <c r="D21" s="95">
        <f>IF(OR('2.7'!D21="x",'2.7'!D21="*",'2.7'!D21=0),'2.7'!D21,
'2.7'!D21/'2.7'!$B21*100)</f>
        <v>36.05471766308812</v>
      </c>
      <c r="E21" s="95">
        <f>IF(OR('2.7'!E21="x",'2.7'!E21="*",'2.7'!E21=0),'2.7'!E21,
'2.7'!E21/'2.7'!$B21*100)</f>
        <v>30.355912702932031</v>
      </c>
      <c r="F21" s="95">
        <f>IF(OR('2.7'!F21="x",'2.7'!F21="*",'2.7'!F21=0),'2.7'!F21,
'2.7'!F21/'2.7'!$B21*100)</f>
        <v>27.219027289577731</v>
      </c>
      <c r="G21" s="95">
        <f>IF(OR('2.7'!G21="x",'2.7'!G21="*",'2.7'!G21=0),'2.7'!G21,
'2.7'!G21/'2.7'!$B21*100)</f>
        <v>3.0919334799346978</v>
      </c>
      <c r="H21" s="95">
        <f>IF(OR('2.7'!H21="x",'2.7'!H21="*",'2.7'!H21=0),'2.7'!H21,
'2.7'!H21/'2.7'!$B21*100)</f>
        <v>0.9414423993118789</v>
      </c>
      <c r="I21" s="95">
        <f>IF(OR('2.7'!I21="x",'2.7'!I21="*",'2.7'!I21=0),'2.7'!I21,
'2.7'!I21/'2.7'!$B21*100)</f>
        <v>4.6979761682643701</v>
      </c>
      <c r="J21" s="95">
        <f>IF(OR('2.7'!J21="x",'2.7'!J21="*",'2.7'!J21=0),'2.7'!J21,
'2.7'!J21/'2.7'!$B21*100)</f>
        <v>2.7592766141821441</v>
      </c>
      <c r="K21" s="95">
        <f>IF(OR('2.7'!K21="x",'2.7'!K21="*",'2.7'!K21=0),'2.7'!K21,
'2.7'!K21/'2.7'!$B21*100)</f>
        <v>1.9244913843833207</v>
      </c>
      <c r="L21" s="96">
        <f>IF(OR('2.7'!L21="x",'2.7'!L21="*",'2.7'!L21=0),'2.7'!L21,
'2.7'!L21/'2.7'!$B21*100)</f>
        <v>1.0008287918917074</v>
      </c>
    </row>
    <row r="22" spans="1:12" ht="15" customHeight="1" x14ac:dyDescent="0.2">
      <c r="A22" s="97" t="s">
        <v>74</v>
      </c>
      <c r="B22" s="81">
        <f>IF(OR('2.7'!B22="x",'2.7'!B22="*",'2.7'!B22=0),'2.7'!B22,
'2.7'!B22/'2.7'!$B22*100)</f>
        <v>100</v>
      </c>
      <c r="C22" s="95">
        <f>IF(OR('2.7'!C22="x",'2.7'!C22="*",'2.7'!C22=0),'2.7'!C22,
'2.7'!C22/'2.7'!$B22*100)</f>
        <v>77.870974396981623</v>
      </c>
      <c r="D22" s="95">
        <f>IF(OR('2.7'!D22="x",'2.7'!D22="*",'2.7'!D22=0),'2.7'!D22,
'2.7'!D22/'2.7'!$B22*100)</f>
        <v>21.543201308538052</v>
      </c>
      <c r="E22" s="95">
        <f>IF(OR('2.7'!E22="x",'2.7'!E22="*",'2.7'!E22=0),'2.7'!E22,
'2.7'!E22/'2.7'!$B22*100)</f>
        <v>17.321952163600262</v>
      </c>
      <c r="F22" s="95">
        <f>IF(OR('2.7'!F22="x",'2.7'!F22="*",'2.7'!F22=0),'2.7'!F22,
'2.7'!F22/'2.7'!$B22*100)</f>
        <v>13.456395085125544</v>
      </c>
      <c r="G22" s="95">
        <f>IF(OR('2.7'!G22="x",'2.7'!G22="*",'2.7'!G22=0),'2.7'!G22,
'2.7'!G22/'2.7'!$B22*100)</f>
        <v>3.8445296597212177</v>
      </c>
      <c r="H22" s="95">
        <f>IF(OR('2.7'!H22="x",'2.7'!H22="*",'2.7'!H22=0),'2.7'!H22,
'2.7'!H22/'2.7'!$B22*100)</f>
        <v>1.5412186971100679</v>
      </c>
      <c r="I22" s="95">
        <f>IF(OR('2.7'!I22="x",'2.7'!I22="*",'2.7'!I22=0),'2.7'!I22,
'2.7'!I22/'2.7'!$B22*100)</f>
        <v>3.833915803556589</v>
      </c>
      <c r="J22" s="95">
        <f>IF(OR('2.7'!J22="x",'2.7'!J22="*",'2.7'!J22=0),'2.7'!J22,
'2.7'!J22/'2.7'!$B22*100)</f>
        <v>1.5299216592693483</v>
      </c>
      <c r="K22" s="95">
        <f>IF(OR('2.7'!K22="x",'2.7'!K22="*",'2.7'!K22=0),'2.7'!K22,
'2.7'!K22/'2.7'!$B22*100)</f>
        <v>2.3039941442872411</v>
      </c>
      <c r="L22" s="96">
        <f>IF(OR('2.7'!L22="x",'2.7'!L22="*",'2.7'!L22=0),'2.7'!L22,
'2.7'!L22/'2.7'!$B22*100)</f>
        <v>0.38733334138119591</v>
      </c>
    </row>
    <row r="23" spans="1:12" ht="15" customHeight="1" x14ac:dyDescent="0.2">
      <c r="A23" s="97" t="s">
        <v>75</v>
      </c>
      <c r="B23" s="81">
        <f>IF(OR('2.7'!B23="x",'2.7'!B23="*",'2.7'!B23=0),'2.7'!B23,
'2.7'!B23/'2.7'!$B23*100)</f>
        <v>100</v>
      </c>
      <c r="C23" s="95">
        <f>IF(OR('2.7'!C23="x",'2.7'!C23="*",'2.7'!C23=0),'2.7'!C23,
'2.7'!C23/'2.7'!$B23*100)</f>
        <v>85.438723820301462</v>
      </c>
      <c r="D23" s="95">
        <f>IF(OR('2.7'!D23="x",'2.7'!D23="*",'2.7'!D23=0),'2.7'!D23,
'2.7'!D23/'2.7'!$B23*100)</f>
        <v>17.129021132922787</v>
      </c>
      <c r="E23" s="95">
        <f>IF(OR('2.7'!E23="x",'2.7'!E23="*",'2.7'!E23=0),'2.7'!E23,
'2.7'!E23/'2.7'!$B23*100)</f>
        <v>13.647132154791983</v>
      </c>
      <c r="F23" s="95">
        <f>IF(OR('2.7'!F23="x",'2.7'!F23="*",'2.7'!F23=0),'2.7'!F23,
'2.7'!F23/'2.7'!$B23*100)</f>
        <v>10.179334555917608</v>
      </c>
      <c r="G23" s="95">
        <f>IF(OR('2.7'!G23="x",'2.7'!G23="*",'2.7'!G23=0),'2.7'!G23,
'2.7'!G23/'2.7'!$B23*100)</f>
        <v>3.441982980689827</v>
      </c>
      <c r="H23" s="95">
        <f>IF(OR('2.7'!H23="x",'2.7'!H23="*",'2.7'!H23=0),'2.7'!H23,
'2.7'!H23/'2.7'!$B23*100)</f>
        <v>1.1771005701554751</v>
      </c>
      <c r="I23" s="95">
        <f>IF(OR('2.7'!I23="x",'2.7'!I23="*",'2.7'!I23=0),'2.7'!I23,
'2.7'!I23/'2.7'!$B23*100)</f>
        <v>3.1856389879807692</v>
      </c>
      <c r="J23" s="95">
        <f>IF(OR('2.7'!J23="x",'2.7'!J23="*",'2.7'!J23=0),'2.7'!J23,
'2.7'!J23/'2.7'!$B23*100)</f>
        <v>1.1381176023034463</v>
      </c>
      <c r="K23" s="95">
        <f>IF(OR('2.7'!K23="x",'2.7'!K23="*",'2.7'!K23=0),'2.7'!K23,
'2.7'!K23/'2.7'!$B23*100)</f>
        <v>2.0475213856773196</v>
      </c>
      <c r="L23" s="96">
        <f>IF(OR('2.7'!L23="x",'2.7'!L23="*",'2.7'!L23=0),'2.7'!L23,
'2.7'!L23/'2.7'!$B23*100)</f>
        <v>0.29624999015002279</v>
      </c>
    </row>
    <row r="24" spans="1:12" ht="15" customHeight="1" x14ac:dyDescent="0.2">
      <c r="A24" s="97" t="s">
        <v>76</v>
      </c>
      <c r="B24" s="81">
        <f>IF(OR('2.7'!B24="x",'2.7'!B24="*",'2.7'!B24=0),'2.7'!B24,
'2.7'!B24/'2.7'!$B24*100)</f>
        <v>100</v>
      </c>
      <c r="C24" s="95">
        <f>IF(OR('2.7'!C24="x",'2.7'!C24="*",'2.7'!C24=0),'2.7'!C24,
'2.7'!C24/'2.7'!$B24*100)</f>
        <v>56.785708881416319</v>
      </c>
      <c r="D24" s="95">
        <f>IF(OR('2.7'!D24="x",'2.7'!D24="*",'2.7'!D24=0),'2.7'!D24,
'2.7'!D24/'2.7'!$B24*100)</f>
        <v>41.088575423339243</v>
      </c>
      <c r="E24" s="95">
        <f>IF(OR('2.7'!E24="x",'2.7'!E24="*",'2.7'!E24=0),'2.7'!E24,
'2.7'!E24/'2.7'!$B24*100)</f>
        <v>35.353490616796215</v>
      </c>
      <c r="F24" s="95">
        <f>IF(OR('2.7'!F24="x",'2.7'!F24="*",'2.7'!F24=0),'2.7'!F24,
'2.7'!F24/'2.7'!$B24*100)</f>
        <v>29.122227781994969</v>
      </c>
      <c r="G24" s="95">
        <f>IF(OR('2.7'!G24="x",'2.7'!G24="*",'2.7'!G24=0),'2.7'!G24,
'2.7'!G24/'2.7'!$B24*100)</f>
        <v>6.1634349526518015</v>
      </c>
      <c r="H24" s="95">
        <f>IF(OR('2.7'!H24="x",'2.7'!H24="*",'2.7'!H24=0),'2.7'!H24,
'2.7'!H24/'2.7'!$B24*100)</f>
        <v>1.3776024721378739</v>
      </c>
      <c r="I24" s="95">
        <f>IF(OR('2.7'!I24="x",'2.7'!I24="*",'2.7'!I24=0),'2.7'!I24,
'2.7'!I24/'2.7'!$B24*100)</f>
        <v>4.7063560047283781</v>
      </c>
      <c r="J24" s="95">
        <f>IF(OR('2.7'!J24="x",'2.7'!J24="*",'2.7'!J24=0),'2.7'!J24,
'2.7'!J24/'2.7'!$B24*100)</f>
        <v>2.9737635494196506</v>
      </c>
      <c r="K24" s="95">
        <f>IF(OR('2.7'!K24="x",'2.7'!K24="*",'2.7'!K24=0),'2.7'!K24,
'2.7'!K24/'2.7'!$B24*100)</f>
        <v>1.7325924553087209</v>
      </c>
      <c r="L24" s="96">
        <f>IF(OR('2.7'!L24="x",'2.7'!L24="*",'2.7'!L24=0),'2.7'!L24,
'2.7'!L24/'2.7'!$B24*100)</f>
        <v>1.0287288018148042</v>
      </c>
    </row>
    <row r="25" spans="1:12" ht="15" customHeight="1" x14ac:dyDescent="0.2">
      <c r="A25" s="97" t="s">
        <v>77</v>
      </c>
      <c r="B25" s="81">
        <f>IF(OR('2.7'!B25="x",'2.7'!B25="*",'2.7'!B25=0),'2.7'!B25,
'2.7'!B25/'2.7'!$B25*100)</f>
        <v>100</v>
      </c>
      <c r="C25" s="95">
        <f>IF(OR('2.7'!C25="x",'2.7'!C25="*",'2.7'!C25=0),'2.7'!C25,
'2.7'!C25/'2.7'!$B25*100)</f>
        <v>50.773704648771542</v>
      </c>
      <c r="D25" s="95">
        <f>IF(OR('2.7'!D25="x",'2.7'!D25="*",'2.7'!D25=0),'2.7'!D25,
'2.7'!D25/'2.7'!$B25*100)</f>
        <v>48.165856624234586</v>
      </c>
      <c r="E25" s="95">
        <f>IF(OR('2.7'!E25="x",'2.7'!E25="*",'2.7'!E25=0),'2.7'!E25,
'2.7'!E25/'2.7'!$B25*100)</f>
        <v>41.961437866947087</v>
      </c>
      <c r="F25" s="95">
        <f>IF(OR('2.7'!F25="x",'2.7'!F25="*",'2.7'!F25=0),'2.7'!F25,
'2.7'!F25/'2.7'!$B25*100)</f>
        <v>37.88934308556307</v>
      </c>
      <c r="G25" s="95">
        <f>IF(OR('2.7'!G25="x",'2.7'!G25="*",'2.7'!G25=0),'2.7'!G25,
'2.7'!G25/'2.7'!$B25*100)</f>
        <v>3.9523849903522765</v>
      </c>
      <c r="H25" s="95">
        <f>IF(OR('2.7'!H25="x",'2.7'!H25="*",'2.7'!H25=0),'2.7'!H25,
'2.7'!H25/'2.7'!$B25*100)</f>
        <v>1.0583987603317282</v>
      </c>
      <c r="I25" s="95">
        <f>IF(OR('2.7'!I25="x",'2.7'!I25="*",'2.7'!I25=0),'2.7'!I25,
'2.7'!I25/'2.7'!$B25*100)</f>
        <v>4.7786505697436805</v>
      </c>
      <c r="J25" s="95">
        <f>IF(OR('2.7'!J25="x",'2.7'!J25="*",'2.7'!J25=0),'2.7'!J25,
'2.7'!J25/'2.7'!$B25*100)</f>
        <v>3.5172849090417504</v>
      </c>
      <c r="K25" s="95">
        <f>IF(OR('2.7'!K25="x",'2.7'!K25="*",'2.7'!K25=0),'2.7'!K25,
'2.7'!K25/'2.7'!$B25*100)</f>
        <v>1.2613656607019303</v>
      </c>
      <c r="L25" s="96">
        <f>IF(OR('2.7'!L25="x",'2.7'!L25="*",'2.7'!L25=0),'2.7'!L25,
'2.7'!L25/'2.7'!$B25*100)</f>
        <v>1.4257681875439423</v>
      </c>
    </row>
    <row r="26" spans="1:12" ht="18.75" customHeight="1" x14ac:dyDescent="0.2">
      <c r="A26" s="97" t="s">
        <v>78</v>
      </c>
      <c r="B26" s="81">
        <f>IF(OR('2.7'!B26="x",'2.7'!B26="*",'2.7'!B26=0),'2.7'!B26,
'2.7'!B26/'2.7'!$B26*100)</f>
        <v>100</v>
      </c>
      <c r="C26" s="95">
        <f>IF(OR('2.7'!C26="x",'2.7'!C26="*",'2.7'!C26=0),'2.7'!C26,
'2.7'!C26/'2.7'!$B26*100)</f>
        <v>58.777141682221533</v>
      </c>
      <c r="D26" s="95">
        <f>IF(OR('2.7'!D26="x",'2.7'!D26="*",'2.7'!D26=0),'2.7'!D26,
'2.7'!D26/'2.7'!$B26*100)</f>
        <v>40.600063997148503</v>
      </c>
      <c r="E26" s="95">
        <f>IF(OR('2.7'!E26="x",'2.7'!E26="*",'2.7'!E26=0),'2.7'!E26,
'2.7'!E26/'2.7'!$B26*100)</f>
        <v>34.286812856796054</v>
      </c>
      <c r="F26" s="95">
        <f>IF(OR('2.7'!F26="x",'2.7'!F26="*",'2.7'!F26=0),'2.7'!F26,
'2.7'!F26/'2.7'!$B26*100)</f>
        <v>30.090240378997564</v>
      </c>
      <c r="G26" s="95">
        <f>IF(OR('2.7'!G26="x",'2.7'!G26="*",'2.7'!G26=0),'2.7'!G26,
'2.7'!G26/'2.7'!$B26*100)</f>
        <v>4.1433821183487618</v>
      </c>
      <c r="H26" s="95">
        <f>IF(OR('2.7'!H26="x",'2.7'!H26="*",'2.7'!H26=0),'2.7'!H26,
'2.7'!H26/'2.7'!$B26*100)</f>
        <v>1.4188780542075241</v>
      </c>
      <c r="I26" s="95">
        <f>IF(OR('2.7'!I26="x",'2.7'!I26="*",'2.7'!I26=0),'2.7'!I26,
'2.7'!I26/'2.7'!$B26*100)</f>
        <v>5.2141678050552693</v>
      </c>
      <c r="J26" s="95">
        <f>IF(OR('2.7'!J26="x",'2.7'!J26="*",'2.7'!J26=0),'2.7'!J26,
'2.7'!J26/'2.7'!$B26*100)</f>
        <v>3.0838630685294826</v>
      </c>
      <c r="K26" s="95">
        <f>IF(OR('2.7'!K26="x",'2.7'!K26="*",'2.7'!K26=0),'2.7'!K26,
'2.7'!K26/'2.7'!$B26*100)</f>
        <v>2.1244770344220667</v>
      </c>
      <c r="L26" s="96">
        <f>IF(OR('2.7'!L26="x",'2.7'!L26="*",'2.7'!L26=0),'2.7'!L26,
'2.7'!L26/'2.7'!$B26*100)</f>
        <v>1.0990833352972174</v>
      </c>
    </row>
    <row r="27" spans="1:12" ht="15" customHeight="1" x14ac:dyDescent="0.2">
      <c r="A27" s="97" t="s">
        <v>79</v>
      </c>
      <c r="B27" s="81">
        <f>IF(OR('2.7'!B27="x",'2.7'!B27="*",'2.7'!B27=0),'2.7'!B27,
'2.7'!B27/'2.7'!$B27*100)</f>
        <v>100</v>
      </c>
      <c r="C27" s="95">
        <f>IF(OR('2.7'!C27="x",'2.7'!C27="*",'2.7'!C27=0),'2.7'!C27,
'2.7'!C27/'2.7'!$B27*100)</f>
        <v>88.735775185205014</v>
      </c>
      <c r="D27" s="95">
        <f>IF(OR('2.7'!D27="x",'2.7'!D27="*",'2.7'!D27=0),'2.7'!D27,
'2.7'!D27/'2.7'!$B27*100)</f>
        <v>12.393607217542685</v>
      </c>
      <c r="E27" s="95">
        <f>IF(OR('2.7'!E27="x",'2.7'!E27="*",'2.7'!E27=0),'2.7'!E27,
'2.7'!E27/'2.7'!$B27*100)</f>
        <v>9.5728856288447037</v>
      </c>
      <c r="F27" s="95">
        <f>IF(OR('2.7'!F27="x",'2.7'!F27="*",'2.7'!F27=0),'2.7'!F27,
'2.7'!F27/'2.7'!$B27*100)</f>
        <v>6.3114969283818896</v>
      </c>
      <c r="G27" s="95">
        <f>IF(OR('2.7'!G27="x",'2.7'!G27="*",'2.7'!G27=0),'2.7'!G27,
'2.7'!G27/'2.7'!$B27*100)</f>
        <v>3.2395624802752376</v>
      </c>
      <c r="H27" s="95">
        <f>IF(OR('2.7'!H27="x",'2.7'!H27="*",'2.7'!H27=0),'2.7'!H27,
'2.7'!H27/'2.7'!$B27*100)</f>
        <v>1.0256802038207944</v>
      </c>
      <c r="I27" s="95">
        <f>IF(OR('2.7'!I27="x",'2.7'!I27="*",'2.7'!I27=0),'2.7'!I27,
'2.7'!I27/'2.7'!$B27*100)</f>
        <v>2.6534971241419796</v>
      </c>
      <c r="J27" s="95">
        <f>IF(OR('2.7'!J27="x",'2.7'!J27="*",'2.7'!J27=0),'2.7'!J27,
'2.7'!J27/'2.7'!$B27*100)</f>
        <v>0.73840279678568399</v>
      </c>
      <c r="K27" s="95">
        <f>IF(OR('2.7'!K27="x",'2.7'!K27="*",'2.7'!K27=0),'2.7'!K27,
'2.7'!K27/'2.7'!$B27*100)</f>
        <v>1.9150943273563079</v>
      </c>
      <c r="L27" s="96">
        <f>IF(OR('2.7'!L27="x",'2.7'!L27="*",'2.7'!L27=0),'2.7'!L27,
'2.7'!L27/'2.7'!$B27*100)</f>
        <v>0.16722446455600617</v>
      </c>
    </row>
    <row r="28" spans="1:12" ht="15" customHeight="1" x14ac:dyDescent="0.2">
      <c r="A28" s="97" t="s">
        <v>80</v>
      </c>
      <c r="B28" s="81">
        <f>IF(OR('2.7'!B28="x",'2.7'!B28="*",'2.7'!B28=0),'2.7'!B28,
'2.7'!B28/'2.7'!$B28*100)</f>
        <v>100</v>
      </c>
      <c r="C28" s="95">
        <f>IF(OR('2.7'!C28="x",'2.7'!C28="*",'2.7'!C28=0),'2.7'!C28,
'2.7'!C28/'2.7'!$B28*100)</f>
        <v>47.38214807271973</v>
      </c>
      <c r="D28" s="95">
        <f>IF(OR('2.7'!D28="x",'2.7'!D28="*",'2.7'!D28=0),'2.7'!D28,
'2.7'!D28/'2.7'!$B28*100)</f>
        <v>49.648612537758005</v>
      </c>
      <c r="E28" s="95">
        <f>IF(OR('2.7'!E28="x",'2.7'!E28="*",'2.7'!E28=0),'2.7'!E28,
'2.7'!E28/'2.7'!$B28*100)</f>
        <v>43.359807959162147</v>
      </c>
      <c r="F28" s="95">
        <f>IF(OR('2.7'!F28="x",'2.7'!F28="*",'2.7'!F28=0),'2.7'!F28,
'2.7'!F28/'2.7'!$B28*100)</f>
        <v>36.234396031122415</v>
      </c>
      <c r="G28" s="95">
        <f>IF(OR('2.7'!G28="x",'2.7'!G28="*",'2.7'!G28=0),'2.7'!G28,
'2.7'!G28/'2.7'!$B28*100)</f>
        <v>7.017031115271986</v>
      </c>
      <c r="H28" s="95">
        <f>IF(OR('2.7'!H28="x",'2.7'!H28="*",'2.7'!H28=0),'2.7'!H28,
'2.7'!H28/'2.7'!$B28*100)</f>
        <v>1.5992835171438367</v>
      </c>
      <c r="I28" s="95">
        <f>IF(OR('2.7'!I28="x",'2.7'!I28="*",'2.7'!I28=0),'2.7'!I28,
'2.7'!I28/'2.7'!$B28*100)</f>
        <v>5.0615213817848028</v>
      </c>
      <c r="J28" s="95">
        <f>IF(OR('2.7'!J28="x",'2.7'!J28="*",'2.7'!J28=0),'2.7'!J28,
'2.7'!J28/'2.7'!$B28*100)</f>
        <v>3.6973870733097636</v>
      </c>
      <c r="K28" s="95">
        <f>IF(OR('2.7'!K28="x",'2.7'!K28="*",'2.7'!K28=0),'2.7'!K28,
'2.7'!K28/'2.7'!$B28*100)</f>
        <v>1.3641343084750521</v>
      </c>
      <c r="L28" s="96">
        <f>IF(OR('2.7'!L28="x",'2.7'!L28="*",'2.7'!L28=0),'2.7'!L28,
'2.7'!L28/'2.7'!$B28*100)</f>
        <v>1.2272831968109776</v>
      </c>
    </row>
    <row r="29" spans="1:12" ht="15" customHeight="1" x14ac:dyDescent="0.2">
      <c r="A29" s="97" t="s">
        <v>81</v>
      </c>
      <c r="B29" s="81">
        <f>IF(OR('2.7'!B29="x",'2.7'!B29="*",'2.7'!B29=0),'2.7'!B29,
'2.7'!B29/'2.7'!$B29*100)</f>
        <v>100</v>
      </c>
      <c r="C29" s="95">
        <f>IF(OR('2.7'!C29="x",'2.7'!C29="*",'2.7'!C29=0),'2.7'!C29,
'2.7'!C29/'2.7'!$B29*100)</f>
        <v>57.207188928973871</v>
      </c>
      <c r="D29" s="95">
        <f>IF(OR('2.7'!D29="x",'2.7'!D29="*",'2.7'!D29=0),'2.7'!D29,
'2.7'!D29/'2.7'!$B29*100)</f>
        <v>44.868857406103984</v>
      </c>
      <c r="E29" s="95">
        <f>IF(OR('2.7'!E29="x",'2.7'!E29="*",'2.7'!E29=0),'2.7'!E29,
'2.7'!E29/'2.7'!$B29*100)</f>
        <v>40.137628404649483</v>
      </c>
      <c r="F29" s="95">
        <f>IF(OR('2.7'!F29="x",'2.7'!F29="*",'2.7'!F29=0),'2.7'!F29,
'2.7'!F29/'2.7'!$B29*100)</f>
        <v>37.499604178573271</v>
      </c>
      <c r="G29" s="95">
        <f>IF(OR('2.7'!G29="x",'2.7'!G29="*",'2.7'!G29=0),'2.7'!G29,
'2.7'!G29/'2.7'!$B29*100)</f>
        <v>2.5470060782431658</v>
      </c>
      <c r="H29" s="95" t="str">
        <f>IF(OR('2.7'!H29="x",'2.7'!H29="*",'2.7'!H29=0),'2.7'!H29,
'2.7'!H29/'2.7'!$B29*100)</f>
        <v>*</v>
      </c>
      <c r="I29" s="95">
        <f>IF(OR('2.7'!I29="x",'2.7'!I29="*",'2.7'!I29=0),'2.7'!I29,
'2.7'!I29/'2.7'!$B29*100)</f>
        <v>4.2303898874902339</v>
      </c>
      <c r="J29" s="95">
        <f>IF(OR('2.7'!J29="x",'2.7'!J29="*",'2.7'!J29=0),'2.7'!J29,
'2.7'!J29/'2.7'!$B29*100)</f>
        <v>2.4407771556621367</v>
      </c>
      <c r="K29" s="95">
        <f>IF(OR('2.7'!K29="x",'2.7'!K29="*",'2.7'!K29=0),'2.7'!K29,
'2.7'!K29/'2.7'!$B29*100)</f>
        <v>1.7896127318280881</v>
      </c>
      <c r="L29" s="96">
        <f>IF(OR('2.7'!L29="x",'2.7'!L29="*",'2.7'!L29=0),'2.7'!L29,
'2.7'!L29/'2.7'!$B29*100)</f>
        <v>0.50083911396425262</v>
      </c>
    </row>
    <row r="30" spans="1:12" ht="18.75" customHeight="1" x14ac:dyDescent="0.2">
      <c r="A30" s="97" t="s">
        <v>82</v>
      </c>
      <c r="B30" s="81">
        <f>IF(OR('2.7'!B30="x",'2.7'!B30="*",'2.7'!B30=0),'2.7'!B30,
'2.7'!B30/'2.7'!$B30*100)</f>
        <v>100</v>
      </c>
      <c r="C30" s="95">
        <f>IF(OR('2.7'!C30="x",'2.7'!C30="*",'2.7'!C30=0),'2.7'!C30,
'2.7'!C30/'2.7'!$B30*100)</f>
        <v>61.689998666897083</v>
      </c>
      <c r="D30" s="95">
        <f>IF(OR('2.7'!D30="x",'2.7'!D30="*",'2.7'!D30=0),'2.7'!D30,
'2.7'!D30/'2.7'!$B30*100)</f>
        <v>37.249743332327526</v>
      </c>
      <c r="E30" s="95">
        <f>IF(OR('2.7'!E30="x",'2.7'!E30="*",'2.7'!E30=0),'2.7'!E30,
'2.7'!E30/'2.7'!$B30*100)</f>
        <v>31.32607428130131</v>
      </c>
      <c r="F30" s="95">
        <f>IF(OR('2.7'!F30="x",'2.7'!F30="*",'2.7'!F30=0),'2.7'!F30,
'2.7'!F30/'2.7'!$B30*100)</f>
        <v>27.189371058001278</v>
      </c>
      <c r="G30" s="95">
        <f>IF(OR('2.7'!G30="x",'2.7'!G30="*",'2.7'!G30=0),'2.7'!G30,
'2.7'!G30/'2.7'!$B30*100)</f>
        <v>4.0868681363002546</v>
      </c>
      <c r="H30" s="95">
        <f>IF(OR('2.7'!H30="x",'2.7'!H30="*",'2.7'!H30=0),'2.7'!H30,
'2.7'!H30/'2.7'!$B30*100)</f>
        <v>1.3727328001023369</v>
      </c>
      <c r="I30" s="95">
        <f>IF(OR('2.7'!I30="x",'2.7'!I30="*",'2.7'!I30=0),'2.7'!I30,
'2.7'!I30/'2.7'!$B30*100)</f>
        <v>4.9221117155923446</v>
      </c>
      <c r="J30" s="95">
        <f>IF(OR('2.7'!J30="x",'2.7'!J30="*",'2.7'!J30=0),'2.7'!J30,
'2.7'!J30/'2.7'!$B30*100)</f>
        <v>2.7970938226251576</v>
      </c>
      <c r="K30" s="95">
        <f>IF(OR('2.7'!K30="x",'2.7'!K30="*",'2.7'!K30=0),'2.7'!K30,
'2.7'!K30/'2.7'!$B30*100)</f>
        <v>2.1198268899385933</v>
      </c>
      <c r="L30" s="96">
        <f>IF(OR('2.7'!L30="x",'2.7'!L30="*",'2.7'!L30=0),'2.7'!L30,
'2.7'!L30/'2.7'!$B30*100)</f>
        <v>1.0015573354341116</v>
      </c>
    </row>
    <row r="31" spans="1:12" ht="15" customHeight="1" x14ac:dyDescent="0.2">
      <c r="A31" s="97" t="s">
        <v>83</v>
      </c>
      <c r="B31" s="81">
        <f>IF(OR('2.7'!B31="x",'2.7'!B31="*",'2.7'!B31=0),'2.7'!B31,
'2.7'!B31/'2.7'!$B31*100)</f>
        <v>100</v>
      </c>
      <c r="C31" s="95">
        <f>IF(OR('2.7'!C31="x",'2.7'!C31="*",'2.7'!C31=0),'2.7'!C31,
'2.7'!C31/'2.7'!$B31*100)</f>
        <v>57.256718962678612</v>
      </c>
      <c r="D31" s="95">
        <f>IF(OR('2.7'!D31="x",'2.7'!D31="*",'2.7'!D31=0),'2.7'!D31,
'2.7'!D31/'2.7'!$B31*100)</f>
        <v>44.907704901693684</v>
      </c>
      <c r="E31" s="95">
        <f>IF(OR('2.7'!E31="x",'2.7'!E31="*",'2.7'!E31=0),'2.7'!E31,
'2.7'!E31/'2.7'!$B31*100)</f>
        <v>40.172379598073334</v>
      </c>
      <c r="F31" s="95">
        <f>IF(OR('2.7'!F31="x",'2.7'!F31="*",'2.7'!F31=0),'2.7'!F31,
'2.7'!F31/'2.7'!$B31*100)</f>
        <v>37.532071368338265</v>
      </c>
      <c r="G31" s="95">
        <f>IF(OR('2.7'!G31="x",'2.7'!G31="*",'2.7'!G31=0),'2.7'!G31,
'2.7'!G31/'2.7'!$B31*100)</f>
        <v>2.5492112783109091</v>
      </c>
      <c r="H31" s="95" t="str">
        <f>IF(OR('2.7'!H31="x",'2.7'!H31="*",'2.7'!H31=0),'2.7'!H31,
'2.7'!H31/'2.7'!$B31*100)</f>
        <v>*</v>
      </c>
      <c r="I31" s="95">
        <f>IF(OR('2.7'!I31="x",'2.7'!I31="*",'2.7'!I31=0),'2.7'!I31,
'2.7'!I31/'2.7'!$B31*100)</f>
        <v>4.2340525627174976</v>
      </c>
      <c r="J31" s="95">
        <f>IF(OR('2.7'!J31="x",'2.7'!J31="*",'2.7'!J31=0),'2.7'!J31,
'2.7'!J31/'2.7'!$B31*100)</f>
        <v>2.4428903826367359</v>
      </c>
      <c r="K31" s="95">
        <f>IF(OR('2.7'!K31="x",'2.7'!K31="*",'2.7'!K31=0),'2.7'!K31,
'2.7'!K31/'2.7'!$B31*100)</f>
        <v>1.7911621800807531</v>
      </c>
      <c r="L31" s="96">
        <f>IF(OR('2.7'!L31="x",'2.7'!L31="*",'2.7'!L31=0),'2.7'!L31,
'2.7'!L31/'2.7'!$B31*100)</f>
        <v>0.50127274090274987</v>
      </c>
    </row>
    <row r="32" spans="1:12" ht="18.75" customHeight="1" x14ac:dyDescent="0.2">
      <c r="A32" s="97" t="s">
        <v>84</v>
      </c>
      <c r="B32" s="81">
        <f>IF(OR('2.7'!B32="x",'2.7'!B32="*",'2.7'!B32=0),'2.7'!B32,
'2.7'!B32/'2.7'!$B32*100)</f>
        <v>100</v>
      </c>
      <c r="C32" s="95">
        <f>IF(OR('2.7'!C32="x",'2.7'!C32="*",'2.7'!C32=0),'2.7'!C32,
'2.7'!C32/'2.7'!$B32*100)</f>
        <v>78.409547008408424</v>
      </c>
      <c r="D32" s="95">
        <f>IF(OR('2.7'!D32="x",'2.7'!D32="*",'2.7'!D32=0),'2.7'!D32,
'2.7'!D32/'2.7'!$B32*100)</f>
        <v>21.587480870091301</v>
      </c>
      <c r="E32" s="95">
        <f>IF(OR('2.7'!E32="x",'2.7'!E32="*",'2.7'!E32=0),'2.7'!E32,
'2.7'!E32/'2.7'!$B32*100)</f>
        <v>17.414314609977442</v>
      </c>
      <c r="F32" s="95">
        <f>IF(OR('2.7'!F32="x",'2.7'!F32="*",'2.7'!F32=0),'2.7'!F32,
'2.7'!F32/'2.7'!$B32*100)</f>
        <v>12.724061250187123</v>
      </c>
      <c r="G32" s="95">
        <f>IF(OR('2.7'!G32="x",'2.7'!G32="*",'2.7'!G32=0),'2.7'!G32,
'2.7'!G32/'2.7'!$B32*100)</f>
        <v>4.6137843490475241</v>
      </c>
      <c r="H32" s="95">
        <f>IF(OR('2.7'!H32="x",'2.7'!H32="*",'2.7'!H32=0),'2.7'!H32,
'2.7'!H32/'2.7'!$B32*100)</f>
        <v>0.98935573094217144</v>
      </c>
      <c r="I32" s="95">
        <f>IF(OR('2.7'!I32="x",'2.7'!I32="*",'2.7'!I32=0),'2.7'!I32,
'2.7'!I32/'2.7'!$B32*100)</f>
        <v>3.4877309350764727</v>
      </c>
      <c r="J32" s="95">
        <f>IF(OR('2.7'!J32="x",'2.7'!J32="*",'2.7'!J32=0),'2.7'!J32,
'2.7'!J32/'2.7'!$B32*100)</f>
        <v>1.7255710324449058</v>
      </c>
      <c r="K32" s="95">
        <f>IF(OR('2.7'!K32="x",'2.7'!K32="*",'2.7'!K32=0),'2.7'!K32,
'2.7'!K32/'2.7'!$B32*100)</f>
        <v>1.7621599026315728</v>
      </c>
      <c r="L32" s="96">
        <f>IF(OR('2.7'!L32="x",'2.7'!L32="*",'2.7'!L32=0),'2.7'!L32,
'2.7'!L32/'2.7'!$B32*100)</f>
        <v>0.68543532503731497</v>
      </c>
    </row>
    <row r="33" spans="1:24" ht="15" customHeight="1" x14ac:dyDescent="0.2">
      <c r="A33" s="97" t="s">
        <v>85</v>
      </c>
      <c r="B33" s="81">
        <f>IF(OR('2.7'!B33="x",'2.7'!B33="*",'2.7'!B33=0),'2.7'!B33,
'2.7'!B33/'2.7'!$B33*100)</f>
        <v>100</v>
      </c>
      <c r="C33" s="95">
        <f>IF(OR('2.7'!C33="x",'2.7'!C33="*",'2.7'!C33=0),'2.7'!C33,
'2.7'!C33/'2.7'!$B33*100)</f>
        <v>67.1670135497952</v>
      </c>
      <c r="D33" s="95">
        <f>IF(OR('2.7'!D33="x",'2.7'!D33="*",'2.7'!D33=0),'2.7'!D33,
'2.7'!D33/'2.7'!$B33*100)</f>
        <v>32.832986450195222</v>
      </c>
      <c r="E33" s="95">
        <f>IF(OR('2.7'!E33="x",'2.7'!E33="*",'2.7'!E33=0),'2.7'!E33,
'2.7'!E33/'2.7'!$B33*100)</f>
        <v>27.824470670213479</v>
      </c>
      <c r="F33" s="95">
        <f>IF(OR('2.7'!F33="x",'2.7'!F33="*",'2.7'!F33=0),'2.7'!F33,
'2.7'!F33/'2.7'!$B33*100)</f>
        <v>24.21715048332749</v>
      </c>
      <c r="G33" s="95">
        <f>IF(OR('2.7'!G33="x",'2.7'!G33="*",'2.7'!G33=0),'2.7'!G33,
'2.7'!G33/'2.7'!$B33*100)</f>
        <v>3.5824400780197032</v>
      </c>
      <c r="H33" s="95">
        <f>IF(OR('2.7'!H33="x",'2.7'!H33="*",'2.7'!H33=0),'2.7'!H33,
'2.7'!H33/'2.7'!$B33*100)</f>
        <v>1.3926483847511055</v>
      </c>
      <c r="I33" s="95">
        <f>IF(OR('2.7'!I33="x",'2.7'!I33="*",'2.7'!I33=0),'2.7'!I33,
'2.7'!I33/'2.7'!$B33*100)</f>
        <v>4.3370857320714737</v>
      </c>
      <c r="J33" s="95">
        <f>IF(OR('2.7'!J33="x",'2.7'!J33="*",'2.7'!J33=0),'2.7'!J33,
'2.7'!J33/'2.7'!$B33*100)</f>
        <v>2.2612546250995464</v>
      </c>
      <c r="K33" s="95">
        <f>IF(OR('2.7'!K33="x",'2.7'!K33="*",'2.7'!K33=0),'2.7'!K33,
'2.7'!K33/'2.7'!$B33*100)</f>
        <v>2.0717274549148423</v>
      </c>
      <c r="L33" s="96">
        <f>IF(OR('2.7'!L33="x",'2.7'!L33="*",'2.7'!L33=0),'2.7'!L33,
'2.7'!L33/'2.7'!$B33*100)</f>
        <v>0.671430047910618</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58.784656947836901</v>
      </c>
      <c r="D34" s="95">
        <f>IF(OR('2.7'!D34="x",'2.7'!D34="*",'2.7'!D34=0),'2.7'!D34,
'2.7'!D34/'2.7'!$B34*100)</f>
        <v>41.21534305215134</v>
      </c>
      <c r="E34" s="95">
        <f>IF(OR('2.7'!E34="x",'2.7'!E34="*",'2.7'!E34=0),'2.7'!E34,
'2.7'!E34/'2.7'!$B34*100)</f>
        <v>35.581938030038806</v>
      </c>
      <c r="F34" s="95">
        <f>IF(OR('2.7'!F34="x",'2.7'!F34="*",'2.7'!F34=0),'2.7'!F34,
'2.7'!F34/'2.7'!$B34*100)</f>
        <v>32.350639483801494</v>
      </c>
      <c r="G34" s="95">
        <f>IF(OR('2.7'!G34="x",'2.7'!G34="*",'2.7'!G34=0),'2.7'!G34,
'2.7'!G34/'2.7'!$B34*100)</f>
        <v>3.2001942984398237</v>
      </c>
      <c r="H34" s="95">
        <f>IF(OR('2.7'!H34="x",'2.7'!H34="*",'2.7'!H34=0),'2.7'!H34,
'2.7'!H34/'2.7'!$B34*100)</f>
        <v>1.093653252588495</v>
      </c>
      <c r="I34" s="95">
        <f>IF(OR('2.7'!I34="x",'2.7'!I34="*",'2.7'!I34=0),'2.7'!I34,
'2.7'!I34/'2.7'!$B34*100)</f>
        <v>4.8431198642075106</v>
      </c>
      <c r="J34" s="95">
        <f>IF(OR('2.7'!J34="x",'2.7'!J34="*",'2.7'!J34=0),'2.7'!J34,
'2.7'!J34/'2.7'!$B34*100)</f>
        <v>2.8760424774881992</v>
      </c>
      <c r="K34" s="95">
        <f>IF(OR('2.7'!K34="x",'2.7'!K34="*",'2.7'!K34=0),'2.7'!K34,
'2.7'!K34/'2.7'!$B34*100)</f>
        <v>1.9625573873647713</v>
      </c>
      <c r="L34" s="96">
        <f>IF(OR('2.7'!L34="x",'2.7'!L34="*",'2.7'!L34=0),'2.7'!L34,
'2.7'!L34/'2.7'!$B34*100)</f>
        <v>0.79028515790487053</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73.908274114914235</v>
      </c>
      <c r="D35" s="95">
        <f>IF(OR('2.7'!D35="x",'2.7'!D35="*",'2.7'!D35=0),'2.7'!D35,
'2.7'!D35/'2.7'!$B35*100)</f>
        <v>26.091725885078244</v>
      </c>
      <c r="E35" s="95">
        <f>IF(OR('2.7'!E35="x",'2.7'!E35="*",'2.7'!E35=0),'2.7'!E35,
'2.7'!E35/'2.7'!$B35*100)</f>
        <v>21.585758661018264</v>
      </c>
      <c r="F35" s="95">
        <f>IF(OR('2.7'!F35="x",'2.7'!F35="*",'2.7'!F35=0),'2.7'!F35,
'2.7'!F35/'2.7'!$B35*100)</f>
        <v>17.67603427229486</v>
      </c>
      <c r="G35" s="95">
        <f>IF(OR('2.7'!G35="x",'2.7'!G35="*",'2.7'!G35=0),'2.7'!G35,
'2.7'!G35/'2.7'!$B35*100)</f>
        <v>3.8898498581599377</v>
      </c>
      <c r="H35" s="95">
        <f>IF(OR('2.7'!H35="x",'2.7'!H35="*",'2.7'!H35=0),'2.7'!H35,
'2.7'!H35/'2.7'!$B35*100)</f>
        <v>1.6331063119573448</v>
      </c>
      <c r="I35" s="95">
        <f>IF(OR('2.7'!I35="x",'2.7'!I35="*",'2.7'!I35=0),'2.7'!I35,
'2.7'!I35/'2.7'!$B35*100)</f>
        <v>3.9301228573619786</v>
      </c>
      <c r="J35" s="95">
        <f>IF(OR('2.7'!J35="x",'2.7'!J35="*",'2.7'!J35=0),'2.7'!J35,
'2.7'!J35/'2.7'!$B35*100)</f>
        <v>1.7668298109305067</v>
      </c>
      <c r="K35" s="95">
        <f>IF(OR('2.7'!K35="x",'2.7'!K35="*",'2.7'!K35=0),'2.7'!K35,
'2.7'!K35/'2.7'!$B35*100)</f>
        <v>2.1595242292843255</v>
      </c>
      <c r="L35" s="96">
        <f>IF(OR('2.7'!L35="x",'2.7'!L35="*",'2.7'!L35=0),'2.7'!L35,
'2.7'!L35/'2.7'!$B35*100)</f>
        <v>0.5758443666977725</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78.046428007572814</v>
      </c>
      <c r="D36" s="95">
        <f>IF(OR('2.7'!D36="x",'2.7'!D36="*",'2.7'!D36=0),'2.7'!D36,
'2.7'!D36/'2.7'!$B36*100)</f>
        <v>20.351134453413206</v>
      </c>
      <c r="E36" s="95">
        <f>IF(OR('2.7'!E36="x",'2.7'!E36="*",'2.7'!E36=0),'2.7'!E36,
'2.7'!E36/'2.7'!$B36*100)</f>
        <v>16.260337252831405</v>
      </c>
      <c r="F36" s="95">
        <f>IF(OR('2.7'!F36="x",'2.7'!F36="*",'2.7'!F36=0),'2.7'!F36,
'2.7'!F36/'2.7'!$B36*100)</f>
        <v>12.21976320843928</v>
      </c>
      <c r="G36" s="95">
        <f>IF(OR('2.7'!G36="x",'2.7'!G36="*",'2.7'!G36=0),'2.7'!G36,
'2.7'!G36/'2.7'!$B36*100)</f>
        <v>4.0268209067724055</v>
      </c>
      <c r="H36" s="95">
        <f>IF(OR('2.7'!H36="x",'2.7'!H36="*",'2.7'!H36=0),'2.7'!H36,
'2.7'!H36/'2.7'!$B36*100)</f>
        <v>1.8545515757846549</v>
      </c>
      <c r="I36" s="95">
        <f>IF(OR('2.7'!I36="x",'2.7'!I36="*",'2.7'!I36=0),'2.7'!I36,
'2.7'!I36/'2.7'!$B36*100)</f>
        <v>3.5238779016553359</v>
      </c>
      <c r="J36" s="95">
        <f>IF(OR('2.7'!J36="x",'2.7'!J36="*",'2.7'!J36=0),'2.7'!J36,
'2.7'!J36/'2.7'!$B36*100)</f>
        <v>1.3368203272975185</v>
      </c>
      <c r="K36" s="95">
        <f>IF(OR('2.7'!K36="x",'2.7'!K36="*",'2.7'!K36=0),'2.7'!K36,
'2.7'!K36/'2.7'!$B36*100)</f>
        <v>2.1809825311780466</v>
      </c>
      <c r="L36" s="96">
        <f>IF(OR('2.7'!L36="x",'2.7'!L36="*",'2.7'!L36=0),'2.7'!L36,
'2.7'!L36/'2.7'!$B36*100)</f>
        <v>0.56691929892646931</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Brandenburg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57.658457630357319</v>
      </c>
      <c r="C14" s="95">
        <f>IFERROR(IF(OR('2.7'!C14="x",'2.7'!C14="*",'2.7'!C14=0),'2.7'!C14,
'2.7'!C14/'2.7'!C$13*100),"x")</f>
        <v>59.795463802714941</v>
      </c>
      <c r="D14" s="95">
        <f>IFERROR(IF(OR('2.7'!D14="x",'2.7'!D14="*",'2.7'!D14=0),'2.7'!D14,
'2.7'!D14/'2.7'!D$13*100),"x")</f>
        <v>52.320563999063062</v>
      </c>
      <c r="E14" s="95">
        <f>IFERROR(IF(OR('2.7'!E14="x",'2.7'!E14="*",'2.7'!E14=0),'2.7'!E14,
'2.7'!E14/'2.7'!E$13*100),"x")</f>
        <v>51.766506193444684</v>
      </c>
      <c r="F14" s="95">
        <f>IFERROR(IF(OR('2.7'!F14="x",'2.7'!F14="*",'2.7'!F14=0),'2.7'!F14,
'2.7'!F14/'2.7'!F$13*100),"x")</f>
        <v>51.095338123595155</v>
      </c>
      <c r="G14" s="95">
        <f>IFERROR(IF(OR('2.7'!G14="x",'2.7'!G14="*",'2.7'!G14=0),'2.7'!G14,
'2.7'!G14/'2.7'!G$13*100),"x")</f>
        <v>55.045282152700061</v>
      </c>
      <c r="H14" s="95">
        <f>IFERROR(IF(OR('2.7'!H14="x",'2.7'!H14="*",'2.7'!H14=0),'2.7'!H14,
'2.7'!H14/'2.7'!H$13*100),"x")</f>
        <v>53.256102646241168</v>
      </c>
      <c r="I14" s="95">
        <f>IFERROR(IF(OR('2.7'!I14="x",'2.7'!I14="*",'2.7'!I14=0),'2.7'!I14,
'2.7'!I14/'2.7'!I$13*100),"x")</f>
        <v>55.252928775792022</v>
      </c>
      <c r="J14" s="95">
        <f>IFERROR(IF(OR('2.7'!J14="x",'2.7'!J14="*",'2.7'!J14=0),'2.7'!J14,
'2.7'!J14/'2.7'!J$13*100),"x")</f>
        <v>51.080449252537299</v>
      </c>
      <c r="K14" s="95">
        <f>IFERROR(IF(OR('2.7'!K14="x",'2.7'!K14="*",'2.7'!K14=0),'2.7'!K14,
'2.7'!K14/'2.7'!K$13*100),"x")</f>
        <v>59.719569618587684</v>
      </c>
      <c r="L14" s="96">
        <f>IFERROR(IF(OR('2.7'!L14="x",'2.7'!L14="*",'2.7'!L14=0),'2.7'!L14,
'2.7'!L14/'2.7'!L$13*100),"x")</f>
        <v>54.47661251159748</v>
      </c>
    </row>
    <row r="15" spans="1:15" ht="15" customHeight="1" x14ac:dyDescent="0.2">
      <c r="A15" s="97" t="s">
        <v>100</v>
      </c>
      <c r="B15" s="121">
        <f>IFERROR(IF(OR('2.7'!B15="x",'2.7'!B15="*",'2.7'!B15=0),'2.7'!B15,
'2.7'!B15/'2.7'!B$13*100),"x")</f>
        <v>42.341542369642674</v>
      </c>
      <c r="C15" s="95">
        <f>IFERROR(IF(OR('2.7'!C15="x",'2.7'!C15="*",'2.7'!C15=0),'2.7'!C15,
'2.7'!C15/'2.7'!C$13*100),"x")</f>
        <v>40.20453619728459</v>
      </c>
      <c r="D15" s="95">
        <f>IFERROR(IF(OR('2.7'!D15="x",'2.7'!D15="*",'2.7'!D15=0),'2.7'!D15,
'2.7'!D15/'2.7'!D$13*100),"x")</f>
        <v>47.679436000937727</v>
      </c>
      <c r="E15" s="95">
        <f>IFERROR(IF(OR('2.7'!E15="x",'2.7'!E15="*",'2.7'!E15=0),'2.7'!E15,
'2.7'!E15/'2.7'!E$13*100),"x")</f>
        <v>48.233493806553433</v>
      </c>
      <c r="F15" s="95">
        <f>IFERROR(IF(OR('2.7'!F15="x",'2.7'!F15="*",'2.7'!F15=0),'2.7'!F15,
'2.7'!F15/'2.7'!F$13*100),"x")</f>
        <v>48.904661876403438</v>
      </c>
      <c r="G15" s="95">
        <f>IFERROR(IF(OR('2.7'!G15="x",'2.7'!G15="*",'2.7'!G15=0),'2.7'!G15,
'2.7'!G15/'2.7'!G$13*100),"x")</f>
        <v>44.954717847300223</v>
      </c>
      <c r="H15" s="95">
        <f>IFERROR(IF(OR('2.7'!H15="x",'2.7'!H15="*",'2.7'!H15=0),'2.7'!H15,
'2.7'!H15/'2.7'!H$13*100),"x")</f>
        <v>46.743897353759031</v>
      </c>
      <c r="I15" s="95">
        <f>IFERROR(IF(OR('2.7'!I15="x",'2.7'!I15="*",'2.7'!I15=0),'2.7'!I15,
'2.7'!I15/'2.7'!I$13*100),"x")</f>
        <v>44.747071224207694</v>
      </c>
      <c r="J15" s="95">
        <f>IFERROR(IF(OR('2.7'!J15="x",'2.7'!J15="*",'2.7'!J15=0),'2.7'!J15,
'2.7'!J15/'2.7'!J$13*100),"x")</f>
        <v>48.919550747462651</v>
      </c>
      <c r="K15" s="95">
        <f>IFERROR(IF(OR('2.7'!K15="x",'2.7'!K15="*",'2.7'!K15=0),'2.7'!K15,
'2.7'!K15/'2.7'!K$13*100),"x")</f>
        <v>40.280430381412202</v>
      </c>
      <c r="L15" s="96">
        <f>IFERROR(IF(OR('2.7'!L15="x",'2.7'!L15="*",'2.7'!L15=0),'2.7'!L15,
'2.7'!L15/'2.7'!L$13*100),"x")</f>
        <v>45.523387488402356</v>
      </c>
    </row>
    <row r="16" spans="1:15" ht="18.75" customHeight="1" x14ac:dyDescent="0.2">
      <c r="A16" s="97" t="s">
        <v>68</v>
      </c>
      <c r="B16" s="121">
        <f>IFERROR(IF(OR('2.7'!B16="x",'2.7'!B16="*",'2.7'!B16=0),'2.7'!B16,
'2.7'!B16/'2.7'!B$13*100),"x")</f>
        <v>9.6754976564344073</v>
      </c>
      <c r="C16" s="95">
        <f>IFERROR(IF(OR('2.7'!C16="x",'2.7'!C16="*",'2.7'!C16=0),'2.7'!C16,
'2.7'!C16/'2.7'!C$13*100),"x")</f>
        <v>8.7543164937947626</v>
      </c>
      <c r="D16" s="95">
        <f>IFERROR(IF(OR('2.7'!D16="x",'2.7'!D16="*",'2.7'!D16=0),'2.7'!D16,
'2.7'!D16/'2.7'!D$13*100),"x")</f>
        <v>11.733310842895801</v>
      </c>
      <c r="E16" s="95">
        <f>IFERROR(IF(OR('2.7'!E16="x",'2.7'!E16="*",'2.7'!E16=0),'2.7'!E16,
'2.7'!E16/'2.7'!E$13*100),"x")</f>
        <v>11.514314514243527</v>
      </c>
      <c r="F16" s="95">
        <f>IFERROR(IF(OR('2.7'!F16="x",'2.7'!F16="*",'2.7'!F16=0),'2.7'!F16,
'2.7'!F16/'2.7'!F$13*100),"x")</f>
        <v>12.418440516592048</v>
      </c>
      <c r="G16" s="95">
        <f>IFERROR(IF(OR('2.7'!G16="x",'2.7'!G16="*",'2.7'!G16=0),'2.7'!G16,
'2.7'!G16/'2.7'!G$13*100),"x")</f>
        <v>6.9375689603602684</v>
      </c>
      <c r="H16" s="95">
        <f>IFERROR(IF(OR('2.7'!H16="x",'2.7'!H16="*",'2.7'!H16=0),'2.7'!H16,
'2.7'!H16/'2.7'!H$13*100),"x")</f>
        <v>3.0832946072498224</v>
      </c>
      <c r="I16" s="95">
        <f>IFERROR(IF(OR('2.7'!I16="x",'2.7'!I16="*",'2.7'!I16=0),'2.7'!I16,
'2.7'!I16/'2.7'!I$13*100),"x")</f>
        <v>13.22373688686142</v>
      </c>
      <c r="J16" s="95">
        <f>IFERROR(IF(OR('2.7'!J16="x",'2.7'!J16="*",'2.7'!J16=0),'2.7'!J16,
'2.7'!J16/'2.7'!J$13*100),"x")</f>
        <v>11.390755893575562</v>
      </c>
      <c r="K16" s="95">
        <f>IFERROR(IF(OR('2.7'!K16="x",'2.7'!K16="*",'2.7'!K16=0),'2.7'!K16,
'2.7'!K16/'2.7'!K$13*100),"x")</f>
        <v>15.17151971393081</v>
      </c>
      <c r="L16" s="96">
        <f>IFERROR(IF(OR('2.7'!L16="x",'2.7'!L16="*",'2.7'!L16=0),'2.7'!L16,
'2.7'!L16/'2.7'!L$13*100),"x")</f>
        <v>10.618998199301462</v>
      </c>
    </row>
    <row r="17" spans="1:12" ht="15" customHeight="1" x14ac:dyDescent="0.2">
      <c r="A17" s="97" t="s">
        <v>69</v>
      </c>
      <c r="B17" s="121">
        <f>IFERROR(IF(OR('2.7'!B17="x",'2.7'!B17="*",'2.7'!B17=0),'2.7'!B17,
'2.7'!B17/'2.7'!B$13*100),"x")</f>
        <v>18.241595198219564</v>
      </c>
      <c r="C17" s="95">
        <f>IFERROR(IF(OR('2.7'!C17="x",'2.7'!C17="*",'2.7'!C17=0),'2.7'!C17,
'2.7'!C17/'2.7'!C$13*100),"x")</f>
        <v>16.023080171768942</v>
      </c>
      <c r="D17" s="95">
        <f>IFERROR(IF(OR('2.7'!D17="x",'2.7'!D17="*",'2.7'!D17=0),'2.7'!D17,
'2.7'!D17/'2.7'!D$13*100),"x")</f>
        <v>23.977952490847525</v>
      </c>
      <c r="E17" s="95">
        <f>IFERROR(IF(OR('2.7'!E17="x",'2.7'!E17="*",'2.7'!E17=0),'2.7'!E17,
'2.7'!E17/'2.7'!E$13*100),"x")</f>
        <v>23.880471840732927</v>
      </c>
      <c r="F17" s="95">
        <f>IFERROR(IF(OR('2.7'!F17="x",'2.7'!F17="*",'2.7'!F17=0),'2.7'!F17,
'2.7'!F17/'2.7'!F$13*100),"x")</f>
        <v>25.363775462171223</v>
      </c>
      <c r="G17" s="95">
        <f>IFERROR(IF(OR('2.7'!G17="x",'2.7'!G17="*",'2.7'!G17=0),'2.7'!G17,
'2.7'!G17/'2.7'!G$13*100),"x")</f>
        <v>16.594899817108789</v>
      </c>
      <c r="H17" s="95">
        <f>IFERROR(IF(OR('2.7'!H17="x",'2.7'!H17="*",'2.7'!H17=0),'2.7'!H17,
'2.7'!H17/'2.7'!H$13*100),"x")</f>
        <v>12.704293465187879</v>
      </c>
      <c r="I17" s="95">
        <f>IFERROR(IF(OR('2.7'!I17="x",'2.7'!I17="*",'2.7'!I17=0),'2.7'!I17,
'2.7'!I17/'2.7'!I$13*100),"x")</f>
        <v>24.449600405533598</v>
      </c>
      <c r="J17" s="95">
        <f>IFERROR(IF(OR('2.7'!J17="x",'2.7'!J17="*",'2.7'!J17=0),'2.7'!J17,
'2.7'!J17/'2.7'!J$13*100),"x")</f>
        <v>26.703253792255747</v>
      </c>
      <c r="K17" s="95">
        <f>IFERROR(IF(OR('2.7'!K17="x",'2.7'!K17="*",'2.7'!K17=0),'2.7'!K17,
'2.7'!K17/'2.7'!K$13*100),"x")</f>
        <v>22.043847020129999</v>
      </c>
      <c r="L17" s="96">
        <f>IFERROR(IF(OR('2.7'!L17="x",'2.7'!L17="*",'2.7'!L17=0),'2.7'!L17,
'2.7'!L17/'2.7'!L$13*100),"x")</f>
        <v>24.620001411262933</v>
      </c>
    </row>
    <row r="18" spans="1:12" ht="15" customHeight="1" x14ac:dyDescent="0.2">
      <c r="A18" s="97" t="s">
        <v>70</v>
      </c>
      <c r="B18" s="121">
        <f>IFERROR(IF(OR('2.7'!B18="x",'2.7'!B18="*",'2.7'!B18=0),'2.7'!B18,
'2.7'!B18/'2.7'!B$13*100),"x")</f>
        <v>25.989411804376907</v>
      </c>
      <c r="C18" s="95">
        <f>IFERROR(IF(OR('2.7'!C18="x",'2.7'!C18="*",'2.7'!C18=0),'2.7'!C18,
'2.7'!C18/'2.7'!C$13*100),"x")</f>
        <v>25.270950920465179</v>
      </c>
      <c r="D18" s="95">
        <f>IFERROR(IF(OR('2.7'!D18="x",'2.7'!D18="*",'2.7'!D18=0),'2.7'!D18,
'2.7'!D18/'2.7'!D$13*100),"x")</f>
        <v>28.097269201386432</v>
      </c>
      <c r="E18" s="95">
        <f>IFERROR(IF(OR('2.7'!E18="x",'2.7'!E18="*",'2.7'!E18=0),'2.7'!E18,
'2.7'!E18/'2.7'!E$13*100),"x")</f>
        <v>28.509180888012331</v>
      </c>
      <c r="F18" s="95">
        <f>IFERROR(IF(OR('2.7'!F18="x",'2.7'!F18="*",'2.7'!F18=0),'2.7'!F18,
'2.7'!F18/'2.7'!F$13*100),"x")</f>
        <v>28.964780212438363</v>
      </c>
      <c r="G18" s="95">
        <f>IFERROR(IF(OR('2.7'!G18="x",'2.7'!G18="*",'2.7'!G18=0),'2.7'!G18,
'2.7'!G18/'2.7'!G$13*100),"x")</f>
        <v>26.313951943695262</v>
      </c>
      <c r="H18" s="95">
        <f>IFERROR(IF(OR('2.7'!H18="x",'2.7'!H18="*",'2.7'!H18=0),'2.7'!H18,
'2.7'!H18/'2.7'!H$13*100),"x")</f>
        <v>25.652650209172361</v>
      </c>
      <c r="I18" s="95">
        <f>IFERROR(IF(OR('2.7'!I18="x",'2.7'!I18="*",'2.7'!I18=0),'2.7'!I18,
'2.7'!I18/'2.7'!I$13*100),"x")</f>
        <v>25.583598649072314</v>
      </c>
      <c r="J18" s="95">
        <f>IFERROR(IF(OR('2.7'!J18="x",'2.7'!J18="*",'2.7'!J18=0),'2.7'!J18,
'2.7'!J18/'2.7'!J$13*100),"x")</f>
        <v>29.743876597042483</v>
      </c>
      <c r="K18" s="95">
        <f>IFERROR(IF(OR('2.7'!K18="x",'2.7'!K18="*",'2.7'!K18=0),'2.7'!K18,
'2.7'!K18/'2.7'!K$13*100),"x")</f>
        <v>21.168885283407352</v>
      </c>
      <c r="L18" s="96">
        <f>IFERROR(IF(OR('2.7'!L18="x",'2.7'!L18="*",'2.7'!L18=0),'2.7'!L18,
'2.7'!L18/'2.7'!L$13*100),"x")</f>
        <v>28.474139216130958</v>
      </c>
    </row>
    <row r="19" spans="1:12" ht="15" customHeight="1" x14ac:dyDescent="0.2">
      <c r="A19" s="97" t="s">
        <v>71</v>
      </c>
      <c r="B19" s="121">
        <f>IFERROR(IF(OR('2.7'!B19="x",'2.7'!B19="*",'2.7'!B19=0),'2.7'!B19,
'2.7'!B19/'2.7'!B$13*100),"x")</f>
        <v>18.551822585902638</v>
      </c>
      <c r="C19" s="95">
        <f>IFERROR(IF(OR('2.7'!C19="x",'2.7'!C19="*",'2.7'!C19=0),'2.7'!C19,
'2.7'!C19/'2.7'!C$13*100),"x")</f>
        <v>18.087872448703816</v>
      </c>
      <c r="D19" s="95">
        <f>IFERROR(IF(OR('2.7'!D19="x",'2.7'!D19="*",'2.7'!D19=0),'2.7'!D19,
'2.7'!D19/'2.7'!D$13*100),"x")</f>
        <v>19.650349630287288</v>
      </c>
      <c r="E19" s="95">
        <f>IFERROR(IF(OR('2.7'!E19="x",'2.7'!E19="*",'2.7'!E19=0),'2.7'!E19,
'2.7'!E19/'2.7'!E$13*100),"x")</f>
        <v>20.155672812018459</v>
      </c>
      <c r="F19" s="95">
        <f>IFERROR(IF(OR('2.7'!F19="x",'2.7'!F19="*",'2.7'!F19=0),'2.7'!F19,
'2.7'!F19/'2.7'!F$13*100),"x")</f>
        <v>20.079092165637778</v>
      </c>
      <c r="G19" s="95">
        <f>IFERROR(IF(OR('2.7'!G19="x",'2.7'!G19="*",'2.7'!G19=0),'2.7'!G19,
'2.7'!G19/'2.7'!G$13*100),"x")</f>
        <v>20.446810311117012</v>
      </c>
      <c r="H19" s="95">
        <f>IFERROR(IF(OR('2.7'!H19="x",'2.7'!H19="*",'2.7'!H19=0),'2.7'!H19,
'2.7'!H19/'2.7'!H$13*100),"x")</f>
        <v>23.452844681394758</v>
      </c>
      <c r="I19" s="95">
        <f>IFERROR(IF(OR('2.7'!I19="x",'2.7'!I19="*",'2.7'!I19=0),'2.7'!I19,
'2.7'!I19/'2.7'!I$13*100),"x")</f>
        <v>16.315752408543183</v>
      </c>
      <c r="J19" s="95">
        <f>IFERROR(IF(OR('2.7'!J19="x",'2.7'!J19="*",'2.7'!J19=0),'2.7'!J19,
'2.7'!J19/'2.7'!J$13*100),"x")</f>
        <v>19.036460451071381</v>
      </c>
      <c r="K19" s="95">
        <f>IFERROR(IF(OR('2.7'!K19="x",'2.7'!K19="*",'2.7'!K19=0),'2.7'!K19,
'2.7'!K19/'2.7'!K$13*100),"x")</f>
        <v>13.471566170889949</v>
      </c>
      <c r="L19" s="96">
        <f>IFERROR(IF(OR('2.7'!L19="x",'2.7'!L19="*",'2.7'!L19=0),'2.7'!L19,
'2.7'!L19/'2.7'!L$13*100),"x")</f>
        <v>21.601517427069442</v>
      </c>
    </row>
    <row r="20" spans="1:12" ht="15" customHeight="1" x14ac:dyDescent="0.2">
      <c r="A20" s="97" t="s">
        <v>72</v>
      </c>
      <c r="B20" s="121">
        <f>IFERROR(IF(OR('2.7'!B20="x",'2.7'!B20="*",'2.7'!B20=0),'2.7'!B20,
'2.7'!B20/'2.7'!B$13*100),"x")</f>
        <v>27.52818460777592</v>
      </c>
      <c r="C20" s="95">
        <f>IFERROR(IF(OR('2.7'!C20="x",'2.7'!C20="*",'2.7'!C20=0),'2.7'!C20,
'2.7'!C20/'2.7'!C$13*100),"x")</f>
        <v>31.851789688364718</v>
      </c>
      <c r="D20" s="95">
        <f>IFERROR(IF(OR('2.7'!D20="x",'2.7'!D20="*",'2.7'!D20=0),'2.7'!D20,
'2.7'!D20/'2.7'!D$13*100),"x")</f>
        <v>16.516953283471604</v>
      </c>
      <c r="E20" s="95">
        <f>IFERROR(IF(OR('2.7'!E20="x",'2.7'!E20="*",'2.7'!E20=0),'2.7'!E20,
'2.7'!E20/'2.7'!E$13*100),"x")</f>
        <v>15.92866565785881</v>
      </c>
      <c r="F20" s="95">
        <f>IFERROR(IF(OR('2.7'!F20="x",'2.7'!F20="*",'2.7'!F20=0),'2.7'!F20,
'2.7'!F20/'2.7'!F$13*100),"x")</f>
        <v>13.15985334371709</v>
      </c>
      <c r="G20" s="95">
        <f>IFERROR(IF(OR('2.7'!G20="x",'2.7'!G20="*",'2.7'!G20=0),'2.7'!G20,
'2.7'!G20/'2.7'!G$13*100),"x")</f>
        <v>29.706768967718784</v>
      </c>
      <c r="H20" s="95">
        <f>IFERROR(IF(OR('2.7'!H20="x",'2.7'!H20="*",'2.7'!H20=0),'2.7'!H20,
'2.7'!H20/'2.7'!H$13*100),"x")</f>
        <v>35.106917036995348</v>
      </c>
      <c r="I20" s="95">
        <f>IFERROR(IF(OR('2.7'!I20="x",'2.7'!I20="*",'2.7'!I20=0),'2.7'!I20,
'2.7'!I20/'2.7'!I$13*100),"x")</f>
        <v>20.324898526817208</v>
      </c>
      <c r="J20" s="95">
        <f>IFERROR(IF(OR('2.7'!J20="x",'2.7'!J20="*",'2.7'!J20=0),'2.7'!J20,
'2.7'!J20/'2.7'!J$13*100),"x")</f>
        <v>13.063974491666915</v>
      </c>
      <c r="K20" s="95">
        <f>IFERROR(IF(OR('2.7'!K20="x",'2.7'!K20="*",'2.7'!K20=0),'2.7'!K20,
'2.7'!K20/'2.7'!K$13*100),"x")</f>
        <v>27.998733037605977</v>
      </c>
      <c r="L20" s="96">
        <f>IFERROR(IF(OR('2.7'!L20="x",'2.7'!L20="*",'2.7'!L20=0),'2.7'!L20,
'2.7'!L20/'2.7'!L$13*100),"x")</f>
        <v>14.68534374623521</v>
      </c>
    </row>
    <row r="21" spans="1:12" ht="18.75" customHeight="1" x14ac:dyDescent="0.2">
      <c r="A21" s="97" t="s">
        <v>73</v>
      </c>
      <c r="B21" s="121">
        <f>IFERROR(IF(OR('2.7'!B21="x",'2.7'!B21="*",'2.7'!B21=0),'2.7'!B21,
'2.7'!B21/'2.7'!B$13*100),"x")</f>
        <v>17.959468117391843</v>
      </c>
      <c r="C21" s="95">
        <f>IFERROR(IF(OR('2.7'!C21="x",'2.7'!C21="*",'2.7'!C21=0),'2.7'!C21,
'2.7'!C21/'2.7'!C$13*100),"x")</f>
        <v>15.736553158523126</v>
      </c>
      <c r="D21" s="95">
        <f>IFERROR(IF(OR('2.7'!D21="x",'2.7'!D21="*",'2.7'!D21=0),'2.7'!D21,
'2.7'!D21/'2.7'!D$13*100),"x")</f>
        <v>22.656445711725787</v>
      </c>
      <c r="E21" s="95">
        <f>IFERROR(IF(OR('2.7'!E21="x",'2.7'!E21="*",'2.7'!E21=0),'2.7'!E21,
'2.7'!E21/'2.7'!E$13*100),"x")</f>
        <v>22.82264591590874</v>
      </c>
      <c r="F21" s="95">
        <f>IFERROR(IF(OR('2.7'!F21="x",'2.7'!F21="*",'2.7'!F21=0),'2.7'!F21,
'2.7'!F21/'2.7'!F$13*100),"x")</f>
        <v>24.601089150743881</v>
      </c>
      <c r="G21" s="95">
        <f>IFERROR(IF(OR('2.7'!G21="x",'2.7'!G21="*",'2.7'!G21=0),'2.7'!G21,
'2.7'!G21/'2.7'!G$13*100),"x")</f>
        <v>13.978545424736147</v>
      </c>
      <c r="H21" s="95">
        <f>IFERROR(IF(OR('2.7'!H21="x",'2.7'!H21="*",'2.7'!H21=0),'2.7'!H21,
'2.7'!H21/'2.7'!H$13*100),"x")</f>
        <v>13.633907125447916</v>
      </c>
      <c r="I21" s="95">
        <f>IFERROR(IF(OR('2.7'!I21="x",'2.7'!I21="*",'2.7'!I21=0),'2.7'!I21,
'2.7'!I21/'2.7'!I$13*100),"x")</f>
        <v>21.009919136750252</v>
      </c>
      <c r="J21" s="95">
        <f>IFERROR(IF(OR('2.7'!J21="x",'2.7'!J21="*",'2.7'!J21=0),'2.7'!J21,
'2.7'!J21/'2.7'!J$13*100),"x")</f>
        <v>24.071469327047019</v>
      </c>
      <c r="K21" s="95">
        <f>IFERROR(IF(OR('2.7'!K21="x",'2.7'!K21="*",'2.7'!K21=0),'2.7'!K21,
'2.7'!K21/'2.7'!K$13*100),"x")</f>
        <v>17.682335991678162</v>
      </c>
      <c r="L21" s="96">
        <f>IFERROR(IF(OR('2.7'!L21="x",'2.7'!L21="*",'2.7'!L21=0),'2.7'!L21,
'2.7'!L21/'2.7'!L$13*100),"x")</f>
        <v>26.560728989027531</v>
      </c>
    </row>
    <row r="22" spans="1:12" ht="15" customHeight="1" x14ac:dyDescent="0.2">
      <c r="A22" s="97" t="s">
        <v>74</v>
      </c>
      <c r="B22" s="121">
        <f>IFERROR(IF(OR('2.7'!B22="x",'2.7'!B22="*",'2.7'!B22=0),'2.7'!B22,
'2.7'!B22/'2.7'!B$13*100),"x")</f>
        <v>23.054615756404058</v>
      </c>
      <c r="C22" s="95">
        <f>IFERROR(IF(OR('2.7'!C22="x",'2.7'!C22="*",'2.7'!C22=0),'2.7'!C22,
'2.7'!C22/'2.7'!C$13*100),"x")</f>
        <v>25.137443819388182</v>
      </c>
      <c r="D22" s="95">
        <f>IFERROR(IF(OR('2.7'!D22="x",'2.7'!D22="*",'2.7'!D22=0),'2.7'!D22,
'2.7'!D22/'2.7'!D$13*100),"x")</f>
        <v>17.378181880715356</v>
      </c>
      <c r="E22" s="95">
        <f>IFERROR(IF(OR('2.7'!E22="x",'2.7'!E22="*",'2.7'!E22=0),'2.7'!E22,
'2.7'!E22/'2.7'!E$13*100),"x")</f>
        <v>16.717985718767057</v>
      </c>
      <c r="F22" s="95">
        <f>IFERROR(IF(OR('2.7'!F22="x",'2.7'!F22="*",'2.7'!F22=0),'2.7'!F22,
'2.7'!F22/'2.7'!F$13*100),"x")</f>
        <v>15.612587353419244</v>
      </c>
      <c r="G22" s="95">
        <f>IFERROR(IF(OR('2.7'!G22="x",'2.7'!G22="*",'2.7'!G22=0),'2.7'!G22,
'2.7'!G22/'2.7'!G$13*100),"x")</f>
        <v>22.312049960007922</v>
      </c>
      <c r="H22" s="95">
        <f>IFERROR(IF(OR('2.7'!H22="x",'2.7'!H22="*",'2.7'!H22=0),'2.7'!H22,
'2.7'!H22/'2.7'!H$13*100),"x")</f>
        <v>28.652021242734456</v>
      </c>
      <c r="I22" s="95">
        <f>IFERROR(IF(OR('2.7'!I22="x",'2.7'!I22="*",'2.7'!I22=0),'2.7'!I22,
'2.7'!I22/'2.7'!I$13*100),"x")</f>
        <v>22.010026246536135</v>
      </c>
      <c r="J22" s="95">
        <f>IFERROR(IF(OR('2.7'!J22="x",'2.7'!J22="*",'2.7'!J22=0),'2.7'!J22,
'2.7'!J22/'2.7'!J$13*100),"x")</f>
        <v>17.133298099197496</v>
      </c>
      <c r="K22" s="95">
        <f>IFERROR(IF(OR('2.7'!K22="x",'2.7'!K22="*",'2.7'!K22=0),'2.7'!K22,
'2.7'!K22/'2.7'!K$13*100),"x")</f>
        <v>27.174993956416323</v>
      </c>
      <c r="L22" s="96">
        <f>IFERROR(IF(OR('2.7'!L22="x",'2.7'!L22="*",'2.7'!L22=0),'2.7'!L22,
'2.7'!L22/'2.7'!L$13*100),"x")</f>
        <v>13.195610871361971</v>
      </c>
    </row>
    <row r="23" spans="1:12" ht="15" customHeight="1" x14ac:dyDescent="0.2">
      <c r="A23" s="97" t="s">
        <v>75</v>
      </c>
      <c r="B23" s="121">
        <f>IFERROR(IF(OR('2.7'!B23="x",'2.7'!B23="*",'2.7'!B23=0),'2.7'!B23,
'2.7'!B23/'2.7'!B$13*100),"x")</f>
        <v>32.550271448964224</v>
      </c>
      <c r="C23" s="95">
        <f>IFERROR(IF(OR('2.7'!C23="x",'2.7'!C23="*",'2.7'!C23=0),'2.7'!C23,
'2.7'!C23/'2.7'!C$13*100),"x")</f>
        <v>38.940092874350213</v>
      </c>
      <c r="D23" s="95">
        <f>IFERROR(IF(OR('2.7'!D23="x",'2.7'!D23="*",'2.7'!D23=0),'2.7'!D23,
'2.7'!D23/'2.7'!D$13*100),"x")</f>
        <v>19.508477183449987</v>
      </c>
      <c r="E23" s="95">
        <f>IFERROR(IF(OR('2.7'!E23="x",'2.7'!E23="*",'2.7'!E23=0),'2.7'!E23,
'2.7'!E23/'2.7'!E$13*100),"x")</f>
        <v>18.596244108323017</v>
      </c>
      <c r="F23" s="95">
        <f>IFERROR(IF(OR('2.7'!F23="x",'2.7'!F23="*",'2.7'!F23=0),'2.7'!F23,
'2.7'!F23/'2.7'!F$13*100),"x")</f>
        <v>16.674862678629868</v>
      </c>
      <c r="G23" s="95">
        <f>IFERROR(IF(OR('2.7'!G23="x",'2.7'!G23="*",'2.7'!G23=0),'2.7'!G23,
'2.7'!G23/'2.7'!G$13*100),"x")</f>
        <v>28.203415320997681</v>
      </c>
      <c r="H23" s="95">
        <f>IFERROR(IF(OR('2.7'!H23="x",'2.7'!H23="*",'2.7'!H23=0),'2.7'!H23,
'2.7'!H23/'2.7'!H$13*100),"x")</f>
        <v>30.895931379782972</v>
      </c>
      <c r="I23" s="95">
        <f>IFERROR(IF(OR('2.7'!I23="x",'2.7'!I23="*",'2.7'!I23=0),'2.7'!I23,
'2.7'!I23/'2.7'!I$13*100),"x")</f>
        <v>25.820893921843364</v>
      </c>
      <c r="J23" s="95">
        <f>IFERROR(IF(OR('2.7'!J23="x",'2.7'!J23="*",'2.7'!J23=0),'2.7'!J23,
'2.7'!J23/'2.7'!J$13*100),"x")</f>
        <v>17.995157192529625</v>
      </c>
      <c r="K23" s="95">
        <f>IFERROR(IF(OR('2.7'!K23="x",'2.7'!K23="*",'2.7'!K23=0),'2.7'!K23,
'2.7'!K23/'2.7'!K$13*100),"x")</f>
        <v>34.09677140918425</v>
      </c>
      <c r="L23" s="96">
        <f>IFERROR(IF(OR('2.7'!L23="x",'2.7'!L23="*",'2.7'!L23=0),'2.7'!L23,
'2.7'!L23/'2.7'!L$13*100),"x")</f>
        <v>14.249502063150441</v>
      </c>
    </row>
    <row r="24" spans="1:12" ht="15" customHeight="1" x14ac:dyDescent="0.2">
      <c r="A24" s="97" t="s">
        <v>76</v>
      </c>
      <c r="B24" s="121">
        <f>IFERROR(IF(OR('2.7'!B24="x",'2.7'!B24="*",'2.7'!B24=0),'2.7'!B24,
'2.7'!B24/'2.7'!B$13*100),"x")</f>
        <v>16.536468578236875</v>
      </c>
      <c r="C24" s="95">
        <f>IFERROR(IF(OR('2.7'!C24="x",'2.7'!C24="*",'2.7'!C24=0),'2.7'!C24,
'2.7'!C24/'2.7'!C$13*100),"x")</f>
        <v>13.148294930019736</v>
      </c>
      <c r="D24" s="95">
        <f>IFERROR(IF(OR('2.7'!D24="x",'2.7'!D24="*",'2.7'!D24=0),'2.7'!D24,
'2.7'!D24/'2.7'!D$13*100),"x")</f>
        <v>23.773879894735312</v>
      </c>
      <c r="E24" s="95">
        <f>IFERROR(IF(OR('2.7'!E24="x",'2.7'!E24="*",'2.7'!E24=0),'2.7'!E24,
'2.7'!E24/'2.7'!E$13*100),"x")</f>
        <v>24.473962867998868</v>
      </c>
      <c r="F24" s="95">
        <f>IFERROR(IF(OR('2.7'!F24="x",'2.7'!F24="*",'2.7'!F24=0),'2.7'!F24,
'2.7'!F24/'2.7'!F$13*100),"x")</f>
        <v>24.235703328816246</v>
      </c>
      <c r="G24" s="95">
        <f>IFERROR(IF(OR('2.7'!G24="x",'2.7'!G24="*",'2.7'!G24=0),'2.7'!G24,
'2.7'!G24/'2.7'!G$13*100),"x")</f>
        <v>25.656886707173999</v>
      </c>
      <c r="H24" s="95">
        <f>IFERROR(IF(OR('2.7'!H24="x",'2.7'!H24="*",'2.7'!H24=0),'2.7'!H24,
'2.7'!H24/'2.7'!H$13*100),"x")</f>
        <v>18.369603848301207</v>
      </c>
      <c r="I24" s="95">
        <f>IFERROR(IF(OR('2.7'!I24="x",'2.7'!I24="*",'2.7'!I24=0),'2.7'!I24,
'2.7'!I24/'2.7'!I$13*100),"x")</f>
        <v>19.379726625809997</v>
      </c>
      <c r="J24" s="95">
        <f>IFERROR(IF(OR('2.7'!J24="x",'2.7'!J24="*",'2.7'!J24=0),'2.7'!J24,
'2.7'!J24/'2.7'!J$13*100),"x")</f>
        <v>23.887081624230742</v>
      </c>
      <c r="K24" s="95">
        <f>IFERROR(IF(OR('2.7'!K24="x",'2.7'!K24="*",'2.7'!K24=0),'2.7'!K24,
'2.7'!K24/'2.7'!K$13*100),"x")</f>
        <v>14.65782005125946</v>
      </c>
      <c r="L24" s="96">
        <f>IFERROR(IF(OR('2.7'!L24="x",'2.7'!L24="*",'2.7'!L24=0),'2.7'!L24,
'2.7'!L24/'2.7'!L$13*100),"x")</f>
        <v>25.137981278262622</v>
      </c>
    </row>
    <row r="25" spans="1:12" ht="15" customHeight="1" x14ac:dyDescent="0.2">
      <c r="A25" s="97" t="s">
        <v>77</v>
      </c>
      <c r="B25" s="121">
        <f>IFERROR(IF(OR('2.7'!B25="x",'2.7'!B25="*",'2.7'!B25=0),'2.7'!B25,
'2.7'!B25/'2.7'!B$13*100),"x")</f>
        <v>9.899176099003002</v>
      </c>
      <c r="C25" s="95">
        <f>IFERROR(IF(OR('2.7'!C25="x",'2.7'!C25="*",'2.7'!C25=0),'2.7'!C25,
'2.7'!C25/'2.7'!C$13*100),"x")</f>
        <v>7.0376152177181792</v>
      </c>
      <c r="D25" s="95">
        <f>IFERROR(IF(OR('2.7'!D25="x",'2.7'!D25="*",'2.7'!D25=0),'2.7'!D25,
'2.7'!D25/'2.7'!D$13*100),"x")</f>
        <v>16.683015329374662</v>
      </c>
      <c r="E25" s="95">
        <f>IFERROR(IF(OR('2.7'!E25="x",'2.7'!E25="*",'2.7'!E25=0),'2.7'!E25,
'2.7'!E25/'2.7'!E$13*100),"x")</f>
        <v>17.389161389001991</v>
      </c>
      <c r="F25" s="95">
        <f>IFERROR(IF(OR('2.7'!F25="x",'2.7'!F25="*",'2.7'!F25=0),'2.7'!F25,
'2.7'!F25/'2.7'!F$13*100),"x")</f>
        <v>18.87575748839048</v>
      </c>
      <c r="G25" s="95">
        <f>IFERROR(IF(OR('2.7'!G25="x",'2.7'!G25="*",'2.7'!G25=0),'2.7'!G25,
'2.7'!G25/'2.7'!G$13*100),"x")</f>
        <v>9.8491025870845288</v>
      </c>
      <c r="H25" s="95">
        <f>IFERROR(IF(OR('2.7'!H25="x",'2.7'!H25="*",'2.7'!H25=0),'2.7'!H25,
'2.7'!H25/'2.7'!H$13*100),"x")</f>
        <v>8.4485364037335842</v>
      </c>
      <c r="I25" s="95">
        <f>IFERROR(IF(OR('2.7'!I25="x",'2.7'!I25="*",'2.7'!I25=0),'2.7'!I25,
'2.7'!I25/'2.7'!I$13*100),"x")</f>
        <v>11.77943406905994</v>
      </c>
      <c r="J25" s="95">
        <f>IFERROR(IF(OR('2.7'!J25="x",'2.7'!J25="*",'2.7'!J25=0),'2.7'!J25,
'2.7'!J25/'2.7'!J$13*100),"x")</f>
        <v>16.912993756995125</v>
      </c>
      <c r="K25" s="95">
        <f>IFERROR(IF(OR('2.7'!K25="x",'2.7'!K25="*",'2.7'!K25=0),'2.7'!K25,
'2.7'!K25/'2.7'!K$13*100),"x")</f>
        <v>6.3880785914615767</v>
      </c>
      <c r="L25" s="96">
        <f>IFERROR(IF(OR('2.7'!L25="x",'2.7'!L25="*",'2.7'!L25=0),'2.7'!L25,
'2.7'!L25/'2.7'!L$13*100),"x")</f>
        <v>20.856176798197474</v>
      </c>
    </row>
    <row r="26" spans="1:12" ht="18.75" customHeight="1" x14ac:dyDescent="0.2">
      <c r="A26" s="97" t="s">
        <v>78</v>
      </c>
      <c r="B26" s="121">
        <f>IFERROR(IF(OR('2.7'!B26="x",'2.7'!B26="*",'2.7'!B26=0),'2.7'!B26,
'2.7'!B26/'2.7'!B$13*100),"x")</f>
        <v>43.78589814200771</v>
      </c>
      <c r="C26" s="95">
        <f>IFERROR(IF(OR('2.7'!C26="x",'2.7'!C26="*",'2.7'!C26=0),'2.7'!C26,
'2.7'!C26/'2.7'!C$13*100),"x")</f>
        <v>36.035482431077767</v>
      </c>
      <c r="D26" s="95">
        <f>IFERROR(IF(OR('2.7'!D26="x",'2.7'!D26="*",'2.7'!D26=0),'2.7'!D26,
'2.7'!D26/'2.7'!D$13*100),"x")</f>
        <v>62.200974780370899</v>
      </c>
      <c r="E26" s="95">
        <f>IFERROR(IF(OR('2.7'!E26="x",'2.7'!E26="*",'2.7'!E26=0),'2.7'!E26,
'2.7'!E26/'2.7'!E$13*100),"x")</f>
        <v>62.847876164898231</v>
      </c>
      <c r="F26" s="95">
        <f>IFERROR(IF(OR('2.7'!F26="x",'2.7'!F26="*",'2.7'!F26=0),'2.7'!F26,
'2.7'!F26/'2.7'!F$13*100),"x")</f>
        <v>66.305290602281232</v>
      </c>
      <c r="G26" s="95">
        <f>IFERROR(IF(OR('2.7'!G26="x",'2.7'!G26="*",'2.7'!G26=0),'2.7'!G26,
'2.7'!G26/'2.7'!G$13*100),"x")</f>
        <v>45.669643285946002</v>
      </c>
      <c r="H26" s="95">
        <f>IFERROR(IF(OR('2.7'!H26="x",'2.7'!H26="*",'2.7'!H26=0),'2.7'!H26,
'2.7'!H26/'2.7'!H$13*100),"x")</f>
        <v>50.097083246484921</v>
      </c>
      <c r="I26" s="95">
        <f>IFERROR(IF(OR('2.7'!I26="x",'2.7'!I26="*",'2.7'!I26=0),'2.7'!I26,
'2.7'!I26/'2.7'!I$13*100),"x")</f>
        <v>56.851164791280809</v>
      </c>
      <c r="J26" s="95">
        <f>IFERROR(IF(OR('2.7'!J26="x",'2.7'!J26="*",'2.7'!J26=0),'2.7'!J26,
'2.7'!J26/'2.7'!J$13*100),"x")</f>
        <v>65.590846858195846</v>
      </c>
      <c r="K26" s="95">
        <f>IFERROR(IF(OR('2.7'!K26="x",'2.7'!K26="*",'2.7'!K26=0),'2.7'!K26,
'2.7'!K26/'2.7'!K$13*100),"x")</f>
        <v>47.590087138030881</v>
      </c>
      <c r="L26" s="96">
        <f>IFERROR(IF(OR('2.7'!L26="x",'2.7'!L26="*",'2.7'!L26=0),'2.7'!L26,
'2.7'!L26/'2.7'!L$13*100),"x")</f>
        <v>71.11342809266597</v>
      </c>
    </row>
    <row r="27" spans="1:12" ht="15" customHeight="1" x14ac:dyDescent="0.2">
      <c r="A27" s="97" t="s">
        <v>79</v>
      </c>
      <c r="B27" s="121">
        <f>IFERROR(IF(OR('2.7'!B27="x",'2.7'!B27="*",'2.7'!B27=0),'2.7'!B27,
'2.7'!B27/'2.7'!B$13*100),"x")</f>
        <v>45.750671597333842</v>
      </c>
      <c r="C27" s="95">
        <f>IFERROR(IF(OR('2.7'!C27="x",'2.7'!C27="*",'2.7'!C27=0),'2.7'!C27,
'2.7'!C27/'2.7'!C$13*100),"x")</f>
        <v>56.843896084237791</v>
      </c>
      <c r="D27" s="95">
        <f>IFERROR(IF(OR('2.7'!D27="x",'2.7'!D27="*",'2.7'!D27=0),'2.7'!D27,
'2.7'!D27/'2.7'!D$13*100),"x")</f>
        <v>19.839531490011591</v>
      </c>
      <c r="E27" s="95">
        <f>IFERROR(IF(OR('2.7'!E27="x",'2.7'!E27="*",'2.7'!E27=0),'2.7'!E27,
'2.7'!E27/'2.7'!E$13*100),"x")</f>
        <v>18.3345210967606</v>
      </c>
      <c r="F27" s="95">
        <f>IFERROR(IF(OR('2.7'!F27="x",'2.7'!F27="*",'2.7'!F27=0),'2.7'!F27,
'2.7'!F27/'2.7'!F$13*100),"x")</f>
        <v>14.531756501788227</v>
      </c>
      <c r="G27" s="95">
        <f>IFERROR(IF(OR('2.7'!G27="x",'2.7'!G27="*",'2.7'!G27=0),'2.7'!G27,
'2.7'!G27/'2.7'!G$13*100),"x")</f>
        <v>37.309738378661436</v>
      </c>
      <c r="H27" s="95">
        <f>IFERROR(IF(OR('2.7'!H27="x",'2.7'!H27="*",'2.7'!H27=0),'2.7'!H27,
'2.7'!H27/'2.7'!H$13*100),"x")</f>
        <v>37.839253005494186</v>
      </c>
      <c r="I27" s="95">
        <f>IFERROR(IF(OR('2.7'!I27="x",'2.7'!I27="*",'2.7'!I27=0),'2.7'!I27,
'2.7'!I27/'2.7'!I$13*100),"x")</f>
        <v>30.229864177215426</v>
      </c>
      <c r="J27" s="95">
        <f>IFERROR(IF(OR('2.7'!J27="x",'2.7'!J27="*",'2.7'!J27=0),'2.7'!J27,
'2.7'!J27/'2.7'!J$13*100),"x")</f>
        <v>16.409853217395707</v>
      </c>
      <c r="K27" s="95">
        <f>IFERROR(IF(OR('2.7'!K27="x",'2.7'!K27="*",'2.7'!K27=0),'2.7'!K27,
'2.7'!K27/'2.7'!K$13*100),"x")</f>
        <v>44.824746316469017</v>
      </c>
      <c r="L27" s="96">
        <f>IFERROR(IF(OR('2.7'!L27="x",'2.7'!L27="*",'2.7'!L27=0),'2.7'!L27,
'2.7'!L27/'2.7'!L$13*100),"x")</f>
        <v>11.305350127715821</v>
      </c>
    </row>
    <row r="28" spans="1:12" ht="15" customHeight="1" x14ac:dyDescent="0.2">
      <c r="A28" s="97" t="s">
        <v>80</v>
      </c>
      <c r="B28" s="121">
        <f>IFERROR(IF(OR('2.7'!B28="x",'2.7'!B28="*",'2.7'!B28=0),'2.7'!B28,
'2.7'!B28/'2.7'!B$13*100),"x")</f>
        <v>9.1640720716670234</v>
      </c>
      <c r="C28" s="95">
        <f>IFERROR(IF(OR('2.7'!C28="x",'2.7'!C28="*",'2.7'!C28=0),'2.7'!C28,
'2.7'!C28/'2.7'!C$13*100),"x")</f>
        <v>6.0798218978516827</v>
      </c>
      <c r="D28" s="95">
        <f>IFERROR(IF(OR('2.7'!D28="x",'2.7'!D28="*",'2.7'!D28=0),'2.7'!D28,
'2.7'!D28/'2.7'!D$13*100),"x")</f>
        <v>15.919587950601974</v>
      </c>
      <c r="E28" s="95">
        <f>IFERROR(IF(OR('2.7'!E28="x",'2.7'!E28="*",'2.7'!E28=0),'2.7'!E28,
'2.7'!E28/'2.7'!E$13*100),"x")</f>
        <v>16.634320798043568</v>
      </c>
      <c r="F28" s="95">
        <f>IFERROR(IF(OR('2.7'!F28="x",'2.7'!F28="*",'2.7'!F28=0),'2.7'!F28,
'2.7'!F28/'2.7'!F$13*100),"x")</f>
        <v>16.710820953374515</v>
      </c>
      <c r="G28" s="95">
        <f>IFERROR(IF(OR('2.7'!G28="x",'2.7'!G28="*",'2.7'!G28=0),'2.7'!G28,
'2.7'!G28/'2.7'!G$13*100),"x")</f>
        <v>16.187518135240346</v>
      </c>
      <c r="H28" s="95">
        <f>IFERROR(IF(OR('2.7'!H28="x",'2.7'!H28="*",'2.7'!H28=0),'2.7'!H28,
'2.7'!H28/'2.7'!H$13*100),"x")</f>
        <v>11.818083781149976</v>
      </c>
      <c r="I28" s="95">
        <f>IFERROR(IF(OR('2.7'!I28="x",'2.7'!I28="*",'2.7'!I28=0),'2.7'!I28,
'2.7'!I28/'2.7'!I$13*100),"x")</f>
        <v>11.55020447915089</v>
      </c>
      <c r="J28" s="95">
        <f>IFERROR(IF(OR('2.7'!J28="x",'2.7'!J28="*",'2.7'!J28=0),'2.7'!J28,
'2.7'!J28/'2.7'!J$13*100),"x")</f>
        <v>16.458767273272905</v>
      </c>
      <c r="K28" s="95">
        <f>IFERROR(IF(OR('2.7'!K28="x",'2.7'!K28="*",'2.7'!K28=0),'2.7'!K28,
'2.7'!K28/'2.7'!K$13*100),"x")</f>
        <v>6.3955194586276285</v>
      </c>
      <c r="L28" s="96">
        <f>IFERROR(IF(OR('2.7'!L28="x",'2.7'!L28="*",'2.7'!L28=0),'2.7'!L28,
'2.7'!L28/'2.7'!L$13*100),"x")</f>
        <v>16.619578821502458</v>
      </c>
    </row>
    <row r="29" spans="1:12" ht="15" customHeight="1" x14ac:dyDescent="0.2">
      <c r="A29" s="97" t="s">
        <v>81</v>
      </c>
      <c r="B29" s="121">
        <f>IFERROR(IF(OR('2.7'!B29="x",'2.7'!B29="*",'2.7'!B29=0),'2.7'!B29,
'2.7'!B29/'2.7'!B$13*100),"x")</f>
        <v>1.2993581889914239</v>
      </c>
      <c r="C29" s="95">
        <f>IFERROR(IF(OR('2.7'!C29="x",'2.7'!C29="*",'2.7'!C29=0),'2.7'!C29,
'2.7'!C29/'2.7'!C$13*100),"x")</f>
        <v>1.0407995868321001</v>
      </c>
      <c r="D29" s="95">
        <f>IFERROR(IF(OR('2.7'!D29="x",'2.7'!D29="*",'2.7'!D29=0),'2.7'!D29,
'2.7'!D29/'2.7'!D$13*100),"x")</f>
        <v>2.0399057790166153</v>
      </c>
      <c r="E29" s="95">
        <f>IFERROR(IF(OR('2.7'!E29="x",'2.7'!E29="*",'2.7'!E29=0),'2.7'!E29,
'2.7'!E29/'2.7'!E$13*100),"x")</f>
        <v>2.1832819402971331</v>
      </c>
      <c r="F29" s="95">
        <f>IFERROR(IF(OR('2.7'!F29="x",'2.7'!F29="*",'2.7'!F29=0),'2.7'!F29,
'2.7'!F29/'2.7'!F$13*100),"x")</f>
        <v>2.4521319425548818</v>
      </c>
      <c r="G29" s="95">
        <f>IFERROR(IF(OR('2.7'!G29="x",'2.7'!G29="*",'2.7'!G29=0),'2.7'!G29,
'2.7'!G29/'2.7'!G$13*100),"x")</f>
        <v>0.83310020015239816</v>
      </c>
      <c r="H29" s="95" t="str">
        <f>IFERROR(IF(OR('2.7'!H29="x",'2.7'!H29="*",'2.7'!H29=0),'2.7'!H29,
'2.7'!H29/'2.7'!H$13*100),"x")</f>
        <v>*</v>
      </c>
      <c r="I29" s="95">
        <f>IFERROR(IF(OR('2.7'!I29="x",'2.7'!I29="*",'2.7'!I29=0),'2.7'!I29,
'2.7'!I29/'2.7'!I$13*100),"x")</f>
        <v>1.3687665523526464</v>
      </c>
      <c r="J29" s="95">
        <f>IFERROR(IF(OR('2.7'!J29="x",'2.7'!J29="*",'2.7'!J29=0),'2.7'!J29,
'2.7'!J29/'2.7'!J$13*100),"x")</f>
        <v>1.5405326511353477</v>
      </c>
      <c r="K29" s="95">
        <f>IFERROR(IF(OR('2.7'!K29="x",'2.7'!K29="*",'2.7'!K29=0),'2.7'!K29,
'2.7'!K29/'2.7'!K$13*100),"x")</f>
        <v>1.1896470868723492</v>
      </c>
      <c r="L29" s="96">
        <f>IFERROR(IF(OR('2.7'!L29="x",'2.7'!L29="*",'2.7'!L29=0),'2.7'!L29,
'2.7'!L29/'2.7'!L$13*100),"x")</f>
        <v>0.96164295811573797</v>
      </c>
    </row>
    <row r="30" spans="1:12" ht="18.75" customHeight="1" x14ac:dyDescent="0.2">
      <c r="A30" s="97" t="s">
        <v>82</v>
      </c>
      <c r="B30" s="121">
        <f>IFERROR(IF(OR('2.7'!B30="x",'2.7'!B30="*",'2.7'!B30=0),'2.7'!B30,
'2.7'!B30/'2.7'!B$13*100),"x")</f>
        <v>49.156428788202369</v>
      </c>
      <c r="C30" s="95">
        <f>IFERROR(IF(OR('2.7'!C30="x",'2.7'!C30="*",'2.7'!C30=0),'2.7'!C30,
'2.7'!C30/'2.7'!C$13*100),"x")</f>
        <v>42.46026499910883</v>
      </c>
      <c r="D30" s="95">
        <f>IFERROR(IF(OR('2.7'!D30="x",'2.7'!D30="*",'2.7'!D30=0),'2.7'!D30,
'2.7'!D30/'2.7'!D$13*100),"x")</f>
        <v>64.067801108176042</v>
      </c>
      <c r="E30" s="95">
        <f>IFERROR(IF(OR('2.7'!E30="x",'2.7'!E30="*",'2.7'!E30=0),'2.7'!E30,
'2.7'!E30/'2.7'!E$13*100),"x")</f>
        <v>64.463743783694355</v>
      </c>
      <c r="F30" s="95">
        <f>IFERROR(IF(OR('2.7'!F30="x",'2.7'!F30="*",'2.7'!F30=0),'2.7'!F30,
'2.7'!F30/'2.7'!F$13*100),"x")</f>
        <v>67.261685921638957</v>
      </c>
      <c r="G30" s="95">
        <f>IFERROR(IF(OR('2.7'!G30="x",'2.7'!G30="*",'2.7'!G30=0),'2.7'!G30,
'2.7'!G30/'2.7'!G$13*100),"x")</f>
        <v>50.571905625980037</v>
      </c>
      <c r="H30" s="95">
        <f>IFERROR(IF(OR('2.7'!H30="x",'2.7'!H30="*",'2.7'!H30=0),'2.7'!H30,
'2.7'!H30/'2.7'!H$13*100),"x")</f>
        <v>54.412595433928956</v>
      </c>
      <c r="I30" s="95">
        <f>IFERROR(IF(OR('2.7'!I30="x",'2.7'!I30="*",'2.7'!I30=0),'2.7'!I30,
'2.7'!I30/'2.7'!I$13*100),"x")</f>
        <v>60.249284168285989</v>
      </c>
      <c r="J30" s="95">
        <f>IFERROR(IF(OR('2.7'!J30="x",'2.7'!J30="*",'2.7'!J30=0),'2.7'!J30,
'2.7'!J30/'2.7'!J$13*100),"x")</f>
        <v>66.788432024593476</v>
      </c>
      <c r="K30" s="95">
        <f>IFERROR(IF(OR('2.7'!K30="x",'2.7'!K30="*",'2.7'!K30=0),'2.7'!K30,
'2.7'!K30/'2.7'!K$13*100),"x")</f>
        <v>53.310274355907993</v>
      </c>
      <c r="L30" s="96">
        <f>IFERROR(IF(OR('2.7'!L30="x",'2.7'!L30="*",'2.7'!L30=0),'2.7'!L30,
'2.7'!L30/'2.7'!L$13*100),"x")</f>
        <v>72.75165364588041</v>
      </c>
    </row>
    <row r="31" spans="1:12" ht="15" customHeight="1" x14ac:dyDescent="0.2">
      <c r="A31" s="97" t="s">
        <v>83</v>
      </c>
      <c r="B31" s="121">
        <f>IFERROR(IF(OR('2.7'!B31="x",'2.7'!B31="*",'2.7'!B31=0),'2.7'!B31,
'2.7'!B31/'2.7'!B$13*100),"x")</f>
        <v>1.2982341767172099</v>
      </c>
      <c r="C31" s="95">
        <f>IFERROR(IF(OR('2.7'!C31="x",'2.7'!C31="*",'2.7'!C31=0),'2.7'!C31,
'2.7'!C31/'2.7'!C$13*100),"x")</f>
        <v>1.0407995868321001</v>
      </c>
      <c r="D31" s="95">
        <f>IFERROR(IF(OR('2.7'!D31="x",'2.7'!D31="*",'2.7'!D31=0),'2.7'!D31,
'2.7'!D31/'2.7'!D$13*100),"x")</f>
        <v>2.0399057790166153</v>
      </c>
      <c r="E31" s="95">
        <f>IFERROR(IF(OR('2.7'!E31="x",'2.7'!E31="*",'2.7'!E31=0),'2.7'!E31,
'2.7'!E31/'2.7'!E$13*100),"x")</f>
        <v>2.1832819402971282</v>
      </c>
      <c r="F31" s="95">
        <f>IFERROR(IF(OR('2.7'!F31="x",'2.7'!F31="*",'2.7'!F31=0),'2.7'!F31,
'2.7'!F31/'2.7'!F$13*100),"x")</f>
        <v>2.4521319425548818</v>
      </c>
      <c r="G31" s="95">
        <f>IFERROR(IF(OR('2.7'!G31="x",'2.7'!G31="*",'2.7'!G31=0),'2.7'!G31,
'2.7'!G31/'2.7'!G$13*100),"x")</f>
        <v>0.83310020015239816</v>
      </c>
      <c r="H31" s="95" t="str">
        <f>IFERROR(IF(OR('2.7'!H31="x",'2.7'!H31="*",'2.7'!H31=0),'2.7'!H31,
'2.7'!H31/'2.7'!H$13*100),"x")</f>
        <v>*</v>
      </c>
      <c r="I31" s="95">
        <f>IFERROR(IF(OR('2.7'!I31="x",'2.7'!I31="*",'2.7'!I31=0),'2.7'!I31,
'2.7'!I31/'2.7'!I$13*100),"x")</f>
        <v>1.3687665523526464</v>
      </c>
      <c r="J31" s="95">
        <f>IFERROR(IF(OR('2.7'!J31="x",'2.7'!J31="*",'2.7'!J31=0),'2.7'!J31,
'2.7'!J31/'2.7'!J$13*100),"x")</f>
        <v>1.5405326511353477</v>
      </c>
      <c r="K31" s="95">
        <f>IFERROR(IF(OR('2.7'!K31="x",'2.7'!K31="*",'2.7'!K31=0),'2.7'!K31,
'2.7'!K31/'2.7'!K$13*100),"x")</f>
        <v>1.1896470868723492</v>
      </c>
      <c r="L31" s="96">
        <f>IFERROR(IF(OR('2.7'!L31="x",'2.7'!L31="*",'2.7'!L31=0),'2.7'!L31,
'2.7'!L31/'2.7'!L$13*100),"x")</f>
        <v>0.96164295811573797</v>
      </c>
    </row>
    <row r="32" spans="1:12" ht="18.75" customHeight="1" x14ac:dyDescent="0.2">
      <c r="A32" s="97" t="s">
        <v>84</v>
      </c>
      <c r="B32" s="121">
        <f>IFERROR(IF(OR('2.7'!B32="x",'2.7'!B32="*",'2.7'!B32=0),'2.7'!B32,
'2.7'!B32/'2.7'!B$13*100),"x")</f>
        <v>37.818516978205402</v>
      </c>
      <c r="C32" s="95">
        <f>IFERROR(IF(OR('2.7'!C32="x",'2.7'!C32="*",'2.7'!C32=0),'2.7'!C32,
'2.7'!C32/'2.7'!C$13*100),"x")</f>
        <v>41.52035468103896</v>
      </c>
      <c r="D32" s="95">
        <f>IFERROR(IF(OR('2.7'!D32="x",'2.7'!D32="*",'2.7'!D32=0),'2.7'!D32,
'2.7'!D32/'2.7'!D$13*100),"x")</f>
        <v>28.565555254579305</v>
      </c>
      <c r="E32" s="95">
        <f>IFERROR(IF(OR('2.7'!E32="x",'2.7'!E32="*",'2.7'!E32=0),'2.7'!E32,
'2.7'!E32/'2.7'!E$13*100),"x")</f>
        <v>27.570212100361758</v>
      </c>
      <c r="F32" s="95">
        <f>IFERROR(IF(OR('2.7'!F32="x",'2.7'!F32="*",'2.7'!F32=0),'2.7'!F32,
'2.7'!F32/'2.7'!F$13*100),"x")</f>
        <v>24.216897778254783</v>
      </c>
      <c r="G32" s="95">
        <f>IFERROR(IF(OR('2.7'!G32="x",'2.7'!G32="*",'2.7'!G32=0),'2.7'!G32,
'2.7'!G32/'2.7'!G$13*100),"x")</f>
        <v>43.923825288160955</v>
      </c>
      <c r="H32" s="95">
        <f>IFERROR(IF(OR('2.7'!H32="x",'2.7'!H32="*",'2.7'!H32=0),'2.7'!H32,
'2.7'!H32/'2.7'!H$13*100),"x")</f>
        <v>30.171025735064603</v>
      </c>
      <c r="I32" s="95">
        <f>IFERROR(IF(OR('2.7'!I32="x",'2.7'!I32="*",'2.7'!I32=0),'2.7'!I32,
'2.7'!I32/'2.7'!I$13*100),"x")</f>
        <v>32.844871620939223</v>
      </c>
      <c r="J32" s="95">
        <f>IFERROR(IF(OR('2.7'!J32="x",'2.7'!J32="*",'2.7'!J32=0),'2.7'!J32,
'2.7'!J32/'2.7'!J$13*100),"x")</f>
        <v>31.699413401415615</v>
      </c>
      <c r="K32" s="95">
        <f>IFERROR(IF(OR('2.7'!K32="x",'2.7'!K32="*",'2.7'!K32=0),'2.7'!K32,
'2.7'!K32/'2.7'!K$13*100),"x")</f>
        <v>34.094160867153953</v>
      </c>
      <c r="L32" s="96">
        <f>IFERROR(IF(OR('2.7'!L32="x",'2.7'!L32="*",'2.7'!L32=0),'2.7'!L32,
'2.7'!L32/'2.7'!L$13*100),"x")</f>
        <v>38.305197546076926</v>
      </c>
    </row>
    <row r="33" spans="1:24" ht="15" customHeight="1" x14ac:dyDescent="0.2">
      <c r="A33" s="97" t="s">
        <v>85</v>
      </c>
      <c r="B33" s="121">
        <f>IFERROR(IF(OR('2.7'!B33="x",'2.7'!B33="*",'2.7'!B33=0),'2.7'!B33,
'2.7'!B33/'2.7'!B$13*100),"x")</f>
        <v>62.181483021794605</v>
      </c>
      <c r="C33" s="95">
        <f>IFERROR(IF(OR('2.7'!C33="x",'2.7'!C33="*",'2.7'!C33=0),'2.7'!C33,
'2.7'!C33/'2.7'!C$13*100),"x")</f>
        <v>58.479645318960571</v>
      </c>
      <c r="D33" s="95">
        <f>IFERROR(IF(OR('2.7'!D33="x",'2.7'!D33="*",'2.7'!D33=0),'2.7'!D33,
'2.7'!D33/'2.7'!D$13*100),"x")</f>
        <v>71.43444474542116</v>
      </c>
      <c r="E33" s="95">
        <f>IFERROR(IF(OR('2.7'!E33="x",'2.7'!E33="*",'2.7'!E33=0),'2.7'!E33,
'2.7'!E33/'2.7'!E$13*100),"x")</f>
        <v>72.429787899637816</v>
      </c>
      <c r="F33" s="95">
        <f>IFERROR(IF(OR('2.7'!F33="x",'2.7'!F33="*",'2.7'!F33=0),'2.7'!F33,
'2.7'!F33/'2.7'!F$13*100),"x")</f>
        <v>75.783102221744443</v>
      </c>
      <c r="G33" s="95">
        <f>IFERROR(IF(OR('2.7'!G33="x",'2.7'!G33="*",'2.7'!G33=0),'2.7'!G33,
'2.7'!G33/'2.7'!G$13*100),"x")</f>
        <v>56.076174711839336</v>
      </c>
      <c r="H33" s="95">
        <f>IFERROR(IF(OR('2.7'!H33="x",'2.7'!H33="*",'2.7'!H33=0),'2.7'!H33,
'2.7'!H33/'2.7'!H$13*100),"x")</f>
        <v>69.828974264935582</v>
      </c>
      <c r="I33" s="95">
        <f>IFERROR(IF(OR('2.7'!I33="x",'2.7'!I33="*",'2.7'!I33=0),'2.7'!I33,
'2.7'!I33/'2.7'!I$13*100),"x")</f>
        <v>67.1551283790605</v>
      </c>
      <c r="J33" s="95">
        <f>IFERROR(IF(OR('2.7'!J33="x",'2.7'!J33="*",'2.7'!J33=0),'2.7'!J33,
'2.7'!J33/'2.7'!J$13*100),"x")</f>
        <v>68.300586598584005</v>
      </c>
      <c r="K33" s="95">
        <f>IFERROR(IF(OR('2.7'!K33="x",'2.7'!K33="*",'2.7'!K33=0),'2.7'!K33,
'2.7'!K33/'2.7'!K$13*100),"x")</f>
        <v>65.905839132845983</v>
      </c>
      <c r="L33" s="96">
        <f>IFERROR(IF(OR('2.7'!L33="x",'2.7'!L33="*",'2.7'!L33=0),'2.7'!L33,
'2.7'!L33/'2.7'!L$13*100),"x")</f>
        <v>61.694802453923081</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27.717018669843874</v>
      </c>
      <c r="C34" s="95">
        <f>IFERROR(IF(OR('2.7'!C34="x",'2.7'!C34="*",'2.7'!C34=0),'2.7'!C34,
'2.7'!C34/'2.7'!C$13*100),"x")</f>
        <v>22.813825640809331</v>
      </c>
      <c r="D34" s="95">
        <f>IFERROR(IF(OR('2.7'!D34="x",'2.7'!D34="*",'2.7'!D34=0),'2.7'!D34,
'2.7'!D34/'2.7'!D$13*100),"x")</f>
        <v>39.970689830507077</v>
      </c>
      <c r="E34" s="95">
        <f>IFERROR(IF(OR('2.7'!E34="x",'2.7'!E34="*",'2.7'!E34=0),'2.7'!E34,
'2.7'!E34/'2.7'!E$13*100),"x")</f>
        <v>41.286240677158958</v>
      </c>
      <c r="F34" s="95">
        <f>IFERROR(IF(OR('2.7'!F34="x",'2.7'!F34="*",'2.7'!F34=0),'2.7'!F34,
'2.7'!F34/'2.7'!F$13*100),"x")</f>
        <v>45.125044946456896</v>
      </c>
      <c r="G34" s="95">
        <f>IFERROR(IF(OR('2.7'!G34="x",'2.7'!G34="*",'2.7'!G34=0),'2.7'!G34,
'2.7'!G34/'2.7'!G$13*100),"x")</f>
        <v>22.328586496748041</v>
      </c>
      <c r="H34" s="95">
        <f>IFERROR(IF(OR('2.7'!H34="x",'2.7'!H34="*",'2.7'!H34=0),'2.7'!H34,
'2.7'!H34/'2.7'!H$13*100),"x")</f>
        <v>24.443268052865914</v>
      </c>
      <c r="I34" s="95">
        <f>IFERROR(IF(OR('2.7'!I34="x",'2.7'!I34="*",'2.7'!I34=0),'2.7'!I34,
'2.7'!I34/'2.7'!I$13*100),"x")</f>
        <v>33.426571414370208</v>
      </c>
      <c r="J34" s="95">
        <f>IFERROR(IF(OR('2.7'!J34="x",'2.7'!J34="*",'2.7'!J34=0),'2.7'!J34,
'2.7'!J34/'2.7'!J$13*100),"x")</f>
        <v>38.721814505031162</v>
      </c>
      <c r="K34" s="95">
        <f>IFERROR(IF(OR('2.7'!K34="x",'2.7'!K34="*",'2.7'!K34=0),'2.7'!K34,
'2.7'!K34/'2.7'!K$13*100),"x")</f>
        <v>27.829094532730615</v>
      </c>
      <c r="L34" s="96">
        <f>IFERROR(IF(OR('2.7'!L34="x",'2.7'!L34="*",'2.7'!L34=0),'2.7'!L34,
'2.7'!L34/'2.7'!L$13*100),"x")</f>
        <v>32.368089728253331</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34.464464351950724</v>
      </c>
      <c r="C35" s="95">
        <f>IFERROR(IF(OR('2.7'!C35="x",'2.7'!C35="*",'2.7'!C35=0),'2.7'!C35,
'2.7'!C35/'2.7'!C$13*100),"x")</f>
        <v>35.665819678151081</v>
      </c>
      <c r="D35" s="95">
        <f>IFERROR(IF(OR('2.7'!D35="x",'2.7'!D35="*",'2.7'!D35=0),'2.7'!D35,
'2.7'!D35/'2.7'!D$13*100),"x")</f>
        <v>31.463754914914844</v>
      </c>
      <c r="E35" s="95">
        <f>IFERROR(IF(OR('2.7'!E35="x",'2.7'!E35="*",'2.7'!E35=0),'2.7'!E35,
'2.7'!E35/'2.7'!E$13*100),"x")</f>
        <v>31.14354722247834</v>
      </c>
      <c r="F35" s="95">
        <f>IFERROR(IF(OR('2.7'!F35="x",'2.7'!F35="*",'2.7'!F35=0),'2.7'!F35,
'2.7'!F35/'2.7'!F$13*100),"x")</f>
        <v>30.658057275287874</v>
      </c>
      <c r="G35" s="95">
        <f>IFERROR(IF(OR('2.7'!G35="x",'2.7'!G35="*",'2.7'!G35=0),'2.7'!G35,
'2.7'!G35/'2.7'!G$13*100),"x")</f>
        <v>33.747588215091177</v>
      </c>
      <c r="H35" s="95">
        <f>IFERROR(IF(OR('2.7'!H35="x",'2.7'!H35="*",'2.7'!H35=0),'2.7'!H35,
'2.7'!H35/'2.7'!H$13*100),"x")</f>
        <v>45.385706212069586</v>
      </c>
      <c r="I35" s="95">
        <f>IFERROR(IF(OR('2.7'!I35="x",'2.7'!I35="*",'2.7'!I35=0),'2.7'!I35,
'2.7'!I35/'2.7'!I$13*100),"x")</f>
        <v>33.728556964690284</v>
      </c>
      <c r="J35" s="95">
        <f>IFERROR(IF(OR('2.7'!J35="x",'2.7'!J35="*",'2.7'!J35=0),'2.7'!J35,
'2.7'!J35/'2.7'!J$13*100),"x")</f>
        <v>29.57877209355323</v>
      </c>
      <c r="K35" s="95">
        <f>IFERROR(IF(OR('2.7'!K35="x",'2.7'!K35="*",'2.7'!K35=0),'2.7'!K35,
'2.7'!K35/'2.7'!K$13*100),"x")</f>
        <v>38.076744600115326</v>
      </c>
      <c r="L35" s="96">
        <f>IFERROR(IF(OR('2.7'!L35="x",'2.7'!L35="*",'2.7'!L35=0),'2.7'!L35,
'2.7'!L35/'2.7'!L$13*100),"x")</f>
        <v>29.326712725669751</v>
      </c>
      <c r="N35" s="116"/>
      <c r="O35" s="116"/>
      <c r="P35" s="116"/>
      <c r="Q35" s="116"/>
      <c r="R35" s="116"/>
      <c r="S35" s="116"/>
      <c r="T35" s="116"/>
      <c r="U35" s="116"/>
      <c r="V35" s="116"/>
      <c r="W35" s="116"/>
      <c r="X35" s="116"/>
    </row>
    <row r="36" spans="1:24" ht="15" customHeight="1" x14ac:dyDescent="0.2">
      <c r="A36" s="108" t="s">
        <v>88</v>
      </c>
      <c r="B36" s="121">
        <f>IFERROR(IF(OR('2.7'!B36="x",'2.7'!B36="*",'2.7'!B36=0),'2.7'!B36,
'2.7'!B36/'2.7'!B$13*100),"x")</f>
        <v>21.380961480099362</v>
      </c>
      <c r="C36" s="95">
        <f>IFERROR(IF(OR('2.7'!C36="x",'2.7'!C36="*",'2.7'!C36=0),'2.7'!C36,
'2.7'!C36/'2.7'!C$13*100),"x")</f>
        <v>23.365112580164762</v>
      </c>
      <c r="D36" s="95">
        <f>IFERROR(IF(OR('2.7'!D36="x",'2.7'!D36="*",'2.7'!D36=0),'2.7'!D36,
'2.7'!D36/'2.7'!D$13*100),"x")</f>
        <v>15.224816426495359</v>
      </c>
      <c r="E36" s="95">
        <f>IFERROR(IF(OR('2.7'!E36="x",'2.7'!E36="*",'2.7'!E36=0),'2.7'!E36,
'2.7'!E36/'2.7'!E$13*100),"x")</f>
        <v>14.554121852758053</v>
      </c>
      <c r="F36" s="95">
        <f>IFERROR(IF(OR('2.7'!F36="x",'2.7'!F36="*",'2.7'!F36=0),'2.7'!F36,
'2.7'!F36/'2.7'!F$13*100),"x")</f>
        <v>13.148562789919833</v>
      </c>
      <c r="G36" s="95">
        <f>IFERROR(IF(OR('2.7'!G36="x",'2.7'!G36="*",'2.7'!G36=0),'2.7'!G36,
'2.7'!G36/'2.7'!G$13*100),"x")</f>
        <v>21.67344337327361</v>
      </c>
      <c r="H36" s="95">
        <f>IFERROR(IF(OR('2.7'!H36="x",'2.7'!H36="*",'2.7'!H36=0),'2.7'!H36,
'2.7'!H36/'2.7'!H$13*100),"x")</f>
        <v>31.974168105839475</v>
      </c>
      <c r="I36" s="95">
        <f>IFERROR(IF(OR('2.7'!I36="x",'2.7'!I36="*",'2.7'!I36=0),'2.7'!I36,
'2.7'!I36/'2.7'!I$13*100),"x")</f>
        <v>18.761527066241786</v>
      </c>
      <c r="J36" s="95">
        <f>IFERROR(IF(OR('2.7'!J36="x",'2.7'!J36="*",'2.7'!J36=0),'2.7'!J36,
'2.7'!J36/'2.7'!J$13*100),"x")</f>
        <v>13.883985823115335</v>
      </c>
      <c r="K36" s="95">
        <f>IFERROR(IF(OR('2.7'!K36="x",'2.7'!K36="*",'2.7'!K36=0),'2.7'!K36,
'2.7'!K36/'2.7'!K$13*100),"x")</f>
        <v>23.856658563567908</v>
      </c>
      <c r="L36" s="96">
        <f>IFERROR(IF(OR('2.7'!L36="x",'2.7'!L36="*",'2.7'!L36=0),'2.7'!L36,
'2.7'!L36/'2.7'!L$13*100),"x")</f>
        <v>17.911633808275599</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4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258</v>
      </c>
      <c r="B4" s="127"/>
      <c r="J4" s="128"/>
      <c r="K4" s="128"/>
      <c r="L4" s="128"/>
      <c r="M4" s="128"/>
      <c r="N4" s="128"/>
    </row>
    <row r="5" spans="1:18" ht="11.25" customHeight="1" x14ac:dyDescent="0.3">
      <c r="A5" s="44" t="s">
        <v>257</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104031</v>
      </c>
      <c r="D15" s="119">
        <v>65606.983144253099</v>
      </c>
      <c r="E15" s="119">
        <v>38424.016855734997</v>
      </c>
      <c r="F15" s="119">
        <v>32601.123733202199</v>
      </c>
      <c r="G15" s="119">
        <v>28645.4551472454</v>
      </c>
      <c r="H15" s="119">
        <v>3900.2427968004699</v>
      </c>
      <c r="I15" s="119">
        <v>1434.4780978808001</v>
      </c>
      <c r="J15" s="119">
        <v>5055.1591535061298</v>
      </c>
      <c r="K15" s="119">
        <v>2707.5121929686002</v>
      </c>
      <c r="L15" s="119">
        <v>2344.2985362639802</v>
      </c>
      <c r="M15" s="120">
        <v>767.73396902667798</v>
      </c>
    </row>
    <row r="16" spans="1:18" ht="18.75" customHeight="1" x14ac:dyDescent="0.3">
      <c r="A16" s="136" t="s">
        <v>236</v>
      </c>
      <c r="B16" s="137"/>
      <c r="C16" s="81">
        <v>5054</v>
      </c>
      <c r="D16" s="119">
        <v>3302.63404036155</v>
      </c>
      <c r="E16" s="119">
        <v>1751.3659596382399</v>
      </c>
      <c r="F16" s="119">
        <v>1442.1348686486499</v>
      </c>
      <c r="G16" s="119">
        <v>1255.7004676941101</v>
      </c>
      <c r="H16" s="119">
        <v>186.434400954545</v>
      </c>
      <c r="I16" s="119">
        <v>62.216137391693003</v>
      </c>
      <c r="J16" s="119">
        <v>254.88296200778899</v>
      </c>
      <c r="K16" s="119">
        <v>153.84660146081001</v>
      </c>
      <c r="L16" s="119">
        <v>101.036360546979</v>
      </c>
      <c r="M16" s="120">
        <v>54.348128981804003</v>
      </c>
    </row>
    <row r="17" spans="1:13" ht="15" customHeight="1" x14ac:dyDescent="0.3">
      <c r="A17" s="136" t="s">
        <v>240</v>
      </c>
      <c r="B17" s="137"/>
      <c r="C17" s="81">
        <v>6633</v>
      </c>
      <c r="D17" s="119">
        <v>4208.5565257729204</v>
      </c>
      <c r="E17" s="119">
        <v>2424.4434742271301</v>
      </c>
      <c r="F17" s="119">
        <v>2099.9414627752199</v>
      </c>
      <c r="G17" s="119">
        <v>1827.9155649346501</v>
      </c>
      <c r="H17" s="119">
        <v>269.58918458850798</v>
      </c>
      <c r="I17" s="119">
        <v>126.966803194801</v>
      </c>
      <c r="J17" s="119">
        <v>240.33305695364299</v>
      </c>
      <c r="K17" s="119">
        <v>120.34021001518801</v>
      </c>
      <c r="L17" s="119">
        <v>119.992846938455</v>
      </c>
      <c r="M17" s="120">
        <v>84.168954498269002</v>
      </c>
    </row>
    <row r="18" spans="1:13" ht="15" customHeight="1" x14ac:dyDescent="0.3">
      <c r="A18" s="136" t="s">
        <v>237</v>
      </c>
      <c r="B18" s="137"/>
      <c r="C18" s="81">
        <v>6361</v>
      </c>
      <c r="D18" s="119">
        <v>3524.0405298424598</v>
      </c>
      <c r="E18" s="119">
        <v>2836.9594701574101</v>
      </c>
      <c r="F18" s="119">
        <v>2556.43647060373</v>
      </c>
      <c r="G18" s="119">
        <v>2320.1729857669602</v>
      </c>
      <c r="H18" s="119">
        <v>233.209246331022</v>
      </c>
      <c r="I18" s="119">
        <v>74.122551785312993</v>
      </c>
      <c r="J18" s="119">
        <v>252.44526727948201</v>
      </c>
      <c r="K18" s="119">
        <v>142.45125979364701</v>
      </c>
      <c r="L18" s="119">
        <v>107.931507485835</v>
      </c>
      <c r="M18" s="120">
        <v>28.077732274195998</v>
      </c>
    </row>
    <row r="19" spans="1:13" ht="15" customHeight="1" x14ac:dyDescent="0.3">
      <c r="A19" s="136" t="s">
        <v>241</v>
      </c>
      <c r="B19" s="137"/>
      <c r="C19" s="81">
        <v>4988</v>
      </c>
      <c r="D19" s="119">
        <v>2976.3214475189202</v>
      </c>
      <c r="E19" s="119">
        <v>2011.67855248141</v>
      </c>
      <c r="F19" s="119">
        <v>1642.5233421104101</v>
      </c>
      <c r="G19" s="119">
        <v>1416.8213646317499</v>
      </c>
      <c r="H19" s="119">
        <v>220.61253814073899</v>
      </c>
      <c r="I19" s="119">
        <v>60.566793647910998</v>
      </c>
      <c r="J19" s="119">
        <v>330.06156875639698</v>
      </c>
      <c r="K19" s="119">
        <v>124.734928552776</v>
      </c>
      <c r="L19" s="119">
        <v>205.326640203621</v>
      </c>
      <c r="M19" s="120">
        <v>39.093641614604003</v>
      </c>
    </row>
    <row r="20" spans="1:13" ht="15" customHeight="1" x14ac:dyDescent="0.3">
      <c r="A20" s="136" t="s">
        <v>242</v>
      </c>
      <c r="B20" s="137"/>
      <c r="C20" s="81">
        <v>4199</v>
      </c>
      <c r="D20" s="119">
        <v>2991.77526068317</v>
      </c>
      <c r="E20" s="119">
        <v>1207.22473931679</v>
      </c>
      <c r="F20" s="119">
        <v>1074.92757359138</v>
      </c>
      <c r="G20" s="119">
        <v>952.086437304426</v>
      </c>
      <c r="H20" s="119">
        <v>122.841136286951</v>
      </c>
      <c r="I20" s="119">
        <v>40.242903312804998</v>
      </c>
      <c r="J20" s="119">
        <v>116.94307582772301</v>
      </c>
      <c r="K20" s="119">
        <v>61.478556115860997</v>
      </c>
      <c r="L20" s="119">
        <v>55.464519711862003</v>
      </c>
      <c r="M20" s="120">
        <v>15.354089897694999</v>
      </c>
    </row>
    <row r="21" spans="1:13" ht="15" customHeight="1" x14ac:dyDescent="0.3">
      <c r="A21" s="136" t="s">
        <v>238</v>
      </c>
      <c r="B21" s="137"/>
      <c r="C21" s="81">
        <v>4047</v>
      </c>
      <c r="D21" s="119">
        <v>2128.54320498163</v>
      </c>
      <c r="E21" s="119">
        <v>1918.45679501837</v>
      </c>
      <c r="F21" s="119">
        <v>1345.7011893566</v>
      </c>
      <c r="G21" s="119">
        <v>1163.5962388638</v>
      </c>
      <c r="H21" s="119">
        <v>179.013746789094</v>
      </c>
      <c r="I21" s="119">
        <v>62.762619654055001</v>
      </c>
      <c r="J21" s="119">
        <v>552.70971005359399</v>
      </c>
      <c r="K21" s="119">
        <v>468.83845597109899</v>
      </c>
      <c r="L21" s="119">
        <v>83.871254082495</v>
      </c>
      <c r="M21" s="120">
        <v>20.045895608182999</v>
      </c>
    </row>
    <row r="22" spans="1:13" ht="15" customHeight="1" x14ac:dyDescent="0.3">
      <c r="A22" s="136" t="s">
        <v>243</v>
      </c>
      <c r="B22" s="137"/>
      <c r="C22" s="81">
        <v>6444</v>
      </c>
      <c r="D22" s="119">
        <v>3881.0531310224401</v>
      </c>
      <c r="E22" s="119">
        <v>2562.94686897765</v>
      </c>
      <c r="F22" s="119">
        <v>2037.2174967979399</v>
      </c>
      <c r="G22" s="119">
        <v>1862.43085116872</v>
      </c>
      <c r="H22" s="119">
        <v>174.786645629215</v>
      </c>
      <c r="I22" s="119">
        <v>47.665790074150998</v>
      </c>
      <c r="J22" s="119">
        <v>497.17850176360099</v>
      </c>
      <c r="K22" s="119">
        <v>241.66621726641</v>
      </c>
      <c r="L22" s="119">
        <v>255.51228449719099</v>
      </c>
      <c r="M22" s="120">
        <v>28.550870416110001</v>
      </c>
    </row>
    <row r="23" spans="1:13" ht="15" customHeight="1" x14ac:dyDescent="0.3">
      <c r="A23" s="136" t="s">
        <v>244</v>
      </c>
      <c r="B23" s="137"/>
      <c r="C23" s="81">
        <v>6776</v>
      </c>
      <c r="D23" s="119">
        <v>4879.4561187900299</v>
      </c>
      <c r="E23" s="119">
        <v>1896.54388120968</v>
      </c>
      <c r="F23" s="119">
        <v>1670.06914924026</v>
      </c>
      <c r="G23" s="119">
        <v>1437.71984735767</v>
      </c>
      <c r="H23" s="119">
        <v>226.11244423049001</v>
      </c>
      <c r="I23" s="119">
        <v>99.911297504602004</v>
      </c>
      <c r="J23" s="119">
        <v>219.754951563373</v>
      </c>
      <c r="K23" s="119">
        <v>105.72421231972299</v>
      </c>
      <c r="L23" s="119">
        <v>114.03073924365</v>
      </c>
      <c r="M23" s="120">
        <v>6.7197804060550004</v>
      </c>
    </row>
    <row r="24" spans="1:13" ht="15" customHeight="1" x14ac:dyDescent="0.3">
      <c r="A24" s="136" t="s">
        <v>245</v>
      </c>
      <c r="B24" s="137"/>
      <c r="C24" s="81">
        <v>7026</v>
      </c>
      <c r="D24" s="119">
        <v>4240.8779900846102</v>
      </c>
      <c r="E24" s="119">
        <v>2785.1220099154002</v>
      </c>
      <c r="F24" s="119">
        <v>2310.4630346900199</v>
      </c>
      <c r="G24" s="119">
        <v>1992.22524060916</v>
      </c>
      <c r="H24" s="119">
        <v>312.68065789593999</v>
      </c>
      <c r="I24" s="119">
        <v>129.39729665069399</v>
      </c>
      <c r="J24" s="119">
        <v>373.21154304240002</v>
      </c>
      <c r="K24" s="119">
        <v>190.37031936966</v>
      </c>
      <c r="L24" s="119">
        <v>182.84122367274</v>
      </c>
      <c r="M24" s="120">
        <v>101.447432182976</v>
      </c>
    </row>
    <row r="25" spans="1:13" ht="15" customHeight="1" x14ac:dyDescent="0.3">
      <c r="A25" s="136" t="s">
        <v>246</v>
      </c>
      <c r="B25" s="137"/>
      <c r="C25" s="81">
        <v>5166</v>
      </c>
      <c r="D25" s="119">
        <v>3737.1416773564001</v>
      </c>
      <c r="E25" s="119">
        <v>1428.8583226435901</v>
      </c>
      <c r="F25" s="119">
        <v>1160.2660144506301</v>
      </c>
      <c r="G25" s="119">
        <v>984.98986786914702</v>
      </c>
      <c r="H25" s="119">
        <v>175.276146581479</v>
      </c>
      <c r="I25" s="119">
        <v>99.697654834516001</v>
      </c>
      <c r="J25" s="119">
        <v>256.015681293895</v>
      </c>
      <c r="K25" s="119">
        <v>150.04372221422699</v>
      </c>
      <c r="L25" s="119">
        <v>105.971959079668</v>
      </c>
      <c r="M25" s="120">
        <v>12.576626899073</v>
      </c>
    </row>
    <row r="26" spans="1:13" ht="15" customHeight="1" x14ac:dyDescent="0.3">
      <c r="A26" s="136" t="s">
        <v>247</v>
      </c>
      <c r="B26" s="137"/>
      <c r="C26" s="81">
        <v>7372</v>
      </c>
      <c r="D26" s="119" t="s">
        <v>259</v>
      </c>
      <c r="E26" s="119" t="s">
        <v>259</v>
      </c>
      <c r="F26" s="119" t="s">
        <v>259</v>
      </c>
      <c r="G26" s="119" t="s">
        <v>259</v>
      </c>
      <c r="H26" s="119" t="s">
        <v>259</v>
      </c>
      <c r="I26" s="119" t="s">
        <v>259</v>
      </c>
      <c r="J26" s="119" t="s">
        <v>259</v>
      </c>
      <c r="K26" s="119" t="s">
        <v>259</v>
      </c>
      <c r="L26" s="119" t="s">
        <v>259</v>
      </c>
      <c r="M26" s="120" t="s">
        <v>259</v>
      </c>
    </row>
    <row r="27" spans="1:13" ht="15" customHeight="1" x14ac:dyDescent="0.3">
      <c r="A27" s="136" t="s">
        <v>248</v>
      </c>
      <c r="B27" s="137"/>
      <c r="C27" s="81">
        <v>4361</v>
      </c>
      <c r="D27" s="119">
        <v>2976.2190511050298</v>
      </c>
      <c r="E27" s="119">
        <v>1384.7809488948201</v>
      </c>
      <c r="F27" s="119">
        <v>1243.99451264339</v>
      </c>
      <c r="G27" s="119">
        <v>1083.0980135524701</v>
      </c>
      <c r="H27" s="119">
        <v>157.90866393699801</v>
      </c>
      <c r="I27" s="119">
        <v>65.082853560135007</v>
      </c>
      <c r="J27" s="119">
        <v>132.72179305975601</v>
      </c>
      <c r="K27" s="119">
        <v>43.571450062714</v>
      </c>
      <c r="L27" s="119">
        <v>89.150342997042003</v>
      </c>
      <c r="M27" s="120">
        <v>8.0646431916800001</v>
      </c>
    </row>
    <row r="28" spans="1:13" ht="15" customHeight="1" x14ac:dyDescent="0.3">
      <c r="A28" s="136" t="s">
        <v>239</v>
      </c>
      <c r="B28" s="137"/>
      <c r="C28" s="81">
        <v>8170</v>
      </c>
      <c r="D28" s="119">
        <v>3824.5077384739998</v>
      </c>
      <c r="E28" s="119">
        <v>4345.4922615259902</v>
      </c>
      <c r="F28" s="119">
        <v>3751.8001700950299</v>
      </c>
      <c r="G28" s="119">
        <v>3329.3593066050198</v>
      </c>
      <c r="H28" s="119">
        <v>412.72143911924201</v>
      </c>
      <c r="I28" s="119">
        <v>100.185352000911</v>
      </c>
      <c r="J28" s="119">
        <v>489.69769444371002</v>
      </c>
      <c r="K28" s="119">
        <v>300.96305784652299</v>
      </c>
      <c r="L28" s="119">
        <v>187.72035088290099</v>
      </c>
      <c r="M28" s="120">
        <v>103.99439698724299</v>
      </c>
    </row>
    <row r="29" spans="1:13" ht="15" customHeight="1" x14ac:dyDescent="0.3">
      <c r="A29" s="136" t="s">
        <v>249</v>
      </c>
      <c r="B29" s="137"/>
      <c r="C29" s="81">
        <v>5114</v>
      </c>
      <c r="D29" s="119">
        <v>3125.7891141477298</v>
      </c>
      <c r="E29" s="119">
        <v>1988.2108858521401</v>
      </c>
      <c r="F29" s="119">
        <v>1744.4489091713299</v>
      </c>
      <c r="G29" s="119">
        <v>1640.59375135491</v>
      </c>
      <c r="H29" s="119">
        <v>100.79918950414201</v>
      </c>
      <c r="I29" s="119">
        <v>12.296704532534999</v>
      </c>
      <c r="J29" s="119">
        <v>230.99823815099501</v>
      </c>
      <c r="K29" s="119">
        <v>135.493220852093</v>
      </c>
      <c r="L29" s="119">
        <v>95.505017298902004</v>
      </c>
      <c r="M29" s="120">
        <v>12.76373852981</v>
      </c>
    </row>
    <row r="30" spans="1:13" ht="15" customHeight="1" x14ac:dyDescent="0.3">
      <c r="A30" s="136" t="s">
        <v>250</v>
      </c>
      <c r="B30" s="137"/>
      <c r="C30" s="81">
        <v>3971</v>
      </c>
      <c r="D30" s="119">
        <v>2807.8859693040199</v>
      </c>
      <c r="E30" s="119">
        <v>1163.1140306960799</v>
      </c>
      <c r="F30" s="119">
        <v>1046.4698398589101</v>
      </c>
      <c r="G30" s="119">
        <v>950.54147449997595</v>
      </c>
      <c r="H30" s="119">
        <v>93.928365358931003</v>
      </c>
      <c r="I30" s="119">
        <v>32.033824828490999</v>
      </c>
      <c r="J30" s="119">
        <v>111.58695177993501</v>
      </c>
      <c r="K30" s="119">
        <v>57.232448600947997</v>
      </c>
      <c r="L30" s="119">
        <v>54.354503178987002</v>
      </c>
      <c r="M30" s="120">
        <v>5.0572390572390002</v>
      </c>
    </row>
    <row r="31" spans="1:13" ht="15" customHeight="1" x14ac:dyDescent="0.3">
      <c r="A31" s="136" t="s">
        <v>251</v>
      </c>
      <c r="B31" s="137"/>
      <c r="C31" s="81">
        <v>4403</v>
      </c>
      <c r="D31" s="119">
        <v>2913.0166872435898</v>
      </c>
      <c r="E31" s="119">
        <v>1489.9833127562399</v>
      </c>
      <c r="F31" s="119">
        <v>1227.9146058479</v>
      </c>
      <c r="G31" s="119">
        <v>1036.68517509512</v>
      </c>
      <c r="H31" s="119">
        <v>189.774885298242</v>
      </c>
      <c r="I31" s="119">
        <v>84.956122826842005</v>
      </c>
      <c r="J31" s="119">
        <v>173.96699099199401</v>
      </c>
      <c r="K31" s="119">
        <v>30.054705345058</v>
      </c>
      <c r="L31" s="119">
        <v>143.912285646936</v>
      </c>
      <c r="M31" s="120">
        <v>88.101715916339998</v>
      </c>
    </row>
    <row r="32" spans="1:13" ht="15" customHeight="1" x14ac:dyDescent="0.3">
      <c r="A32" s="136" t="s">
        <v>252</v>
      </c>
      <c r="B32" s="137"/>
      <c r="C32" s="81">
        <v>5538</v>
      </c>
      <c r="D32" s="119">
        <v>3387.78038200836</v>
      </c>
      <c r="E32" s="119">
        <v>2150.2196179917901</v>
      </c>
      <c r="F32" s="119">
        <v>1850.57497794354</v>
      </c>
      <c r="G32" s="119">
        <v>1617.42984981729</v>
      </c>
      <c r="H32" s="119">
        <v>232.13665354997801</v>
      </c>
      <c r="I32" s="119">
        <v>98.175644288884996</v>
      </c>
      <c r="J32" s="119">
        <v>276.07283477088703</v>
      </c>
      <c r="K32" s="119">
        <v>133.95000933065501</v>
      </c>
      <c r="L32" s="119">
        <v>142.12282544023199</v>
      </c>
      <c r="M32" s="120">
        <v>23.571805277363001</v>
      </c>
    </row>
    <row r="33" spans="1:13" ht="15" customHeight="1" x14ac:dyDescent="0.3">
      <c r="A33" s="136" t="s">
        <v>253</v>
      </c>
      <c r="B33" s="137"/>
      <c r="C33" s="81">
        <v>8408</v>
      </c>
      <c r="D33" s="119">
        <v>6122.5961501886104</v>
      </c>
      <c r="E33" s="119">
        <v>2285.4038498114601</v>
      </c>
      <c r="F33" s="119">
        <v>2020.81930609086</v>
      </c>
      <c r="G33" s="119">
        <v>1674.5835425078601</v>
      </c>
      <c r="H33" s="119">
        <v>340.507246182713</v>
      </c>
      <c r="I33" s="119">
        <v>136.37424205039801</v>
      </c>
      <c r="J33" s="119">
        <v>184.722102057781</v>
      </c>
      <c r="K33" s="119">
        <v>47.072382376150003</v>
      </c>
      <c r="L33" s="119">
        <v>137.64971968163101</v>
      </c>
      <c r="M33" s="120">
        <v>79.862441662815996</v>
      </c>
    </row>
    <row r="34" spans="1:13" ht="11.25" customHeight="1" x14ac:dyDescent="0.3">
      <c r="A34" s="138"/>
      <c r="B34" s="139"/>
      <c r="C34" s="140"/>
      <c r="D34" s="140"/>
      <c r="E34" s="140"/>
      <c r="F34" s="140"/>
      <c r="G34" s="140"/>
      <c r="H34" s="140"/>
      <c r="I34" s="140"/>
      <c r="J34" s="140"/>
      <c r="K34" s="140"/>
      <c r="L34" s="140"/>
      <c r="M34" s="141" t="s">
        <v>20</v>
      </c>
    </row>
    <row r="35" spans="1:13" x14ac:dyDescent="0.3">
      <c r="A35" s="142"/>
      <c r="M35" s="143"/>
    </row>
    <row r="36" spans="1:13" s="144" customFormat="1" ht="11.25" customHeight="1" x14ac:dyDescent="0.3">
      <c r="A36" s="262" t="s">
        <v>61</v>
      </c>
      <c r="B36" s="262"/>
      <c r="C36" s="262"/>
      <c r="D36" s="262"/>
      <c r="E36" s="262"/>
      <c r="F36" s="262"/>
      <c r="G36" s="262"/>
      <c r="H36" s="262"/>
      <c r="I36" s="262"/>
      <c r="J36" s="262"/>
      <c r="K36" s="262"/>
      <c r="L36" s="262"/>
      <c r="M36" s="262"/>
    </row>
    <row r="37" spans="1:13" s="144" customFormat="1" ht="11.25" customHeight="1" x14ac:dyDescent="0.3">
      <c r="A37" s="262" t="s">
        <v>155</v>
      </c>
      <c r="B37" s="263"/>
      <c r="C37" s="263"/>
      <c r="D37" s="263"/>
      <c r="E37" s="263"/>
      <c r="F37" s="263"/>
      <c r="G37" s="263"/>
      <c r="H37" s="263"/>
      <c r="I37" s="263"/>
      <c r="J37" s="263"/>
      <c r="K37" s="263"/>
      <c r="L37" s="263"/>
      <c r="M37" s="263"/>
    </row>
    <row r="38" spans="1:13" s="144" customFormat="1" ht="19.5" customHeight="1" x14ac:dyDescent="0.3">
      <c r="A38" s="257"/>
      <c r="B38" s="257"/>
      <c r="C38" s="257"/>
      <c r="D38" s="257"/>
      <c r="E38" s="257"/>
      <c r="F38" s="257"/>
      <c r="G38" s="257"/>
      <c r="H38" s="257"/>
      <c r="I38" s="257"/>
      <c r="J38" s="257"/>
      <c r="K38" s="257"/>
      <c r="L38" s="257"/>
      <c r="M38" s="257"/>
    </row>
    <row r="39" spans="1:13" s="144" customFormat="1" ht="19.5" customHeight="1" x14ac:dyDescent="0.3">
      <c r="A39" s="257"/>
      <c r="B39" s="257"/>
      <c r="C39" s="257"/>
      <c r="D39" s="257"/>
      <c r="E39" s="257"/>
      <c r="F39" s="257"/>
      <c r="G39" s="257"/>
      <c r="H39" s="257"/>
      <c r="I39" s="257"/>
      <c r="J39" s="257"/>
      <c r="K39" s="257"/>
      <c r="L39" s="257"/>
      <c r="M39" s="257"/>
    </row>
    <row r="40" spans="1:13" s="144" customFormat="1" ht="11.25" customHeight="1" x14ac:dyDescent="0.3">
      <c r="A40" s="257"/>
      <c r="B40" s="257"/>
      <c r="C40" s="257"/>
      <c r="D40" s="257"/>
      <c r="E40" s="257"/>
      <c r="F40" s="257"/>
      <c r="G40" s="257"/>
      <c r="H40" s="257"/>
      <c r="I40" s="257"/>
      <c r="J40" s="257"/>
      <c r="K40" s="257"/>
      <c r="L40" s="257"/>
      <c r="M40" s="257"/>
    </row>
    <row r="41" spans="1:13" ht="11.25" customHeight="1" x14ac:dyDescent="0.3">
      <c r="A41" s="145"/>
    </row>
    <row r="42" spans="1:13" ht="14.5" x14ac:dyDescent="0.35">
      <c r="A42" s="146"/>
    </row>
  </sheetData>
  <mergeCells count="18">
    <mergeCell ref="M11:M13"/>
    <mergeCell ref="A38:M38"/>
    <mergeCell ref="A39:M39"/>
    <mergeCell ref="A40:M40"/>
    <mergeCell ref="F12:F13"/>
    <mergeCell ref="G12:I12"/>
    <mergeCell ref="J12:J13"/>
    <mergeCell ref="K12:L12"/>
    <mergeCell ref="A36:M36"/>
    <mergeCell ref="A37:M37"/>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4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258</v>
      </c>
      <c r="B4" s="127"/>
      <c r="J4" s="128"/>
      <c r="K4" s="128"/>
      <c r="L4" s="128"/>
      <c r="M4" s="128"/>
      <c r="N4" s="128"/>
    </row>
    <row r="5" spans="1:24" ht="11.25" customHeight="1" x14ac:dyDescent="0.3">
      <c r="A5" s="44" t="s">
        <v>257</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63.064839465402713</v>
      </c>
      <c r="E15" s="95">
        <v>36.93516053458584</v>
      </c>
      <c r="F15" s="95">
        <v>31.337893256050791</v>
      </c>
      <c r="G15" s="95">
        <v>27.535499175481732</v>
      </c>
      <c r="H15" s="95">
        <v>3.749115933520268</v>
      </c>
      <c r="I15" s="95">
        <v>1.378894846613798</v>
      </c>
      <c r="J15" s="95">
        <v>4.8592815156118174</v>
      </c>
      <c r="K15" s="95">
        <v>2.6026013332262501</v>
      </c>
      <c r="L15" s="95">
        <v>2.2534615030750258</v>
      </c>
      <c r="M15" s="96">
        <v>0.73798576292324203</v>
      </c>
      <c r="N15" s="148"/>
      <c r="O15" s="148"/>
      <c r="P15" s="148"/>
      <c r="Q15" s="148"/>
      <c r="R15" s="148"/>
      <c r="S15" s="148"/>
      <c r="T15" s="148"/>
      <c r="U15" s="148"/>
      <c r="V15" s="148"/>
      <c r="W15" s="148"/>
      <c r="X15" s="148"/>
    </row>
    <row r="16" spans="1:24" ht="18.75" customHeight="1" x14ac:dyDescent="0.3">
      <c r="A16" s="136" t="s">
        <v>236</v>
      </c>
      <c r="B16" s="137"/>
      <c r="C16" s="81">
        <v>100</v>
      </c>
      <c r="D16" s="95">
        <v>65.346933920885448</v>
      </c>
      <c r="E16" s="95">
        <v>34.653066079110403</v>
      </c>
      <c r="F16" s="95">
        <v>28.534524508283539</v>
      </c>
      <c r="G16" s="95">
        <v>24.845676052515039</v>
      </c>
      <c r="H16" s="95">
        <v>3.6888484557685994</v>
      </c>
      <c r="I16" s="95">
        <v>1.2310276492222596</v>
      </c>
      <c r="J16" s="95">
        <v>5.0431927583654339</v>
      </c>
      <c r="K16" s="95">
        <v>3.0440562220184013</v>
      </c>
      <c r="L16" s="95">
        <v>1.9991365363470321</v>
      </c>
      <c r="M16" s="96">
        <v>1.0753488124614958</v>
      </c>
    </row>
    <row r="17" spans="1:13" ht="15" customHeight="1" x14ac:dyDescent="0.3">
      <c r="A17" s="136" t="s">
        <v>240</v>
      </c>
      <c r="B17" s="137"/>
      <c r="C17" s="81">
        <v>100</v>
      </c>
      <c r="D17" s="95">
        <v>63.448764145528727</v>
      </c>
      <c r="E17" s="95">
        <v>36.551235854472033</v>
      </c>
      <c r="F17" s="95">
        <v>31.658999891078242</v>
      </c>
      <c r="G17" s="95">
        <v>27.557900873430576</v>
      </c>
      <c r="H17" s="95">
        <v>4.064362800972531</v>
      </c>
      <c r="I17" s="95">
        <v>1.9141685993487261</v>
      </c>
      <c r="J17" s="95">
        <v>3.6232934864110207</v>
      </c>
      <c r="K17" s="95">
        <v>1.8142651894344644</v>
      </c>
      <c r="L17" s="95">
        <v>1.8090282969765565</v>
      </c>
      <c r="M17" s="96">
        <v>1.2689424769827982</v>
      </c>
    </row>
    <row r="18" spans="1:13" ht="15" customHeight="1" x14ac:dyDescent="0.3">
      <c r="A18" s="136" t="s">
        <v>237</v>
      </c>
      <c r="B18" s="137"/>
      <c r="C18" s="81">
        <v>100</v>
      </c>
      <c r="D18" s="95">
        <v>55.400731486282972</v>
      </c>
      <c r="E18" s="95">
        <v>44.599268513714982</v>
      </c>
      <c r="F18" s="95">
        <v>40.189222930415504</v>
      </c>
      <c r="G18" s="95">
        <v>36.474972264847672</v>
      </c>
      <c r="H18" s="95">
        <v>3.6662355970919984</v>
      </c>
      <c r="I18" s="95">
        <v>1.165265709563166</v>
      </c>
      <c r="J18" s="95">
        <v>3.9686412086068543</v>
      </c>
      <c r="K18" s="95">
        <v>2.2394475678925798</v>
      </c>
      <c r="L18" s="95">
        <v>1.6967694935675994</v>
      </c>
      <c r="M18" s="96">
        <v>0.44140437469259547</v>
      </c>
    </row>
    <row r="19" spans="1:13" ht="15" customHeight="1" x14ac:dyDescent="0.3">
      <c r="A19" s="136" t="s">
        <v>241</v>
      </c>
      <c r="B19" s="137"/>
      <c r="C19" s="81">
        <v>100</v>
      </c>
      <c r="D19" s="95">
        <v>59.669636076963116</v>
      </c>
      <c r="E19" s="95">
        <v>40.330363923043507</v>
      </c>
      <c r="F19" s="95">
        <v>32.929497636535885</v>
      </c>
      <c r="G19" s="95">
        <v>28.404598328623699</v>
      </c>
      <c r="H19" s="95">
        <v>4.422865640351624</v>
      </c>
      <c r="I19" s="95">
        <v>1.2142500731337409</v>
      </c>
      <c r="J19" s="95">
        <v>6.6171124449959304</v>
      </c>
      <c r="K19" s="95">
        <v>2.5007002516595027</v>
      </c>
      <c r="L19" s="95">
        <v>4.1164121933364273</v>
      </c>
      <c r="M19" s="96">
        <v>0.78375384151170813</v>
      </c>
    </row>
    <row r="20" spans="1:13" ht="15" customHeight="1" x14ac:dyDescent="0.3">
      <c r="A20" s="136" t="s">
        <v>242</v>
      </c>
      <c r="B20" s="137"/>
      <c r="C20" s="81">
        <v>100</v>
      </c>
      <c r="D20" s="95">
        <v>71.249708518294113</v>
      </c>
      <c r="E20" s="95">
        <v>28.750291481704931</v>
      </c>
      <c r="F20" s="95">
        <v>25.599608801890451</v>
      </c>
      <c r="G20" s="95">
        <v>22.674123298509787</v>
      </c>
      <c r="H20" s="95">
        <v>2.9254855033805907</v>
      </c>
      <c r="I20" s="95">
        <v>0.95839255329376039</v>
      </c>
      <c r="J20" s="95">
        <v>2.7850220487669208</v>
      </c>
      <c r="K20" s="95">
        <v>1.4641237465077637</v>
      </c>
      <c r="L20" s="95">
        <v>1.3208983022591569</v>
      </c>
      <c r="M20" s="96">
        <v>0.36566063104774948</v>
      </c>
    </row>
    <row r="21" spans="1:13" ht="15" customHeight="1" x14ac:dyDescent="0.3">
      <c r="A21" s="136" t="s">
        <v>238</v>
      </c>
      <c r="B21" s="137"/>
      <c r="C21" s="81">
        <v>100</v>
      </c>
      <c r="D21" s="95">
        <v>52.595582035622193</v>
      </c>
      <c r="E21" s="95">
        <v>47.404417964377807</v>
      </c>
      <c r="F21" s="95">
        <v>33.251820839056087</v>
      </c>
      <c r="G21" s="95">
        <v>28.752069158977019</v>
      </c>
      <c r="H21" s="95">
        <v>4.4233690830020755</v>
      </c>
      <c r="I21" s="95">
        <v>1.5508430851014332</v>
      </c>
      <c r="J21" s="95">
        <v>13.657269830827627</v>
      </c>
      <c r="K21" s="95">
        <v>11.58483953474423</v>
      </c>
      <c r="L21" s="95">
        <v>2.0724302960833949</v>
      </c>
      <c r="M21" s="96">
        <v>0.49532729449426732</v>
      </c>
    </row>
    <row r="22" spans="1:13" ht="15" customHeight="1" x14ac:dyDescent="0.3">
      <c r="A22" s="136" t="s">
        <v>243</v>
      </c>
      <c r="B22" s="137"/>
      <c r="C22" s="81">
        <v>100</v>
      </c>
      <c r="D22" s="95">
        <v>60.227391853234636</v>
      </c>
      <c r="E22" s="95">
        <v>39.772608146766757</v>
      </c>
      <c r="F22" s="95">
        <v>31.614175927963068</v>
      </c>
      <c r="G22" s="95">
        <v>28.901782296224702</v>
      </c>
      <c r="H22" s="95">
        <v>2.7123936317382835</v>
      </c>
      <c r="I22" s="95">
        <v>0.73969258339774979</v>
      </c>
      <c r="J22" s="95">
        <v>7.7153709150155336</v>
      </c>
      <c r="K22" s="95">
        <v>3.7502516645935757</v>
      </c>
      <c r="L22" s="95">
        <v>3.9651192504219583</v>
      </c>
      <c r="M22" s="96">
        <v>0.44306130378817504</v>
      </c>
    </row>
    <row r="23" spans="1:13" ht="15" customHeight="1" x14ac:dyDescent="0.3">
      <c r="A23" s="136" t="s">
        <v>244</v>
      </c>
      <c r="B23" s="137"/>
      <c r="C23" s="81">
        <v>100</v>
      </c>
      <c r="D23" s="95">
        <v>72.010863618506932</v>
      </c>
      <c r="E23" s="95">
        <v>27.989136381488784</v>
      </c>
      <c r="F23" s="95">
        <v>24.64682923908294</v>
      </c>
      <c r="G23" s="95">
        <v>21.217825374227715</v>
      </c>
      <c r="H23" s="95">
        <v>3.3369605110757088</v>
      </c>
      <c r="I23" s="95">
        <v>1.474487861638164</v>
      </c>
      <c r="J23" s="95">
        <v>3.2431368294476535</v>
      </c>
      <c r="K23" s="95">
        <v>1.5602746800431375</v>
      </c>
      <c r="L23" s="95">
        <v>1.6828621494045162</v>
      </c>
      <c r="M23" s="96">
        <v>9.9170312958308734E-2</v>
      </c>
    </row>
    <row r="24" spans="1:13" ht="15" customHeight="1" x14ac:dyDescent="0.3">
      <c r="A24" s="136" t="s">
        <v>245</v>
      </c>
      <c r="B24" s="137"/>
      <c r="C24" s="81">
        <v>100</v>
      </c>
      <c r="D24" s="95">
        <v>60.359777826424853</v>
      </c>
      <c r="E24" s="95">
        <v>39.640222173575296</v>
      </c>
      <c r="F24" s="95">
        <v>32.884472455024479</v>
      </c>
      <c r="G24" s="95">
        <v>28.355041853247364</v>
      </c>
      <c r="H24" s="95">
        <v>4.4503367192704237</v>
      </c>
      <c r="I24" s="95">
        <v>1.8416922381254481</v>
      </c>
      <c r="J24" s="95">
        <v>5.3118636926046117</v>
      </c>
      <c r="K24" s="95">
        <v>2.7095120889504698</v>
      </c>
      <c r="L24" s="95">
        <v>2.6023516036541419</v>
      </c>
      <c r="M24" s="96">
        <v>1.443886025946143</v>
      </c>
    </row>
    <row r="25" spans="1:13" ht="15" customHeight="1" x14ac:dyDescent="0.3">
      <c r="A25" s="136" t="s">
        <v>246</v>
      </c>
      <c r="B25" s="137"/>
      <c r="C25" s="81">
        <v>100</v>
      </c>
      <c r="D25" s="95">
        <v>72.341108737057695</v>
      </c>
      <c r="E25" s="95">
        <v>27.658891262942127</v>
      </c>
      <c r="F25" s="95">
        <v>22.459659590604531</v>
      </c>
      <c r="G25" s="95">
        <v>19.066780252983875</v>
      </c>
      <c r="H25" s="95">
        <v>3.3928793376205766</v>
      </c>
      <c r="I25" s="95">
        <v>1.9298810459643052</v>
      </c>
      <c r="J25" s="95">
        <v>4.9557816742914245</v>
      </c>
      <c r="K25" s="95">
        <v>2.9044468101863528</v>
      </c>
      <c r="L25" s="95">
        <v>2.0513348641050717</v>
      </c>
      <c r="M25" s="96">
        <v>0.24344999804632211</v>
      </c>
    </row>
    <row r="26" spans="1:13" ht="15" customHeight="1" x14ac:dyDescent="0.3">
      <c r="A26" s="136" t="s">
        <v>247</v>
      </c>
      <c r="B26" s="137"/>
      <c r="C26" s="81">
        <v>100</v>
      </c>
      <c r="D26" s="95" t="s">
        <v>259</v>
      </c>
      <c r="E26" s="95" t="s">
        <v>259</v>
      </c>
      <c r="F26" s="95" t="s">
        <v>259</v>
      </c>
      <c r="G26" s="95" t="s">
        <v>259</v>
      </c>
      <c r="H26" s="95" t="s">
        <v>259</v>
      </c>
      <c r="I26" s="95" t="s">
        <v>259</v>
      </c>
      <c r="J26" s="95" t="s">
        <v>259</v>
      </c>
      <c r="K26" s="95" t="s">
        <v>259</v>
      </c>
      <c r="L26" s="95" t="s">
        <v>259</v>
      </c>
      <c r="M26" s="96" t="s">
        <v>259</v>
      </c>
    </row>
    <row r="27" spans="1:13" ht="15" customHeight="1" x14ac:dyDescent="0.3">
      <c r="A27" s="136" t="s">
        <v>248</v>
      </c>
      <c r="B27" s="137"/>
      <c r="C27" s="81">
        <v>100</v>
      </c>
      <c r="D27" s="95">
        <v>68.246252031759454</v>
      </c>
      <c r="E27" s="95">
        <v>31.753747968237107</v>
      </c>
      <c r="F27" s="95">
        <v>28.525441702439576</v>
      </c>
      <c r="G27" s="95">
        <v>24.836001227986017</v>
      </c>
      <c r="H27" s="95">
        <v>3.6209278591377667</v>
      </c>
      <c r="I27" s="95">
        <v>1.4923837092440955</v>
      </c>
      <c r="J27" s="95">
        <v>3.0433797995816558</v>
      </c>
      <c r="K27" s="95">
        <v>0.99911602987191006</v>
      </c>
      <c r="L27" s="95">
        <v>2.0442637697097457</v>
      </c>
      <c r="M27" s="96">
        <v>0.1849264662160055</v>
      </c>
    </row>
    <row r="28" spans="1:13" ht="15" customHeight="1" x14ac:dyDescent="0.3">
      <c r="A28" s="136" t="s">
        <v>239</v>
      </c>
      <c r="B28" s="137"/>
      <c r="C28" s="81">
        <v>100</v>
      </c>
      <c r="D28" s="95">
        <v>46.81160022611995</v>
      </c>
      <c r="E28" s="95">
        <v>53.188399773879922</v>
      </c>
      <c r="F28" s="95">
        <v>45.921666708629502</v>
      </c>
      <c r="G28" s="95">
        <v>40.751031904590207</v>
      </c>
      <c r="H28" s="95">
        <v>5.0516700014595104</v>
      </c>
      <c r="I28" s="95">
        <v>1.2262588984199634</v>
      </c>
      <c r="J28" s="95">
        <v>5.9938518291763767</v>
      </c>
      <c r="K28" s="95">
        <v>3.6837583579745772</v>
      </c>
      <c r="L28" s="95">
        <v>2.2976787133770009</v>
      </c>
      <c r="M28" s="96">
        <v>1.2728812360739656</v>
      </c>
    </row>
    <row r="29" spans="1:13" ht="15" customHeight="1" x14ac:dyDescent="0.3">
      <c r="A29" s="136" t="s">
        <v>249</v>
      </c>
      <c r="B29" s="137"/>
      <c r="C29" s="81">
        <v>100</v>
      </c>
      <c r="D29" s="95">
        <v>61.122196209380718</v>
      </c>
      <c r="E29" s="95">
        <v>38.877803790616738</v>
      </c>
      <c r="F29" s="95">
        <v>34.111241868817558</v>
      </c>
      <c r="G29" s="95">
        <v>32.080440972915717</v>
      </c>
      <c r="H29" s="95">
        <v>1.9710439871752445</v>
      </c>
      <c r="I29" s="95">
        <v>0.24045178984229565</v>
      </c>
      <c r="J29" s="95">
        <v>4.5169776720961092</v>
      </c>
      <c r="K29" s="95">
        <v>2.6494568019572351</v>
      </c>
      <c r="L29" s="95">
        <v>1.8675208701388737</v>
      </c>
      <c r="M29" s="96">
        <v>0.24958424970297224</v>
      </c>
    </row>
    <row r="30" spans="1:13" ht="15" customHeight="1" x14ac:dyDescent="0.3">
      <c r="A30" s="136" t="s">
        <v>250</v>
      </c>
      <c r="B30" s="137"/>
      <c r="C30" s="81">
        <v>100</v>
      </c>
      <c r="D30" s="95">
        <v>70.709795248149589</v>
      </c>
      <c r="E30" s="95">
        <v>29.290204751852933</v>
      </c>
      <c r="F30" s="95">
        <v>26.35280382419819</v>
      </c>
      <c r="G30" s="95">
        <v>23.937080697556684</v>
      </c>
      <c r="H30" s="95">
        <v>2.3653579793233694</v>
      </c>
      <c r="I30" s="95">
        <v>0.80669415332387306</v>
      </c>
      <c r="J30" s="95">
        <v>2.8100466325846134</v>
      </c>
      <c r="K30" s="95">
        <v>1.4412603525799044</v>
      </c>
      <c r="L30" s="95">
        <v>1.368786280004709</v>
      </c>
      <c r="M30" s="96">
        <v>0.12735429507023421</v>
      </c>
    </row>
    <row r="31" spans="1:13" ht="15" customHeight="1" x14ac:dyDescent="0.3">
      <c r="A31" s="136" t="s">
        <v>251</v>
      </c>
      <c r="B31" s="137"/>
      <c r="C31" s="81">
        <v>100</v>
      </c>
      <c r="D31" s="95">
        <v>66.159815744801037</v>
      </c>
      <c r="E31" s="95">
        <v>33.840184255195091</v>
      </c>
      <c r="F31" s="95">
        <v>27.888135495069271</v>
      </c>
      <c r="G31" s="95">
        <v>23.544973315810129</v>
      </c>
      <c r="H31" s="95">
        <v>4.3101268521063361</v>
      </c>
      <c r="I31" s="95">
        <v>1.9295054014726778</v>
      </c>
      <c r="J31" s="95">
        <v>3.9511013171018399</v>
      </c>
      <c r="K31" s="95">
        <v>0.6825960786976607</v>
      </c>
      <c r="L31" s="95">
        <v>3.2685052384041793</v>
      </c>
      <c r="M31" s="96">
        <v>2.0009474430238474</v>
      </c>
    </row>
    <row r="32" spans="1:13" ht="15" customHeight="1" x14ac:dyDescent="0.3">
      <c r="A32" s="136" t="s">
        <v>252</v>
      </c>
      <c r="B32" s="137"/>
      <c r="C32" s="81">
        <v>100</v>
      </c>
      <c r="D32" s="95">
        <v>61.173354676929584</v>
      </c>
      <c r="E32" s="95">
        <v>38.82664532307313</v>
      </c>
      <c r="F32" s="95">
        <v>33.415943985979418</v>
      </c>
      <c r="G32" s="95">
        <v>29.206028346285485</v>
      </c>
      <c r="H32" s="95">
        <v>4.191705553448501</v>
      </c>
      <c r="I32" s="95">
        <v>1.7727635299545865</v>
      </c>
      <c r="J32" s="95">
        <v>4.985063827571091</v>
      </c>
      <c r="K32" s="95">
        <v>2.4187433970865837</v>
      </c>
      <c r="L32" s="95">
        <v>2.5663204304845069</v>
      </c>
      <c r="M32" s="96">
        <v>0.42563750952262552</v>
      </c>
    </row>
    <row r="33" spans="1:13" ht="15" customHeight="1" x14ac:dyDescent="0.3">
      <c r="A33" s="136" t="s">
        <v>253</v>
      </c>
      <c r="B33" s="137"/>
      <c r="C33" s="81">
        <v>100</v>
      </c>
      <c r="D33" s="95">
        <v>72.818698265801743</v>
      </c>
      <c r="E33" s="95">
        <v>27.181301734199099</v>
      </c>
      <c r="F33" s="95">
        <v>24.034482708026403</v>
      </c>
      <c r="G33" s="95">
        <v>19.91655022012203</v>
      </c>
      <c r="H33" s="95">
        <v>4.0498007395660442</v>
      </c>
      <c r="I33" s="95">
        <v>1.6219581594956949</v>
      </c>
      <c r="J33" s="95">
        <v>2.1969802813722761</v>
      </c>
      <c r="K33" s="95">
        <v>0.55985231180007133</v>
      </c>
      <c r="L33" s="95">
        <v>1.6371279695722052</v>
      </c>
      <c r="M33" s="96">
        <v>0.94983874480038044</v>
      </c>
    </row>
    <row r="34" spans="1:13" ht="11.25" customHeight="1" x14ac:dyDescent="0.3">
      <c r="A34" s="138"/>
      <c r="B34" s="139"/>
      <c r="C34" s="140"/>
      <c r="D34" s="140"/>
      <c r="E34" s="140"/>
      <c r="F34" s="140"/>
      <c r="G34" s="140"/>
      <c r="H34" s="140"/>
      <c r="I34" s="140"/>
      <c r="J34" s="140"/>
      <c r="K34" s="140"/>
      <c r="L34" s="140"/>
      <c r="M34" s="141" t="s">
        <v>20</v>
      </c>
    </row>
    <row r="35" spans="1:13" x14ac:dyDescent="0.3">
      <c r="A35" s="142"/>
      <c r="M35" s="143"/>
    </row>
    <row r="36" spans="1:13" ht="11.25" customHeight="1" x14ac:dyDescent="0.3">
      <c r="A36" s="262" t="s">
        <v>61</v>
      </c>
      <c r="B36" s="262"/>
      <c r="C36" s="262"/>
      <c r="D36" s="262"/>
      <c r="E36" s="262"/>
      <c r="F36" s="262"/>
      <c r="G36" s="262"/>
      <c r="H36" s="262"/>
      <c r="I36" s="262"/>
      <c r="J36" s="262"/>
      <c r="K36" s="262"/>
      <c r="L36" s="262"/>
      <c r="M36" s="262"/>
    </row>
    <row r="37" spans="1:13" ht="11.25" customHeight="1" x14ac:dyDescent="0.3">
      <c r="A37" s="269" t="s">
        <v>155</v>
      </c>
      <c r="B37" s="270"/>
      <c r="C37" s="270"/>
      <c r="D37" s="270"/>
      <c r="E37" s="270"/>
      <c r="F37" s="270"/>
      <c r="G37" s="270"/>
      <c r="H37" s="270"/>
      <c r="I37" s="270"/>
      <c r="J37" s="270"/>
      <c r="K37" s="270"/>
      <c r="L37" s="270"/>
      <c r="M37" s="270"/>
    </row>
    <row r="38" spans="1:13" ht="19.5" customHeight="1" x14ac:dyDescent="0.3">
      <c r="A38" s="269"/>
      <c r="B38" s="270"/>
      <c r="C38" s="270"/>
      <c r="D38" s="270"/>
      <c r="E38" s="270"/>
      <c r="F38" s="270"/>
      <c r="G38" s="270"/>
      <c r="H38" s="270"/>
      <c r="I38" s="270"/>
      <c r="J38" s="270"/>
      <c r="K38" s="270"/>
      <c r="L38" s="270"/>
      <c r="M38" s="270"/>
    </row>
    <row r="39" spans="1:13" ht="19.5" customHeight="1" x14ac:dyDescent="0.3">
      <c r="A39" s="269"/>
      <c r="B39" s="270"/>
      <c r="C39" s="270"/>
      <c r="D39" s="270"/>
      <c r="E39" s="270"/>
      <c r="F39" s="270"/>
      <c r="G39" s="270"/>
      <c r="H39" s="270"/>
      <c r="I39" s="270"/>
      <c r="J39" s="270"/>
      <c r="K39" s="270"/>
      <c r="L39" s="270"/>
      <c r="M39" s="270"/>
    </row>
    <row r="40" spans="1:13" x14ac:dyDescent="0.3">
      <c r="A40" s="269"/>
      <c r="B40" s="270"/>
      <c r="C40" s="270"/>
      <c r="D40" s="270"/>
      <c r="E40" s="270"/>
      <c r="F40" s="270"/>
      <c r="G40" s="270"/>
      <c r="H40" s="270"/>
      <c r="I40" s="270"/>
      <c r="J40" s="270"/>
      <c r="K40" s="270"/>
      <c r="L40" s="270"/>
      <c r="M40" s="270"/>
    </row>
    <row r="41" spans="1:13" ht="11.25" customHeight="1" x14ac:dyDescent="0.3">
      <c r="A41" s="145"/>
    </row>
    <row r="42" spans="1:13" ht="14.5" x14ac:dyDescent="0.35">
      <c r="A42" s="146"/>
    </row>
  </sheetData>
  <mergeCells count="18">
    <mergeCell ref="E11:E13"/>
    <mergeCell ref="F11:I11"/>
    <mergeCell ref="J11:L11"/>
    <mergeCell ref="M11:M13"/>
    <mergeCell ref="F12:F13"/>
    <mergeCell ref="A39:M39"/>
    <mergeCell ref="A40:M40"/>
    <mergeCell ref="G12:I12"/>
    <mergeCell ref="J12:J13"/>
    <mergeCell ref="K12:L12"/>
    <mergeCell ref="A36:M36"/>
    <mergeCell ref="A37:M37"/>
    <mergeCell ref="A38:M38"/>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47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88967</v>
      </c>
      <c r="E2">
        <v>88965.999999994907</v>
      </c>
      <c r="F2">
        <v>63539.139752331597</v>
      </c>
      <c r="G2">
        <v>25426.860247663299</v>
      </c>
      <c r="H2">
        <v>21251.9957131419</v>
      </c>
      <c r="I2">
        <v>17678.307467119699</v>
      </c>
      <c r="J2">
        <v>3534.1955576418</v>
      </c>
      <c r="K2">
        <v>1103.3056421609599</v>
      </c>
      <c r="L2">
        <v>3572.8011482551001</v>
      </c>
      <c r="M2">
        <v>1831.5343007277399</v>
      </c>
      <c r="N2">
        <v>1738.9966661728599</v>
      </c>
      <c r="O2">
        <v>602.06338626668798</v>
      </c>
      <c r="P2" t="e">
        <v>#N/A</v>
      </c>
    </row>
    <row r="3" spans="1:16" x14ac:dyDescent="0.25">
      <c r="A3">
        <v>202603</v>
      </c>
      <c r="B3" t="s">
        <v>234</v>
      </c>
      <c r="C3" t="s">
        <v>137</v>
      </c>
      <c r="D3">
        <v>51297</v>
      </c>
      <c r="E3">
        <v>51296.999999992899</v>
      </c>
      <c r="F3">
        <v>37993.523311161902</v>
      </c>
      <c r="G3">
        <v>13303.476688831001</v>
      </c>
      <c r="H3">
        <v>11001.415677074199</v>
      </c>
      <c r="I3">
        <v>9032.7909748535803</v>
      </c>
      <c r="J3">
        <v>1945.40791653212</v>
      </c>
      <c r="K3">
        <v>587.57758529101102</v>
      </c>
      <c r="L3">
        <v>1974.07727374607</v>
      </c>
      <c r="M3">
        <v>935.55594902604696</v>
      </c>
      <c r="N3">
        <v>1038.5213247200199</v>
      </c>
      <c r="O3">
        <v>327.98373801070602</v>
      </c>
      <c r="P3" t="e">
        <v>#N/A</v>
      </c>
    </row>
    <row r="4" spans="1:16" x14ac:dyDescent="0.25">
      <c r="A4">
        <v>202603</v>
      </c>
      <c r="B4" t="s">
        <v>234</v>
      </c>
      <c r="C4" t="s">
        <v>138</v>
      </c>
      <c r="D4">
        <v>37670</v>
      </c>
      <c r="E4">
        <v>37669.000000001899</v>
      </c>
      <c r="F4">
        <v>25545.616441169401</v>
      </c>
      <c r="G4">
        <v>12123.3835588325</v>
      </c>
      <c r="H4">
        <v>10250.5800360673</v>
      </c>
      <c r="I4">
        <v>8645.5164922658696</v>
      </c>
      <c r="J4">
        <v>1588.78764110969</v>
      </c>
      <c r="K4">
        <v>515.72805686995105</v>
      </c>
      <c r="L4">
        <v>1598.7238745090201</v>
      </c>
      <c r="M4">
        <v>895.97835170169196</v>
      </c>
      <c r="N4">
        <v>700.47534145283805</v>
      </c>
      <c r="O4">
        <v>274.079648255981</v>
      </c>
      <c r="P4" t="e">
        <v>#N/A</v>
      </c>
    </row>
    <row r="5" spans="1:16" x14ac:dyDescent="0.25">
      <c r="A5">
        <v>202603</v>
      </c>
      <c r="B5" t="s">
        <v>234</v>
      </c>
      <c r="C5" t="s">
        <v>139</v>
      </c>
      <c r="D5">
        <v>8608</v>
      </c>
      <c r="E5">
        <v>8545.82994180071</v>
      </c>
      <c r="F5">
        <v>5562.4173913536697</v>
      </c>
      <c r="G5">
        <v>2983.4125504470398</v>
      </c>
      <c r="H5">
        <v>2447.0216269647099</v>
      </c>
      <c r="I5">
        <v>2195.3700971445101</v>
      </c>
      <c r="J5">
        <v>245.18725400538901</v>
      </c>
      <c r="K5">
        <v>34.018163366231903</v>
      </c>
      <c r="L5">
        <v>472.45782333601801</v>
      </c>
      <c r="M5">
        <v>208.62560130300301</v>
      </c>
      <c r="N5">
        <v>263.832222033015</v>
      </c>
      <c r="O5">
        <v>63.933100146313002</v>
      </c>
      <c r="P5" t="e">
        <v>#N/A</v>
      </c>
    </row>
    <row r="6" spans="1:16" x14ac:dyDescent="0.25">
      <c r="A6">
        <v>202603</v>
      </c>
      <c r="B6" t="s">
        <v>234</v>
      </c>
      <c r="C6" t="s">
        <v>140</v>
      </c>
      <c r="D6">
        <v>16229</v>
      </c>
      <c r="E6">
        <v>16277.7677730673</v>
      </c>
      <c r="F6">
        <v>10180.927302968401</v>
      </c>
      <c r="G6">
        <v>6096.8404700989004</v>
      </c>
      <c r="H6">
        <v>5075.07685187062</v>
      </c>
      <c r="I6">
        <v>4483.8862114724898</v>
      </c>
      <c r="J6">
        <v>586.49621213136595</v>
      </c>
      <c r="K6">
        <v>140.167186598104</v>
      </c>
      <c r="L6">
        <v>873.53560403268796</v>
      </c>
      <c r="M6">
        <v>489.07925261554499</v>
      </c>
      <c r="N6">
        <v>383.34176477630598</v>
      </c>
      <c r="O6">
        <v>148.228014195556</v>
      </c>
      <c r="P6" t="e">
        <v>#N/A</v>
      </c>
    </row>
    <row r="7" spans="1:16" x14ac:dyDescent="0.25">
      <c r="A7">
        <v>202603</v>
      </c>
      <c r="B7" t="s">
        <v>234</v>
      </c>
      <c r="C7" t="s">
        <v>141</v>
      </c>
      <c r="D7">
        <v>23122</v>
      </c>
      <c r="E7">
        <v>23201.198195343801</v>
      </c>
      <c r="F7">
        <v>16056.944822097499</v>
      </c>
      <c r="G7">
        <v>7144.2533732462698</v>
      </c>
      <c r="H7">
        <v>6058.7699001722503</v>
      </c>
      <c r="I7">
        <v>5120.4829031302997</v>
      </c>
      <c r="J7">
        <v>929.98652063407599</v>
      </c>
      <c r="K7">
        <v>283.02713712161398</v>
      </c>
      <c r="L7">
        <v>914.05110629903197</v>
      </c>
      <c r="M7">
        <v>544.76930224096395</v>
      </c>
      <c r="N7">
        <v>368.126209344411</v>
      </c>
      <c r="O7">
        <v>171.43236677492899</v>
      </c>
      <c r="P7" t="e">
        <v>#N/A</v>
      </c>
    </row>
    <row r="8" spans="1:16" x14ac:dyDescent="0.25">
      <c r="A8">
        <v>202603</v>
      </c>
      <c r="B8" t="s">
        <v>234</v>
      </c>
      <c r="C8" t="s">
        <v>142</v>
      </c>
      <c r="D8">
        <v>16505</v>
      </c>
      <c r="E8">
        <v>16489.345492075801</v>
      </c>
      <c r="F8">
        <v>11492.8785534054</v>
      </c>
      <c r="G8">
        <v>4996.4669386703699</v>
      </c>
      <c r="H8">
        <v>4283.4827219650697</v>
      </c>
      <c r="I8">
        <v>3549.64364964779</v>
      </c>
      <c r="J8">
        <v>722.63026169494299</v>
      </c>
      <c r="K8">
        <v>258.75655861707497</v>
      </c>
      <c r="L8">
        <v>582.92938939888995</v>
      </c>
      <c r="M8">
        <v>348.65930280584303</v>
      </c>
      <c r="N8">
        <v>234.27008659304701</v>
      </c>
      <c r="O8">
        <v>130.05482730640301</v>
      </c>
      <c r="P8" t="e">
        <v>#N/A</v>
      </c>
    </row>
    <row r="9" spans="1:16" x14ac:dyDescent="0.25">
      <c r="A9">
        <v>202603</v>
      </c>
      <c r="B9" t="s">
        <v>234</v>
      </c>
      <c r="C9" t="s">
        <v>143</v>
      </c>
      <c r="D9">
        <v>24491</v>
      </c>
      <c r="E9">
        <v>24438.095792269</v>
      </c>
      <c r="F9">
        <v>20238.353163708802</v>
      </c>
      <c r="G9">
        <v>4199.7426285601596</v>
      </c>
      <c r="H9">
        <v>3385.1593427688599</v>
      </c>
      <c r="I9">
        <v>2326.4393363243398</v>
      </c>
      <c r="J9">
        <v>1049.89530917603</v>
      </c>
      <c r="K9">
        <v>387.33659645793699</v>
      </c>
      <c r="L9">
        <v>726.16820794780904</v>
      </c>
      <c r="M9">
        <v>239.27117385320199</v>
      </c>
      <c r="N9">
        <v>486.89703409460702</v>
      </c>
      <c r="O9">
        <v>88.415077843486998</v>
      </c>
      <c r="P9" t="e">
        <v>#N/A</v>
      </c>
    </row>
    <row r="10" spans="1:16" x14ac:dyDescent="0.25">
      <c r="A10">
        <v>202603</v>
      </c>
      <c r="B10" t="s">
        <v>234</v>
      </c>
      <c r="C10" t="s">
        <v>148</v>
      </c>
      <c r="D10">
        <v>15978</v>
      </c>
      <c r="E10">
        <v>15759.693291802199</v>
      </c>
      <c r="F10">
        <v>9998.8705035939602</v>
      </c>
      <c r="G10">
        <v>5760.8227882082201</v>
      </c>
      <c r="H10">
        <v>4850.2677316744803</v>
      </c>
      <c r="I10">
        <v>4349.0561803287301</v>
      </c>
      <c r="J10">
        <v>494.02913142396602</v>
      </c>
      <c r="K10">
        <v>150.42366656205201</v>
      </c>
      <c r="L10">
        <v>750.64263216528104</v>
      </c>
      <c r="M10">
        <v>440.87721741402299</v>
      </c>
      <c r="N10">
        <v>307.49523339676699</v>
      </c>
      <c r="O10">
        <v>159.91242436845701</v>
      </c>
      <c r="P10" t="e">
        <v>#N/A</v>
      </c>
    </row>
    <row r="11" spans="1:16" x14ac:dyDescent="0.25">
      <c r="A11">
        <v>202603</v>
      </c>
      <c r="B11" t="s">
        <v>234</v>
      </c>
      <c r="C11" t="s">
        <v>74</v>
      </c>
      <c r="D11">
        <v>20511</v>
      </c>
      <c r="E11">
        <v>20390.841578959102</v>
      </c>
      <c r="F11">
        <v>15972.115558564899</v>
      </c>
      <c r="G11">
        <v>4418.7260203942396</v>
      </c>
      <c r="H11">
        <v>3552.9056082760499</v>
      </c>
      <c r="I11">
        <v>2760.0411959101002</v>
      </c>
      <c r="J11">
        <v>788.55147850541903</v>
      </c>
      <c r="K11">
        <v>316.11936696424601</v>
      </c>
      <c r="L11">
        <v>786.37447046749196</v>
      </c>
      <c r="M11">
        <v>313.80223153273602</v>
      </c>
      <c r="N11">
        <v>472.572238934756</v>
      </c>
      <c r="O11">
        <v>79.445941650697094</v>
      </c>
      <c r="P11" t="e">
        <v>#N/A</v>
      </c>
    </row>
    <row r="12" spans="1:16" x14ac:dyDescent="0.25">
      <c r="A12">
        <v>202603</v>
      </c>
      <c r="B12" t="s">
        <v>234</v>
      </c>
      <c r="C12" t="s">
        <v>75</v>
      </c>
      <c r="D12">
        <v>28959</v>
      </c>
      <c r="E12">
        <v>29702.5932610042</v>
      </c>
      <c r="F12">
        <v>24742.200031121101</v>
      </c>
      <c r="G12">
        <v>4960.3932298831096</v>
      </c>
      <c r="H12">
        <v>3952.0730007062102</v>
      </c>
      <c r="I12">
        <v>2947.83349404818</v>
      </c>
      <c r="J12">
        <v>996.76385137796694</v>
      </c>
      <c r="K12">
        <v>340.87655411132403</v>
      </c>
      <c r="L12">
        <v>922.529194529351</v>
      </c>
      <c r="M12">
        <v>329.58747645105501</v>
      </c>
      <c r="N12">
        <v>592.94171807829503</v>
      </c>
      <c r="O12">
        <v>85.791034647545104</v>
      </c>
      <c r="P12" t="e">
        <v>#N/A</v>
      </c>
    </row>
    <row r="13" spans="1:16" x14ac:dyDescent="0.25">
      <c r="A13">
        <v>202603</v>
      </c>
      <c r="B13" t="s">
        <v>234</v>
      </c>
      <c r="C13" t="s">
        <v>76</v>
      </c>
      <c r="D13">
        <v>14712</v>
      </c>
      <c r="E13">
        <v>14399.264706915599</v>
      </c>
      <c r="F13">
        <v>8354.3134906339692</v>
      </c>
      <c r="G13">
        <v>6044.95121628167</v>
      </c>
      <c r="H13">
        <v>5201.2055395430598</v>
      </c>
      <c r="I13">
        <v>4284.4621512870999</v>
      </c>
      <c r="J13">
        <v>906.76455023413303</v>
      </c>
      <c r="K13">
        <v>202.67287570092401</v>
      </c>
      <c r="L13">
        <v>692.39909541563895</v>
      </c>
      <c r="M13">
        <v>437.50009339061899</v>
      </c>
      <c r="N13">
        <v>254.899002025019</v>
      </c>
      <c r="O13">
        <v>151.34658132299401</v>
      </c>
      <c r="P13" t="e">
        <v>#N/A</v>
      </c>
    </row>
    <row r="14" spans="1:16" x14ac:dyDescent="0.25">
      <c r="A14">
        <v>202603</v>
      </c>
      <c r="B14" t="s">
        <v>234</v>
      </c>
      <c r="C14" t="s">
        <v>77</v>
      </c>
      <c r="D14">
        <v>8807</v>
      </c>
      <c r="E14">
        <v>8713.6071613136501</v>
      </c>
      <c r="F14">
        <v>4471.6401684173097</v>
      </c>
      <c r="G14">
        <v>4241.9669928963403</v>
      </c>
      <c r="H14">
        <v>3695.5438329420299</v>
      </c>
      <c r="I14">
        <v>3336.9144455455398</v>
      </c>
      <c r="J14">
        <v>348.08654610032499</v>
      </c>
      <c r="K14">
        <v>93.213178822415301</v>
      </c>
      <c r="L14">
        <v>420.85575567732599</v>
      </c>
      <c r="M14">
        <v>309.767281939307</v>
      </c>
      <c r="N14">
        <v>111.088473738019</v>
      </c>
      <c r="O14">
        <v>125.56740427699501</v>
      </c>
      <c r="P14" t="e">
        <v>#N/A</v>
      </c>
    </row>
    <row r="15" spans="1:16" x14ac:dyDescent="0.25">
      <c r="A15">
        <v>202603</v>
      </c>
      <c r="B15" t="s">
        <v>234</v>
      </c>
      <c r="C15" t="s">
        <v>78</v>
      </c>
      <c r="D15">
        <v>38955</v>
      </c>
      <c r="E15">
        <v>38712.390472398503</v>
      </c>
      <c r="F15">
        <v>22896.635542309399</v>
      </c>
      <c r="G15">
        <v>15815.754930089201</v>
      </c>
      <c r="H15">
        <v>13356.427948364901</v>
      </c>
      <c r="I15">
        <v>11721.6531396385</v>
      </c>
      <c r="J15">
        <v>1614.05450420276</v>
      </c>
      <c r="K15">
        <v>552.72394601654105</v>
      </c>
      <c r="L15">
        <v>2031.17906845928</v>
      </c>
      <c r="M15">
        <v>1201.3188583456599</v>
      </c>
      <c r="N15">
        <v>827.59002875911597</v>
      </c>
      <c r="O15">
        <v>428.14791326503098</v>
      </c>
      <c r="P15" t="e">
        <v>#N/A</v>
      </c>
    </row>
    <row r="16" spans="1:16" x14ac:dyDescent="0.25">
      <c r="A16">
        <v>202603</v>
      </c>
      <c r="B16" t="s">
        <v>234</v>
      </c>
      <c r="C16" t="s">
        <v>79</v>
      </c>
      <c r="D16">
        <v>40703</v>
      </c>
      <c r="E16">
        <v>41162.692519390403</v>
      </c>
      <c r="F16">
        <v>36118.122573633998</v>
      </c>
      <c r="G16">
        <v>5044.5699457563996</v>
      </c>
      <c r="H16">
        <v>3896.45163750866</v>
      </c>
      <c r="I16">
        <v>2568.9685947592802</v>
      </c>
      <c r="J16">
        <v>1318.59911634643</v>
      </c>
      <c r="K16">
        <v>417.48261336117798</v>
      </c>
      <c r="L16">
        <v>1080.05293443951</v>
      </c>
      <c r="M16">
        <v>300.55209037567698</v>
      </c>
      <c r="N16">
        <v>779.50084406383803</v>
      </c>
      <c r="O16">
        <v>68.0653738082312</v>
      </c>
      <c r="P16" t="e">
        <v>#N/A</v>
      </c>
    </row>
    <row r="17" spans="1:16" x14ac:dyDescent="0.25">
      <c r="A17">
        <v>202603</v>
      </c>
      <c r="B17" t="s">
        <v>234</v>
      </c>
      <c r="C17" t="s">
        <v>80</v>
      </c>
      <c r="D17">
        <v>8153</v>
      </c>
      <c r="E17">
        <v>7910.9179125722403</v>
      </c>
      <c r="F17">
        <v>3863.0665323688399</v>
      </c>
      <c r="G17">
        <v>4047.8513802034099</v>
      </c>
      <c r="H17">
        <v>3535.12514291049</v>
      </c>
      <c r="I17">
        <v>2954.1903084174101</v>
      </c>
      <c r="J17">
        <v>572.098546828125</v>
      </c>
      <c r="K17">
        <v>130.389585152737</v>
      </c>
      <c r="L17">
        <v>412.66583825691498</v>
      </c>
      <c r="M17">
        <v>301.44796808694502</v>
      </c>
      <c r="N17">
        <v>111.21787016997099</v>
      </c>
      <c r="O17">
        <v>100.060399035999</v>
      </c>
      <c r="P17" t="e">
        <v>#N/A</v>
      </c>
    </row>
    <row r="18" spans="1:16" x14ac:dyDescent="0.25">
      <c r="A18">
        <v>202603</v>
      </c>
      <c r="B18" t="s">
        <v>234</v>
      </c>
      <c r="C18" t="s">
        <v>81</v>
      </c>
      <c r="D18">
        <v>1156</v>
      </c>
      <c r="E18">
        <v>1179.9990956335</v>
      </c>
      <c r="F18">
        <v>661.31510401893797</v>
      </c>
      <c r="G18">
        <v>518.68399161456205</v>
      </c>
      <c r="H18">
        <v>463.990984357748</v>
      </c>
      <c r="I18">
        <v>433.49542430430699</v>
      </c>
      <c r="J18">
        <v>29.443390264491001</v>
      </c>
      <c r="K18" t="s">
        <v>235</v>
      </c>
      <c r="L18">
        <v>48.903307099387099</v>
      </c>
      <c r="M18">
        <v>28.2153839194543</v>
      </c>
      <c r="N18">
        <v>20.687923179932699</v>
      </c>
      <c r="O18">
        <v>5.7897001574267604</v>
      </c>
      <c r="P18" t="e">
        <v>#N/A</v>
      </c>
    </row>
    <row r="19" spans="1:16" x14ac:dyDescent="0.25">
      <c r="A19">
        <v>202603</v>
      </c>
      <c r="B19" t="s">
        <v>234</v>
      </c>
      <c r="C19" t="s">
        <v>154</v>
      </c>
      <c r="D19">
        <v>43733</v>
      </c>
      <c r="E19">
        <v>43269.317368520897</v>
      </c>
      <c r="F19">
        <v>26978.887116994101</v>
      </c>
      <c r="G19">
        <v>16290.430251526799</v>
      </c>
      <c r="H19">
        <v>13699.8320654415</v>
      </c>
      <c r="I19">
        <v>11890.727644795699</v>
      </c>
      <c r="J19">
        <v>1787.3100420481901</v>
      </c>
      <c r="K19">
        <v>600.33723546875501</v>
      </c>
      <c r="L19">
        <v>2152.5871165799999</v>
      </c>
      <c r="M19">
        <v>1223.25304144866</v>
      </c>
      <c r="N19">
        <v>927.06389377684502</v>
      </c>
      <c r="O19">
        <v>438.01106950539997</v>
      </c>
      <c r="P19" t="e">
        <v>#N/A</v>
      </c>
    </row>
    <row r="20" spans="1:16" x14ac:dyDescent="0.25">
      <c r="A20">
        <v>202603</v>
      </c>
      <c r="B20" t="s">
        <v>234</v>
      </c>
      <c r="C20" t="s">
        <v>83</v>
      </c>
      <c r="D20">
        <v>1155</v>
      </c>
      <c r="E20">
        <v>1179.9990956335</v>
      </c>
      <c r="F20">
        <v>661.31510401893797</v>
      </c>
      <c r="G20">
        <v>518.68399161456205</v>
      </c>
      <c r="H20">
        <v>463.99098435774698</v>
      </c>
      <c r="I20">
        <v>433.49542430430699</v>
      </c>
      <c r="J20">
        <v>29.443390264491001</v>
      </c>
      <c r="K20" t="s">
        <v>235</v>
      </c>
      <c r="L20">
        <v>48.903307099387099</v>
      </c>
      <c r="M20">
        <v>28.2153839194543</v>
      </c>
      <c r="N20">
        <v>20.687923179932699</v>
      </c>
      <c r="O20">
        <v>5.7897001574267604</v>
      </c>
      <c r="P20" t="e">
        <v>#N/A</v>
      </c>
    </row>
    <row r="21" spans="1:16" x14ac:dyDescent="0.25">
      <c r="A21">
        <v>202603</v>
      </c>
      <c r="B21" t="s">
        <v>234</v>
      </c>
      <c r="C21" t="s">
        <v>84</v>
      </c>
      <c r="D21">
        <v>33646</v>
      </c>
      <c r="E21">
        <v>33645</v>
      </c>
      <c r="F21">
        <v>26381.676186449102</v>
      </c>
      <c r="G21">
        <v>7263.32381355092</v>
      </c>
      <c r="H21">
        <v>5859.22029367301</v>
      </c>
      <c r="I21">
        <v>4281.1376482379601</v>
      </c>
      <c r="J21">
        <v>1552.35388208053</v>
      </c>
      <c r="K21">
        <v>332.87862923280301</v>
      </c>
      <c r="L21">
        <v>1173.4819504158299</v>
      </c>
      <c r="M21">
        <v>580.585629576413</v>
      </c>
      <c r="N21">
        <v>592.89632083941899</v>
      </c>
      <c r="O21">
        <v>230.62156946205499</v>
      </c>
      <c r="P21" t="e">
        <v>#N/A</v>
      </c>
    </row>
    <row r="22" spans="1:16" x14ac:dyDescent="0.25">
      <c r="A22">
        <v>202603</v>
      </c>
      <c r="B22" t="s">
        <v>234</v>
      </c>
      <c r="C22" t="s">
        <v>85</v>
      </c>
      <c r="D22">
        <v>55321</v>
      </c>
      <c r="E22">
        <v>55320.999999994703</v>
      </c>
      <c r="F22">
        <v>37157.463565882201</v>
      </c>
      <c r="G22">
        <v>18163.536434112499</v>
      </c>
      <c r="H22">
        <v>15392.7754194688</v>
      </c>
      <c r="I22">
        <v>13397.169818881601</v>
      </c>
      <c r="J22">
        <v>1981.84167556128</v>
      </c>
      <c r="K22">
        <v>770.427012928159</v>
      </c>
      <c r="L22">
        <v>2399.3191978392601</v>
      </c>
      <c r="M22">
        <v>1250.94867115132</v>
      </c>
      <c r="N22">
        <v>1146.1003453334399</v>
      </c>
      <c r="O22">
        <v>371.44181680463299</v>
      </c>
      <c r="P22" t="e">
        <v>#N/A</v>
      </c>
    </row>
    <row r="23" spans="1:16" x14ac:dyDescent="0.25">
      <c r="A23">
        <v>202603</v>
      </c>
      <c r="B23" t="s">
        <v>234</v>
      </c>
      <c r="C23" t="s">
        <v>149</v>
      </c>
      <c r="D23">
        <v>24659</v>
      </c>
      <c r="E23">
        <v>24658.999999997199</v>
      </c>
      <c r="F23">
        <v>14495.7085567671</v>
      </c>
      <c r="G23">
        <v>10163.29144323</v>
      </c>
      <c r="H23">
        <v>8774.1500988272692</v>
      </c>
      <c r="I23">
        <v>7977.3441903106104</v>
      </c>
      <c r="J23">
        <v>789.13591205227601</v>
      </c>
      <c r="K23">
        <v>269.68395555579701</v>
      </c>
      <c r="L23">
        <v>1194.26492731493</v>
      </c>
      <c r="M23">
        <v>709.20331452381504</v>
      </c>
      <c r="N23">
        <v>483.94702615027899</v>
      </c>
      <c r="O23">
        <v>194.87641708776201</v>
      </c>
      <c r="P23" t="e">
        <v>#N/A</v>
      </c>
    </row>
    <row r="24" spans="1:16" x14ac:dyDescent="0.25">
      <c r="A24">
        <v>202603</v>
      </c>
      <c r="B24" t="s">
        <v>234</v>
      </c>
      <c r="C24" t="s">
        <v>150</v>
      </c>
      <c r="D24">
        <v>30662</v>
      </c>
      <c r="E24">
        <v>30661.999999997701</v>
      </c>
      <c r="F24">
        <v>22661.755009115001</v>
      </c>
      <c r="G24">
        <v>8000.2449908826902</v>
      </c>
      <c r="H24">
        <v>6618.6253206414203</v>
      </c>
      <c r="I24">
        <v>5419.8256285710504</v>
      </c>
      <c r="J24">
        <v>1192.705763509</v>
      </c>
      <c r="K24">
        <v>500.74305737236102</v>
      </c>
      <c r="L24">
        <v>1205.0542705243299</v>
      </c>
      <c r="M24">
        <v>541.74535662751202</v>
      </c>
      <c r="N24">
        <v>662.15331918315997</v>
      </c>
      <c r="O24">
        <v>176.56539971687101</v>
      </c>
      <c r="P24" t="e">
        <v>#N/A</v>
      </c>
    </row>
    <row r="25" spans="1:16" x14ac:dyDescent="0.25">
      <c r="A25">
        <v>202603</v>
      </c>
      <c r="B25" t="s">
        <v>234</v>
      </c>
      <c r="C25" t="s">
        <v>151</v>
      </c>
      <c r="D25">
        <v>19022</v>
      </c>
      <c r="E25">
        <v>18717.184331328699</v>
      </c>
      <c r="F25">
        <v>14845.9915356005</v>
      </c>
      <c r="G25">
        <v>3871.1927957282601</v>
      </c>
      <c r="H25">
        <v>3093.0413522335898</v>
      </c>
      <c r="I25">
        <v>2324.4433575093199</v>
      </c>
      <c r="J25">
        <v>765.98187288624695</v>
      </c>
      <c r="K25">
        <v>352.77280074575702</v>
      </c>
      <c r="L25">
        <v>670.31205445287799</v>
      </c>
      <c r="M25">
        <v>254.28996265853399</v>
      </c>
      <c r="N25">
        <v>414.86649708068802</v>
      </c>
      <c r="O25">
        <v>107.839389041793</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3433</v>
      </c>
      <c r="E27">
        <v>3433.00000000003</v>
      </c>
      <c r="F27">
        <v>2412.5438439831801</v>
      </c>
      <c r="G27">
        <v>1020.4561560168401</v>
      </c>
      <c r="H27">
        <v>813.25965584397397</v>
      </c>
      <c r="I27">
        <v>675.95942035815597</v>
      </c>
      <c r="J27">
        <v>137.300235485819</v>
      </c>
      <c r="K27">
        <v>37.754187605148999</v>
      </c>
      <c r="L27">
        <v>155.49272957892299</v>
      </c>
      <c r="M27">
        <v>79.825446014727007</v>
      </c>
      <c r="N27">
        <v>75.667283564195998</v>
      </c>
      <c r="O27">
        <v>51.703770593949002</v>
      </c>
      <c r="P27" t="e">
        <v>#N/A</v>
      </c>
    </row>
    <row r="28" spans="1:16" x14ac:dyDescent="0.25">
      <c r="A28">
        <v>202603</v>
      </c>
      <c r="B28" t="s">
        <v>236</v>
      </c>
      <c r="C28" t="s">
        <v>137</v>
      </c>
      <c r="D28">
        <v>2043</v>
      </c>
      <c r="E28">
        <v>2043.00000000001</v>
      </c>
      <c r="F28">
        <v>1495.2031332863701</v>
      </c>
      <c r="G28">
        <v>547.79686671364198</v>
      </c>
      <c r="H28">
        <v>425.63962926788298</v>
      </c>
      <c r="I28">
        <v>338.02364379394101</v>
      </c>
      <c r="J28">
        <v>87.615985473942004</v>
      </c>
      <c r="K28">
        <v>22.700901476142999</v>
      </c>
      <c r="L28">
        <v>91.442189438688999</v>
      </c>
      <c r="M28">
        <v>40.806131633988002</v>
      </c>
      <c r="N28">
        <v>50.636057804700997</v>
      </c>
      <c r="O28">
        <v>30.715048007069999</v>
      </c>
      <c r="P28" t="e">
        <v>#N/A</v>
      </c>
    </row>
    <row r="29" spans="1:16" x14ac:dyDescent="0.25">
      <c r="A29">
        <v>202603</v>
      </c>
      <c r="B29" t="s">
        <v>236</v>
      </c>
      <c r="C29" t="s">
        <v>138</v>
      </c>
      <c r="D29">
        <v>1390</v>
      </c>
      <c r="E29">
        <v>1390.00000000002</v>
      </c>
      <c r="F29">
        <v>917.34071069681397</v>
      </c>
      <c r="G29">
        <v>472.65928930320598</v>
      </c>
      <c r="H29">
        <v>387.62002657609298</v>
      </c>
      <c r="I29">
        <v>337.93577656421598</v>
      </c>
      <c r="J29">
        <v>49.684250011876998</v>
      </c>
      <c r="K29">
        <v>15.053286129006</v>
      </c>
      <c r="L29">
        <v>64.050540140234006</v>
      </c>
      <c r="M29">
        <v>39.019314380738997</v>
      </c>
      <c r="N29">
        <v>25.031225759495001</v>
      </c>
      <c r="O29">
        <v>20.988722586879</v>
      </c>
      <c r="P29" t="e">
        <v>#N/A</v>
      </c>
    </row>
    <row r="30" spans="1:16" x14ac:dyDescent="0.25">
      <c r="A30">
        <v>202603</v>
      </c>
      <c r="B30" t="s">
        <v>236</v>
      </c>
      <c r="C30" t="s">
        <v>139</v>
      </c>
      <c r="D30">
        <v>333</v>
      </c>
      <c r="E30">
        <v>332.39999999999299</v>
      </c>
      <c r="F30">
        <v>229.52134581104701</v>
      </c>
      <c r="G30">
        <v>102.878654188946</v>
      </c>
      <c r="H30">
        <v>72.075450972176</v>
      </c>
      <c r="I30" t="s">
        <v>235</v>
      </c>
      <c r="J30" t="s">
        <v>235</v>
      </c>
      <c r="K30" t="s">
        <v>235</v>
      </c>
      <c r="L30">
        <v>25.235535827233001</v>
      </c>
      <c r="M30">
        <v>9.7007319056650001</v>
      </c>
      <c r="N30">
        <v>15.534803921568001</v>
      </c>
      <c r="O30">
        <v>5.5676673895370001</v>
      </c>
      <c r="P30" t="e">
        <v>#N/A</v>
      </c>
    </row>
    <row r="31" spans="1:16" x14ac:dyDescent="0.25">
      <c r="A31">
        <v>202603</v>
      </c>
      <c r="B31" t="s">
        <v>236</v>
      </c>
      <c r="C31" t="s">
        <v>140</v>
      </c>
      <c r="D31">
        <v>728</v>
      </c>
      <c r="E31">
        <v>725.89999999992494</v>
      </c>
      <c r="F31">
        <v>468.26449320641302</v>
      </c>
      <c r="G31">
        <v>257.63550679351101</v>
      </c>
      <c r="H31">
        <v>201.272284287079</v>
      </c>
      <c r="I31" t="s">
        <v>235</v>
      </c>
      <c r="J31" t="s">
        <v>235</v>
      </c>
      <c r="K31" t="s">
        <v>235</v>
      </c>
      <c r="L31">
        <v>40.810957698069998</v>
      </c>
      <c r="M31">
        <v>21.808188153309001</v>
      </c>
      <c r="N31">
        <v>19.002769544761001</v>
      </c>
      <c r="O31">
        <v>15.552264808362001</v>
      </c>
      <c r="P31" t="e">
        <v>#N/A</v>
      </c>
    </row>
    <row r="32" spans="1:16" x14ac:dyDescent="0.25">
      <c r="A32">
        <v>202603</v>
      </c>
      <c r="B32" t="s">
        <v>236</v>
      </c>
      <c r="C32" t="s">
        <v>141</v>
      </c>
      <c r="D32">
        <v>1006</v>
      </c>
      <c r="E32">
        <v>1007.2000000001</v>
      </c>
      <c r="F32">
        <v>705.56728943200596</v>
      </c>
      <c r="G32">
        <v>301.632710568091</v>
      </c>
      <c r="H32">
        <v>249.97827988908</v>
      </c>
      <c r="I32">
        <v>213.06188043739201</v>
      </c>
      <c r="J32">
        <v>36.916399451688001</v>
      </c>
      <c r="K32">
        <v>10.588211942838999</v>
      </c>
      <c r="L32">
        <v>33.097355094365</v>
      </c>
      <c r="M32">
        <v>20.351632213266001</v>
      </c>
      <c r="N32">
        <v>12.745722881099001</v>
      </c>
      <c r="O32">
        <v>18.557075584646</v>
      </c>
      <c r="P32" t="e">
        <v>#N/A</v>
      </c>
    </row>
    <row r="33" spans="1:16" x14ac:dyDescent="0.25">
      <c r="A33">
        <v>202603</v>
      </c>
      <c r="B33" t="s">
        <v>236</v>
      </c>
      <c r="C33" t="s">
        <v>142</v>
      </c>
      <c r="D33">
        <v>564</v>
      </c>
      <c r="E33">
        <v>565.05000000002099</v>
      </c>
      <c r="F33">
        <v>381.46402993716498</v>
      </c>
      <c r="G33">
        <v>183.58597006285601</v>
      </c>
      <c r="H33">
        <v>155.060761236725</v>
      </c>
      <c r="I33">
        <v>119.51842059450701</v>
      </c>
      <c r="J33">
        <v>35.542340642218001</v>
      </c>
      <c r="K33">
        <v>11.114718156434</v>
      </c>
      <c r="L33">
        <v>20.851594162874999</v>
      </c>
      <c r="M33">
        <v>13.864653784219</v>
      </c>
      <c r="N33">
        <v>6.9869403786559996</v>
      </c>
      <c r="O33">
        <v>7.6736146632560001</v>
      </c>
      <c r="P33" t="e">
        <v>#N/A</v>
      </c>
    </row>
    <row r="34" spans="1:16" x14ac:dyDescent="0.25">
      <c r="A34">
        <v>202603</v>
      </c>
      <c r="B34" t="s">
        <v>236</v>
      </c>
      <c r="C34" t="s">
        <v>143</v>
      </c>
      <c r="D34">
        <v>802</v>
      </c>
      <c r="E34">
        <v>802.44999999999197</v>
      </c>
      <c r="F34">
        <v>627.72668559654903</v>
      </c>
      <c r="G34">
        <v>174.723314403443</v>
      </c>
      <c r="H34">
        <v>134.87287945891501</v>
      </c>
      <c r="I34">
        <v>100.263148148149</v>
      </c>
      <c r="J34">
        <v>34.609731310766001</v>
      </c>
      <c r="K34">
        <v>13.767784116521</v>
      </c>
      <c r="L34">
        <v>35.497286796380003</v>
      </c>
      <c r="M34">
        <v>14.100239958268</v>
      </c>
      <c r="N34">
        <v>21.397046838112001</v>
      </c>
      <c r="O34">
        <v>4.3531481481479997</v>
      </c>
      <c r="P34" t="e">
        <v>#N/A</v>
      </c>
    </row>
    <row r="35" spans="1:16" x14ac:dyDescent="0.25">
      <c r="A35">
        <v>202603</v>
      </c>
      <c r="B35" t="s">
        <v>236</v>
      </c>
      <c r="C35" t="s">
        <v>148</v>
      </c>
      <c r="D35">
        <v>604</v>
      </c>
      <c r="E35">
        <v>615.30205100969499</v>
      </c>
      <c r="F35">
        <v>463.07091834324098</v>
      </c>
      <c r="G35">
        <v>152.23113266645399</v>
      </c>
      <c r="H35">
        <v>108.89453241870901</v>
      </c>
      <c r="I35">
        <v>87.057561145297001</v>
      </c>
      <c r="J35">
        <v>21.836971273412001</v>
      </c>
      <c r="K35">
        <v>5.1269299621249997</v>
      </c>
      <c r="L35">
        <v>36.747673378807001</v>
      </c>
      <c r="M35">
        <v>21.134813488620999</v>
      </c>
      <c r="N35">
        <v>15.612859890186</v>
      </c>
      <c r="O35">
        <v>6.5889268689379996</v>
      </c>
      <c r="P35" t="e">
        <v>#N/A</v>
      </c>
    </row>
    <row r="36" spans="1:16" x14ac:dyDescent="0.25">
      <c r="A36">
        <v>202603</v>
      </c>
      <c r="B36" t="s">
        <v>236</v>
      </c>
      <c r="C36" t="s">
        <v>74</v>
      </c>
      <c r="D36">
        <v>837</v>
      </c>
      <c r="E36">
        <v>831.59415661224602</v>
      </c>
      <c r="F36">
        <v>664.78171676097304</v>
      </c>
      <c r="G36">
        <v>166.81243985127301</v>
      </c>
      <c r="H36">
        <v>127.20235567198</v>
      </c>
      <c r="I36">
        <v>103.503505756092</v>
      </c>
      <c r="J36">
        <v>23.698849915888001</v>
      </c>
      <c r="K36">
        <v>6.9823482105450001</v>
      </c>
      <c r="L36">
        <v>35.409103787135997</v>
      </c>
      <c r="M36">
        <v>9.3477815850220001</v>
      </c>
      <c r="N36">
        <v>26.061322202113999</v>
      </c>
      <c r="O36">
        <v>4.2009803921569997</v>
      </c>
      <c r="P36" t="e">
        <v>#N/A</v>
      </c>
    </row>
    <row r="37" spans="1:16" x14ac:dyDescent="0.25">
      <c r="A37">
        <v>202603</v>
      </c>
      <c r="B37" t="s">
        <v>236</v>
      </c>
      <c r="C37" t="s">
        <v>75</v>
      </c>
      <c r="D37">
        <v>1149</v>
      </c>
      <c r="E37">
        <v>1182.1868978392999</v>
      </c>
      <c r="F37">
        <v>902.74660930443497</v>
      </c>
      <c r="G37">
        <v>279.44028853486401</v>
      </c>
      <c r="H37">
        <v>225.42942062806301</v>
      </c>
      <c r="I37">
        <v>181.95607883184101</v>
      </c>
      <c r="J37">
        <v>43.473341796222002</v>
      </c>
      <c r="K37">
        <v>15.81865301395</v>
      </c>
      <c r="L37">
        <v>40.560339213961001</v>
      </c>
      <c r="M37">
        <v>16.599617620758998</v>
      </c>
      <c r="N37">
        <v>23.960721593201999</v>
      </c>
      <c r="O37">
        <v>13.450528692840001</v>
      </c>
      <c r="P37" t="e">
        <v>#N/A</v>
      </c>
    </row>
    <row r="38" spans="1:16" x14ac:dyDescent="0.25">
      <c r="A38">
        <v>202603</v>
      </c>
      <c r="B38" t="s">
        <v>236</v>
      </c>
      <c r="C38" t="s">
        <v>76</v>
      </c>
      <c r="D38">
        <v>495</v>
      </c>
      <c r="E38">
        <v>467.94717080327803</v>
      </c>
      <c r="F38">
        <v>267.421478930668</v>
      </c>
      <c r="G38">
        <v>200.525691872609</v>
      </c>
      <c r="H38">
        <v>163.921423798522</v>
      </c>
      <c r="I38">
        <v>133.06304664778301</v>
      </c>
      <c r="J38">
        <v>30.858377150738999</v>
      </c>
      <c r="K38">
        <v>5.7562053844159999</v>
      </c>
      <c r="L38">
        <v>24.988125964163999</v>
      </c>
      <c r="M38" t="s">
        <v>235</v>
      </c>
      <c r="N38" t="s">
        <v>235</v>
      </c>
      <c r="O38">
        <v>11.616142109923</v>
      </c>
      <c r="P38" t="e">
        <v>#N/A</v>
      </c>
    </row>
    <row r="39" spans="1:16" x14ac:dyDescent="0.25">
      <c r="A39">
        <v>202603</v>
      </c>
      <c r="B39" t="s">
        <v>236</v>
      </c>
      <c r="C39" t="s">
        <v>77</v>
      </c>
      <c r="D39">
        <v>348</v>
      </c>
      <c r="E39">
        <v>335.96972373551301</v>
      </c>
      <c r="F39">
        <v>114.52312064386599</v>
      </c>
      <c r="G39">
        <v>221.44660309164701</v>
      </c>
      <c r="H39">
        <v>187.81192332670099</v>
      </c>
      <c r="I39">
        <v>170.37922797714299</v>
      </c>
      <c r="J39">
        <v>17.432695349557999</v>
      </c>
      <c r="K39">
        <v>4.0700510341129998</v>
      </c>
      <c r="L39">
        <v>17.787487234855</v>
      </c>
      <c r="M39" t="s">
        <v>235</v>
      </c>
      <c r="N39" t="s">
        <v>235</v>
      </c>
      <c r="O39">
        <v>15.847192530091</v>
      </c>
      <c r="P39" t="e">
        <v>#N/A</v>
      </c>
    </row>
    <row r="40" spans="1:16" x14ac:dyDescent="0.25">
      <c r="A40">
        <v>202603</v>
      </c>
      <c r="B40" t="s">
        <v>236</v>
      </c>
      <c r="C40" t="s">
        <v>78</v>
      </c>
      <c r="D40">
        <v>1624</v>
      </c>
      <c r="E40">
        <v>1610.07857521609</v>
      </c>
      <c r="F40">
        <v>964.80306771940604</v>
      </c>
      <c r="G40">
        <v>645.27550749668501</v>
      </c>
      <c r="H40">
        <v>502.62703429645501</v>
      </c>
      <c r="I40">
        <v>435.09486714947298</v>
      </c>
      <c r="J40">
        <v>67.532167146982005</v>
      </c>
      <c r="K40">
        <v>19.685103448006</v>
      </c>
      <c r="L40">
        <v>106.55542930480399</v>
      </c>
      <c r="M40">
        <v>60.711498815317</v>
      </c>
      <c r="N40">
        <v>45.843930489487001</v>
      </c>
      <c r="O40">
        <v>36.093043895426</v>
      </c>
      <c r="P40" t="e">
        <v>#N/A</v>
      </c>
    </row>
    <row r="41" spans="1:16" x14ac:dyDescent="0.25">
      <c r="A41">
        <v>202603</v>
      </c>
      <c r="B41" t="s">
        <v>236</v>
      </c>
      <c r="C41" t="s">
        <v>79</v>
      </c>
      <c r="D41">
        <v>1508</v>
      </c>
      <c r="E41">
        <v>1528.38750669876</v>
      </c>
      <c r="F41">
        <v>1343.4811918379601</v>
      </c>
      <c r="G41">
        <v>184.90631486079599</v>
      </c>
      <c r="H41">
        <v>144.027361479446</v>
      </c>
      <c r="I41">
        <v>99.014297606132999</v>
      </c>
      <c r="J41">
        <v>45.013063873313001</v>
      </c>
      <c r="K41">
        <v>13.791752012164</v>
      </c>
      <c r="L41">
        <v>36.820129851937999</v>
      </c>
      <c r="M41">
        <v>11.422286981311</v>
      </c>
      <c r="N41">
        <v>25.397842870626999</v>
      </c>
      <c r="O41">
        <v>4.0588235294119999</v>
      </c>
      <c r="P41" t="e">
        <v>#N/A</v>
      </c>
    </row>
    <row r="42" spans="1:16" x14ac:dyDescent="0.25">
      <c r="A42">
        <v>202603</v>
      </c>
      <c r="B42" t="s">
        <v>236</v>
      </c>
      <c r="C42" t="s">
        <v>80</v>
      </c>
      <c r="D42">
        <v>301</v>
      </c>
      <c r="E42">
        <v>294.53391808518199</v>
      </c>
      <c r="F42">
        <v>104.259584425816</v>
      </c>
      <c r="G42">
        <v>190.27433365936599</v>
      </c>
      <c r="H42">
        <v>166.60526006807399</v>
      </c>
      <c r="I42">
        <v>141.85025560254999</v>
      </c>
      <c r="J42">
        <v>24.755004465523999</v>
      </c>
      <c r="K42">
        <v>4.2773321449789998</v>
      </c>
      <c r="L42">
        <v>12.117170422180999</v>
      </c>
      <c r="M42">
        <v>7.6916602180989999</v>
      </c>
      <c r="N42">
        <v>4.4255102040820002</v>
      </c>
      <c r="O42">
        <v>11.551903169111</v>
      </c>
      <c r="P42" t="e">
        <v>#N/A</v>
      </c>
    </row>
    <row r="43" spans="1:16" x14ac:dyDescent="0.25">
      <c r="A43">
        <v>202603</v>
      </c>
      <c r="B43" t="s">
        <v>236</v>
      </c>
      <c r="C43" t="s">
        <v>81</v>
      </c>
      <c r="D43">
        <v>0</v>
      </c>
      <c r="E43">
        <v>0</v>
      </c>
      <c r="F43">
        <v>0</v>
      </c>
      <c r="G43">
        <v>0</v>
      </c>
      <c r="H43">
        <v>0</v>
      </c>
      <c r="I43">
        <v>0</v>
      </c>
      <c r="J43">
        <v>0</v>
      </c>
      <c r="K43">
        <v>0</v>
      </c>
      <c r="L43">
        <v>0</v>
      </c>
      <c r="M43">
        <v>0</v>
      </c>
      <c r="N43">
        <v>0</v>
      </c>
      <c r="O43">
        <v>0</v>
      </c>
      <c r="P43" t="e">
        <v>#N/A</v>
      </c>
    </row>
    <row r="44" spans="1:16" x14ac:dyDescent="0.25">
      <c r="A44">
        <v>202603</v>
      </c>
      <c r="B44" t="s">
        <v>236</v>
      </c>
      <c r="C44" t="s">
        <v>154</v>
      </c>
      <c r="D44">
        <v>1909</v>
      </c>
      <c r="E44">
        <v>1886.61233176414</v>
      </c>
      <c r="F44">
        <v>1215.17710408375</v>
      </c>
      <c r="G44">
        <v>671.43522768038395</v>
      </c>
      <c r="H44">
        <v>521.022464319645</v>
      </c>
      <c r="I44">
        <v>442.57789745250398</v>
      </c>
      <c r="J44">
        <v>78.444566867141006</v>
      </c>
      <c r="K44">
        <v>22.386908136824001</v>
      </c>
      <c r="L44">
        <v>113.24564539123899</v>
      </c>
      <c r="M44">
        <v>61.711498815317</v>
      </c>
      <c r="N44">
        <v>51.534146575922001</v>
      </c>
      <c r="O44">
        <v>37.167117969499998</v>
      </c>
      <c r="P44" t="e">
        <v>#N/A</v>
      </c>
    </row>
    <row r="45" spans="1:16" x14ac:dyDescent="0.25">
      <c r="A45">
        <v>202603</v>
      </c>
      <c r="B45" t="s">
        <v>236</v>
      </c>
      <c r="C45" t="s">
        <v>83</v>
      </c>
      <c r="D45">
        <v>0</v>
      </c>
      <c r="E45">
        <v>0</v>
      </c>
      <c r="F45">
        <v>0</v>
      </c>
      <c r="G45">
        <v>0</v>
      </c>
      <c r="H45">
        <v>0</v>
      </c>
      <c r="I45">
        <v>0</v>
      </c>
      <c r="J45">
        <v>0</v>
      </c>
      <c r="K45">
        <v>0</v>
      </c>
      <c r="L45">
        <v>0</v>
      </c>
      <c r="M45">
        <v>0</v>
      </c>
      <c r="N45">
        <v>0</v>
      </c>
      <c r="O45">
        <v>0</v>
      </c>
      <c r="P45" t="e">
        <v>#N/A</v>
      </c>
    </row>
    <row r="46" spans="1:16" x14ac:dyDescent="0.25">
      <c r="A46">
        <v>202603</v>
      </c>
      <c r="B46" t="s">
        <v>236</v>
      </c>
      <c r="C46" t="s">
        <v>84</v>
      </c>
      <c r="D46">
        <v>1086</v>
      </c>
      <c r="E46">
        <v>1086</v>
      </c>
      <c r="F46">
        <v>829.82553829368203</v>
      </c>
      <c r="G46">
        <v>256.17446170631501</v>
      </c>
      <c r="H46">
        <v>203.987326560734</v>
      </c>
      <c r="I46">
        <v>152.95259306756199</v>
      </c>
      <c r="J46">
        <v>51.034733493171998</v>
      </c>
      <c r="K46">
        <v>6.7449982978270002</v>
      </c>
      <c r="L46">
        <v>31.921705071110999</v>
      </c>
      <c r="M46">
        <v>12.978916444627</v>
      </c>
      <c r="N46">
        <v>18.942788626483999</v>
      </c>
      <c r="O46">
        <v>20.26543007447</v>
      </c>
      <c r="P46" t="e">
        <v>#N/A</v>
      </c>
    </row>
    <row r="47" spans="1:16" x14ac:dyDescent="0.25">
      <c r="A47">
        <v>202603</v>
      </c>
      <c r="B47" t="s">
        <v>236</v>
      </c>
      <c r="C47" t="s">
        <v>85</v>
      </c>
      <c r="D47">
        <v>2347</v>
      </c>
      <c r="E47">
        <v>2347.00000000003</v>
      </c>
      <c r="F47">
        <v>1582.7183056895001</v>
      </c>
      <c r="G47">
        <v>764.28169431053198</v>
      </c>
      <c r="H47">
        <v>609.27232928324099</v>
      </c>
      <c r="I47">
        <v>523.00682729059497</v>
      </c>
      <c r="J47">
        <v>86.265501992647003</v>
      </c>
      <c r="K47">
        <v>31.009189307322</v>
      </c>
      <c r="L47">
        <v>123.571024507812</v>
      </c>
      <c r="M47">
        <v>66.846529570100003</v>
      </c>
      <c r="N47">
        <v>56.724494937712002</v>
      </c>
      <c r="O47">
        <v>31.438340519478999</v>
      </c>
      <c r="P47" t="e">
        <v>#N/A</v>
      </c>
    </row>
    <row r="48" spans="1:16" x14ac:dyDescent="0.25">
      <c r="A48">
        <v>202603</v>
      </c>
      <c r="B48" t="s">
        <v>236</v>
      </c>
      <c r="C48" t="s">
        <v>149</v>
      </c>
      <c r="D48">
        <v>1232</v>
      </c>
      <c r="E48">
        <v>1232</v>
      </c>
      <c r="F48">
        <v>783.88792745205001</v>
      </c>
      <c r="G48">
        <v>448.11207254794698</v>
      </c>
      <c r="H48">
        <v>361.64383295330498</v>
      </c>
      <c r="I48">
        <v>321.36843242703901</v>
      </c>
      <c r="J48">
        <v>40.275400526265997</v>
      </c>
      <c r="K48">
        <v>14.333432033168</v>
      </c>
      <c r="L48">
        <v>64.644601845159002</v>
      </c>
      <c r="M48">
        <v>34.224596490140001</v>
      </c>
      <c r="N48">
        <v>30.420005355019001</v>
      </c>
      <c r="O48">
        <v>21.823637749483002</v>
      </c>
      <c r="P48" t="e">
        <v>#N/A</v>
      </c>
    </row>
    <row r="49" spans="1:16" x14ac:dyDescent="0.25">
      <c r="A49">
        <v>202603</v>
      </c>
      <c r="B49" t="s">
        <v>236</v>
      </c>
      <c r="C49" t="s">
        <v>150</v>
      </c>
      <c r="D49">
        <v>1115</v>
      </c>
      <c r="E49">
        <v>1115.00000000004</v>
      </c>
      <c r="F49">
        <v>798.83037823744996</v>
      </c>
      <c r="G49">
        <v>316.169621762585</v>
      </c>
      <c r="H49">
        <v>247.62849632993601</v>
      </c>
      <c r="I49">
        <v>201.63839486355499</v>
      </c>
      <c r="J49">
        <v>45.990101466380999</v>
      </c>
      <c r="K49">
        <v>16.675757274154002</v>
      </c>
      <c r="L49">
        <v>58.926422662653003</v>
      </c>
      <c r="M49">
        <v>32.621933079960002</v>
      </c>
      <c r="N49">
        <v>26.304489582693002</v>
      </c>
      <c r="O49">
        <v>9.6147027699960006</v>
      </c>
      <c r="P49" t="e">
        <v>#N/A</v>
      </c>
    </row>
    <row r="50" spans="1:16" x14ac:dyDescent="0.25">
      <c r="A50">
        <v>202603</v>
      </c>
      <c r="B50" t="s">
        <v>236</v>
      </c>
      <c r="C50" t="s">
        <v>151</v>
      </c>
      <c r="D50">
        <v>618</v>
      </c>
      <c r="E50">
        <v>610.56352427465504</v>
      </c>
      <c r="F50">
        <v>473.37217535553202</v>
      </c>
      <c r="G50">
        <v>137.19134891912299</v>
      </c>
      <c r="H50">
        <v>102.178154282688</v>
      </c>
      <c r="I50">
        <v>76.793271505852999</v>
      </c>
      <c r="J50">
        <v>25.384882776834999</v>
      </c>
      <c r="K50">
        <v>11.249462779374999</v>
      </c>
      <c r="L50">
        <v>28.552565940512999</v>
      </c>
      <c r="M50">
        <v>18.223943661972001</v>
      </c>
      <c r="N50">
        <v>10.328622278540999</v>
      </c>
      <c r="O50">
        <v>6.4606286959219998</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4197</v>
      </c>
      <c r="E52">
        <v>4197.00000000005</v>
      </c>
      <c r="F52">
        <v>2786.7987350820599</v>
      </c>
      <c r="G52">
        <v>1410.2012649179801</v>
      </c>
      <c r="H52">
        <v>1234.0522962384</v>
      </c>
      <c r="I52">
        <v>1058.8300353611401</v>
      </c>
      <c r="J52">
        <v>169.60703951236499</v>
      </c>
      <c r="K52">
        <v>53.143480647120001</v>
      </c>
      <c r="L52">
        <v>158.83845690716501</v>
      </c>
      <c r="M52">
        <v>79.349971846390005</v>
      </c>
      <c r="N52">
        <v>78.448485060774999</v>
      </c>
      <c r="O52">
        <v>17.310511772411001</v>
      </c>
      <c r="P52" t="e">
        <v>#N/A</v>
      </c>
    </row>
    <row r="53" spans="1:16" x14ac:dyDescent="0.25">
      <c r="A53">
        <v>202603</v>
      </c>
      <c r="B53" t="s">
        <v>237</v>
      </c>
      <c r="C53" t="s">
        <v>137</v>
      </c>
      <c r="D53">
        <v>2448</v>
      </c>
      <c r="E53">
        <v>2448</v>
      </c>
      <c r="F53">
        <v>1677.44383214558</v>
      </c>
      <c r="G53">
        <v>770.55616785442703</v>
      </c>
      <c r="H53">
        <v>672.10089610467298</v>
      </c>
      <c r="I53">
        <v>566.10038984051403</v>
      </c>
      <c r="J53">
        <v>100.385284899268</v>
      </c>
      <c r="K53">
        <v>34.782989991188998</v>
      </c>
      <c r="L53">
        <v>89.416482874330995</v>
      </c>
      <c r="M53">
        <v>43.400260671768997</v>
      </c>
      <c r="N53">
        <v>46.016222202561998</v>
      </c>
      <c r="O53">
        <v>9.0387888754240002</v>
      </c>
      <c r="P53" t="e">
        <v>#N/A</v>
      </c>
    </row>
    <row r="54" spans="1:16" x14ac:dyDescent="0.25">
      <c r="A54">
        <v>202603</v>
      </c>
      <c r="B54" t="s">
        <v>237</v>
      </c>
      <c r="C54" t="s">
        <v>138</v>
      </c>
      <c r="D54">
        <v>1749</v>
      </c>
      <c r="E54">
        <v>1749.00000000007</v>
      </c>
      <c r="F54">
        <v>1109.3549029365199</v>
      </c>
      <c r="G54">
        <v>639.64509706355204</v>
      </c>
      <c r="H54">
        <v>561.95140013373202</v>
      </c>
      <c r="I54">
        <v>492.72964552063598</v>
      </c>
      <c r="J54">
        <v>69.221754613097005</v>
      </c>
      <c r="K54">
        <v>18.360490655930999</v>
      </c>
      <c r="L54">
        <v>69.421974032834001</v>
      </c>
      <c r="M54">
        <v>35.949711174621001</v>
      </c>
      <c r="N54">
        <v>32.432262858213001</v>
      </c>
      <c r="O54">
        <v>8.2717228969870007</v>
      </c>
      <c r="P54" t="e">
        <v>#N/A</v>
      </c>
    </row>
    <row r="55" spans="1:16" x14ac:dyDescent="0.25">
      <c r="A55">
        <v>202603</v>
      </c>
      <c r="B55" t="s">
        <v>237</v>
      </c>
      <c r="C55" t="s">
        <v>139</v>
      </c>
      <c r="D55">
        <v>315</v>
      </c>
      <c r="E55">
        <v>315.166666666683</v>
      </c>
      <c r="F55">
        <v>209.57329050362699</v>
      </c>
      <c r="G55">
        <v>105.59337616305601</v>
      </c>
      <c r="H55">
        <v>92.5684775904231</v>
      </c>
      <c r="I55">
        <v>76.710651828305103</v>
      </c>
      <c r="J55">
        <v>13.573512036626999</v>
      </c>
      <c r="K55">
        <v>0</v>
      </c>
      <c r="L55">
        <v>12.024898572633001</v>
      </c>
      <c r="M55">
        <v>5.1717011128779999</v>
      </c>
      <c r="N55">
        <v>6.8531974597550001</v>
      </c>
      <c r="O55" t="s">
        <v>235</v>
      </c>
      <c r="P55" t="e">
        <v>#N/A</v>
      </c>
    </row>
    <row r="56" spans="1:16" x14ac:dyDescent="0.25">
      <c r="A56">
        <v>202603</v>
      </c>
      <c r="B56" t="s">
        <v>237</v>
      </c>
      <c r="C56" t="s">
        <v>140</v>
      </c>
      <c r="D56">
        <v>890</v>
      </c>
      <c r="E56">
        <v>890.16666666657704</v>
      </c>
      <c r="F56">
        <v>492.20754920749999</v>
      </c>
      <c r="G56">
        <v>397.95911745907699</v>
      </c>
      <c r="H56">
        <v>358.31596218044803</v>
      </c>
      <c r="I56">
        <v>318.63460696858903</v>
      </c>
      <c r="J56">
        <v>39.681355211857998</v>
      </c>
      <c r="K56">
        <v>11.805691911196</v>
      </c>
      <c r="L56">
        <v>34.021033069871997</v>
      </c>
      <c r="M56">
        <v>24.666405715244998</v>
      </c>
      <c r="N56">
        <v>9.3546273546270005</v>
      </c>
      <c r="O56">
        <v>5.6221222087570002</v>
      </c>
      <c r="P56" t="e">
        <v>#N/A</v>
      </c>
    </row>
    <row r="57" spans="1:16" x14ac:dyDescent="0.25">
      <c r="A57">
        <v>202603</v>
      </c>
      <c r="B57" t="s">
        <v>237</v>
      </c>
      <c r="C57" t="s">
        <v>141</v>
      </c>
      <c r="D57">
        <v>1249</v>
      </c>
      <c r="E57">
        <v>1246.82456140357</v>
      </c>
      <c r="F57">
        <v>822.11893604279999</v>
      </c>
      <c r="G57">
        <v>424.70562536076898</v>
      </c>
      <c r="H57">
        <v>374.39214642281502</v>
      </c>
      <c r="I57">
        <v>325.71070960118698</v>
      </c>
      <c r="J57">
        <v>47.435674109764001</v>
      </c>
      <c r="K57">
        <v>12.589060996262001</v>
      </c>
      <c r="L57">
        <v>47.189619288830002</v>
      </c>
      <c r="M57">
        <v>26.002921085705999</v>
      </c>
      <c r="N57">
        <v>20.146698203124</v>
      </c>
      <c r="O57">
        <v>3.1238596491230002</v>
      </c>
      <c r="P57" t="e">
        <v>#N/A</v>
      </c>
    </row>
    <row r="58" spans="1:16" x14ac:dyDescent="0.25">
      <c r="A58">
        <v>202603</v>
      </c>
      <c r="B58" t="s">
        <v>237</v>
      </c>
      <c r="C58" t="s">
        <v>142</v>
      </c>
      <c r="D58">
        <v>792</v>
      </c>
      <c r="E58">
        <v>790.69635627539196</v>
      </c>
      <c r="F58">
        <v>529.70410808260999</v>
      </c>
      <c r="G58">
        <v>260.99224819278197</v>
      </c>
      <c r="H58">
        <v>231.79381515892501</v>
      </c>
      <c r="I58">
        <v>207.87846031566201</v>
      </c>
      <c r="J58">
        <v>22.871876582393</v>
      </c>
      <c r="K58">
        <v>11.112471281809</v>
      </c>
      <c r="L58">
        <v>24.756125341549001</v>
      </c>
      <c r="M58">
        <v>13.002197900813</v>
      </c>
      <c r="N58">
        <v>11.753927440736</v>
      </c>
      <c r="O58">
        <v>4.4423076923079998</v>
      </c>
      <c r="P58" t="e">
        <v>#N/A</v>
      </c>
    </row>
    <row r="59" spans="1:16" x14ac:dyDescent="0.25">
      <c r="A59">
        <v>202603</v>
      </c>
      <c r="B59" t="s">
        <v>237</v>
      </c>
      <c r="C59" t="s">
        <v>143</v>
      </c>
      <c r="D59">
        <v>951</v>
      </c>
      <c r="E59">
        <v>954.14574898785395</v>
      </c>
      <c r="F59">
        <v>733.19485124555399</v>
      </c>
      <c r="G59">
        <v>220.95089774229999</v>
      </c>
      <c r="H59">
        <v>176.98189488579601</v>
      </c>
      <c r="I59">
        <v>129.895606647406</v>
      </c>
      <c r="J59">
        <v>46.044621571722999</v>
      </c>
      <c r="K59">
        <v>17.636256457853001</v>
      </c>
      <c r="L59">
        <v>40.846780634280996</v>
      </c>
      <c r="M59">
        <v>10.506746031747999</v>
      </c>
      <c r="N59">
        <v>30.340034602532999</v>
      </c>
      <c r="O59">
        <v>3.1222222222229998</v>
      </c>
      <c r="P59" t="e">
        <v>#N/A</v>
      </c>
    </row>
    <row r="60" spans="1:16" x14ac:dyDescent="0.25">
      <c r="A60">
        <v>202603</v>
      </c>
      <c r="B60" t="s">
        <v>237</v>
      </c>
      <c r="C60" t="s">
        <v>148</v>
      </c>
      <c r="D60">
        <v>770</v>
      </c>
      <c r="E60">
        <v>751.25994764301299</v>
      </c>
      <c r="F60">
        <v>470.90110302025499</v>
      </c>
      <c r="G60">
        <v>280.358844622758</v>
      </c>
      <c r="H60">
        <v>246.996729317297</v>
      </c>
      <c r="I60" t="s">
        <v>235</v>
      </c>
      <c r="J60" t="s">
        <v>235</v>
      </c>
      <c r="K60" t="s">
        <v>235</v>
      </c>
      <c r="L60">
        <v>28.035004567803998</v>
      </c>
      <c r="M60">
        <v>15.050996860689001</v>
      </c>
      <c r="N60">
        <v>11.944007707115</v>
      </c>
      <c r="O60">
        <v>5.3271107376569997</v>
      </c>
      <c r="P60" t="e">
        <v>#N/A</v>
      </c>
    </row>
    <row r="61" spans="1:16" x14ac:dyDescent="0.25">
      <c r="A61">
        <v>202603</v>
      </c>
      <c r="B61" t="s">
        <v>237</v>
      </c>
      <c r="C61" t="s">
        <v>74</v>
      </c>
      <c r="D61">
        <v>1066</v>
      </c>
      <c r="E61">
        <v>1050.22324238235</v>
      </c>
      <c r="F61">
        <v>741.17793796050501</v>
      </c>
      <c r="G61">
        <v>309.04530442184699</v>
      </c>
      <c r="H61">
        <v>265.63199428818501</v>
      </c>
      <c r="I61">
        <v>219.97975344847299</v>
      </c>
      <c r="J61">
        <v>44.534593780888002</v>
      </c>
      <c r="K61">
        <v>22.020538655386002</v>
      </c>
      <c r="L61">
        <v>39.299723414570998</v>
      </c>
      <c r="M61">
        <v>11.699714696960999</v>
      </c>
      <c r="N61">
        <v>27.600008717609999</v>
      </c>
      <c r="O61">
        <v>4.1135867190909998</v>
      </c>
      <c r="P61" t="e">
        <v>#N/A</v>
      </c>
    </row>
    <row r="62" spans="1:16" x14ac:dyDescent="0.25">
      <c r="A62">
        <v>202603</v>
      </c>
      <c r="B62" t="s">
        <v>237</v>
      </c>
      <c r="C62" t="s">
        <v>75</v>
      </c>
      <c r="D62">
        <v>1291</v>
      </c>
      <c r="E62">
        <v>1298.25632202415</v>
      </c>
      <c r="F62">
        <v>1037.58319370961</v>
      </c>
      <c r="G62">
        <v>260.67312831453899</v>
      </c>
      <c r="H62">
        <v>214.165844485723</v>
      </c>
      <c r="I62">
        <v>162.930319347682</v>
      </c>
      <c r="J62">
        <v>50.193858471374</v>
      </c>
      <c r="K62">
        <v>15.06792517765</v>
      </c>
      <c r="L62">
        <v>45.185855257386997</v>
      </c>
      <c r="M62">
        <v>14.956907589926001</v>
      </c>
      <c r="N62">
        <v>30.228947667461</v>
      </c>
      <c r="O62" t="s">
        <v>235</v>
      </c>
      <c r="P62" t="e">
        <v>#N/A</v>
      </c>
    </row>
    <row r="63" spans="1:16" x14ac:dyDescent="0.25">
      <c r="A63">
        <v>202603</v>
      </c>
      <c r="B63" t="s">
        <v>237</v>
      </c>
      <c r="C63" t="s">
        <v>76</v>
      </c>
      <c r="D63">
        <v>773</v>
      </c>
      <c r="E63">
        <v>787.33278494271701</v>
      </c>
      <c r="F63">
        <v>390.02444910604402</v>
      </c>
      <c r="G63">
        <v>397.30833583667402</v>
      </c>
      <c r="H63">
        <v>353.35908500453797</v>
      </c>
      <c r="I63">
        <v>306.38967044076799</v>
      </c>
      <c r="J63">
        <v>45.723651851905998</v>
      </c>
      <c r="K63">
        <v>9.4041911290140003</v>
      </c>
      <c r="L63">
        <v>37.400865087901003</v>
      </c>
      <c r="M63" t="s">
        <v>235</v>
      </c>
      <c r="N63" t="s">
        <v>235</v>
      </c>
      <c r="O63">
        <v>6.5483857442340003</v>
      </c>
      <c r="P63" t="e">
        <v>#N/A</v>
      </c>
    </row>
    <row r="64" spans="1:16" x14ac:dyDescent="0.25">
      <c r="A64">
        <v>202603</v>
      </c>
      <c r="B64" t="s">
        <v>237</v>
      </c>
      <c r="C64" t="s">
        <v>77</v>
      </c>
      <c r="D64">
        <v>297</v>
      </c>
      <c r="E64">
        <v>309.927703007839</v>
      </c>
      <c r="F64">
        <v>147.112051285674</v>
      </c>
      <c r="G64">
        <v>162.815651722165</v>
      </c>
      <c r="H64">
        <v>153.89864314266299</v>
      </c>
      <c r="I64" t="s">
        <v>235</v>
      </c>
      <c r="J64" t="s">
        <v>235</v>
      </c>
      <c r="K64" t="s">
        <v>235</v>
      </c>
      <c r="L64">
        <v>8.9170085795019993</v>
      </c>
      <c r="M64" t="s">
        <v>235</v>
      </c>
      <c r="N64" t="s">
        <v>235</v>
      </c>
      <c r="O64">
        <v>0</v>
      </c>
      <c r="P64" t="e">
        <v>#N/A</v>
      </c>
    </row>
    <row r="65" spans="1:16" x14ac:dyDescent="0.25">
      <c r="A65">
        <v>202603</v>
      </c>
      <c r="B65" t="s">
        <v>237</v>
      </c>
      <c r="C65" t="s">
        <v>78</v>
      </c>
      <c r="D65">
        <v>1927</v>
      </c>
      <c r="E65">
        <v>1909.7914949859401</v>
      </c>
      <c r="F65">
        <v>1077.32839128351</v>
      </c>
      <c r="G65">
        <v>832.46310370243498</v>
      </c>
      <c r="H65">
        <v>744.06149408327997</v>
      </c>
      <c r="I65">
        <v>668.18641847936499</v>
      </c>
      <c r="J65">
        <v>72.672283617554001</v>
      </c>
      <c r="K65">
        <v>19.461487084272001</v>
      </c>
      <c r="L65">
        <v>77.603469814399006</v>
      </c>
      <c r="M65">
        <v>46.520537485913998</v>
      </c>
      <c r="N65">
        <v>30.042932328485001</v>
      </c>
      <c r="O65">
        <v>10.798139804756</v>
      </c>
      <c r="P65" t="e">
        <v>#N/A</v>
      </c>
    </row>
    <row r="66" spans="1:16" x14ac:dyDescent="0.25">
      <c r="A66">
        <v>202603</v>
      </c>
      <c r="B66" t="s">
        <v>237</v>
      </c>
      <c r="C66" t="s">
        <v>79</v>
      </c>
      <c r="D66">
        <v>1828</v>
      </c>
      <c r="E66">
        <v>1843.1552816123101</v>
      </c>
      <c r="F66">
        <v>1561.3615184319499</v>
      </c>
      <c r="G66">
        <v>281.79376318035401</v>
      </c>
      <c r="H66">
        <v>220.62953911939201</v>
      </c>
      <c r="I66">
        <v>156.52662775570101</v>
      </c>
      <c r="J66">
        <v>62.936244697024001</v>
      </c>
      <c r="K66">
        <v>26.789086730971</v>
      </c>
      <c r="L66">
        <v>57.842795489533003</v>
      </c>
      <c r="M66">
        <v>9.4372427572430002</v>
      </c>
      <c r="N66">
        <v>48.405552732289998</v>
      </c>
      <c r="O66">
        <v>3.3214285714290002</v>
      </c>
      <c r="P66" t="e">
        <v>#N/A</v>
      </c>
    </row>
    <row r="67" spans="1:16" x14ac:dyDescent="0.25">
      <c r="A67">
        <v>202603</v>
      </c>
      <c r="B67" t="s">
        <v>237</v>
      </c>
      <c r="C67" t="s">
        <v>80</v>
      </c>
      <c r="D67">
        <v>442</v>
      </c>
      <c r="E67">
        <v>444.05322340183</v>
      </c>
      <c r="F67">
        <v>148.108825366639</v>
      </c>
      <c r="G67">
        <v>295.944398035191</v>
      </c>
      <c r="H67">
        <v>269.36126303573201</v>
      </c>
      <c r="I67">
        <v>234.11698912608099</v>
      </c>
      <c r="J67">
        <v>33.998511197787003</v>
      </c>
      <c r="K67">
        <v>6.8929068318770002</v>
      </c>
      <c r="L67">
        <v>23.392191603233002</v>
      </c>
      <c r="M67">
        <v>23.392191603233002</v>
      </c>
      <c r="N67">
        <v>0</v>
      </c>
      <c r="O67">
        <v>3.1909433962259999</v>
      </c>
      <c r="P67" t="e">
        <v>#N/A</v>
      </c>
    </row>
    <row r="68" spans="1:16" x14ac:dyDescent="0.25">
      <c r="A68">
        <v>202603</v>
      </c>
      <c r="B68" t="s">
        <v>237</v>
      </c>
      <c r="C68" t="s">
        <v>81</v>
      </c>
      <c r="D68">
        <v>0</v>
      </c>
      <c r="E68">
        <v>0</v>
      </c>
      <c r="F68">
        <v>0</v>
      </c>
      <c r="G68">
        <v>0</v>
      </c>
      <c r="H68">
        <v>0</v>
      </c>
      <c r="I68">
        <v>0</v>
      </c>
      <c r="J68">
        <v>0</v>
      </c>
      <c r="K68">
        <v>0</v>
      </c>
      <c r="L68">
        <v>0</v>
      </c>
      <c r="M68">
        <v>0</v>
      </c>
      <c r="N68">
        <v>0</v>
      </c>
      <c r="O68">
        <v>0</v>
      </c>
      <c r="P68" t="e">
        <v>#N/A</v>
      </c>
    </row>
    <row r="69" spans="1:16" x14ac:dyDescent="0.25">
      <c r="A69">
        <v>202603</v>
      </c>
      <c r="B69" t="s">
        <v>237</v>
      </c>
      <c r="C69" t="s">
        <v>154</v>
      </c>
      <c r="D69">
        <v>1978</v>
      </c>
      <c r="E69">
        <v>1957.09371256032</v>
      </c>
      <c r="F69">
        <v>1118.23350731</v>
      </c>
      <c r="G69">
        <v>838.86020525032302</v>
      </c>
      <c r="H69">
        <v>749.197726065952</v>
      </c>
      <c r="I69">
        <v>669.23027812848795</v>
      </c>
      <c r="J69">
        <v>76.764655951102995</v>
      </c>
      <c r="K69">
        <v>23.553859417820998</v>
      </c>
      <c r="L69">
        <v>78.864339379615998</v>
      </c>
      <c r="M69">
        <v>46.520537485913998</v>
      </c>
      <c r="N69">
        <v>31.303801893702001</v>
      </c>
      <c r="O69">
        <v>10.798139804756</v>
      </c>
      <c r="P69" t="e">
        <v>#N/A</v>
      </c>
    </row>
    <row r="70" spans="1:16" x14ac:dyDescent="0.25">
      <c r="A70">
        <v>202603</v>
      </c>
      <c r="B70" t="s">
        <v>237</v>
      </c>
      <c r="C70" t="s">
        <v>83</v>
      </c>
      <c r="D70">
        <v>0</v>
      </c>
      <c r="E70">
        <v>0</v>
      </c>
      <c r="F70">
        <v>0</v>
      </c>
      <c r="G70">
        <v>0</v>
      </c>
      <c r="H70">
        <v>0</v>
      </c>
      <c r="I70">
        <v>0</v>
      </c>
      <c r="J70">
        <v>0</v>
      </c>
      <c r="K70">
        <v>0</v>
      </c>
      <c r="L70">
        <v>0</v>
      </c>
      <c r="M70">
        <v>0</v>
      </c>
      <c r="N70">
        <v>0</v>
      </c>
      <c r="O70">
        <v>0</v>
      </c>
      <c r="P70" t="e">
        <v>#N/A</v>
      </c>
    </row>
    <row r="71" spans="1:16" x14ac:dyDescent="0.25">
      <c r="A71">
        <v>202603</v>
      </c>
      <c r="B71" t="s">
        <v>237</v>
      </c>
      <c r="C71" t="s">
        <v>84</v>
      </c>
      <c r="D71">
        <v>1192</v>
      </c>
      <c r="E71">
        <v>1191.99999999995</v>
      </c>
      <c r="F71">
        <v>851.38611905779999</v>
      </c>
      <c r="G71">
        <v>340.61388094215198</v>
      </c>
      <c r="H71">
        <v>289.13398644807398</v>
      </c>
      <c r="I71">
        <v>234.396367181382</v>
      </c>
      <c r="J71">
        <v>51.207542829337001</v>
      </c>
      <c r="K71">
        <v>7.9186690485789999</v>
      </c>
      <c r="L71">
        <v>43.459454242507</v>
      </c>
      <c r="M71">
        <v>25.743342818753</v>
      </c>
      <c r="N71">
        <v>17.716111423754</v>
      </c>
      <c r="O71">
        <v>8.0204402515709994</v>
      </c>
      <c r="P71" t="e">
        <v>#N/A</v>
      </c>
    </row>
    <row r="72" spans="1:16" x14ac:dyDescent="0.25">
      <c r="A72">
        <v>202603</v>
      </c>
      <c r="B72" t="s">
        <v>237</v>
      </c>
      <c r="C72" t="s">
        <v>85</v>
      </c>
      <c r="D72">
        <v>3005</v>
      </c>
      <c r="E72">
        <v>3005.00000000011</v>
      </c>
      <c r="F72">
        <v>1935.4126160242899</v>
      </c>
      <c r="G72">
        <v>1069.5873839758201</v>
      </c>
      <c r="H72">
        <v>944.91830979032704</v>
      </c>
      <c r="I72">
        <v>824.433668179763</v>
      </c>
      <c r="J72">
        <v>118.399496683028</v>
      </c>
      <c r="K72">
        <v>45.224811598541002</v>
      </c>
      <c r="L72">
        <v>115.379002664658</v>
      </c>
      <c r="M72">
        <v>53.606629027636998</v>
      </c>
      <c r="N72">
        <v>60.732373637020999</v>
      </c>
      <c r="O72">
        <v>9.2900715208399998</v>
      </c>
      <c r="P72" t="e">
        <v>#N/A</v>
      </c>
    </row>
    <row r="73" spans="1:16" x14ac:dyDescent="0.25">
      <c r="A73">
        <v>202603</v>
      </c>
      <c r="B73" t="s">
        <v>237</v>
      </c>
      <c r="C73" t="s">
        <v>149</v>
      </c>
      <c r="D73">
        <v>1646</v>
      </c>
      <c r="E73">
        <v>1646.0000000001501</v>
      </c>
      <c r="F73">
        <v>908.48904991369102</v>
      </c>
      <c r="G73">
        <v>737.51095008646303</v>
      </c>
      <c r="H73">
        <v>666.30330851121198</v>
      </c>
      <c r="I73">
        <v>595.64146656566902</v>
      </c>
      <c r="J73">
        <v>69.618363684675003</v>
      </c>
      <c r="K73">
        <v>29.188253548746999</v>
      </c>
      <c r="L73">
        <v>65.053125609968006</v>
      </c>
      <c r="M73">
        <v>38.710193853680003</v>
      </c>
      <c r="N73">
        <v>26.342931756287999</v>
      </c>
      <c r="O73">
        <v>6.1545159652840002</v>
      </c>
      <c r="P73" t="e">
        <v>#N/A</v>
      </c>
    </row>
    <row r="74" spans="1:16" x14ac:dyDescent="0.25">
      <c r="A74">
        <v>202603</v>
      </c>
      <c r="B74" t="s">
        <v>237</v>
      </c>
      <c r="C74" t="s">
        <v>150</v>
      </c>
      <c r="D74">
        <v>1359</v>
      </c>
      <c r="E74">
        <v>1358.99999999997</v>
      </c>
      <c r="F74">
        <v>1026.92356611061</v>
      </c>
      <c r="G74">
        <v>332.07643388936299</v>
      </c>
      <c r="H74">
        <v>278.615001279117</v>
      </c>
      <c r="I74">
        <v>228.792201614097</v>
      </c>
      <c r="J74">
        <v>48.781132998353002</v>
      </c>
      <c r="K74">
        <v>16.036558049793999</v>
      </c>
      <c r="L74">
        <v>50.325877054689997</v>
      </c>
      <c r="M74">
        <v>14.896435173957</v>
      </c>
      <c r="N74">
        <v>34.389441880733003</v>
      </c>
      <c r="O74">
        <v>3.135555555556</v>
      </c>
      <c r="P74" t="e">
        <v>#N/A</v>
      </c>
    </row>
    <row r="75" spans="1:16" x14ac:dyDescent="0.25">
      <c r="A75">
        <v>202603</v>
      </c>
      <c r="B75" t="s">
        <v>237</v>
      </c>
      <c r="C75" t="s">
        <v>151</v>
      </c>
      <c r="D75">
        <v>747</v>
      </c>
      <c r="E75">
        <v>737.10773813764797</v>
      </c>
      <c r="F75">
        <v>604.12697639170597</v>
      </c>
      <c r="G75">
        <v>132.980761745942</v>
      </c>
      <c r="H75">
        <v>102.526091892286</v>
      </c>
      <c r="I75">
        <v>73.802670789879997</v>
      </c>
      <c r="J75">
        <v>27.681754435738998</v>
      </c>
      <c r="K75">
        <v>10.026233080645</v>
      </c>
      <c r="L75">
        <v>29.414669853656001</v>
      </c>
      <c r="M75">
        <v>4.2472222222229998</v>
      </c>
      <c r="N75">
        <v>24.127447631433</v>
      </c>
      <c r="O75" t="s">
        <v>235</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2933</v>
      </c>
      <c r="E77">
        <v>2933.00000000006</v>
      </c>
      <c r="F77">
        <v>1763.32542710035</v>
      </c>
      <c r="G77">
        <v>1169.67457289971</v>
      </c>
      <c r="H77">
        <v>899.96895812647699</v>
      </c>
      <c r="I77">
        <v>750.45466377840103</v>
      </c>
      <c r="J77">
        <v>148.51429434807901</v>
      </c>
      <c r="K77">
        <v>53.439067947505997</v>
      </c>
      <c r="L77">
        <v>258.96947670383901</v>
      </c>
      <c r="M77">
        <v>211.61232623382099</v>
      </c>
      <c r="N77">
        <v>47.357150470017999</v>
      </c>
      <c r="O77">
        <v>10.736138069389</v>
      </c>
      <c r="P77" t="e">
        <v>#N/A</v>
      </c>
    </row>
    <row r="78" spans="1:16" x14ac:dyDescent="0.25">
      <c r="A78">
        <v>202603</v>
      </c>
      <c r="B78" t="s">
        <v>238</v>
      </c>
      <c r="C78" t="s">
        <v>137</v>
      </c>
      <c r="D78">
        <v>1713</v>
      </c>
      <c r="E78">
        <v>1713</v>
      </c>
      <c r="F78">
        <v>1096.4008990727</v>
      </c>
      <c r="G78">
        <v>616.59910092729501</v>
      </c>
      <c r="H78">
        <v>475.30265549882</v>
      </c>
      <c r="I78">
        <v>389.91600098585002</v>
      </c>
      <c r="J78">
        <v>84.386654512969997</v>
      </c>
      <c r="K78">
        <v>29.336896251113998</v>
      </c>
      <c r="L78">
        <v>140.16681579884499</v>
      </c>
      <c r="M78">
        <v>109.481618397709</v>
      </c>
      <c r="N78">
        <v>30.685197401136001</v>
      </c>
      <c r="O78" t="s">
        <v>235</v>
      </c>
      <c r="P78" t="e">
        <v>#N/A</v>
      </c>
    </row>
    <row r="79" spans="1:16" x14ac:dyDescent="0.25">
      <c r="A79">
        <v>202603</v>
      </c>
      <c r="B79" t="s">
        <v>238</v>
      </c>
      <c r="C79" t="s">
        <v>138</v>
      </c>
      <c r="D79">
        <v>1220</v>
      </c>
      <c r="E79">
        <v>1220.00000000005</v>
      </c>
      <c r="F79">
        <v>666.92452802763898</v>
      </c>
      <c r="G79">
        <v>553.07547197241195</v>
      </c>
      <c r="H79">
        <v>424.66630262766</v>
      </c>
      <c r="I79">
        <v>360.53866279255101</v>
      </c>
      <c r="J79">
        <v>64.127639835108994</v>
      </c>
      <c r="K79">
        <v>24.102171696391999</v>
      </c>
      <c r="L79">
        <v>118.802660904994</v>
      </c>
      <c r="M79">
        <v>102.13070783611199</v>
      </c>
      <c r="N79">
        <v>16.671953068882001</v>
      </c>
      <c r="O79">
        <v>9.6065084397590006</v>
      </c>
      <c r="P79" t="e">
        <v>#N/A</v>
      </c>
    </row>
    <row r="80" spans="1:16" x14ac:dyDescent="0.25">
      <c r="A80">
        <v>202603</v>
      </c>
      <c r="B80" t="s">
        <v>238</v>
      </c>
      <c r="C80" t="s">
        <v>139</v>
      </c>
      <c r="D80">
        <v>288</v>
      </c>
      <c r="E80">
        <v>287.99999999998101</v>
      </c>
      <c r="F80">
        <v>155.95701612902599</v>
      </c>
      <c r="G80">
        <v>132.042983870955</v>
      </c>
      <c r="H80">
        <v>93.264066532762996</v>
      </c>
      <c r="I80">
        <v>75.380712191026007</v>
      </c>
      <c r="J80">
        <v>17.883354341737</v>
      </c>
      <c r="K80">
        <v>3.9507352941180001</v>
      </c>
      <c r="L80">
        <v>36.649885080128001</v>
      </c>
      <c r="M80">
        <v>27.858120374245999</v>
      </c>
      <c r="N80">
        <v>8.7917647058820005</v>
      </c>
      <c r="O80" t="s">
        <v>235</v>
      </c>
      <c r="P80" t="e">
        <v>#N/A</v>
      </c>
    </row>
    <row r="81" spans="1:16" x14ac:dyDescent="0.25">
      <c r="A81">
        <v>202603</v>
      </c>
      <c r="B81" t="s">
        <v>238</v>
      </c>
      <c r="C81" t="s">
        <v>140</v>
      </c>
      <c r="D81">
        <v>638</v>
      </c>
      <c r="E81">
        <v>637.99999999992599</v>
      </c>
      <c r="F81">
        <v>341.06635220124099</v>
      </c>
      <c r="G81">
        <v>296.933647798685</v>
      </c>
      <c r="H81">
        <v>225.86774539948999</v>
      </c>
      <c r="I81">
        <v>207.37708092041001</v>
      </c>
      <c r="J81">
        <v>18.490664479079999</v>
      </c>
      <c r="K81">
        <v>7.2528301886789999</v>
      </c>
      <c r="L81">
        <v>65.653488606091997</v>
      </c>
      <c r="M81" t="s">
        <v>235</v>
      </c>
      <c r="N81" t="s">
        <v>235</v>
      </c>
      <c r="O81">
        <v>5.4124137931030001</v>
      </c>
      <c r="P81" t="e">
        <v>#N/A</v>
      </c>
    </row>
    <row r="82" spans="1:16" x14ac:dyDescent="0.25">
      <c r="A82">
        <v>202603</v>
      </c>
      <c r="B82" t="s">
        <v>238</v>
      </c>
      <c r="C82" t="s">
        <v>141</v>
      </c>
      <c r="D82">
        <v>749</v>
      </c>
      <c r="E82">
        <v>749.00000000001705</v>
      </c>
      <c r="F82">
        <v>430.94261887744699</v>
      </c>
      <c r="G82">
        <v>318.05738112257001</v>
      </c>
      <c r="H82">
        <v>254.91041919313901</v>
      </c>
      <c r="I82">
        <v>213.91718471981801</v>
      </c>
      <c r="J82">
        <v>39.993234473321003</v>
      </c>
      <c r="K82">
        <v>13.494904679424</v>
      </c>
      <c r="L82">
        <v>60.997724456664002</v>
      </c>
      <c r="M82" t="s">
        <v>235</v>
      </c>
      <c r="N82" t="s">
        <v>235</v>
      </c>
      <c r="O82" t="s">
        <v>235</v>
      </c>
      <c r="P82" t="e">
        <v>#N/A</v>
      </c>
    </row>
    <row r="83" spans="1:16" x14ac:dyDescent="0.25">
      <c r="A83">
        <v>202603</v>
      </c>
      <c r="B83" t="s">
        <v>238</v>
      </c>
      <c r="C83" t="s">
        <v>142</v>
      </c>
      <c r="D83">
        <v>549</v>
      </c>
      <c r="E83">
        <v>549.70000000009998</v>
      </c>
      <c r="F83">
        <v>313.05910697739603</v>
      </c>
      <c r="G83">
        <v>236.640893022705</v>
      </c>
      <c r="H83">
        <v>176.01954822160599</v>
      </c>
      <c r="I83">
        <v>150.79604736349</v>
      </c>
      <c r="J83">
        <v>25.223500858116001</v>
      </c>
      <c r="K83">
        <v>9.8543469152899998</v>
      </c>
      <c r="L83">
        <v>59.575890255643998</v>
      </c>
      <c r="M83">
        <v>50.560545726065001</v>
      </c>
      <c r="N83">
        <v>9.015344529579</v>
      </c>
      <c r="O83" t="s">
        <v>235</v>
      </c>
      <c r="P83" t="e">
        <v>#N/A</v>
      </c>
    </row>
    <row r="84" spans="1:16" x14ac:dyDescent="0.25">
      <c r="A84">
        <v>202603</v>
      </c>
      <c r="B84" t="s">
        <v>238</v>
      </c>
      <c r="C84" t="s">
        <v>143</v>
      </c>
      <c r="D84">
        <v>709</v>
      </c>
      <c r="E84">
        <v>708.30000000002894</v>
      </c>
      <c r="F84">
        <v>522.30033291523603</v>
      </c>
      <c r="G84">
        <v>185.999667084793</v>
      </c>
      <c r="H84">
        <v>149.907178779482</v>
      </c>
      <c r="I84">
        <v>102.983638583657</v>
      </c>
      <c r="J84">
        <v>46.923540195824998</v>
      </c>
      <c r="K84">
        <v>18.886250869994999</v>
      </c>
      <c r="L84">
        <v>36.092488305311001</v>
      </c>
      <c r="M84">
        <v>16.527472527476998</v>
      </c>
      <c r="N84">
        <v>19.565015777833999</v>
      </c>
      <c r="O84">
        <v>0</v>
      </c>
      <c r="P84" t="e">
        <v>#N/A</v>
      </c>
    </row>
    <row r="85" spans="1:16" x14ac:dyDescent="0.25">
      <c r="A85">
        <v>202603</v>
      </c>
      <c r="B85" t="s">
        <v>238</v>
      </c>
      <c r="C85" t="s">
        <v>148</v>
      </c>
      <c r="D85">
        <v>600</v>
      </c>
      <c r="E85">
        <v>628.80748421017904</v>
      </c>
      <c r="F85">
        <v>375.597592194914</v>
      </c>
      <c r="G85">
        <v>253.20989201526501</v>
      </c>
      <c r="H85">
        <v>197.743084666713</v>
      </c>
      <c r="I85">
        <v>168.260368870392</v>
      </c>
      <c r="J85">
        <v>29.482715796320999</v>
      </c>
      <c r="K85">
        <v>10.477706840252999</v>
      </c>
      <c r="L85">
        <v>53.346807348551998</v>
      </c>
      <c r="M85">
        <v>47.627781302998997</v>
      </c>
      <c r="N85">
        <v>5.719026045553</v>
      </c>
      <c r="O85" t="s">
        <v>235</v>
      </c>
      <c r="P85" t="e">
        <v>#N/A</v>
      </c>
    </row>
    <row r="86" spans="1:16" x14ac:dyDescent="0.25">
      <c r="A86">
        <v>202603</v>
      </c>
      <c r="B86" t="s">
        <v>238</v>
      </c>
      <c r="C86" t="s">
        <v>74</v>
      </c>
      <c r="D86">
        <v>731</v>
      </c>
      <c r="E86">
        <v>705.29589280875803</v>
      </c>
      <c r="F86">
        <v>450.84632695802702</v>
      </c>
      <c r="G86">
        <v>254.44956585073101</v>
      </c>
      <c r="H86">
        <v>193.61571338486999</v>
      </c>
      <c r="I86">
        <v>159.80618685974599</v>
      </c>
      <c r="J86">
        <v>32.809526525123999</v>
      </c>
      <c r="K86">
        <v>11.413675893149</v>
      </c>
      <c r="L86">
        <v>58.749728493691997</v>
      </c>
      <c r="M86">
        <v>44.339158555996001</v>
      </c>
      <c r="N86">
        <v>14.410569937696</v>
      </c>
      <c r="O86" t="s">
        <v>235</v>
      </c>
      <c r="P86" t="e">
        <v>#N/A</v>
      </c>
    </row>
    <row r="87" spans="1:16" x14ac:dyDescent="0.25">
      <c r="A87">
        <v>202603</v>
      </c>
      <c r="B87" t="s">
        <v>238</v>
      </c>
      <c r="C87" t="s">
        <v>75</v>
      </c>
      <c r="D87">
        <v>850</v>
      </c>
      <c r="E87">
        <v>827.47702406810197</v>
      </c>
      <c r="F87">
        <v>601.79505929252605</v>
      </c>
      <c r="G87">
        <v>225.68196477557601</v>
      </c>
      <c r="H87">
        <v>151.67980370096799</v>
      </c>
      <c r="I87">
        <v>112.162399636518</v>
      </c>
      <c r="J87">
        <v>39.517404064449998</v>
      </c>
      <c r="K87">
        <v>15.691713118005</v>
      </c>
      <c r="L87">
        <v>71.765231152473007</v>
      </c>
      <c r="M87">
        <v>50.706524537208999</v>
      </c>
      <c r="N87">
        <v>21.058706615264001</v>
      </c>
      <c r="O87" t="s">
        <v>235</v>
      </c>
      <c r="P87" t="e">
        <v>#N/A</v>
      </c>
    </row>
    <row r="88" spans="1:16" x14ac:dyDescent="0.25">
      <c r="A88">
        <v>202603</v>
      </c>
      <c r="B88" t="s">
        <v>238</v>
      </c>
      <c r="C88" t="s">
        <v>76</v>
      </c>
      <c r="D88">
        <v>426</v>
      </c>
      <c r="E88">
        <v>434.164222642374</v>
      </c>
      <c r="F88">
        <v>178.703038899766</v>
      </c>
      <c r="G88">
        <v>255.461183742608</v>
      </c>
      <c r="H88">
        <v>207.73107523602201</v>
      </c>
      <c r="I88">
        <v>179.881320658888</v>
      </c>
      <c r="J88">
        <v>27.849754577134</v>
      </c>
      <c r="K88">
        <v>8.2544852941169999</v>
      </c>
      <c r="L88">
        <v>43.435024331500998</v>
      </c>
      <c r="M88" t="s">
        <v>235</v>
      </c>
      <c r="N88" t="s">
        <v>235</v>
      </c>
      <c r="O88">
        <v>4.295084175085</v>
      </c>
      <c r="P88" t="e">
        <v>#N/A</v>
      </c>
    </row>
    <row r="89" spans="1:16" x14ac:dyDescent="0.25">
      <c r="A89">
        <v>202603</v>
      </c>
      <c r="B89" t="s">
        <v>238</v>
      </c>
      <c r="C89" t="s">
        <v>77</v>
      </c>
      <c r="D89">
        <v>326</v>
      </c>
      <c r="E89">
        <v>337.25537627063801</v>
      </c>
      <c r="F89">
        <v>156.38340975510999</v>
      </c>
      <c r="G89">
        <v>180.87196651552799</v>
      </c>
      <c r="H89">
        <v>149.19928113790701</v>
      </c>
      <c r="I89">
        <v>130.34438775285699</v>
      </c>
      <c r="J89">
        <v>18.854893385050001</v>
      </c>
      <c r="K89">
        <v>7.6014868019820003</v>
      </c>
      <c r="L89">
        <v>31.672685377621001</v>
      </c>
      <c r="M89" t="s">
        <v>235</v>
      </c>
      <c r="N89" t="s">
        <v>235</v>
      </c>
      <c r="O89">
        <v>0</v>
      </c>
      <c r="P89" t="e">
        <v>#N/A</v>
      </c>
    </row>
    <row r="90" spans="1:16" x14ac:dyDescent="0.25">
      <c r="A90">
        <v>202603</v>
      </c>
      <c r="B90" t="s">
        <v>238</v>
      </c>
      <c r="C90" t="s">
        <v>78</v>
      </c>
      <c r="D90">
        <v>1433</v>
      </c>
      <c r="E90">
        <v>1430.8991409334801</v>
      </c>
      <c r="F90">
        <v>689.02315999298798</v>
      </c>
      <c r="G90">
        <v>741.87598094048997</v>
      </c>
      <c r="H90">
        <v>579.58605095188102</v>
      </c>
      <c r="I90">
        <v>501.15493563862901</v>
      </c>
      <c r="J90">
        <v>77.431115313253002</v>
      </c>
      <c r="K90">
        <v>25.057776204144002</v>
      </c>
      <c r="L90">
        <v>153.65924646467499</v>
      </c>
      <c r="M90">
        <v>133.11160337532499</v>
      </c>
      <c r="N90">
        <v>20.54764308935</v>
      </c>
      <c r="O90">
        <v>8.6306835239339996</v>
      </c>
      <c r="P90" t="e">
        <v>#N/A</v>
      </c>
    </row>
    <row r="91" spans="1:16" x14ac:dyDescent="0.25">
      <c r="A91">
        <v>202603</v>
      </c>
      <c r="B91" t="s">
        <v>238</v>
      </c>
      <c r="C91" t="s">
        <v>79</v>
      </c>
      <c r="D91">
        <v>1245</v>
      </c>
      <c r="E91">
        <v>1256.31730081919</v>
      </c>
      <c r="F91">
        <v>1013.5452821855999</v>
      </c>
      <c r="G91">
        <v>242.77201863358701</v>
      </c>
      <c r="H91">
        <v>181.15587569555001</v>
      </c>
      <c r="I91">
        <v>122.71027451526</v>
      </c>
      <c r="J91">
        <v>58.445601180289998</v>
      </c>
      <c r="K91">
        <v>24.255057466633001</v>
      </c>
      <c r="L91">
        <v>61.616142938037001</v>
      </c>
      <c r="M91">
        <v>34.806635557368999</v>
      </c>
      <c r="N91">
        <v>26.809507380667998</v>
      </c>
      <c r="O91">
        <v>0</v>
      </c>
      <c r="P91" t="e">
        <v>#N/A</v>
      </c>
    </row>
    <row r="92" spans="1:16" x14ac:dyDescent="0.25">
      <c r="A92">
        <v>202603</v>
      </c>
      <c r="B92" t="s">
        <v>238</v>
      </c>
      <c r="C92" t="s">
        <v>80</v>
      </c>
      <c r="D92">
        <v>255</v>
      </c>
      <c r="E92">
        <v>245.78355824738301</v>
      </c>
      <c r="F92">
        <v>60.756984921753002</v>
      </c>
      <c r="G92">
        <v>185.02657332563001</v>
      </c>
      <c r="H92">
        <v>139.22703147904801</v>
      </c>
      <c r="I92">
        <v>126.589453624512</v>
      </c>
      <c r="J92">
        <v>12.637577854536</v>
      </c>
      <c r="K92">
        <v>4.1262342767289999</v>
      </c>
      <c r="L92">
        <v>43.694087301126999</v>
      </c>
      <c r="M92">
        <v>43.694087301126999</v>
      </c>
      <c r="N92">
        <v>0</v>
      </c>
      <c r="O92" t="s">
        <v>235</v>
      </c>
      <c r="P92" t="e">
        <v>#N/A</v>
      </c>
    </row>
    <row r="93" spans="1:16" x14ac:dyDescent="0.25">
      <c r="A93">
        <v>202603</v>
      </c>
      <c r="B93" t="s">
        <v>238</v>
      </c>
      <c r="C93" t="s">
        <v>81</v>
      </c>
      <c r="D93">
        <v>0</v>
      </c>
      <c r="E93">
        <v>0</v>
      </c>
      <c r="F93">
        <v>0</v>
      </c>
      <c r="G93">
        <v>0</v>
      </c>
      <c r="H93">
        <v>0</v>
      </c>
      <c r="I93">
        <v>0</v>
      </c>
      <c r="J93">
        <v>0</v>
      </c>
      <c r="K93">
        <v>0</v>
      </c>
      <c r="L93">
        <v>0</v>
      </c>
      <c r="M93">
        <v>0</v>
      </c>
      <c r="N93">
        <v>0</v>
      </c>
      <c r="O93">
        <v>0</v>
      </c>
      <c r="P93" t="e">
        <v>#N/A</v>
      </c>
    </row>
    <row r="94" spans="1:16" x14ac:dyDescent="0.25">
      <c r="A94">
        <v>202603</v>
      </c>
      <c r="B94" t="s">
        <v>238</v>
      </c>
      <c r="C94" t="s">
        <v>154</v>
      </c>
      <c r="D94">
        <v>1511</v>
      </c>
      <c r="E94">
        <v>1504.3905855084699</v>
      </c>
      <c r="F94">
        <v>758.840927498778</v>
      </c>
      <c r="G94">
        <v>745.54965800968898</v>
      </c>
      <c r="H94">
        <v>582.12336438471698</v>
      </c>
      <c r="I94">
        <v>501.15493563862901</v>
      </c>
      <c r="J94">
        <v>79.968428746089003</v>
      </c>
      <c r="K94">
        <v>26.326432920561999</v>
      </c>
      <c r="L94">
        <v>154.79561010103899</v>
      </c>
      <c r="M94">
        <v>133.11160337532499</v>
      </c>
      <c r="N94">
        <v>21.684006725713999</v>
      </c>
      <c r="O94">
        <v>8.6306835239339996</v>
      </c>
      <c r="P94" t="e">
        <v>#N/A</v>
      </c>
    </row>
    <row r="95" spans="1:16" x14ac:dyDescent="0.25">
      <c r="A95">
        <v>202603</v>
      </c>
      <c r="B95" t="s">
        <v>238</v>
      </c>
      <c r="C95" t="s">
        <v>83</v>
      </c>
      <c r="D95">
        <v>0</v>
      </c>
      <c r="E95">
        <v>0</v>
      </c>
      <c r="F95">
        <v>0</v>
      </c>
      <c r="G95">
        <v>0</v>
      </c>
      <c r="H95">
        <v>0</v>
      </c>
      <c r="I95">
        <v>0</v>
      </c>
      <c r="J95">
        <v>0</v>
      </c>
      <c r="K95">
        <v>0</v>
      </c>
      <c r="L95">
        <v>0</v>
      </c>
      <c r="M95">
        <v>0</v>
      </c>
      <c r="N95">
        <v>0</v>
      </c>
      <c r="O95">
        <v>0</v>
      </c>
      <c r="P95" t="e">
        <v>#N/A</v>
      </c>
    </row>
    <row r="96" spans="1:16" x14ac:dyDescent="0.25">
      <c r="A96">
        <v>202603</v>
      </c>
      <c r="B96" t="s">
        <v>238</v>
      </c>
      <c r="C96" t="s">
        <v>84</v>
      </c>
      <c r="D96">
        <v>923</v>
      </c>
      <c r="E96">
        <v>922.99999999999102</v>
      </c>
      <c r="F96">
        <v>566.464324445805</v>
      </c>
      <c r="G96">
        <v>356.53567555418698</v>
      </c>
      <c r="H96">
        <v>285.30168312457801</v>
      </c>
      <c r="I96">
        <v>234.198440847206</v>
      </c>
      <c r="J96">
        <v>51.103242277371997</v>
      </c>
      <c r="K96">
        <v>15.51833732521</v>
      </c>
      <c r="L96">
        <v>67.88649446142</v>
      </c>
      <c r="M96">
        <v>51.068891239803001</v>
      </c>
      <c r="N96">
        <v>16.817603221616999</v>
      </c>
      <c r="O96">
        <v>3.3474979681880002</v>
      </c>
      <c r="P96" t="e">
        <v>#N/A</v>
      </c>
    </row>
    <row r="97" spans="1:16" x14ac:dyDescent="0.25">
      <c r="A97">
        <v>202603</v>
      </c>
      <c r="B97" t="s">
        <v>238</v>
      </c>
      <c r="C97" t="s">
        <v>85</v>
      </c>
      <c r="D97">
        <v>2010</v>
      </c>
      <c r="E97">
        <v>2010.00000000006</v>
      </c>
      <c r="F97">
        <v>1196.86110265454</v>
      </c>
      <c r="G97">
        <v>813.13889734551606</v>
      </c>
      <c r="H97">
        <v>614.66727500189904</v>
      </c>
      <c r="I97">
        <v>516.25622293119397</v>
      </c>
      <c r="J97">
        <v>97.411052070707001</v>
      </c>
      <c r="K97">
        <v>37.920730622295999</v>
      </c>
      <c r="L97">
        <v>191.08298224241901</v>
      </c>
      <c r="M97">
        <v>160.54343499401801</v>
      </c>
      <c r="N97">
        <v>30.539547248401</v>
      </c>
      <c r="O97">
        <v>7.3886401012010001</v>
      </c>
      <c r="P97" t="e">
        <v>#N/A</v>
      </c>
    </row>
    <row r="98" spans="1:16" x14ac:dyDescent="0.25">
      <c r="A98">
        <v>202603</v>
      </c>
      <c r="B98" t="s">
        <v>238</v>
      </c>
      <c r="C98" t="s">
        <v>149</v>
      </c>
      <c r="D98">
        <v>1012</v>
      </c>
      <c r="E98">
        <v>1012.00000000006</v>
      </c>
      <c r="F98">
        <v>523.51145314671896</v>
      </c>
      <c r="G98">
        <v>488.48854685334197</v>
      </c>
      <c r="H98">
        <v>361.62821340645201</v>
      </c>
      <c r="I98">
        <v>311.59852410061501</v>
      </c>
      <c r="J98">
        <v>49.029689305837003</v>
      </c>
      <c r="K98">
        <v>12.469158889219999</v>
      </c>
      <c r="L98">
        <v>120.49130118882699</v>
      </c>
      <c r="M98">
        <v>108.284333621927</v>
      </c>
      <c r="N98">
        <v>12.2069675669</v>
      </c>
      <c r="O98">
        <v>6.3690322580640002</v>
      </c>
      <c r="P98" t="e">
        <v>#N/A</v>
      </c>
    </row>
    <row r="99" spans="1:16" x14ac:dyDescent="0.25">
      <c r="A99">
        <v>202603</v>
      </c>
      <c r="B99" t="s">
        <v>238</v>
      </c>
      <c r="C99" t="s">
        <v>150</v>
      </c>
      <c r="D99">
        <v>998</v>
      </c>
      <c r="E99">
        <v>997.99999999999795</v>
      </c>
      <c r="F99">
        <v>673.34964950782</v>
      </c>
      <c r="G99">
        <v>324.65035049217801</v>
      </c>
      <c r="H99">
        <v>253.039061595449</v>
      </c>
      <c r="I99">
        <v>204.65769883057899</v>
      </c>
      <c r="J99">
        <v>48.381362764869998</v>
      </c>
      <c r="K99">
        <v>25.451571733076001</v>
      </c>
      <c r="L99">
        <v>70.591681053591998</v>
      </c>
      <c r="M99">
        <v>52.259101372091003</v>
      </c>
      <c r="N99">
        <v>18.332579681500999</v>
      </c>
      <c r="O99" t="s">
        <v>235</v>
      </c>
      <c r="P99" t="e">
        <v>#N/A</v>
      </c>
    </row>
    <row r="100" spans="1:16" x14ac:dyDescent="0.25">
      <c r="A100">
        <v>202603</v>
      </c>
      <c r="B100" t="s">
        <v>238</v>
      </c>
      <c r="C100" t="s">
        <v>151</v>
      </c>
      <c r="D100">
        <v>534</v>
      </c>
      <c r="E100">
        <v>531.37137147169506</v>
      </c>
      <c r="F100">
        <v>398.77943843023701</v>
      </c>
      <c r="G100">
        <v>132.59193304145799</v>
      </c>
      <c r="H100">
        <v>106.261834066967</v>
      </c>
      <c r="I100">
        <v>75.304520317710001</v>
      </c>
      <c r="J100">
        <v>30.957313749257001</v>
      </c>
      <c r="K100">
        <v>14.400346100547001</v>
      </c>
      <c r="L100">
        <v>25.310491131353999</v>
      </c>
      <c r="M100">
        <v>13.626037401147</v>
      </c>
      <c r="N100">
        <v>11.684453730207</v>
      </c>
      <c r="O100" t="s">
        <v>235</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6620</v>
      </c>
      <c r="E102">
        <v>6620.00000000003</v>
      </c>
      <c r="F102">
        <v>3810.51167755804</v>
      </c>
      <c r="G102">
        <v>2809.48832244199</v>
      </c>
      <c r="H102">
        <v>2413.7482110884598</v>
      </c>
      <c r="I102">
        <v>2042.0125139239999</v>
      </c>
      <c r="J102">
        <v>363.06493552333399</v>
      </c>
      <c r="K102">
        <v>66.433291962007999</v>
      </c>
      <c r="L102">
        <v>293.07473275646697</v>
      </c>
      <c r="M102">
        <v>195.40849299216501</v>
      </c>
      <c r="N102">
        <v>96.606917730404007</v>
      </c>
      <c r="O102">
        <v>102.665378597059</v>
      </c>
      <c r="P102" t="e">
        <v>#N/A</v>
      </c>
    </row>
    <row r="103" spans="1:16" x14ac:dyDescent="0.25">
      <c r="A103">
        <v>202603</v>
      </c>
      <c r="B103" t="s">
        <v>239</v>
      </c>
      <c r="C103" t="s">
        <v>137</v>
      </c>
      <c r="D103">
        <v>3708</v>
      </c>
      <c r="E103">
        <v>3707.99999999999</v>
      </c>
      <c r="F103">
        <v>2281.7821017108899</v>
      </c>
      <c r="G103">
        <v>1426.2178982891101</v>
      </c>
      <c r="H103">
        <v>1216.5272817278601</v>
      </c>
      <c r="I103">
        <v>1019.80999916906</v>
      </c>
      <c r="J103">
        <v>191.49346586623901</v>
      </c>
      <c r="K103">
        <v>29.797218194738999</v>
      </c>
      <c r="L103">
        <v>143.77683722644599</v>
      </c>
      <c r="M103">
        <v>86.770220985473003</v>
      </c>
      <c r="N103">
        <v>57.006616240973003</v>
      </c>
      <c r="O103">
        <v>65.913779334797994</v>
      </c>
      <c r="P103" t="e">
        <v>#N/A</v>
      </c>
    </row>
    <row r="104" spans="1:16" x14ac:dyDescent="0.25">
      <c r="A104">
        <v>202603</v>
      </c>
      <c r="B104" t="s">
        <v>239</v>
      </c>
      <c r="C104" t="s">
        <v>138</v>
      </c>
      <c r="D104">
        <v>2912</v>
      </c>
      <c r="E104">
        <v>2912.00000000003</v>
      </c>
      <c r="F104">
        <v>1528.72957584713</v>
      </c>
      <c r="G104">
        <v>1383.2704241529</v>
      </c>
      <c r="H104">
        <v>1197.2209293606199</v>
      </c>
      <c r="I104">
        <v>1022.20251475495</v>
      </c>
      <c r="J104">
        <v>171.57146965709501</v>
      </c>
      <c r="K104">
        <v>36.636073767268996</v>
      </c>
      <c r="L104">
        <v>149.29789553002101</v>
      </c>
      <c r="M104">
        <v>108.63827200669201</v>
      </c>
      <c r="N104">
        <v>39.600301489430997</v>
      </c>
      <c r="O104">
        <v>36.751599262261003</v>
      </c>
      <c r="P104" t="e">
        <v>#N/A</v>
      </c>
    </row>
    <row r="105" spans="1:16" x14ac:dyDescent="0.25">
      <c r="A105">
        <v>202603</v>
      </c>
      <c r="B105" t="s">
        <v>239</v>
      </c>
      <c r="C105" t="s">
        <v>139</v>
      </c>
      <c r="D105">
        <v>514</v>
      </c>
      <c r="E105">
        <v>513.99999999995202</v>
      </c>
      <c r="F105">
        <v>245.01156462718501</v>
      </c>
      <c r="G105">
        <v>268.98843537276701</v>
      </c>
      <c r="H105">
        <v>226.42570926344899</v>
      </c>
      <c r="I105" t="s">
        <v>235</v>
      </c>
      <c r="J105" t="s">
        <v>235</v>
      </c>
      <c r="K105" t="s">
        <v>235</v>
      </c>
      <c r="L105">
        <v>40.462726109317998</v>
      </c>
      <c r="M105">
        <v>20.492016279611999</v>
      </c>
      <c r="N105">
        <v>19.970709829705999</v>
      </c>
      <c r="O105" t="s">
        <v>235</v>
      </c>
      <c r="P105" t="e">
        <v>#N/A</v>
      </c>
    </row>
    <row r="106" spans="1:16" x14ac:dyDescent="0.25">
      <c r="A106">
        <v>202603</v>
      </c>
      <c r="B106" t="s">
        <v>239</v>
      </c>
      <c r="C106" t="s">
        <v>140</v>
      </c>
      <c r="D106">
        <v>1549</v>
      </c>
      <c r="E106">
        <v>1547.7333333332299</v>
      </c>
      <c r="F106">
        <v>810.50552503433596</v>
      </c>
      <c r="G106">
        <v>737.22780829889905</v>
      </c>
      <c r="H106">
        <v>629.30039509343305</v>
      </c>
      <c r="I106">
        <v>535.36127709451205</v>
      </c>
      <c r="J106">
        <v>90.764837617744007</v>
      </c>
      <c r="K106">
        <v>13.344042073897</v>
      </c>
      <c r="L106">
        <v>81.776447691555006</v>
      </c>
      <c r="M106">
        <v>58.314387076011997</v>
      </c>
      <c r="N106">
        <v>22.402738581645</v>
      </c>
      <c r="O106">
        <v>26.150965513911</v>
      </c>
      <c r="P106" t="e">
        <v>#N/A</v>
      </c>
    </row>
    <row r="107" spans="1:16" x14ac:dyDescent="0.25">
      <c r="A107">
        <v>202603</v>
      </c>
      <c r="B107" t="s">
        <v>239</v>
      </c>
      <c r="C107" t="s">
        <v>141</v>
      </c>
      <c r="D107">
        <v>1989</v>
      </c>
      <c r="E107">
        <v>1990.2666666667101</v>
      </c>
      <c r="F107">
        <v>1135.92364433379</v>
      </c>
      <c r="G107">
        <v>854.34302233292601</v>
      </c>
      <c r="H107">
        <v>728.93645631126697</v>
      </c>
      <c r="I107">
        <v>604.95668358860996</v>
      </c>
      <c r="J107">
        <v>122.90608851213</v>
      </c>
      <c r="K107">
        <v>23.862445366776999</v>
      </c>
      <c r="L107">
        <v>85.591488007769001</v>
      </c>
      <c r="M107">
        <v>59.678421629699002</v>
      </c>
      <c r="N107">
        <v>25.913066378069999</v>
      </c>
      <c r="O107">
        <v>39.815078013887998</v>
      </c>
      <c r="P107" t="e">
        <v>#N/A</v>
      </c>
    </row>
    <row r="108" spans="1:16" x14ac:dyDescent="0.25">
      <c r="A108">
        <v>202603</v>
      </c>
      <c r="B108" t="s">
        <v>239</v>
      </c>
      <c r="C108" t="s">
        <v>142</v>
      </c>
      <c r="D108">
        <v>1293</v>
      </c>
      <c r="E108">
        <v>1297.3409090908599</v>
      </c>
      <c r="F108">
        <v>787.77084521172299</v>
      </c>
      <c r="G108">
        <v>509.57006387913799</v>
      </c>
      <c r="H108">
        <v>448.657941424623</v>
      </c>
      <c r="I108" t="s">
        <v>235</v>
      </c>
      <c r="J108" t="s">
        <v>235</v>
      </c>
      <c r="K108" t="s">
        <v>235</v>
      </c>
      <c r="L108">
        <v>38.166213755123003</v>
      </c>
      <c r="M108">
        <v>27.298369164337</v>
      </c>
      <c r="N108">
        <v>10.867844590786</v>
      </c>
      <c r="O108">
        <v>22.745908699392</v>
      </c>
      <c r="P108" t="e">
        <v>#N/A</v>
      </c>
    </row>
    <row r="109" spans="1:16" x14ac:dyDescent="0.25">
      <c r="A109">
        <v>202603</v>
      </c>
      <c r="B109" t="s">
        <v>239</v>
      </c>
      <c r="C109" t="s">
        <v>143</v>
      </c>
      <c r="D109">
        <v>1275</v>
      </c>
      <c r="E109">
        <v>1270.6590909092899</v>
      </c>
      <c r="F109">
        <v>831.30009835101703</v>
      </c>
      <c r="G109">
        <v>439.35899255827599</v>
      </c>
      <c r="H109">
        <v>380.42770899570598</v>
      </c>
      <c r="I109">
        <v>304.92048661172203</v>
      </c>
      <c r="J109">
        <v>74.431464808225996</v>
      </c>
      <c r="K109">
        <v>17.123352360049999</v>
      </c>
      <c r="L109">
        <v>47.077857192701998</v>
      </c>
      <c r="M109">
        <v>29.625298842505</v>
      </c>
      <c r="N109">
        <v>17.452558350196998</v>
      </c>
      <c r="O109">
        <v>11.853426369868</v>
      </c>
      <c r="P109" t="e">
        <v>#N/A</v>
      </c>
    </row>
    <row r="110" spans="1:16" x14ac:dyDescent="0.25">
      <c r="A110">
        <v>202603</v>
      </c>
      <c r="B110" t="s">
        <v>239</v>
      </c>
      <c r="C110" t="s">
        <v>148</v>
      </c>
      <c r="D110">
        <v>702</v>
      </c>
      <c r="E110">
        <v>719.82491515410004</v>
      </c>
      <c r="F110">
        <v>374.42084003511297</v>
      </c>
      <c r="G110">
        <v>345.40407511898599</v>
      </c>
      <c r="H110">
        <v>280.49533093847401</v>
      </c>
      <c r="I110">
        <v>252.58130084472799</v>
      </c>
      <c r="J110">
        <v>24.795537475252999</v>
      </c>
      <c r="K110">
        <v>4.968894136166</v>
      </c>
      <c r="L110">
        <v>47.004543788086004</v>
      </c>
      <c r="M110" t="s">
        <v>235</v>
      </c>
      <c r="N110" t="s">
        <v>235</v>
      </c>
      <c r="O110">
        <v>17.904200392425999</v>
      </c>
      <c r="P110" t="e">
        <v>#N/A</v>
      </c>
    </row>
    <row r="111" spans="1:16" x14ac:dyDescent="0.25">
      <c r="A111">
        <v>202603</v>
      </c>
      <c r="B111" t="s">
        <v>239</v>
      </c>
      <c r="C111" t="s">
        <v>74</v>
      </c>
      <c r="D111">
        <v>1013</v>
      </c>
      <c r="E111">
        <v>1018.65528038486</v>
      </c>
      <c r="F111">
        <v>656.88168321578701</v>
      </c>
      <c r="G111">
        <v>361.77359716907</v>
      </c>
      <c r="H111">
        <v>312.66548566206501</v>
      </c>
      <c r="I111">
        <v>273.170862971291</v>
      </c>
      <c r="J111">
        <v>37.346864406173999</v>
      </c>
      <c r="K111">
        <v>8.9485988926850002</v>
      </c>
      <c r="L111">
        <v>41.802892651786003</v>
      </c>
      <c r="M111">
        <v>21.09253813394</v>
      </c>
      <c r="N111">
        <v>20.710354517846</v>
      </c>
      <c r="O111">
        <v>7.3052188552189996</v>
      </c>
      <c r="P111" t="e">
        <v>#N/A</v>
      </c>
    </row>
    <row r="112" spans="1:16" x14ac:dyDescent="0.25">
      <c r="A112">
        <v>202603</v>
      </c>
      <c r="B112" t="s">
        <v>239</v>
      </c>
      <c r="C112" t="s">
        <v>75</v>
      </c>
      <c r="D112">
        <v>1855</v>
      </c>
      <c r="E112">
        <v>1920.9983749219</v>
      </c>
      <c r="F112">
        <v>1418.2482244272901</v>
      </c>
      <c r="G112">
        <v>502.75015049460598</v>
      </c>
      <c r="H112">
        <v>417.91486135448298</v>
      </c>
      <c r="I112">
        <v>332.75781946600398</v>
      </c>
      <c r="J112">
        <v>84.125791888479</v>
      </c>
      <c r="K112">
        <v>15.755063553688</v>
      </c>
      <c r="L112">
        <v>67.893140956215007</v>
      </c>
      <c r="M112">
        <v>33.592440742991002</v>
      </c>
      <c r="N112">
        <v>34.300700213223998</v>
      </c>
      <c r="O112">
        <v>16.942148183907001</v>
      </c>
      <c r="P112" t="e">
        <v>#N/A</v>
      </c>
    </row>
    <row r="113" spans="1:16" x14ac:dyDescent="0.25">
      <c r="A113">
        <v>202603</v>
      </c>
      <c r="B113" t="s">
        <v>239</v>
      </c>
      <c r="C113" t="s">
        <v>76</v>
      </c>
      <c r="D113">
        <v>2295</v>
      </c>
      <c r="E113">
        <v>2231.1953476081299</v>
      </c>
      <c r="F113">
        <v>1221.9111639442599</v>
      </c>
      <c r="G113">
        <v>1009.28418366387</v>
      </c>
      <c r="H113">
        <v>883.53383625438698</v>
      </c>
      <c r="I113">
        <v>695.93221146638803</v>
      </c>
      <c r="J113">
        <v>185.22836404994601</v>
      </c>
      <c r="K113">
        <v>27.799352477540999</v>
      </c>
      <c r="L113">
        <v>93.401712985168004</v>
      </c>
      <c r="M113">
        <v>68.166965843550997</v>
      </c>
      <c r="N113">
        <v>25.234747141616999</v>
      </c>
      <c r="O113">
        <v>32.348634424314</v>
      </c>
      <c r="P113" t="e">
        <v>#N/A</v>
      </c>
    </row>
    <row r="114" spans="1:16" x14ac:dyDescent="0.25">
      <c r="A114">
        <v>202603</v>
      </c>
      <c r="B114" t="s">
        <v>239</v>
      </c>
      <c r="C114" t="s">
        <v>77</v>
      </c>
      <c r="D114">
        <v>755</v>
      </c>
      <c r="E114">
        <v>729.32608193106796</v>
      </c>
      <c r="F114">
        <v>139.049765935593</v>
      </c>
      <c r="G114">
        <v>590.27631599547499</v>
      </c>
      <c r="H114">
        <v>519.13869687906902</v>
      </c>
      <c r="I114">
        <v>487.57031917558697</v>
      </c>
      <c r="J114">
        <v>31.568377703482</v>
      </c>
      <c r="K114">
        <v>8.9613829019279994</v>
      </c>
      <c r="L114">
        <v>42.972442375211998</v>
      </c>
      <c r="M114" t="s">
        <v>235</v>
      </c>
      <c r="N114" t="s">
        <v>235</v>
      </c>
      <c r="O114">
        <v>28.165176741193001</v>
      </c>
      <c r="P114" t="e">
        <v>#N/A</v>
      </c>
    </row>
    <row r="115" spans="1:16" x14ac:dyDescent="0.25">
      <c r="A115">
        <v>202603</v>
      </c>
      <c r="B115" t="s">
        <v>239</v>
      </c>
      <c r="C115" t="s">
        <v>78</v>
      </c>
      <c r="D115">
        <v>2883</v>
      </c>
      <c r="E115">
        <v>2890.41624027332</v>
      </c>
      <c r="F115">
        <v>1246.2112727687199</v>
      </c>
      <c r="G115">
        <v>1644.2049675046001</v>
      </c>
      <c r="H115">
        <v>1406.1599887775301</v>
      </c>
      <c r="I115">
        <v>1252.9817700665201</v>
      </c>
      <c r="J115">
        <v>148.986041881988</v>
      </c>
      <c r="K115">
        <v>28.133232634592002</v>
      </c>
      <c r="L115">
        <v>164.895744690041</v>
      </c>
      <c r="M115">
        <v>114.20761624366401</v>
      </c>
      <c r="N115">
        <v>49.628806412479001</v>
      </c>
      <c r="O115">
        <v>73.149234037032002</v>
      </c>
      <c r="P115" t="e">
        <v>#N/A</v>
      </c>
    </row>
    <row r="116" spans="1:16" x14ac:dyDescent="0.25">
      <c r="A116">
        <v>202603</v>
      </c>
      <c r="B116" t="s">
        <v>239</v>
      </c>
      <c r="C116" t="s">
        <v>79</v>
      </c>
      <c r="D116">
        <v>2293</v>
      </c>
      <c r="E116">
        <v>2341.5371006706</v>
      </c>
      <c r="F116">
        <v>1888.9976037184899</v>
      </c>
      <c r="G116">
        <v>452.53949695210798</v>
      </c>
      <c r="H116">
        <v>384.76618375906202</v>
      </c>
      <c r="I116">
        <v>268.73627446979799</v>
      </c>
      <c r="J116">
        <v>114.998659289264</v>
      </c>
      <c r="K116">
        <v>22.461235306599999</v>
      </c>
      <c r="L116">
        <v>59.481571067384998</v>
      </c>
      <c r="M116">
        <v>25.769926011664001</v>
      </c>
      <c r="N116">
        <v>33.711645055721</v>
      </c>
      <c r="O116">
        <v>8.2917421256610009</v>
      </c>
      <c r="P116" t="e">
        <v>#N/A</v>
      </c>
    </row>
    <row r="117" spans="1:16" x14ac:dyDescent="0.25">
      <c r="A117">
        <v>202603</v>
      </c>
      <c r="B117" t="s">
        <v>239</v>
      </c>
      <c r="C117" t="s">
        <v>80</v>
      </c>
      <c r="D117">
        <v>1444</v>
      </c>
      <c r="E117">
        <v>1388.04665905612</v>
      </c>
      <c r="F117">
        <v>675.30280107082501</v>
      </c>
      <c r="G117">
        <v>712.74385798529795</v>
      </c>
      <c r="H117">
        <v>622.82203855189096</v>
      </c>
      <c r="I117">
        <v>520.29446938768206</v>
      </c>
      <c r="J117">
        <v>99.080234352082002</v>
      </c>
      <c r="K117">
        <v>15.838824020816</v>
      </c>
      <c r="L117">
        <v>68.697416999040996</v>
      </c>
      <c r="M117">
        <v>55.430950736836998</v>
      </c>
      <c r="N117">
        <v>13.266466262204</v>
      </c>
      <c r="O117">
        <v>21.224402434365999</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3335</v>
      </c>
      <c r="E119">
        <v>3359.0727868802701</v>
      </c>
      <c r="F119">
        <v>1617.8927315827</v>
      </c>
      <c r="G119">
        <v>1741.1800552975601</v>
      </c>
      <c r="H119">
        <v>1489.88175738376</v>
      </c>
      <c r="I119">
        <v>1308.98433354091</v>
      </c>
      <c r="J119">
        <v>175.631172939762</v>
      </c>
      <c r="K119">
        <v>33.161573887452001</v>
      </c>
      <c r="L119">
        <v>176.05265239351999</v>
      </c>
      <c r="M119">
        <v>118.550155673045</v>
      </c>
      <c r="N119">
        <v>56.443174686577002</v>
      </c>
      <c r="O119">
        <v>75.245645520284995</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2621</v>
      </c>
      <c r="E121">
        <v>2621.00000000006</v>
      </c>
      <c r="F121">
        <v>1689.4152922456201</v>
      </c>
      <c r="G121">
        <v>931.584707754438</v>
      </c>
      <c r="H121">
        <v>788.51015295747004</v>
      </c>
      <c r="I121">
        <v>591.17824497292702</v>
      </c>
      <c r="J121">
        <v>193.126678435575</v>
      </c>
      <c r="K121">
        <v>19.822448594930002</v>
      </c>
      <c r="L121">
        <v>95.575250193772007</v>
      </c>
      <c r="M121">
        <v>68.831543822296993</v>
      </c>
      <c r="N121">
        <v>26.743706371475</v>
      </c>
      <c r="O121">
        <v>47.499304603195</v>
      </c>
      <c r="P121" t="e">
        <v>#N/A</v>
      </c>
    </row>
    <row r="122" spans="1:16" x14ac:dyDescent="0.25">
      <c r="A122">
        <v>202603</v>
      </c>
      <c r="B122" t="s">
        <v>239</v>
      </c>
      <c r="C122" t="s">
        <v>85</v>
      </c>
      <c r="D122">
        <v>3999</v>
      </c>
      <c r="E122">
        <v>3998.99999999998</v>
      </c>
      <c r="F122">
        <v>2121.0963853123999</v>
      </c>
      <c r="G122">
        <v>1877.9036146875701</v>
      </c>
      <c r="H122">
        <v>1625.2380581310099</v>
      </c>
      <c r="I122">
        <v>1450.83426895108</v>
      </c>
      <c r="J122">
        <v>169.93825708775901</v>
      </c>
      <c r="K122">
        <v>46.610843367077997</v>
      </c>
      <c r="L122">
        <v>197.49948256269499</v>
      </c>
      <c r="M122">
        <v>126.576949169868</v>
      </c>
      <c r="N122">
        <v>69.863211358928993</v>
      </c>
      <c r="O122">
        <v>55.166073993864003</v>
      </c>
      <c r="P122" t="e">
        <v>#N/A</v>
      </c>
    </row>
    <row r="123" spans="1:16" x14ac:dyDescent="0.25">
      <c r="A123">
        <v>202603</v>
      </c>
      <c r="B123" t="s">
        <v>239</v>
      </c>
      <c r="C123" t="s">
        <v>149</v>
      </c>
      <c r="D123">
        <v>2003</v>
      </c>
      <c r="E123">
        <v>2002.99999999989</v>
      </c>
      <c r="F123">
        <v>891.77223612063301</v>
      </c>
      <c r="G123">
        <v>1111.22776387925</v>
      </c>
      <c r="H123">
        <v>989.09958878192003</v>
      </c>
      <c r="I123">
        <v>893.92335214264597</v>
      </c>
      <c r="J123">
        <v>93.102251596539006</v>
      </c>
      <c r="K123">
        <v>22.510083216331999</v>
      </c>
      <c r="L123">
        <v>97.112154241458995</v>
      </c>
      <c r="M123">
        <v>66.298815703002006</v>
      </c>
      <c r="N123">
        <v>29.754016504559001</v>
      </c>
      <c r="O123">
        <v>25.016020855872998</v>
      </c>
      <c r="P123" t="e">
        <v>#N/A</v>
      </c>
    </row>
    <row r="124" spans="1:16" x14ac:dyDescent="0.25">
      <c r="A124">
        <v>202603</v>
      </c>
      <c r="B124" t="s">
        <v>239</v>
      </c>
      <c r="C124" t="s">
        <v>150</v>
      </c>
      <c r="D124">
        <v>1996</v>
      </c>
      <c r="E124">
        <v>1996.00000000011</v>
      </c>
      <c r="F124">
        <v>1229.32414919179</v>
      </c>
      <c r="G124">
        <v>766.675850808321</v>
      </c>
      <c r="H124">
        <v>636.138469349091</v>
      </c>
      <c r="I124">
        <v>556.91091680842896</v>
      </c>
      <c r="J124">
        <v>76.836005491220007</v>
      </c>
      <c r="K124">
        <v>24.100760150746002</v>
      </c>
      <c r="L124">
        <v>100.387328321236</v>
      </c>
      <c r="M124">
        <v>60.278133466866002</v>
      </c>
      <c r="N124">
        <v>40.109194854370003</v>
      </c>
      <c r="O124">
        <v>30.150053137991002</v>
      </c>
      <c r="P124" t="e">
        <v>#N/A</v>
      </c>
    </row>
    <row r="125" spans="1:16" x14ac:dyDescent="0.25">
      <c r="A125">
        <v>202603</v>
      </c>
      <c r="B125" t="s">
        <v>239</v>
      </c>
      <c r="C125" t="s">
        <v>151</v>
      </c>
      <c r="D125">
        <v>1123</v>
      </c>
      <c r="E125">
        <v>1114.2318629936899</v>
      </c>
      <c r="F125">
        <v>772.83161973721701</v>
      </c>
      <c r="G125">
        <v>341.40024325647602</v>
      </c>
      <c r="H125">
        <v>272.76692186510098</v>
      </c>
      <c r="I125">
        <v>227.65146632582301</v>
      </c>
      <c r="J125">
        <v>43.799666065594003</v>
      </c>
      <c r="K125">
        <v>13.782334999114999</v>
      </c>
      <c r="L125">
        <v>50.107369001202997</v>
      </c>
      <c r="M125">
        <v>32.421355984733999</v>
      </c>
      <c r="N125">
        <v>17.686013016469001</v>
      </c>
      <c r="O125">
        <v>18.525952390172002</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6081</v>
      </c>
      <c r="E127">
        <v>6080.9999999997999</v>
      </c>
      <c r="F127">
        <v>4341.2433401476901</v>
      </c>
      <c r="G127">
        <v>1739.75665985212</v>
      </c>
      <c r="H127">
        <v>1468.4747099460899</v>
      </c>
      <c r="I127">
        <v>1182.85807556908</v>
      </c>
      <c r="J127">
        <v>279.19017500786299</v>
      </c>
      <c r="K127">
        <v>102.099445754717</v>
      </c>
      <c r="L127">
        <v>202.10248682867999</v>
      </c>
      <c r="M127">
        <v>103.59156868659301</v>
      </c>
      <c r="N127">
        <v>98.510918142086993</v>
      </c>
      <c r="O127">
        <v>69.179463077346995</v>
      </c>
      <c r="P127" t="e">
        <v>#N/A</v>
      </c>
    </row>
    <row r="128" spans="1:16" x14ac:dyDescent="0.25">
      <c r="A128">
        <v>202603</v>
      </c>
      <c r="B128" t="s">
        <v>240</v>
      </c>
      <c r="C128" t="s">
        <v>137</v>
      </c>
      <c r="D128">
        <v>3561</v>
      </c>
      <c r="E128">
        <v>3560.99999999993</v>
      </c>
      <c r="F128">
        <v>2635.6553364669699</v>
      </c>
      <c r="G128">
        <v>925.34466353295602</v>
      </c>
      <c r="H128">
        <v>779.78176341720405</v>
      </c>
      <c r="I128">
        <v>623.21330522895005</v>
      </c>
      <c r="J128">
        <v>154.233417204647</v>
      </c>
      <c r="K128">
        <v>59.370386510797999</v>
      </c>
      <c r="L128">
        <v>112.916485860927</v>
      </c>
      <c r="M128">
        <v>67.058664009574002</v>
      </c>
      <c r="N128">
        <v>45.857821851353002</v>
      </c>
      <c r="O128">
        <v>32.646414254824997</v>
      </c>
      <c r="P128" t="e">
        <v>#N/A</v>
      </c>
    </row>
    <row r="129" spans="1:16" x14ac:dyDescent="0.25">
      <c r="A129">
        <v>202603</v>
      </c>
      <c r="B129" t="s">
        <v>240</v>
      </c>
      <c r="C129" t="s">
        <v>138</v>
      </c>
      <c r="D129">
        <v>2520</v>
      </c>
      <c r="E129">
        <v>2519.9999999999</v>
      </c>
      <c r="F129">
        <v>1705.58800368074</v>
      </c>
      <c r="G129">
        <v>814.41199631916095</v>
      </c>
      <c r="H129">
        <v>688.69294652888595</v>
      </c>
      <c r="I129">
        <v>559.64477034013396</v>
      </c>
      <c r="J129">
        <v>124.95675780321599</v>
      </c>
      <c r="K129">
        <v>42.729059243918996</v>
      </c>
      <c r="L129">
        <v>89.186000967753003</v>
      </c>
      <c r="M129">
        <v>36.532904677018998</v>
      </c>
      <c r="N129">
        <v>52.653096290733998</v>
      </c>
      <c r="O129">
        <v>36.533048822521998</v>
      </c>
      <c r="P129" t="e">
        <v>#N/A</v>
      </c>
    </row>
    <row r="130" spans="1:16" x14ac:dyDescent="0.25">
      <c r="A130">
        <v>202603</v>
      </c>
      <c r="B130" t="s">
        <v>240</v>
      </c>
      <c r="C130" t="s">
        <v>139</v>
      </c>
      <c r="D130">
        <v>659</v>
      </c>
      <c r="E130">
        <v>658.663335281473</v>
      </c>
      <c r="F130">
        <v>415.61429620143599</v>
      </c>
      <c r="G130">
        <v>243.04903908003601</v>
      </c>
      <c r="H130">
        <v>201.23680225083601</v>
      </c>
      <c r="I130">
        <v>182.13298777243801</v>
      </c>
      <c r="J130">
        <v>19.103814478398</v>
      </c>
      <c r="K130">
        <v>3.4624425140519999</v>
      </c>
      <c r="L130">
        <v>31.146925824416002</v>
      </c>
      <c r="M130">
        <v>13.909595959594</v>
      </c>
      <c r="N130">
        <v>17.237329864822001</v>
      </c>
      <c r="O130">
        <v>10.665311004784</v>
      </c>
      <c r="P130" t="e">
        <v>#N/A</v>
      </c>
    </row>
    <row r="131" spans="1:16" x14ac:dyDescent="0.25">
      <c r="A131">
        <v>202603</v>
      </c>
      <c r="B131" t="s">
        <v>240</v>
      </c>
      <c r="C131" t="s">
        <v>140</v>
      </c>
      <c r="D131">
        <v>1124</v>
      </c>
      <c r="E131">
        <v>1126.6489090201401</v>
      </c>
      <c r="F131">
        <v>736.92954109451</v>
      </c>
      <c r="G131">
        <v>389.71936792562599</v>
      </c>
      <c r="H131">
        <v>309.39135153547102</v>
      </c>
      <c r="I131">
        <v>264.74779324503299</v>
      </c>
      <c r="J131">
        <v>44.643558290438001</v>
      </c>
      <c r="K131">
        <v>14.302218324095</v>
      </c>
      <c r="L131">
        <v>63.806017224008002</v>
      </c>
      <c r="M131">
        <v>36.585744066232003</v>
      </c>
      <c r="N131">
        <v>27.220273157775999</v>
      </c>
      <c r="O131">
        <v>16.521999166147001</v>
      </c>
      <c r="P131" t="e">
        <v>#N/A</v>
      </c>
    </row>
    <row r="132" spans="1:16" x14ac:dyDescent="0.25">
      <c r="A132">
        <v>202603</v>
      </c>
      <c r="B132" t="s">
        <v>240</v>
      </c>
      <c r="C132" t="s">
        <v>141</v>
      </c>
      <c r="D132">
        <v>1598</v>
      </c>
      <c r="E132">
        <v>1597.06414377549</v>
      </c>
      <c r="F132">
        <v>1139.10815349315</v>
      </c>
      <c r="G132">
        <v>457.95599028234898</v>
      </c>
      <c r="H132">
        <v>395.96166095815602</v>
      </c>
      <c r="I132">
        <v>326.30459962589299</v>
      </c>
      <c r="J132">
        <v>67.314715153852006</v>
      </c>
      <c r="K132">
        <v>13.106964945125</v>
      </c>
      <c r="L132">
        <v>39.936456878691999</v>
      </c>
      <c r="M132">
        <v>21.584334478948001</v>
      </c>
      <c r="N132">
        <v>18.352122399744001</v>
      </c>
      <c r="O132">
        <v>22.057872445501001</v>
      </c>
      <c r="P132" t="e">
        <v>#N/A</v>
      </c>
    </row>
    <row r="133" spans="1:16" x14ac:dyDescent="0.25">
      <c r="A133">
        <v>202603</v>
      </c>
      <c r="B133" t="s">
        <v>240</v>
      </c>
      <c r="C133" t="s">
        <v>142</v>
      </c>
      <c r="D133">
        <v>1154</v>
      </c>
      <c r="E133">
        <v>1154.7467855054999</v>
      </c>
      <c r="F133">
        <v>789.48925963719398</v>
      </c>
      <c r="G133">
        <v>365.257525868301</v>
      </c>
      <c r="H133">
        <v>313.09462446968899</v>
      </c>
      <c r="I133">
        <v>246.388956799623</v>
      </c>
      <c r="J133">
        <v>64.033319185218005</v>
      </c>
      <c r="K133">
        <v>33.249032594996002</v>
      </c>
      <c r="L133">
        <v>36.005287604362998</v>
      </c>
      <c r="M133">
        <v>21.121590909087001</v>
      </c>
      <c r="N133">
        <v>14.883696695276001</v>
      </c>
      <c r="O133">
        <v>16.157613794248999</v>
      </c>
      <c r="P133" t="e">
        <v>#N/A</v>
      </c>
    </row>
    <row r="134" spans="1:16" x14ac:dyDescent="0.25">
      <c r="A134">
        <v>202603</v>
      </c>
      <c r="B134" t="s">
        <v>240</v>
      </c>
      <c r="C134" t="s">
        <v>143</v>
      </c>
      <c r="D134">
        <v>1546</v>
      </c>
      <c r="E134">
        <v>1543.87682641724</v>
      </c>
      <c r="F134">
        <v>1260.1020897214401</v>
      </c>
      <c r="G134">
        <v>283.77473669580502</v>
      </c>
      <c r="H134">
        <v>248.79027073193799</v>
      </c>
      <c r="I134">
        <v>163.283738126099</v>
      </c>
      <c r="J134">
        <v>84.094767899957006</v>
      </c>
      <c r="K134">
        <v>37.978787376448999</v>
      </c>
      <c r="L134">
        <v>31.207799297200999</v>
      </c>
      <c r="M134">
        <v>10.390303272732</v>
      </c>
      <c r="N134">
        <v>20.817496024469001</v>
      </c>
      <c r="O134">
        <v>3.7766666666659998</v>
      </c>
      <c r="P134" t="e">
        <v>#N/A</v>
      </c>
    </row>
    <row r="135" spans="1:16" x14ac:dyDescent="0.25">
      <c r="A135">
        <v>202603</v>
      </c>
      <c r="B135" t="s">
        <v>240</v>
      </c>
      <c r="C135" t="s">
        <v>148</v>
      </c>
      <c r="D135">
        <v>920</v>
      </c>
      <c r="E135">
        <v>905.92658553000797</v>
      </c>
      <c r="F135">
        <v>660.80688141885605</v>
      </c>
      <c r="G135">
        <v>245.11970411115101</v>
      </c>
      <c r="H135">
        <v>201.52728640886201</v>
      </c>
      <c r="I135">
        <v>163.09303808492601</v>
      </c>
      <c r="J135">
        <v>35.754594644283003</v>
      </c>
      <c r="K135">
        <v>11.131250796193999</v>
      </c>
      <c r="L135">
        <v>19.805641101924</v>
      </c>
      <c r="M135">
        <v>8.3732579074039997</v>
      </c>
      <c r="N135">
        <v>11.43238319452</v>
      </c>
      <c r="O135">
        <v>23.786776600364998</v>
      </c>
      <c r="P135" t="e">
        <v>#N/A</v>
      </c>
    </row>
    <row r="136" spans="1:16" x14ac:dyDescent="0.25">
      <c r="A136">
        <v>202603</v>
      </c>
      <c r="B136" t="s">
        <v>240</v>
      </c>
      <c r="C136" t="s">
        <v>74</v>
      </c>
      <c r="D136">
        <v>1313</v>
      </c>
      <c r="E136">
        <v>1339.6809318529699</v>
      </c>
      <c r="F136">
        <v>1024.06202571719</v>
      </c>
      <c r="G136">
        <v>315.61890613577901</v>
      </c>
      <c r="H136">
        <v>268.101343315176</v>
      </c>
      <c r="I136">
        <v>198.32256395672701</v>
      </c>
      <c r="J136">
        <v>69.778779358449</v>
      </c>
      <c r="K136">
        <v>25.797868900693999</v>
      </c>
      <c r="L136">
        <v>35.243886293879001</v>
      </c>
      <c r="M136">
        <v>19.378798699716999</v>
      </c>
      <c r="N136">
        <v>15.865087594162</v>
      </c>
      <c r="O136">
        <v>12.273676526724</v>
      </c>
      <c r="P136" t="e">
        <v>#N/A</v>
      </c>
    </row>
    <row r="137" spans="1:16" x14ac:dyDescent="0.25">
      <c r="A137">
        <v>202603</v>
      </c>
      <c r="B137" t="s">
        <v>240</v>
      </c>
      <c r="C137" t="s">
        <v>75</v>
      </c>
      <c r="D137">
        <v>1957</v>
      </c>
      <c r="E137">
        <v>2017.93351319301</v>
      </c>
      <c r="F137">
        <v>1699.6829136652</v>
      </c>
      <c r="G137">
        <v>318.25059952780498</v>
      </c>
      <c r="H137">
        <v>239.509645372356</v>
      </c>
      <c r="I137">
        <v>169.67141984176399</v>
      </c>
      <c r="J137">
        <v>69.838225530591998</v>
      </c>
      <c r="K137">
        <v>27.232002895920999</v>
      </c>
      <c r="L137">
        <v>72.473084889014004</v>
      </c>
      <c r="M137">
        <v>18.128441392066001</v>
      </c>
      <c r="N137">
        <v>54.344643496948002</v>
      </c>
      <c r="O137">
        <v>6.2678692664350004</v>
      </c>
      <c r="P137" t="e">
        <v>#N/A</v>
      </c>
    </row>
    <row r="138" spans="1:16" x14ac:dyDescent="0.25">
      <c r="A138">
        <v>202603</v>
      </c>
      <c r="B138" t="s">
        <v>240</v>
      </c>
      <c r="C138" t="s">
        <v>76</v>
      </c>
      <c r="D138">
        <v>1193</v>
      </c>
      <c r="E138">
        <v>1172.78217106534</v>
      </c>
      <c r="F138">
        <v>695.07711455261699</v>
      </c>
      <c r="G138">
        <v>477.70505651272703</v>
      </c>
      <c r="H138">
        <v>410.39495763539003</v>
      </c>
      <c r="I138">
        <v>328.38278410576402</v>
      </c>
      <c r="J138">
        <v>80.600408823744999</v>
      </c>
      <c r="K138">
        <v>27.503988060842001</v>
      </c>
      <c r="L138">
        <v>50.769688113310998</v>
      </c>
      <c r="M138">
        <v>37.204022259627997</v>
      </c>
      <c r="N138">
        <v>13.565665853683001</v>
      </c>
      <c r="O138">
        <v>16.540410764025999</v>
      </c>
      <c r="P138" t="e">
        <v>#N/A</v>
      </c>
    </row>
    <row r="139" spans="1:16" x14ac:dyDescent="0.25">
      <c r="A139">
        <v>202603</v>
      </c>
      <c r="B139" t="s">
        <v>240</v>
      </c>
      <c r="C139" t="s">
        <v>77</v>
      </c>
      <c r="D139">
        <v>698</v>
      </c>
      <c r="E139">
        <v>644.67679835851095</v>
      </c>
      <c r="F139">
        <v>261.61440479385601</v>
      </c>
      <c r="G139">
        <v>383.062393564655</v>
      </c>
      <c r="H139">
        <v>348.94147721430602</v>
      </c>
      <c r="I139">
        <v>323.388269579905</v>
      </c>
      <c r="J139">
        <v>23.218166650794</v>
      </c>
      <c r="K139">
        <v>10.434335101066001</v>
      </c>
      <c r="L139">
        <v>23.810186430552001</v>
      </c>
      <c r="M139">
        <v>20.507048427777999</v>
      </c>
      <c r="N139">
        <v>3.3031380027739998</v>
      </c>
      <c r="O139">
        <v>10.310729919797</v>
      </c>
      <c r="P139" t="e">
        <v>#N/A</v>
      </c>
    </row>
    <row r="140" spans="1:16" x14ac:dyDescent="0.25">
      <c r="A140">
        <v>202603</v>
      </c>
      <c r="B140" t="s">
        <v>240</v>
      </c>
      <c r="C140" t="s">
        <v>78</v>
      </c>
      <c r="D140">
        <v>2691</v>
      </c>
      <c r="E140">
        <v>2668.24969203909</v>
      </c>
      <c r="F140">
        <v>1671.18037402351</v>
      </c>
      <c r="G140">
        <v>997.06931801557801</v>
      </c>
      <c r="H140">
        <v>843.23020107570403</v>
      </c>
      <c r="I140">
        <v>709.96089374837698</v>
      </c>
      <c r="J140">
        <v>130.93426634372</v>
      </c>
      <c r="K140">
        <v>49.774318606565998</v>
      </c>
      <c r="L140">
        <v>99.763899826976996</v>
      </c>
      <c r="M140">
        <v>55.684924104128001</v>
      </c>
      <c r="N140">
        <v>44.078975722849002</v>
      </c>
      <c r="O140">
        <v>54.075217112897001</v>
      </c>
      <c r="P140" t="e">
        <v>#N/A</v>
      </c>
    </row>
    <row r="141" spans="1:16" x14ac:dyDescent="0.25">
      <c r="A141">
        <v>202603</v>
      </c>
      <c r="B141" t="s">
        <v>240</v>
      </c>
      <c r="C141" t="s">
        <v>79</v>
      </c>
      <c r="D141">
        <v>2722</v>
      </c>
      <c r="E141">
        <v>2764.5411456799202</v>
      </c>
      <c r="F141">
        <v>2354.29097172812</v>
      </c>
      <c r="G141">
        <v>410.25017395179901</v>
      </c>
      <c r="H141">
        <v>333.72132118807002</v>
      </c>
      <c r="I141">
        <v>233.44675004399801</v>
      </c>
      <c r="J141">
        <v>97.594917464418998</v>
      </c>
      <c r="K141">
        <v>34.321972710898997</v>
      </c>
      <c r="L141">
        <v>70.214645113455006</v>
      </c>
      <c r="M141">
        <v>22.612241133407</v>
      </c>
      <c r="N141">
        <v>47.602403980048003</v>
      </c>
      <c r="O141">
        <v>6.3142076502739997</v>
      </c>
      <c r="P141" t="e">
        <v>#N/A</v>
      </c>
    </row>
    <row r="142" spans="1:16" x14ac:dyDescent="0.25">
      <c r="A142">
        <v>202603</v>
      </c>
      <c r="B142" t="s">
        <v>240</v>
      </c>
      <c r="C142" t="s">
        <v>80</v>
      </c>
      <c r="D142">
        <v>668</v>
      </c>
      <c r="E142">
        <v>648.20916228081398</v>
      </c>
      <c r="F142">
        <v>315.77199439607398</v>
      </c>
      <c r="G142">
        <v>332.43716788474001</v>
      </c>
      <c r="H142">
        <v>291.52318768231601</v>
      </c>
      <c r="I142">
        <v>239.45043177670999</v>
      </c>
      <c r="J142">
        <v>50.660991199724002</v>
      </c>
      <c r="K142">
        <v>18.003154437252</v>
      </c>
      <c r="L142">
        <v>32.123941888247998</v>
      </c>
      <c r="M142">
        <v>25.294403449057999</v>
      </c>
      <c r="N142">
        <v>6.8295384391900003</v>
      </c>
      <c r="O142">
        <v>8.7900383141759999</v>
      </c>
      <c r="P142" t="e">
        <v>#N/A</v>
      </c>
    </row>
    <row r="143" spans="1:16" x14ac:dyDescent="0.25">
      <c r="A143">
        <v>202603</v>
      </c>
      <c r="B143" t="s">
        <v>240</v>
      </c>
      <c r="C143" t="s">
        <v>81</v>
      </c>
      <c r="D143">
        <v>0</v>
      </c>
      <c r="E143">
        <v>0</v>
      </c>
      <c r="F143">
        <v>0</v>
      </c>
      <c r="G143">
        <v>0</v>
      </c>
      <c r="H143">
        <v>0</v>
      </c>
      <c r="I143">
        <v>0</v>
      </c>
      <c r="J143">
        <v>0</v>
      </c>
      <c r="K143">
        <v>0</v>
      </c>
      <c r="L143">
        <v>0</v>
      </c>
      <c r="M143">
        <v>0</v>
      </c>
      <c r="N143">
        <v>0</v>
      </c>
      <c r="O143">
        <v>0</v>
      </c>
      <c r="P143" t="e">
        <v>#N/A</v>
      </c>
    </row>
    <row r="144" spans="1:16" x14ac:dyDescent="0.25">
      <c r="A144">
        <v>202603</v>
      </c>
      <c r="B144" t="s">
        <v>240</v>
      </c>
      <c r="C144" t="s">
        <v>154</v>
      </c>
      <c r="D144">
        <v>2799</v>
      </c>
      <c r="E144">
        <v>2782.5334697610301</v>
      </c>
      <c r="F144">
        <v>1770.69398742352</v>
      </c>
      <c r="G144">
        <v>1011.83948233751</v>
      </c>
      <c r="H144">
        <v>854.47409385496803</v>
      </c>
      <c r="I144">
        <v>716.64054742803</v>
      </c>
      <c r="J144">
        <v>135.498505443331</v>
      </c>
      <c r="K144">
        <v>49.774318606565998</v>
      </c>
      <c r="L144">
        <v>103.290171369642</v>
      </c>
      <c r="M144">
        <v>55.684924104128001</v>
      </c>
      <c r="N144">
        <v>47.605247265514002</v>
      </c>
      <c r="O144">
        <v>54.075217112897001</v>
      </c>
      <c r="P144" t="e">
        <v>#N/A</v>
      </c>
    </row>
    <row r="145" spans="1:16" x14ac:dyDescent="0.25">
      <c r="A145">
        <v>202603</v>
      </c>
      <c r="B145" t="s">
        <v>240</v>
      </c>
      <c r="C145" t="s">
        <v>83</v>
      </c>
      <c r="D145">
        <v>0</v>
      </c>
      <c r="E145">
        <v>0</v>
      </c>
      <c r="F145">
        <v>0</v>
      </c>
      <c r="G145">
        <v>0</v>
      </c>
      <c r="H145">
        <v>0</v>
      </c>
      <c r="I145">
        <v>0</v>
      </c>
      <c r="J145">
        <v>0</v>
      </c>
      <c r="K145">
        <v>0</v>
      </c>
      <c r="L145">
        <v>0</v>
      </c>
      <c r="M145">
        <v>0</v>
      </c>
      <c r="N145">
        <v>0</v>
      </c>
      <c r="O145">
        <v>0</v>
      </c>
      <c r="P145" t="e">
        <v>#N/A</v>
      </c>
    </row>
    <row r="146" spans="1:16" x14ac:dyDescent="0.25">
      <c r="A146">
        <v>202603</v>
      </c>
      <c r="B146" t="s">
        <v>240</v>
      </c>
      <c r="C146" t="s">
        <v>84</v>
      </c>
      <c r="D146">
        <v>2698</v>
      </c>
      <c r="E146">
        <v>2697.99999999994</v>
      </c>
      <c r="F146">
        <v>2084.6466941691401</v>
      </c>
      <c r="G146">
        <v>613.35330583079894</v>
      </c>
      <c r="H146">
        <v>496.84399370104097</v>
      </c>
      <c r="I146">
        <v>365.20049822287899</v>
      </c>
      <c r="J146">
        <v>126.41184130382599</v>
      </c>
      <c r="K146">
        <v>29.780729196873999</v>
      </c>
      <c r="L146">
        <v>91.691668999279997</v>
      </c>
      <c r="M146">
        <v>45.186541130835003</v>
      </c>
      <c r="N146">
        <v>46.505127868445001</v>
      </c>
      <c r="O146">
        <v>24.817643130478</v>
      </c>
      <c r="P146" t="e">
        <v>#N/A</v>
      </c>
    </row>
    <row r="147" spans="1:16" x14ac:dyDescent="0.25">
      <c r="A147">
        <v>202603</v>
      </c>
      <c r="B147" t="s">
        <v>240</v>
      </c>
      <c r="C147" t="s">
        <v>85</v>
      </c>
      <c r="D147">
        <v>3383</v>
      </c>
      <c r="E147">
        <v>3382.9999999998699</v>
      </c>
      <c r="F147">
        <v>2256.59664597855</v>
      </c>
      <c r="G147">
        <v>1126.40335402132</v>
      </c>
      <c r="H147">
        <v>971.63071624504801</v>
      </c>
      <c r="I147">
        <v>817.65757734620604</v>
      </c>
      <c r="J147">
        <v>152.77833370403701</v>
      </c>
      <c r="K147">
        <v>72.318716557843004</v>
      </c>
      <c r="L147">
        <v>110.4108178294</v>
      </c>
      <c r="M147">
        <v>58.405027555757997</v>
      </c>
      <c r="N147">
        <v>52.005790273641999</v>
      </c>
      <c r="O147">
        <v>44.361819946868998</v>
      </c>
      <c r="P147" t="e">
        <v>#N/A</v>
      </c>
    </row>
    <row r="148" spans="1:16" x14ac:dyDescent="0.25">
      <c r="A148">
        <v>202603</v>
      </c>
      <c r="B148" t="s">
        <v>240</v>
      </c>
      <c r="C148" t="s">
        <v>149</v>
      </c>
      <c r="D148">
        <v>1644</v>
      </c>
      <c r="E148">
        <v>1643.99999999993</v>
      </c>
      <c r="F148">
        <v>945.22903780848605</v>
      </c>
      <c r="G148">
        <v>698.77096219144801</v>
      </c>
      <c r="H148">
        <v>613.15144377566799</v>
      </c>
      <c r="I148">
        <v>561.37607597403496</v>
      </c>
      <c r="J148">
        <v>50.580562606828003</v>
      </c>
      <c r="K148">
        <v>24.865054552707001</v>
      </c>
      <c r="L148">
        <v>67.304927906139994</v>
      </c>
      <c r="M148">
        <v>38.594858364631001</v>
      </c>
      <c r="N148">
        <v>28.710069541509</v>
      </c>
      <c r="O148">
        <v>18.314590509639</v>
      </c>
      <c r="P148" t="e">
        <v>#N/A</v>
      </c>
    </row>
    <row r="149" spans="1:16" x14ac:dyDescent="0.25">
      <c r="A149">
        <v>202603</v>
      </c>
      <c r="B149" t="s">
        <v>240</v>
      </c>
      <c r="C149" t="s">
        <v>150</v>
      </c>
      <c r="D149">
        <v>1739</v>
      </c>
      <c r="E149">
        <v>1738.99999999995</v>
      </c>
      <c r="F149">
        <v>1311.3676081700801</v>
      </c>
      <c r="G149">
        <v>427.63239182987002</v>
      </c>
      <c r="H149">
        <v>358.479272469379</v>
      </c>
      <c r="I149">
        <v>256.28150137217</v>
      </c>
      <c r="J149">
        <v>102.197771097209</v>
      </c>
      <c r="K149">
        <v>47.453662005136003</v>
      </c>
      <c r="L149">
        <v>43.105889923260001</v>
      </c>
      <c r="M149">
        <v>19.810169191126999</v>
      </c>
      <c r="N149">
        <v>23.295720732132999</v>
      </c>
      <c r="O149">
        <v>26.047229437230001</v>
      </c>
      <c r="P149" t="e">
        <v>#N/A</v>
      </c>
    </row>
    <row r="150" spans="1:16" x14ac:dyDescent="0.25">
      <c r="A150">
        <v>202603</v>
      </c>
      <c r="B150" t="s">
        <v>240</v>
      </c>
      <c r="C150" t="s">
        <v>151</v>
      </c>
      <c r="D150">
        <v>1060</v>
      </c>
      <c r="E150">
        <v>1079.7203449347501</v>
      </c>
      <c r="F150">
        <v>883.17059268819696</v>
      </c>
      <c r="G150">
        <v>196.54975224655101</v>
      </c>
      <c r="H150">
        <v>156.385546257302</v>
      </c>
      <c r="I150">
        <v>96.383178201101003</v>
      </c>
      <c r="J150">
        <v>60.002368056201</v>
      </c>
      <c r="K150">
        <v>25.735055265660002</v>
      </c>
      <c r="L150">
        <v>22.702873987918</v>
      </c>
      <c r="M150">
        <v>10.252190388321999</v>
      </c>
      <c r="N150">
        <v>12.450683599595999</v>
      </c>
      <c r="O150">
        <v>17.461332001331002</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4240</v>
      </c>
      <c r="E152">
        <v>4239.9999999998099</v>
      </c>
      <c r="F152">
        <v>2982.0781408361099</v>
      </c>
      <c r="G152">
        <v>1257.9218591637</v>
      </c>
      <c r="H152">
        <v>1026.7024416263</v>
      </c>
      <c r="I152">
        <v>842.26308702008703</v>
      </c>
      <c r="J152">
        <v>181.963164130021</v>
      </c>
      <c r="K152">
        <v>42.655914182568999</v>
      </c>
      <c r="L152">
        <v>213.16443497205401</v>
      </c>
      <c r="M152">
        <v>88.789817314168999</v>
      </c>
      <c r="N152">
        <v>124.374617657885</v>
      </c>
      <c r="O152">
        <v>18.054982565345</v>
      </c>
      <c r="P152" t="e">
        <v>#N/A</v>
      </c>
    </row>
    <row r="153" spans="1:16" x14ac:dyDescent="0.25">
      <c r="A153">
        <v>202603</v>
      </c>
      <c r="B153" t="s">
        <v>241</v>
      </c>
      <c r="C153" t="s">
        <v>137</v>
      </c>
      <c r="D153">
        <v>2413</v>
      </c>
      <c r="E153">
        <v>2412.9999999998099</v>
      </c>
      <c r="F153">
        <v>1778.3991523182201</v>
      </c>
      <c r="G153">
        <v>634.60084768158697</v>
      </c>
      <c r="H153">
        <v>485.94063307496498</v>
      </c>
      <c r="I153">
        <v>392.71782648900898</v>
      </c>
      <c r="J153">
        <v>92.222806585957002</v>
      </c>
      <c r="K153">
        <v>21.478483788773001</v>
      </c>
      <c r="L153">
        <v>137.85518752560699</v>
      </c>
      <c r="M153">
        <v>51.367085471065003</v>
      </c>
      <c r="N153">
        <v>86.488102054541997</v>
      </c>
      <c r="O153">
        <v>10.805027081015</v>
      </c>
      <c r="P153" t="e">
        <v>#N/A</v>
      </c>
    </row>
    <row r="154" spans="1:16" x14ac:dyDescent="0.25">
      <c r="A154">
        <v>202603</v>
      </c>
      <c r="B154" t="s">
        <v>241</v>
      </c>
      <c r="C154" t="s">
        <v>138</v>
      </c>
      <c r="D154">
        <v>1827</v>
      </c>
      <c r="E154">
        <v>1826.99999999999</v>
      </c>
      <c r="F154">
        <v>1203.67898851788</v>
      </c>
      <c r="G154">
        <v>623.32101148211098</v>
      </c>
      <c r="H154">
        <v>540.76180855133498</v>
      </c>
      <c r="I154">
        <v>449.545260531081</v>
      </c>
      <c r="J154">
        <v>89.740357544063997</v>
      </c>
      <c r="K154">
        <v>21.177430393796001</v>
      </c>
      <c r="L154">
        <v>75.309247446447003</v>
      </c>
      <c r="M154">
        <v>37.422731843104003</v>
      </c>
      <c r="N154">
        <v>37.886515603343</v>
      </c>
      <c r="O154">
        <v>7.24995548433</v>
      </c>
      <c r="P154" t="e">
        <v>#N/A</v>
      </c>
    </row>
    <row r="155" spans="1:16" x14ac:dyDescent="0.25">
      <c r="A155">
        <v>202603</v>
      </c>
      <c r="B155" t="s">
        <v>241</v>
      </c>
      <c r="C155" t="s">
        <v>139</v>
      </c>
      <c r="D155">
        <v>304</v>
      </c>
      <c r="E155">
        <v>299.61666666666702</v>
      </c>
      <c r="F155">
        <v>186.01837559585499</v>
      </c>
      <c r="G155">
        <v>113.598291070812</v>
      </c>
      <c r="H155">
        <v>95.482301341587998</v>
      </c>
      <c r="I155">
        <v>82.132142857142</v>
      </c>
      <c r="J155">
        <v>12.350158484446</v>
      </c>
      <c r="K155">
        <v>0</v>
      </c>
      <c r="L155">
        <v>17.115989729224001</v>
      </c>
      <c r="M155">
        <v>6</v>
      </c>
      <c r="N155">
        <v>11.115989729223999</v>
      </c>
      <c r="O155" t="s">
        <v>235</v>
      </c>
      <c r="P155" t="e">
        <v>#N/A</v>
      </c>
    </row>
    <row r="156" spans="1:16" x14ac:dyDescent="0.25">
      <c r="A156">
        <v>202603</v>
      </c>
      <c r="B156" t="s">
        <v>241</v>
      </c>
      <c r="C156" t="s">
        <v>140</v>
      </c>
      <c r="D156">
        <v>827</v>
      </c>
      <c r="E156">
        <v>832.13333333337096</v>
      </c>
      <c r="F156">
        <v>489.252488586109</v>
      </c>
      <c r="G156">
        <v>342.88084474726099</v>
      </c>
      <c r="H156">
        <v>259.39051423684299</v>
      </c>
      <c r="I156">
        <v>220.44398298462499</v>
      </c>
      <c r="J156">
        <v>38.946531252218001</v>
      </c>
      <c r="K156">
        <v>8.2198542805110009</v>
      </c>
      <c r="L156">
        <v>75.303012388724994</v>
      </c>
      <c r="M156">
        <v>29.475785790183998</v>
      </c>
      <c r="N156">
        <v>45.827226598541003</v>
      </c>
      <c r="O156">
        <v>8.187318121693</v>
      </c>
      <c r="P156" t="e">
        <v>#N/A</v>
      </c>
    </row>
    <row r="157" spans="1:16" x14ac:dyDescent="0.25">
      <c r="A157">
        <v>202603</v>
      </c>
      <c r="B157" t="s">
        <v>241</v>
      </c>
      <c r="C157" t="s">
        <v>141</v>
      </c>
      <c r="D157">
        <v>1141</v>
      </c>
      <c r="E157">
        <v>1142.74999999991</v>
      </c>
      <c r="F157">
        <v>787.07161430126496</v>
      </c>
      <c r="G157">
        <v>355.67838569864398</v>
      </c>
      <c r="H157">
        <v>293.76807607809798</v>
      </c>
      <c r="I157">
        <v>243.74055841533999</v>
      </c>
      <c r="J157">
        <v>48.551327186568003</v>
      </c>
      <c r="K157">
        <v>17.413901118828001</v>
      </c>
      <c r="L157">
        <v>60.289619965374001</v>
      </c>
      <c r="M157">
        <v>26.081508451059999</v>
      </c>
      <c r="N157">
        <v>34.208111514313998</v>
      </c>
      <c r="O157" t="s">
        <v>235</v>
      </c>
      <c r="P157" t="e">
        <v>#N/A</v>
      </c>
    </row>
    <row r="158" spans="1:16" x14ac:dyDescent="0.25">
      <c r="A158">
        <v>202603</v>
      </c>
      <c r="B158" t="s">
        <v>241</v>
      </c>
      <c r="C158" t="s">
        <v>142</v>
      </c>
      <c r="D158">
        <v>828</v>
      </c>
      <c r="E158">
        <v>826.03571428572604</v>
      </c>
      <c r="F158">
        <v>559.659187181741</v>
      </c>
      <c r="G158">
        <v>266.37652710398498</v>
      </c>
      <c r="H158">
        <v>232.48386937722699</v>
      </c>
      <c r="I158">
        <v>188.618957896636</v>
      </c>
      <c r="J158">
        <v>43.864911480590997</v>
      </c>
      <c r="K158">
        <v>10.003065405213</v>
      </c>
      <c r="L158">
        <v>28.769743088654</v>
      </c>
      <c r="M158">
        <v>15.206963869462999</v>
      </c>
      <c r="N158">
        <v>13.562779219191</v>
      </c>
      <c r="O158">
        <v>5.1229146381039996</v>
      </c>
      <c r="P158" t="e">
        <v>#N/A</v>
      </c>
    </row>
    <row r="159" spans="1:16" x14ac:dyDescent="0.25">
      <c r="A159">
        <v>202603</v>
      </c>
      <c r="B159" t="s">
        <v>241</v>
      </c>
      <c r="C159" t="s">
        <v>143</v>
      </c>
      <c r="D159">
        <v>1140</v>
      </c>
      <c r="E159">
        <v>1139.46428571413</v>
      </c>
      <c r="F159">
        <v>960.07647517113696</v>
      </c>
      <c r="G159">
        <v>179.38781054299699</v>
      </c>
      <c r="H159">
        <v>145.577680592544</v>
      </c>
      <c r="I159">
        <v>107.327444866346</v>
      </c>
      <c r="J159">
        <v>38.250235726197999</v>
      </c>
      <c r="K159">
        <v>7.0190933780169997</v>
      </c>
      <c r="L159">
        <v>31.686069800077</v>
      </c>
      <c r="M159">
        <v>12.025559203462</v>
      </c>
      <c r="N159">
        <v>19.660510596615001</v>
      </c>
      <c r="O159" t="s">
        <v>235</v>
      </c>
      <c r="P159" t="e">
        <v>#N/A</v>
      </c>
    </row>
    <row r="160" spans="1:16" x14ac:dyDescent="0.25">
      <c r="A160">
        <v>202603</v>
      </c>
      <c r="B160" t="s">
        <v>241</v>
      </c>
      <c r="C160" t="s">
        <v>148</v>
      </c>
      <c r="D160">
        <v>476</v>
      </c>
      <c r="E160">
        <v>490.60781130228997</v>
      </c>
      <c r="F160">
        <v>339.125513085406</v>
      </c>
      <c r="G160">
        <v>151.482298216884</v>
      </c>
      <c r="H160">
        <v>115.482031841623</v>
      </c>
      <c r="I160" t="s">
        <v>235</v>
      </c>
      <c r="J160" t="s">
        <v>235</v>
      </c>
      <c r="K160" t="s">
        <v>235</v>
      </c>
      <c r="L160">
        <v>31.842872891551998</v>
      </c>
      <c r="M160">
        <v>19.963812652104</v>
      </c>
      <c r="N160">
        <v>11.879060239448</v>
      </c>
      <c r="O160">
        <v>4.1573934837089999</v>
      </c>
      <c r="P160" t="e">
        <v>#N/A</v>
      </c>
    </row>
    <row r="161" spans="1:16" x14ac:dyDescent="0.25">
      <c r="A161">
        <v>202603</v>
      </c>
      <c r="B161" t="s">
        <v>241</v>
      </c>
      <c r="C161" t="s">
        <v>74</v>
      </c>
      <c r="D161">
        <v>830</v>
      </c>
      <c r="E161">
        <v>878.57442754425597</v>
      </c>
      <c r="F161">
        <v>666.82816205108804</v>
      </c>
      <c r="G161">
        <v>211.74626549316801</v>
      </c>
      <c r="H161">
        <v>152.498683345269</v>
      </c>
      <c r="I161">
        <v>108.786790048225</v>
      </c>
      <c r="J161">
        <v>43.711893297044</v>
      </c>
      <c r="K161">
        <v>11.933599566138</v>
      </c>
      <c r="L161">
        <v>59.247582147899003</v>
      </c>
      <c r="M161">
        <v>23.488215828529999</v>
      </c>
      <c r="N161">
        <v>35.759366319369001</v>
      </c>
      <c r="O161">
        <v>0</v>
      </c>
      <c r="P161" t="e">
        <v>#N/A</v>
      </c>
    </row>
    <row r="162" spans="1:16" x14ac:dyDescent="0.25">
      <c r="A162">
        <v>202603</v>
      </c>
      <c r="B162" t="s">
        <v>241</v>
      </c>
      <c r="C162" t="s">
        <v>75</v>
      </c>
      <c r="D162">
        <v>1434</v>
      </c>
      <c r="E162">
        <v>1480.4945344334101</v>
      </c>
      <c r="F162">
        <v>1228.79783512879</v>
      </c>
      <c r="G162">
        <v>251.69669930461899</v>
      </c>
      <c r="H162">
        <v>187.73755253448499</v>
      </c>
      <c r="I162">
        <v>137.767027524962</v>
      </c>
      <c r="J162">
        <v>48.970525009523001</v>
      </c>
      <c r="K162">
        <v>11.662165549253</v>
      </c>
      <c r="L162">
        <v>61.946488542285998</v>
      </c>
      <c r="M162">
        <v>16.863636428799001</v>
      </c>
      <c r="N162">
        <v>45.082852113487</v>
      </c>
      <c r="O162" t="s">
        <v>235</v>
      </c>
      <c r="P162" t="e">
        <v>#N/A</v>
      </c>
    </row>
    <row r="163" spans="1:16" x14ac:dyDescent="0.25">
      <c r="A163">
        <v>202603</v>
      </c>
      <c r="B163" t="s">
        <v>241</v>
      </c>
      <c r="C163" t="s">
        <v>76</v>
      </c>
      <c r="D163">
        <v>874</v>
      </c>
      <c r="E163">
        <v>779.53211448433296</v>
      </c>
      <c r="F163">
        <v>443.848630552722</v>
      </c>
      <c r="G163">
        <v>335.68348393161102</v>
      </c>
      <c r="H163">
        <v>297.79500751388701</v>
      </c>
      <c r="I163">
        <v>240.857611181236</v>
      </c>
      <c r="J163">
        <v>55.461205856461</v>
      </c>
      <c r="K163">
        <v>12.226804531999999</v>
      </c>
      <c r="L163">
        <v>36.872851417724</v>
      </c>
      <c r="M163">
        <v>14.903723283378</v>
      </c>
      <c r="N163">
        <v>21.969128134346001</v>
      </c>
      <c r="O163" t="s">
        <v>235</v>
      </c>
      <c r="P163" t="e">
        <v>#N/A</v>
      </c>
    </row>
    <row r="164" spans="1:16" x14ac:dyDescent="0.25">
      <c r="A164">
        <v>202603</v>
      </c>
      <c r="B164" t="s">
        <v>241</v>
      </c>
      <c r="C164" t="s">
        <v>77</v>
      </c>
      <c r="D164">
        <v>626</v>
      </c>
      <c r="E164">
        <v>610.79111223552297</v>
      </c>
      <c r="F164">
        <v>303.47800001810498</v>
      </c>
      <c r="G164">
        <v>307.31311221741799</v>
      </c>
      <c r="H164">
        <v>273.18916639103702</v>
      </c>
      <c r="I164" t="s">
        <v>235</v>
      </c>
      <c r="J164" t="s">
        <v>235</v>
      </c>
      <c r="K164" t="s">
        <v>235</v>
      </c>
      <c r="L164">
        <v>23.254639972593001</v>
      </c>
      <c r="M164">
        <v>13.570429121358</v>
      </c>
      <c r="N164">
        <v>9.6842108512349991</v>
      </c>
      <c r="O164">
        <v>10.869305853787999</v>
      </c>
      <c r="P164" t="e">
        <v>#N/A</v>
      </c>
    </row>
    <row r="165" spans="1:16" x14ac:dyDescent="0.25">
      <c r="A165">
        <v>202603</v>
      </c>
      <c r="B165" t="s">
        <v>241</v>
      </c>
      <c r="C165" t="s">
        <v>78</v>
      </c>
      <c r="D165">
        <v>1699</v>
      </c>
      <c r="E165">
        <v>1728.0950700206299</v>
      </c>
      <c r="F165">
        <v>999.95833628410105</v>
      </c>
      <c r="G165">
        <v>728.13673373653205</v>
      </c>
      <c r="H165">
        <v>601.61764316015604</v>
      </c>
      <c r="I165">
        <v>509.030677723422</v>
      </c>
      <c r="J165">
        <v>92.586965436734999</v>
      </c>
      <c r="K165">
        <v>24.875702801237001</v>
      </c>
      <c r="L165">
        <v>111.47676623887899</v>
      </c>
      <c r="M165">
        <v>57.608121830499002</v>
      </c>
      <c r="N165">
        <v>53.86864440838</v>
      </c>
      <c r="O165">
        <v>15.042324337497</v>
      </c>
      <c r="P165" t="e">
        <v>#N/A</v>
      </c>
    </row>
    <row r="166" spans="1:16" x14ac:dyDescent="0.25">
      <c r="A166">
        <v>202603</v>
      </c>
      <c r="B166" t="s">
        <v>241</v>
      </c>
      <c r="C166" t="s">
        <v>79</v>
      </c>
      <c r="D166">
        <v>2022</v>
      </c>
      <c r="E166">
        <v>2070.3572475442702</v>
      </c>
      <c r="F166">
        <v>1776.4500266724399</v>
      </c>
      <c r="G166">
        <v>293.90722087182797</v>
      </c>
      <c r="H166">
        <v>211.800885361192</v>
      </c>
      <c r="I166">
        <v>149.97979320124699</v>
      </c>
      <c r="J166">
        <v>60.821092159945003</v>
      </c>
      <c r="K166">
        <v>14.42835952948</v>
      </c>
      <c r="L166">
        <v>79.093677282787993</v>
      </c>
      <c r="M166">
        <v>22.050915861713001</v>
      </c>
      <c r="N166">
        <v>57.042761421074999</v>
      </c>
      <c r="O166">
        <v>3.0126582278480001</v>
      </c>
      <c r="P166" t="e">
        <v>#N/A</v>
      </c>
    </row>
    <row r="167" spans="1:16" x14ac:dyDescent="0.25">
      <c r="A167">
        <v>202603</v>
      </c>
      <c r="B167" t="s">
        <v>241</v>
      </c>
      <c r="C167" t="s">
        <v>80</v>
      </c>
      <c r="D167">
        <v>518</v>
      </c>
      <c r="E167">
        <v>439.22415302314198</v>
      </c>
      <c r="F167">
        <v>203.34624846780301</v>
      </c>
      <c r="G167">
        <v>235.877904555339</v>
      </c>
      <c r="H167">
        <v>213.28391310495201</v>
      </c>
      <c r="I167">
        <v>183.25261609542099</v>
      </c>
      <c r="J167">
        <v>28.555106533341</v>
      </c>
      <c r="K167">
        <v>3.351851851852</v>
      </c>
      <c r="L167">
        <v>22.593991450387001</v>
      </c>
      <c r="M167">
        <v>9.1307796219570001</v>
      </c>
      <c r="N167">
        <v>13.46321182843</v>
      </c>
      <c r="O167">
        <v>0</v>
      </c>
      <c r="P167" t="e">
        <v>#N/A</v>
      </c>
    </row>
    <row r="168" spans="1:16" x14ac:dyDescent="0.25">
      <c r="A168">
        <v>202603</v>
      </c>
      <c r="B168" t="s">
        <v>241</v>
      </c>
      <c r="C168" t="s">
        <v>81</v>
      </c>
      <c r="D168" t="s">
        <v>235</v>
      </c>
      <c r="E168" t="s">
        <v>235</v>
      </c>
      <c r="F168" t="s">
        <v>235</v>
      </c>
      <c r="G168">
        <v>0</v>
      </c>
      <c r="H168">
        <v>0</v>
      </c>
      <c r="I168">
        <v>0</v>
      </c>
      <c r="J168">
        <v>0</v>
      </c>
      <c r="K168">
        <v>0</v>
      </c>
      <c r="L168">
        <v>0</v>
      </c>
      <c r="M168">
        <v>0</v>
      </c>
      <c r="N168">
        <v>0</v>
      </c>
      <c r="O168">
        <v>0</v>
      </c>
      <c r="P168" t="e">
        <v>#N/A</v>
      </c>
    </row>
    <row r="169" spans="1:16" x14ac:dyDescent="0.25">
      <c r="A169">
        <v>202603</v>
      </c>
      <c r="B169" t="s">
        <v>241</v>
      </c>
      <c r="C169" t="s">
        <v>154</v>
      </c>
      <c r="D169">
        <v>1767</v>
      </c>
      <c r="E169">
        <v>1821.8254663267501</v>
      </c>
      <c r="F169">
        <v>1085.09016352357</v>
      </c>
      <c r="G169">
        <v>736.73530280317902</v>
      </c>
      <c r="H169">
        <v>604.96976929489097</v>
      </c>
      <c r="I169">
        <v>510.569139261884</v>
      </c>
      <c r="J169">
        <v>94.400630033007999</v>
      </c>
      <c r="K169">
        <v>24.875702801237001</v>
      </c>
      <c r="L169">
        <v>116.723209170792</v>
      </c>
      <c r="M169">
        <v>57.608121830499002</v>
      </c>
      <c r="N169">
        <v>59.115087340293002</v>
      </c>
      <c r="O169">
        <v>15.042324337497</v>
      </c>
      <c r="P169" t="e">
        <v>#N/A</v>
      </c>
    </row>
    <row r="170" spans="1:16" x14ac:dyDescent="0.25">
      <c r="A170">
        <v>202603</v>
      </c>
      <c r="B170" t="s">
        <v>241</v>
      </c>
      <c r="C170" t="s">
        <v>83</v>
      </c>
      <c r="D170" t="s">
        <v>235</v>
      </c>
      <c r="E170" t="s">
        <v>235</v>
      </c>
      <c r="F170" t="s">
        <v>235</v>
      </c>
      <c r="G170">
        <v>0</v>
      </c>
      <c r="H170">
        <v>0</v>
      </c>
      <c r="I170">
        <v>0</v>
      </c>
      <c r="J170">
        <v>0</v>
      </c>
      <c r="K170">
        <v>0</v>
      </c>
      <c r="L170">
        <v>0</v>
      </c>
      <c r="M170">
        <v>0</v>
      </c>
      <c r="N170">
        <v>0</v>
      </c>
      <c r="O170">
        <v>0</v>
      </c>
      <c r="P170" t="e">
        <v>#N/A</v>
      </c>
    </row>
    <row r="171" spans="1:16" x14ac:dyDescent="0.25">
      <c r="A171">
        <v>202603</v>
      </c>
      <c r="B171" t="s">
        <v>241</v>
      </c>
      <c r="C171" t="s">
        <v>84</v>
      </c>
      <c r="D171">
        <v>1895</v>
      </c>
      <c r="E171">
        <v>1894.99999999993</v>
      </c>
      <c r="F171">
        <v>1500.8490883607999</v>
      </c>
      <c r="G171">
        <v>394.15091163913701</v>
      </c>
      <c r="H171">
        <v>305.77675243714998</v>
      </c>
      <c r="I171">
        <v>217.93115229547701</v>
      </c>
      <c r="J171">
        <v>86.369409665483005</v>
      </c>
      <c r="K171">
        <v>17.965462339576</v>
      </c>
      <c r="L171">
        <v>80.690811318966993</v>
      </c>
      <c r="M171">
        <v>29.361739984151999</v>
      </c>
      <c r="N171">
        <v>51.329071334814998</v>
      </c>
      <c r="O171">
        <v>7.6833478830199997</v>
      </c>
      <c r="P171" t="e">
        <v>#N/A</v>
      </c>
    </row>
    <row r="172" spans="1:16" x14ac:dyDescent="0.25">
      <c r="A172">
        <v>202603</v>
      </c>
      <c r="B172" t="s">
        <v>241</v>
      </c>
      <c r="C172" t="s">
        <v>85</v>
      </c>
      <c r="D172">
        <v>2345</v>
      </c>
      <c r="E172">
        <v>2344.9999999998699</v>
      </c>
      <c r="F172">
        <v>1481.22905247531</v>
      </c>
      <c r="G172">
        <v>863.77094752456003</v>
      </c>
      <c r="H172">
        <v>720.92568918914901</v>
      </c>
      <c r="I172">
        <v>624.33193472461096</v>
      </c>
      <c r="J172">
        <v>95.593754464537994</v>
      </c>
      <c r="K172">
        <v>24.690451842992999</v>
      </c>
      <c r="L172">
        <v>132.473623653087</v>
      </c>
      <c r="M172">
        <v>59.428077330016997</v>
      </c>
      <c r="N172">
        <v>73.045546323069999</v>
      </c>
      <c r="O172">
        <v>10.371634682325</v>
      </c>
      <c r="P172" t="e">
        <v>#N/A</v>
      </c>
    </row>
    <row r="173" spans="1:16" x14ac:dyDescent="0.25">
      <c r="A173">
        <v>202603</v>
      </c>
      <c r="B173" t="s">
        <v>241</v>
      </c>
      <c r="C173" t="s">
        <v>149</v>
      </c>
      <c r="D173">
        <v>1308</v>
      </c>
      <c r="E173">
        <v>1307.99999999996</v>
      </c>
      <c r="F173">
        <v>748.17957993568905</v>
      </c>
      <c r="G173">
        <v>559.82042006427196</v>
      </c>
      <c r="H173">
        <v>482.45410051305299</v>
      </c>
      <c r="I173">
        <v>432.96991988866102</v>
      </c>
      <c r="J173">
        <v>48.484180624392003</v>
      </c>
      <c r="K173">
        <v>15.067767739508</v>
      </c>
      <c r="L173">
        <v>72.264729638939997</v>
      </c>
      <c r="M173">
        <v>31.413631099799002</v>
      </c>
      <c r="N173">
        <v>40.851098539140999</v>
      </c>
      <c r="O173">
        <v>5.1015899122799997</v>
      </c>
      <c r="P173" t="e">
        <v>#N/A</v>
      </c>
    </row>
    <row r="174" spans="1:16" x14ac:dyDescent="0.25">
      <c r="A174">
        <v>202603</v>
      </c>
      <c r="B174" t="s">
        <v>241</v>
      </c>
      <c r="C174" t="s">
        <v>150</v>
      </c>
      <c r="D174">
        <v>1037</v>
      </c>
      <c r="E174">
        <v>1036.99999999992</v>
      </c>
      <c r="F174">
        <v>733.04947253962803</v>
      </c>
      <c r="G174">
        <v>303.95052746029</v>
      </c>
      <c r="H174">
        <v>238.47158867609801</v>
      </c>
      <c r="I174">
        <v>191.36201483595201</v>
      </c>
      <c r="J174">
        <v>47.109573840145998</v>
      </c>
      <c r="K174">
        <v>9.6226841034849997</v>
      </c>
      <c r="L174">
        <v>60.208894014146999</v>
      </c>
      <c r="M174">
        <v>28.014446230217999</v>
      </c>
      <c r="N174">
        <v>32.194447783929</v>
      </c>
      <c r="O174">
        <v>5.2700447700449997</v>
      </c>
      <c r="P174" t="e">
        <v>#N/A</v>
      </c>
    </row>
    <row r="175" spans="1:16" x14ac:dyDescent="0.25">
      <c r="A175">
        <v>202603</v>
      </c>
      <c r="B175" t="s">
        <v>241</v>
      </c>
      <c r="C175" t="s">
        <v>151</v>
      </c>
      <c r="D175">
        <v>538</v>
      </c>
      <c r="E175">
        <v>538.19244550467897</v>
      </c>
      <c r="F175">
        <v>410.34159400556803</v>
      </c>
      <c r="G175">
        <v>127.850851499111</v>
      </c>
      <c r="H175">
        <v>97.849090120238998</v>
      </c>
      <c r="I175">
        <v>68.521994495249004</v>
      </c>
      <c r="J175">
        <v>29.327095624990001</v>
      </c>
      <c r="K175">
        <v>5.509741142667</v>
      </c>
      <c r="L175">
        <v>26.816372693483</v>
      </c>
      <c r="M175">
        <v>15.414420524931</v>
      </c>
      <c r="N175">
        <v>11.401952168552</v>
      </c>
      <c r="O175">
        <v>3.1853886853889999</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3331</v>
      </c>
      <c r="E177">
        <v>3329.99999999989</v>
      </c>
      <c r="F177">
        <v>2693.0731317448499</v>
      </c>
      <c r="G177">
        <v>636.92686825504302</v>
      </c>
      <c r="H177">
        <v>535.07176401285301</v>
      </c>
      <c r="I177">
        <v>432.88663899547902</v>
      </c>
      <c r="J177">
        <v>102.18512501737401</v>
      </c>
      <c r="K177">
        <v>36.820112923619</v>
      </c>
      <c r="L177">
        <v>88.751803376390001</v>
      </c>
      <c r="M177">
        <v>34.931431106429997</v>
      </c>
      <c r="N177">
        <v>53.820372269959996</v>
      </c>
      <c r="O177">
        <v>13.1033008658</v>
      </c>
      <c r="P177" t="e">
        <v>#N/A</v>
      </c>
    </row>
    <row r="178" spans="1:16" x14ac:dyDescent="0.25">
      <c r="A178">
        <v>202603</v>
      </c>
      <c r="B178" t="s">
        <v>242</v>
      </c>
      <c r="C178" t="s">
        <v>137</v>
      </c>
      <c r="D178">
        <v>2015</v>
      </c>
      <c r="E178">
        <v>2014.9999999998399</v>
      </c>
      <c r="F178">
        <v>1668.81767904606</v>
      </c>
      <c r="G178">
        <v>346.18232095377601</v>
      </c>
      <c r="H178">
        <v>289.89729395120702</v>
      </c>
      <c r="I178">
        <v>234.33487131872599</v>
      </c>
      <c r="J178">
        <v>55.562422632481002</v>
      </c>
      <c r="K178">
        <v>15.790286807962</v>
      </c>
      <c r="L178">
        <v>47.426675631717998</v>
      </c>
      <c r="M178">
        <v>19.561481611481</v>
      </c>
      <c r="N178">
        <v>27.865194020236999</v>
      </c>
      <c r="O178">
        <v>8.8583513708510004</v>
      </c>
      <c r="P178" t="e">
        <v>#N/A</v>
      </c>
    </row>
    <row r="179" spans="1:16" x14ac:dyDescent="0.25">
      <c r="A179">
        <v>202603</v>
      </c>
      <c r="B179" t="s">
        <v>242</v>
      </c>
      <c r="C179" t="s">
        <v>138</v>
      </c>
      <c r="D179">
        <v>1316</v>
      </c>
      <c r="E179">
        <v>1315.00000000007</v>
      </c>
      <c r="F179">
        <v>1024.2554526988099</v>
      </c>
      <c r="G179">
        <v>290.744547301267</v>
      </c>
      <c r="H179">
        <v>245.17447006164599</v>
      </c>
      <c r="I179">
        <v>198.551767676753</v>
      </c>
      <c r="J179">
        <v>46.622702384893003</v>
      </c>
      <c r="K179">
        <v>21.029826115656999</v>
      </c>
      <c r="L179">
        <v>41.325127744672002</v>
      </c>
      <c r="M179">
        <v>15.369949494948999</v>
      </c>
      <c r="N179">
        <v>25.955178249723001</v>
      </c>
      <c r="O179">
        <v>4.2449494949490001</v>
      </c>
      <c r="P179" t="e">
        <v>#N/A</v>
      </c>
    </row>
    <row r="180" spans="1:16" x14ac:dyDescent="0.25">
      <c r="A180">
        <v>202603</v>
      </c>
      <c r="B180" t="s">
        <v>242</v>
      </c>
      <c r="C180" t="s">
        <v>139</v>
      </c>
      <c r="D180">
        <v>311</v>
      </c>
      <c r="E180">
        <v>311.48504273502402</v>
      </c>
      <c r="F180">
        <v>235.29043432973199</v>
      </c>
      <c r="G180">
        <v>76.194608405292001</v>
      </c>
      <c r="H180">
        <v>65.866686327371994</v>
      </c>
      <c r="I180">
        <v>54.740079365071999</v>
      </c>
      <c r="J180">
        <v>11.1266069623</v>
      </c>
      <c r="K180">
        <v>0</v>
      </c>
      <c r="L180">
        <v>9.2922077922059998</v>
      </c>
      <c r="M180">
        <v>4.1964285714280001</v>
      </c>
      <c r="N180">
        <v>5.0957792207779997</v>
      </c>
      <c r="O180" t="s">
        <v>235</v>
      </c>
      <c r="P180" t="e">
        <v>#N/A</v>
      </c>
    </row>
    <row r="181" spans="1:16" x14ac:dyDescent="0.25">
      <c r="A181">
        <v>202603</v>
      </c>
      <c r="B181" t="s">
        <v>242</v>
      </c>
      <c r="C181" t="s">
        <v>140</v>
      </c>
      <c r="D181">
        <v>519</v>
      </c>
      <c r="E181">
        <v>518.80555555552996</v>
      </c>
      <c r="F181">
        <v>369.37363346536898</v>
      </c>
      <c r="G181">
        <v>149.43192209016101</v>
      </c>
      <c r="H181">
        <v>121.601864303528</v>
      </c>
      <c r="I181">
        <v>109.55067567567001</v>
      </c>
      <c r="J181">
        <v>12.051188627858</v>
      </c>
      <c r="K181">
        <v>5.4579982987450002</v>
      </c>
      <c r="L181">
        <v>22.309224453300001</v>
      </c>
      <c r="M181">
        <v>15.734046546546001</v>
      </c>
      <c r="N181">
        <v>6.5751779067539999</v>
      </c>
      <c r="O181">
        <v>5.520833333333</v>
      </c>
      <c r="P181" t="e">
        <v>#N/A</v>
      </c>
    </row>
    <row r="182" spans="1:16" x14ac:dyDescent="0.25">
      <c r="A182">
        <v>202603</v>
      </c>
      <c r="B182" t="s">
        <v>242</v>
      </c>
      <c r="C182" t="s">
        <v>141</v>
      </c>
      <c r="D182">
        <v>807</v>
      </c>
      <c r="E182">
        <v>807.84615384610095</v>
      </c>
      <c r="F182">
        <v>631.57274073758299</v>
      </c>
      <c r="G182">
        <v>176.27341310851699</v>
      </c>
      <c r="H182">
        <v>158.826801595788</v>
      </c>
      <c r="I182">
        <v>131.97160894658299</v>
      </c>
      <c r="J182">
        <v>26.855192649205001</v>
      </c>
      <c r="K182">
        <v>10.082963955748999</v>
      </c>
      <c r="L182">
        <v>14.345312811431</v>
      </c>
      <c r="M182">
        <v>6.3645923520909999</v>
      </c>
      <c r="N182">
        <v>7.9807204593399996</v>
      </c>
      <c r="O182">
        <v>3.101298701298</v>
      </c>
      <c r="P182" t="e">
        <v>#N/A</v>
      </c>
    </row>
    <row r="183" spans="1:16" x14ac:dyDescent="0.25">
      <c r="A183">
        <v>202603</v>
      </c>
      <c r="B183" t="s">
        <v>242</v>
      </c>
      <c r="C183" t="s">
        <v>142</v>
      </c>
      <c r="D183">
        <v>618</v>
      </c>
      <c r="E183">
        <v>620.41831501831496</v>
      </c>
      <c r="F183">
        <v>506.687564585941</v>
      </c>
      <c r="G183">
        <v>113.73075043237399</v>
      </c>
      <c r="H183">
        <v>98.286762162576096</v>
      </c>
      <c r="I183">
        <v>80.302052785932105</v>
      </c>
      <c r="J183">
        <v>17.984709376643998</v>
      </c>
      <c r="K183">
        <v>5.0076923076920004</v>
      </c>
      <c r="L183">
        <v>11.998533724343</v>
      </c>
      <c r="M183">
        <v>5.136363636365</v>
      </c>
      <c r="N183">
        <v>6.8621700879779999</v>
      </c>
      <c r="O183">
        <v>3.4454545454550001</v>
      </c>
      <c r="P183" t="e">
        <v>#N/A</v>
      </c>
    </row>
    <row r="184" spans="1:16" x14ac:dyDescent="0.25">
      <c r="A184">
        <v>202603</v>
      </c>
      <c r="B184" t="s">
        <v>242</v>
      </c>
      <c r="C184" t="s">
        <v>143</v>
      </c>
      <c r="D184">
        <v>1076</v>
      </c>
      <c r="E184">
        <v>1071.44493284493</v>
      </c>
      <c r="F184">
        <v>950.14875862622796</v>
      </c>
      <c r="G184">
        <v>121.29617421869899</v>
      </c>
      <c r="H184">
        <v>90.489649623589003</v>
      </c>
      <c r="I184">
        <v>56.322222222222003</v>
      </c>
      <c r="J184">
        <v>34.167427401367</v>
      </c>
      <c r="K184">
        <v>16.271458361433002</v>
      </c>
      <c r="L184">
        <v>30.806524595110002</v>
      </c>
      <c r="M184">
        <v>3.5</v>
      </c>
      <c r="N184">
        <v>27.306524595110002</v>
      </c>
      <c r="O184">
        <v>0</v>
      </c>
      <c r="P184" t="e">
        <v>#N/A</v>
      </c>
    </row>
    <row r="185" spans="1:16" x14ac:dyDescent="0.25">
      <c r="A185">
        <v>202603</v>
      </c>
      <c r="B185" t="s">
        <v>242</v>
      </c>
      <c r="C185" t="s">
        <v>148</v>
      </c>
      <c r="D185">
        <v>536</v>
      </c>
      <c r="E185">
        <v>537.77125563250797</v>
      </c>
      <c r="F185">
        <v>412.813658536015</v>
      </c>
      <c r="G185">
        <v>124.957597096493</v>
      </c>
      <c r="H185">
        <v>98.42212869974</v>
      </c>
      <c r="I185">
        <v>81.300613684482002</v>
      </c>
      <c r="J185">
        <v>17.121515015258002</v>
      </c>
      <c r="K185">
        <v>9.268838761704</v>
      </c>
      <c r="L185">
        <v>23.174357285641999</v>
      </c>
      <c r="M185" t="s">
        <v>235</v>
      </c>
      <c r="N185" t="s">
        <v>235</v>
      </c>
      <c r="O185">
        <v>3.3611111111110001</v>
      </c>
      <c r="P185" t="e">
        <v>#N/A</v>
      </c>
    </row>
    <row r="186" spans="1:16" x14ac:dyDescent="0.25">
      <c r="A186">
        <v>202603</v>
      </c>
      <c r="B186" t="s">
        <v>242</v>
      </c>
      <c r="C186" t="s">
        <v>74</v>
      </c>
      <c r="D186">
        <v>890</v>
      </c>
      <c r="E186">
        <v>911.824834950276</v>
      </c>
      <c r="F186">
        <v>760.49911398733002</v>
      </c>
      <c r="G186">
        <v>151.32572096294601</v>
      </c>
      <c r="H186">
        <v>123.038391150348</v>
      </c>
      <c r="I186">
        <v>90.366658379151005</v>
      </c>
      <c r="J186">
        <v>32.671732771197</v>
      </c>
      <c r="K186">
        <v>11.670478714892999</v>
      </c>
      <c r="L186">
        <v>25.206160981429001</v>
      </c>
      <c r="M186">
        <v>7.5357142857139996</v>
      </c>
      <c r="N186">
        <v>17.670446695715</v>
      </c>
      <c r="O186">
        <v>3.0811688311690002</v>
      </c>
      <c r="P186" t="e">
        <v>#N/A</v>
      </c>
    </row>
    <row r="187" spans="1:16" x14ac:dyDescent="0.25">
      <c r="A187">
        <v>202603</v>
      </c>
      <c r="B187" t="s">
        <v>242</v>
      </c>
      <c r="C187" t="s">
        <v>75</v>
      </c>
      <c r="D187">
        <v>1189</v>
      </c>
      <c r="E187">
        <v>1162.66778980257</v>
      </c>
      <c r="F187">
        <v>1063.64949269162</v>
      </c>
      <c r="G187">
        <v>99.018297110947898</v>
      </c>
      <c r="H187">
        <v>76.834663855616</v>
      </c>
      <c r="I187">
        <v>51.744253344246999</v>
      </c>
      <c r="J187">
        <v>25.090410511369001</v>
      </c>
      <c r="K187">
        <v>8.1692125579640003</v>
      </c>
      <c r="L187">
        <v>21.183633255332001</v>
      </c>
      <c r="M187" t="s">
        <v>235</v>
      </c>
      <c r="N187" t="s">
        <v>235</v>
      </c>
      <c r="O187" t="s">
        <v>235</v>
      </c>
      <c r="P187" t="e">
        <v>#N/A</v>
      </c>
    </row>
    <row r="188" spans="1:16" x14ac:dyDescent="0.25">
      <c r="A188">
        <v>202603</v>
      </c>
      <c r="B188" t="s">
        <v>242</v>
      </c>
      <c r="C188" t="s">
        <v>76</v>
      </c>
      <c r="D188">
        <v>294</v>
      </c>
      <c r="E188">
        <v>294.11713985957601</v>
      </c>
      <c r="F188">
        <v>219.98142608383401</v>
      </c>
      <c r="G188">
        <v>74.135713775742005</v>
      </c>
      <c r="H188">
        <v>70.925486503014994</v>
      </c>
      <c r="I188" t="s">
        <v>235</v>
      </c>
      <c r="J188" t="s">
        <v>235</v>
      </c>
      <c r="K188" t="s">
        <v>235</v>
      </c>
      <c r="L188" t="s">
        <v>235</v>
      </c>
      <c r="M188" t="s">
        <v>235</v>
      </c>
      <c r="N188">
        <v>0</v>
      </c>
      <c r="O188" t="s">
        <v>235</v>
      </c>
      <c r="P188" t="e">
        <v>#N/A</v>
      </c>
    </row>
    <row r="189" spans="1:16" x14ac:dyDescent="0.25">
      <c r="A189">
        <v>202603</v>
      </c>
      <c r="B189" t="s">
        <v>242</v>
      </c>
      <c r="C189" t="s">
        <v>77</v>
      </c>
      <c r="D189">
        <v>422</v>
      </c>
      <c r="E189">
        <v>423.61897975496402</v>
      </c>
      <c r="F189">
        <v>236.12944044605001</v>
      </c>
      <c r="G189">
        <v>187.489539308914</v>
      </c>
      <c r="H189">
        <v>165.851093804134</v>
      </c>
      <c r="I189" t="s">
        <v>235</v>
      </c>
      <c r="J189" t="s">
        <v>235</v>
      </c>
      <c r="K189" t="s">
        <v>235</v>
      </c>
      <c r="L189" t="s">
        <v>235</v>
      </c>
      <c r="M189">
        <v>15.848092898092</v>
      </c>
      <c r="N189" t="s">
        <v>235</v>
      </c>
      <c r="O189" t="s">
        <v>235</v>
      </c>
      <c r="P189" t="e">
        <v>#N/A</v>
      </c>
    </row>
    <row r="190" spans="1:16" x14ac:dyDescent="0.25">
      <c r="A190">
        <v>202603</v>
      </c>
      <c r="B190" t="s">
        <v>242</v>
      </c>
      <c r="C190" t="s">
        <v>78</v>
      </c>
      <c r="D190">
        <v>1333</v>
      </c>
      <c r="E190">
        <v>1321.0922779642401</v>
      </c>
      <c r="F190">
        <v>911.32950696251601</v>
      </c>
      <c r="G190">
        <v>409.76277100172399</v>
      </c>
      <c r="H190">
        <v>348.66989411566601</v>
      </c>
      <c r="I190" t="s">
        <v>235</v>
      </c>
      <c r="J190" t="s">
        <v>235</v>
      </c>
      <c r="K190" t="s">
        <v>235</v>
      </c>
      <c r="L190">
        <v>49.035030565713001</v>
      </c>
      <c r="M190">
        <v>29.363249288247999</v>
      </c>
      <c r="N190">
        <v>19.671781277465001</v>
      </c>
      <c r="O190">
        <v>12.057846320345</v>
      </c>
      <c r="P190" t="e">
        <v>#N/A</v>
      </c>
    </row>
    <row r="191" spans="1:16" x14ac:dyDescent="0.25">
      <c r="A191">
        <v>202603</v>
      </c>
      <c r="B191" t="s">
        <v>242</v>
      </c>
      <c r="C191" t="s">
        <v>79</v>
      </c>
      <c r="D191">
        <v>1828</v>
      </c>
      <c r="E191">
        <v>1848.2356477067201</v>
      </c>
      <c r="F191">
        <v>1698.5160024691299</v>
      </c>
      <c r="G191">
        <v>149.71964523759601</v>
      </c>
      <c r="H191" t="s">
        <v>235</v>
      </c>
      <c r="I191" t="s">
        <v>235</v>
      </c>
      <c r="J191" t="s">
        <v>235</v>
      </c>
      <c r="K191" t="s">
        <v>235</v>
      </c>
      <c r="L191" t="s">
        <v>235</v>
      </c>
      <c r="M191" t="s">
        <v>235</v>
      </c>
      <c r="N191">
        <v>34.148590992495002</v>
      </c>
      <c r="O191" t="s">
        <v>235</v>
      </c>
      <c r="P191" t="e">
        <v>#N/A</v>
      </c>
    </row>
    <row r="192" spans="1:16" x14ac:dyDescent="0.25">
      <c r="A192">
        <v>202603</v>
      </c>
      <c r="B192" t="s">
        <v>242</v>
      </c>
      <c r="C192" t="s">
        <v>80</v>
      </c>
      <c r="D192">
        <v>170</v>
      </c>
      <c r="E192">
        <v>160.67207432894199</v>
      </c>
      <c r="F192">
        <v>83.227622313219001</v>
      </c>
      <c r="G192">
        <v>77.444452015723002</v>
      </c>
      <c r="H192" t="s">
        <v>235</v>
      </c>
      <c r="I192">
        <v>65.031248293740006</v>
      </c>
      <c r="J192" t="s">
        <v>235</v>
      </c>
      <c r="K192" t="s">
        <v>235</v>
      </c>
      <c r="L192" t="s">
        <v>235</v>
      </c>
      <c r="M192" t="s">
        <v>235</v>
      </c>
      <c r="N192">
        <v>0</v>
      </c>
      <c r="O192">
        <v>0</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1421</v>
      </c>
      <c r="E194">
        <v>1404.37646474708</v>
      </c>
      <c r="F194">
        <v>989.20341591633405</v>
      </c>
      <c r="G194">
        <v>415.17304883074797</v>
      </c>
      <c r="H194">
        <v>352.77324125162102</v>
      </c>
      <c r="I194">
        <v>308.39314078949297</v>
      </c>
      <c r="J194">
        <v>44.380100462127999</v>
      </c>
      <c r="K194">
        <v>14.510273437687999</v>
      </c>
      <c r="L194">
        <v>50.341961258782</v>
      </c>
      <c r="M194">
        <v>29.363249288247999</v>
      </c>
      <c r="N194">
        <v>20.978711970534</v>
      </c>
      <c r="O194">
        <v>12.057846320345</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1187</v>
      </c>
      <c r="E196">
        <v>1186.00000000005</v>
      </c>
      <c r="F196">
        <v>1062.0165546962801</v>
      </c>
      <c r="G196">
        <v>123.983445303774</v>
      </c>
      <c r="H196">
        <v>102.226348684003</v>
      </c>
      <c r="I196">
        <v>64.022222222219</v>
      </c>
      <c r="J196">
        <v>38.204126461784</v>
      </c>
      <c r="K196">
        <v>14.331843285149001</v>
      </c>
      <c r="L196">
        <v>18.147374397549001</v>
      </c>
      <c r="M196">
        <v>4.4722222222220003</v>
      </c>
      <c r="N196">
        <v>13.675152175327</v>
      </c>
      <c r="O196">
        <v>3.609722222222</v>
      </c>
      <c r="P196" t="e">
        <v>#N/A</v>
      </c>
    </row>
    <row r="197" spans="1:16" x14ac:dyDescent="0.25">
      <c r="A197">
        <v>202603</v>
      </c>
      <c r="B197" t="s">
        <v>242</v>
      </c>
      <c r="C197" t="s">
        <v>85</v>
      </c>
      <c r="D197">
        <v>2144</v>
      </c>
      <c r="E197">
        <v>2143.9999999998599</v>
      </c>
      <c r="F197">
        <v>1631.05657704859</v>
      </c>
      <c r="G197">
        <v>512.94342295126899</v>
      </c>
      <c r="H197">
        <v>432.84541532884998</v>
      </c>
      <c r="I197">
        <v>368.86441677326002</v>
      </c>
      <c r="J197">
        <v>63.980998555589998</v>
      </c>
      <c r="K197">
        <v>22.488269638470001</v>
      </c>
      <c r="L197">
        <v>70.604428978841</v>
      </c>
      <c r="M197">
        <v>30.459208884208</v>
      </c>
      <c r="N197">
        <v>40.145220094632997</v>
      </c>
      <c r="O197">
        <v>9.4935786435779992</v>
      </c>
      <c r="P197" t="e">
        <v>#N/A</v>
      </c>
    </row>
    <row r="198" spans="1:16" x14ac:dyDescent="0.25">
      <c r="A198">
        <v>202603</v>
      </c>
      <c r="B198" t="s">
        <v>242</v>
      </c>
      <c r="C198" t="s">
        <v>149</v>
      </c>
      <c r="D198">
        <v>1059</v>
      </c>
      <c r="E198">
        <v>1058.9999999998599</v>
      </c>
      <c r="F198">
        <v>737.72604981726795</v>
      </c>
      <c r="G198">
        <v>321.273950182595</v>
      </c>
      <c r="H198">
        <v>283.05553783158501</v>
      </c>
      <c r="I198">
        <v>246.63054580551901</v>
      </c>
      <c r="J198">
        <v>36.424992026066001</v>
      </c>
      <c r="K198">
        <v>9.3541341399940006</v>
      </c>
      <c r="L198">
        <v>33.085944818542998</v>
      </c>
      <c r="M198">
        <v>25.236986661985998</v>
      </c>
      <c r="N198">
        <v>7.8489581565569999</v>
      </c>
      <c r="O198">
        <v>5.1324675324670004</v>
      </c>
      <c r="P198" t="e">
        <v>#N/A</v>
      </c>
    </row>
    <row r="199" spans="1:16" x14ac:dyDescent="0.25">
      <c r="A199">
        <v>202603</v>
      </c>
      <c r="B199" t="s">
        <v>242</v>
      </c>
      <c r="C199" t="s">
        <v>150</v>
      </c>
      <c r="D199">
        <v>1085</v>
      </c>
      <c r="E199">
        <v>1084.99999999998</v>
      </c>
      <c r="F199">
        <v>893.33052723130595</v>
      </c>
      <c r="G199">
        <v>191.66947276867401</v>
      </c>
      <c r="H199">
        <v>149.789877497265</v>
      </c>
      <c r="I199">
        <v>122.233870967741</v>
      </c>
      <c r="J199">
        <v>27.556006529524002</v>
      </c>
      <c r="K199">
        <v>13.134135498476001</v>
      </c>
      <c r="L199">
        <v>37.518484160298001</v>
      </c>
      <c r="M199">
        <v>5.2222222222220003</v>
      </c>
      <c r="N199">
        <v>32.296261938076</v>
      </c>
      <c r="O199">
        <v>4.3611111111109997</v>
      </c>
      <c r="P199" t="e">
        <v>#N/A</v>
      </c>
    </row>
    <row r="200" spans="1:16" x14ac:dyDescent="0.25">
      <c r="A200">
        <v>202603</v>
      </c>
      <c r="B200" t="s">
        <v>242</v>
      </c>
      <c r="C200" t="s">
        <v>151</v>
      </c>
      <c r="D200">
        <v>671</v>
      </c>
      <c r="E200">
        <v>679.93401069500896</v>
      </c>
      <c r="F200">
        <v>593.069285169414</v>
      </c>
      <c r="G200">
        <v>86.864725525595006</v>
      </c>
      <c r="H200">
        <v>64.263934996700002</v>
      </c>
      <c r="I200">
        <v>41.940546594982003</v>
      </c>
      <c r="J200">
        <v>22.323388401717999</v>
      </c>
      <c r="K200">
        <v>10.547793040701</v>
      </c>
      <c r="L200">
        <v>19.350790528895001</v>
      </c>
      <c r="M200" t="s">
        <v>235</v>
      </c>
      <c r="N200" t="s">
        <v>235</v>
      </c>
      <c r="O200">
        <v>3.25</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6464</v>
      </c>
      <c r="E202">
        <v>6463.9999999998799</v>
      </c>
      <c r="F202">
        <v>4270.7608742329803</v>
      </c>
      <c r="G202">
        <v>2193.2391257669001</v>
      </c>
      <c r="H202">
        <v>1683.3357447829801</v>
      </c>
      <c r="I202">
        <v>1484.1086386427501</v>
      </c>
      <c r="J202">
        <v>199.227106140225</v>
      </c>
      <c r="K202">
        <v>64.360766303947003</v>
      </c>
      <c r="L202">
        <v>455.91376016440898</v>
      </c>
      <c r="M202">
        <v>231.76162096247799</v>
      </c>
      <c r="N202">
        <v>224.15213920193099</v>
      </c>
      <c r="O202">
        <v>53.989620819511998</v>
      </c>
      <c r="P202" t="e">
        <v>#N/A</v>
      </c>
    </row>
    <row r="203" spans="1:16" x14ac:dyDescent="0.25">
      <c r="A203">
        <v>202603</v>
      </c>
      <c r="B203" t="s">
        <v>243</v>
      </c>
      <c r="C203" t="s">
        <v>137</v>
      </c>
      <c r="D203">
        <v>3693</v>
      </c>
      <c r="E203">
        <v>3692.99999999994</v>
      </c>
      <c r="F203">
        <v>2564.8021460160398</v>
      </c>
      <c r="G203">
        <v>1128.1978539838999</v>
      </c>
      <c r="H203">
        <v>850.98905504210404</v>
      </c>
      <c r="I203">
        <v>739.25793671535405</v>
      </c>
      <c r="J203">
        <v>111.73111832675001</v>
      </c>
      <c r="K203">
        <v>35.016293404511003</v>
      </c>
      <c r="L203">
        <v>249.36386509681199</v>
      </c>
      <c r="M203">
        <v>117.031316282638</v>
      </c>
      <c r="N203">
        <v>132.332548814174</v>
      </c>
      <c r="O203">
        <v>27.844933844980002</v>
      </c>
      <c r="P203" t="e">
        <v>#N/A</v>
      </c>
    </row>
    <row r="204" spans="1:16" x14ac:dyDescent="0.25">
      <c r="A204">
        <v>202603</v>
      </c>
      <c r="B204" t="s">
        <v>243</v>
      </c>
      <c r="C204" t="s">
        <v>138</v>
      </c>
      <c r="D204">
        <v>2771</v>
      </c>
      <c r="E204">
        <v>2770.99999999993</v>
      </c>
      <c r="F204">
        <v>1705.95872821693</v>
      </c>
      <c r="G204">
        <v>1065.041271783</v>
      </c>
      <c r="H204">
        <v>832.34668974087003</v>
      </c>
      <c r="I204">
        <v>744.85070192739499</v>
      </c>
      <c r="J204">
        <v>87.495987813474997</v>
      </c>
      <c r="K204">
        <v>29.344472899435999</v>
      </c>
      <c r="L204">
        <v>206.54989506759699</v>
      </c>
      <c r="M204">
        <v>114.73030467984</v>
      </c>
      <c r="N204">
        <v>91.819590387757003</v>
      </c>
      <c r="O204">
        <v>26.144686974532</v>
      </c>
      <c r="P204" t="e">
        <v>#N/A</v>
      </c>
    </row>
    <row r="205" spans="1:16" x14ac:dyDescent="0.25">
      <c r="A205">
        <v>202603</v>
      </c>
      <c r="B205" t="s">
        <v>243</v>
      </c>
      <c r="C205" t="s">
        <v>139</v>
      </c>
      <c r="D205">
        <v>723</v>
      </c>
      <c r="E205">
        <v>724.74430379744103</v>
      </c>
      <c r="F205">
        <v>449.23730573363002</v>
      </c>
      <c r="G205">
        <v>275.50699806380999</v>
      </c>
      <c r="H205">
        <v>193.348240222459</v>
      </c>
      <c r="I205">
        <v>181.396365375383</v>
      </c>
      <c r="J205">
        <v>11.951874847076001</v>
      </c>
      <c r="K205">
        <v>3.9344262295079999</v>
      </c>
      <c r="L205">
        <v>77.026954876263005</v>
      </c>
      <c r="M205">
        <v>28.429543102275002</v>
      </c>
      <c r="N205">
        <v>48.597411773988</v>
      </c>
      <c r="O205">
        <v>5.1318029650880002</v>
      </c>
      <c r="P205" t="e">
        <v>#N/A</v>
      </c>
    </row>
    <row r="206" spans="1:16" x14ac:dyDescent="0.25">
      <c r="A206">
        <v>202603</v>
      </c>
      <c r="B206" t="s">
        <v>243</v>
      </c>
      <c r="C206" t="s">
        <v>140</v>
      </c>
      <c r="D206">
        <v>1313</v>
      </c>
      <c r="E206">
        <v>1312.11097046398</v>
      </c>
      <c r="F206">
        <v>734.93925978501295</v>
      </c>
      <c r="G206">
        <v>577.17171067897004</v>
      </c>
      <c r="H206">
        <v>449.02190371854499</v>
      </c>
      <c r="I206">
        <v>416.395161788937</v>
      </c>
      <c r="J206">
        <v>32.626741929608002</v>
      </c>
      <c r="K206">
        <v>7.936004557005</v>
      </c>
      <c r="L206">
        <v>116.13161825258101</v>
      </c>
      <c r="M206">
        <v>56.751158106538</v>
      </c>
      <c r="N206">
        <v>59.380460146042999</v>
      </c>
      <c r="O206">
        <v>12.018188707844001</v>
      </c>
      <c r="P206" t="e">
        <v>#N/A</v>
      </c>
    </row>
    <row r="207" spans="1:16" x14ac:dyDescent="0.25">
      <c r="A207">
        <v>202603</v>
      </c>
      <c r="B207" t="s">
        <v>243</v>
      </c>
      <c r="C207" t="s">
        <v>141</v>
      </c>
      <c r="D207">
        <v>1661</v>
      </c>
      <c r="E207">
        <v>1654.9666666667099</v>
      </c>
      <c r="F207">
        <v>1002.93037432047</v>
      </c>
      <c r="G207">
        <v>652.03629234623997</v>
      </c>
      <c r="H207">
        <v>510.33225668668899</v>
      </c>
      <c r="I207">
        <v>448.638894592989</v>
      </c>
      <c r="J207">
        <v>61.693362093700003</v>
      </c>
      <c r="K207">
        <v>16.300632485272999</v>
      </c>
      <c r="L207">
        <v>125.573122310602</v>
      </c>
      <c r="M207">
        <v>72.465835514535996</v>
      </c>
      <c r="N207">
        <v>53.107286796065999</v>
      </c>
      <c r="O207">
        <v>16.130913348949001</v>
      </c>
      <c r="P207" t="e">
        <v>#N/A</v>
      </c>
    </row>
    <row r="208" spans="1:16" x14ac:dyDescent="0.25">
      <c r="A208">
        <v>202603</v>
      </c>
      <c r="B208" t="s">
        <v>243</v>
      </c>
      <c r="C208" t="s">
        <v>142</v>
      </c>
      <c r="D208">
        <v>1118</v>
      </c>
      <c r="E208">
        <v>1119.96075949376</v>
      </c>
      <c r="F208">
        <v>710.564585185581</v>
      </c>
      <c r="G208">
        <v>409.39617430817799</v>
      </c>
      <c r="H208">
        <v>321.17909100851699</v>
      </c>
      <c r="I208">
        <v>282.30797397047201</v>
      </c>
      <c r="J208">
        <v>38.871117038045</v>
      </c>
      <c r="K208">
        <v>21.974846299671</v>
      </c>
      <c r="L208">
        <v>76.581836601914006</v>
      </c>
      <c r="M208">
        <v>46.170454545454</v>
      </c>
      <c r="N208">
        <v>30.411382056459999</v>
      </c>
      <c r="O208">
        <v>11.635246697747</v>
      </c>
      <c r="P208" t="e">
        <v>#N/A</v>
      </c>
    </row>
    <row r="209" spans="1:16" x14ac:dyDescent="0.25">
      <c r="A209">
        <v>202603</v>
      </c>
      <c r="B209" t="s">
        <v>243</v>
      </c>
      <c r="C209" t="s">
        <v>143</v>
      </c>
      <c r="D209">
        <v>1646</v>
      </c>
      <c r="E209">
        <v>1652.2172995779399</v>
      </c>
      <c r="F209">
        <v>1373.08934920825</v>
      </c>
      <c r="G209">
        <v>279.12795036969601</v>
      </c>
      <c r="H209">
        <v>209.45425314676299</v>
      </c>
      <c r="I209">
        <v>155.37024291496701</v>
      </c>
      <c r="J209">
        <v>54.084010231796</v>
      </c>
      <c r="K209">
        <v>14.21485673249</v>
      </c>
      <c r="L209">
        <v>60.600228123049</v>
      </c>
      <c r="M209">
        <v>27.944629693675001</v>
      </c>
      <c r="N209">
        <v>32.655598429374002</v>
      </c>
      <c r="O209">
        <v>9.0734690998840009</v>
      </c>
      <c r="P209" t="e">
        <v>#N/A</v>
      </c>
    </row>
    <row r="210" spans="1:16" x14ac:dyDescent="0.25">
      <c r="A210">
        <v>202603</v>
      </c>
      <c r="B210" t="s">
        <v>243</v>
      </c>
      <c r="C210" t="s">
        <v>148</v>
      </c>
      <c r="D210">
        <v>1606</v>
      </c>
      <c r="E210">
        <v>1596.23193515756</v>
      </c>
      <c r="F210">
        <v>865.90143800425597</v>
      </c>
      <c r="G210">
        <v>730.33049715330299</v>
      </c>
      <c r="H210">
        <v>568.48070008976094</v>
      </c>
      <c r="I210">
        <v>533.07024948082801</v>
      </c>
      <c r="J210">
        <v>35.410450608932997</v>
      </c>
      <c r="K210">
        <v>10.51542031616</v>
      </c>
      <c r="L210">
        <v>155.69354706354099</v>
      </c>
      <c r="M210">
        <v>94.250646246830001</v>
      </c>
      <c r="N210">
        <v>61.442900816711003</v>
      </c>
      <c r="O210">
        <v>6.15625</v>
      </c>
      <c r="P210" t="e">
        <v>#N/A</v>
      </c>
    </row>
    <row r="211" spans="1:16" x14ac:dyDescent="0.25">
      <c r="A211">
        <v>202603</v>
      </c>
      <c r="B211" t="s">
        <v>243</v>
      </c>
      <c r="C211" t="s">
        <v>74</v>
      </c>
      <c r="D211">
        <v>1336</v>
      </c>
      <c r="E211">
        <v>1379.2384066643499</v>
      </c>
      <c r="F211">
        <v>1047.11171644921</v>
      </c>
      <c r="G211">
        <v>332.12669021514301</v>
      </c>
      <c r="H211">
        <v>245.248138311481</v>
      </c>
      <c r="I211">
        <v>209.55158483311399</v>
      </c>
      <c r="J211">
        <v>35.696553478367001</v>
      </c>
      <c r="K211">
        <v>16.108952542004999</v>
      </c>
      <c r="L211">
        <v>79.436378059453006</v>
      </c>
      <c r="M211">
        <v>24.453098882803001</v>
      </c>
      <c r="N211">
        <v>54.983279176650001</v>
      </c>
      <c r="O211">
        <v>7.442173844209</v>
      </c>
      <c r="P211" t="e">
        <v>#N/A</v>
      </c>
    </row>
    <row r="212" spans="1:16" x14ac:dyDescent="0.25">
      <c r="A212">
        <v>202603</v>
      </c>
      <c r="B212" t="s">
        <v>243</v>
      </c>
      <c r="C212" t="s">
        <v>75</v>
      </c>
      <c r="D212">
        <v>1996</v>
      </c>
      <c r="E212">
        <v>2051.56267343116</v>
      </c>
      <c r="F212">
        <v>1581.9466320926199</v>
      </c>
      <c r="G212">
        <v>469.61604133853098</v>
      </c>
      <c r="H212">
        <v>361.27020345192398</v>
      </c>
      <c r="I212">
        <v>299.58963576631697</v>
      </c>
      <c r="J212">
        <v>61.680567685607002</v>
      </c>
      <c r="K212">
        <v>26.484773210915002</v>
      </c>
      <c r="L212">
        <v>101.40976893043801</v>
      </c>
      <c r="M212">
        <v>38.809387376653</v>
      </c>
      <c r="N212">
        <v>62.600381553784999</v>
      </c>
      <c r="O212">
        <v>6.9360689561689997</v>
      </c>
      <c r="P212" t="e">
        <v>#N/A</v>
      </c>
    </row>
    <row r="213" spans="1:16" x14ac:dyDescent="0.25">
      <c r="A213">
        <v>202603</v>
      </c>
      <c r="B213" t="s">
        <v>243</v>
      </c>
      <c r="C213" t="s">
        <v>76</v>
      </c>
      <c r="D213">
        <v>1110</v>
      </c>
      <c r="E213">
        <v>1046.17968873378</v>
      </c>
      <c r="F213">
        <v>557.94305995682998</v>
      </c>
      <c r="G213">
        <v>488.23662877694602</v>
      </c>
      <c r="H213">
        <v>379.61872741855802</v>
      </c>
      <c r="I213">
        <v>334.71391514425397</v>
      </c>
      <c r="J213">
        <v>44.904812274304</v>
      </c>
      <c r="K213">
        <v>6.2453943824540001</v>
      </c>
      <c r="L213">
        <v>89.879199420711004</v>
      </c>
      <c r="M213">
        <v>51.421597777919999</v>
      </c>
      <c r="N213">
        <v>38.457601642790998</v>
      </c>
      <c r="O213">
        <v>18.738701937677</v>
      </c>
      <c r="P213" t="e">
        <v>#N/A</v>
      </c>
    </row>
    <row r="214" spans="1:16" x14ac:dyDescent="0.25">
      <c r="A214">
        <v>202603</v>
      </c>
      <c r="B214" t="s">
        <v>243</v>
      </c>
      <c r="C214" t="s">
        <v>77</v>
      </c>
      <c r="D214">
        <v>416</v>
      </c>
      <c r="E214">
        <v>390.78729601299699</v>
      </c>
      <c r="F214">
        <v>217.85802773002499</v>
      </c>
      <c r="G214">
        <v>172.929268282972</v>
      </c>
      <c r="H214">
        <v>128.71797551124899</v>
      </c>
      <c r="I214">
        <v>107.183253418235</v>
      </c>
      <c r="J214">
        <v>21.534722093014</v>
      </c>
      <c r="K214">
        <v>5.0062258524130003</v>
      </c>
      <c r="L214">
        <v>29.494866690266001</v>
      </c>
      <c r="M214">
        <v>22.826890678272001</v>
      </c>
      <c r="N214">
        <v>6.6679760119939999</v>
      </c>
      <c r="O214">
        <v>14.716426081457</v>
      </c>
      <c r="P214" t="e">
        <v>#N/A</v>
      </c>
    </row>
    <row r="215" spans="1:16" x14ac:dyDescent="0.25">
      <c r="A215">
        <v>202603</v>
      </c>
      <c r="B215" t="s">
        <v>243</v>
      </c>
      <c r="C215" t="s">
        <v>78</v>
      </c>
      <c r="D215">
        <v>3365</v>
      </c>
      <c r="E215">
        <v>3354.64737168685</v>
      </c>
      <c r="F215">
        <v>1744.6652235920801</v>
      </c>
      <c r="G215">
        <v>1609.9821480947701</v>
      </c>
      <c r="H215">
        <v>1234.8284113832699</v>
      </c>
      <c r="I215">
        <v>1131.3789988564299</v>
      </c>
      <c r="J215">
        <v>103.449412526839</v>
      </c>
      <c r="K215">
        <v>35.529837240951998</v>
      </c>
      <c r="L215">
        <v>340.559492386378</v>
      </c>
      <c r="M215">
        <v>183.406606094864</v>
      </c>
      <c r="N215">
        <v>157.15288629151399</v>
      </c>
      <c r="O215">
        <v>34.594244325125999</v>
      </c>
      <c r="P215" t="e">
        <v>#N/A</v>
      </c>
    </row>
    <row r="216" spans="1:16" x14ac:dyDescent="0.25">
      <c r="A216">
        <v>202603</v>
      </c>
      <c r="B216" t="s">
        <v>243</v>
      </c>
      <c r="C216" t="s">
        <v>79</v>
      </c>
      <c r="D216">
        <v>2493</v>
      </c>
      <c r="E216">
        <v>2544.5446716482602</v>
      </c>
      <c r="F216">
        <v>2232.2234186505102</v>
      </c>
      <c r="G216">
        <v>312.321252997751</v>
      </c>
      <c r="H216">
        <v>232.26824869747401</v>
      </c>
      <c r="I216">
        <v>168.61876502080301</v>
      </c>
      <c r="J216">
        <v>63.649483676670997</v>
      </c>
      <c r="K216">
        <v>21.225254612741999</v>
      </c>
      <c r="L216">
        <v>73.871971974144998</v>
      </c>
      <c r="M216">
        <v>21.665013763983001</v>
      </c>
      <c r="N216">
        <v>52.206958210162</v>
      </c>
      <c r="O216">
        <v>6.1810323261319997</v>
      </c>
      <c r="P216" t="e">
        <v>#N/A</v>
      </c>
    </row>
    <row r="217" spans="1:16" x14ac:dyDescent="0.25">
      <c r="A217">
        <v>202603</v>
      </c>
      <c r="B217" t="s">
        <v>243</v>
      </c>
      <c r="C217" t="s">
        <v>80</v>
      </c>
      <c r="D217">
        <v>536</v>
      </c>
      <c r="E217">
        <v>516.50264426899298</v>
      </c>
      <c r="F217">
        <v>270.83976282776302</v>
      </c>
      <c r="G217">
        <v>245.66288144123001</v>
      </c>
      <c r="H217">
        <v>196.473390333682</v>
      </c>
      <c r="I217">
        <v>165.91184706363401</v>
      </c>
      <c r="J217">
        <v>30.561543270047999</v>
      </c>
      <c r="K217">
        <v>7.6056744502529998</v>
      </c>
      <c r="L217">
        <v>35.975146939294</v>
      </c>
      <c r="M217">
        <v>22.665610859729</v>
      </c>
      <c r="N217">
        <v>13.309536079565</v>
      </c>
      <c r="O217">
        <v>13.214344168254</v>
      </c>
      <c r="P217" t="e">
        <v>#N/A</v>
      </c>
    </row>
    <row r="218" spans="1:16" x14ac:dyDescent="0.25">
      <c r="A218">
        <v>202603</v>
      </c>
      <c r="B218" t="s">
        <v>243</v>
      </c>
      <c r="C218" t="s">
        <v>81</v>
      </c>
      <c r="D218">
        <v>70</v>
      </c>
      <c r="E218">
        <v>48.305312395752999</v>
      </c>
      <c r="F218">
        <v>23.032469162609999</v>
      </c>
      <c r="G218">
        <v>25.272843233143</v>
      </c>
      <c r="H218">
        <v>19.765694368550999</v>
      </c>
      <c r="I218">
        <v>18.199027701883999</v>
      </c>
      <c r="J218" t="s">
        <v>235</v>
      </c>
      <c r="K218">
        <v>0</v>
      </c>
      <c r="L218">
        <v>5.5071488645919997</v>
      </c>
      <c r="M218">
        <v>4.0243902439020003</v>
      </c>
      <c r="N218" t="s">
        <v>235</v>
      </c>
      <c r="O218">
        <v>0</v>
      </c>
      <c r="P218" t="e">
        <v>#N/A</v>
      </c>
    </row>
    <row r="219" spans="1:16" x14ac:dyDescent="0.25">
      <c r="A219">
        <v>202603</v>
      </c>
      <c r="B219" t="s">
        <v>243</v>
      </c>
      <c r="C219" t="s">
        <v>154</v>
      </c>
      <c r="D219">
        <v>3421</v>
      </c>
      <c r="E219">
        <v>3415.10845921074</v>
      </c>
      <c r="F219">
        <v>1800.4718080103801</v>
      </c>
      <c r="G219">
        <v>1614.6366512003599</v>
      </c>
      <c r="H219">
        <v>1238.3936287745701</v>
      </c>
      <c r="I219">
        <v>1133.3789988564299</v>
      </c>
      <c r="J219">
        <v>105.014629918143</v>
      </c>
      <c r="K219">
        <v>37.095054632256002</v>
      </c>
      <c r="L219">
        <v>340.559492386378</v>
      </c>
      <c r="M219">
        <v>183.406606094864</v>
      </c>
      <c r="N219">
        <v>157.15288629151399</v>
      </c>
      <c r="O219">
        <v>35.683530039411998</v>
      </c>
      <c r="P219" t="e">
        <v>#N/A</v>
      </c>
    </row>
    <row r="220" spans="1:16" x14ac:dyDescent="0.25">
      <c r="A220">
        <v>202603</v>
      </c>
      <c r="B220" t="s">
        <v>243</v>
      </c>
      <c r="C220" t="s">
        <v>83</v>
      </c>
      <c r="D220">
        <v>70</v>
      </c>
      <c r="E220">
        <v>48.305312395752999</v>
      </c>
      <c r="F220">
        <v>23.032469162609999</v>
      </c>
      <c r="G220">
        <v>25.272843233143</v>
      </c>
      <c r="H220">
        <v>19.765694368550999</v>
      </c>
      <c r="I220">
        <v>18.199027701883999</v>
      </c>
      <c r="J220" t="s">
        <v>235</v>
      </c>
      <c r="K220">
        <v>0</v>
      </c>
      <c r="L220">
        <v>5.5071488645919997</v>
      </c>
      <c r="M220">
        <v>4.0243902439020003</v>
      </c>
      <c r="N220" t="s">
        <v>235</v>
      </c>
      <c r="O220">
        <v>0</v>
      </c>
      <c r="P220" t="e">
        <v>#N/A</v>
      </c>
    </row>
    <row r="221" spans="1:16" x14ac:dyDescent="0.25">
      <c r="A221">
        <v>202603</v>
      </c>
      <c r="B221" t="s">
        <v>243</v>
      </c>
      <c r="C221" t="s">
        <v>84</v>
      </c>
      <c r="D221">
        <v>2510</v>
      </c>
      <c r="E221">
        <v>2509.99999999989</v>
      </c>
      <c r="F221">
        <v>1907.6254391002501</v>
      </c>
      <c r="G221">
        <v>602.37456089963996</v>
      </c>
      <c r="H221">
        <v>427.99325747470198</v>
      </c>
      <c r="I221">
        <v>323.61629771446098</v>
      </c>
      <c r="J221">
        <v>104.37695976024099</v>
      </c>
      <c r="K221">
        <v>25.233923503766</v>
      </c>
      <c r="L221">
        <v>133.50908418242801</v>
      </c>
      <c r="M221">
        <v>72.413997721678996</v>
      </c>
      <c r="N221">
        <v>61.095086460749002</v>
      </c>
      <c r="O221">
        <v>40.872219242509999</v>
      </c>
      <c r="P221" t="e">
        <v>#N/A</v>
      </c>
    </row>
    <row r="222" spans="1:16" x14ac:dyDescent="0.25">
      <c r="A222">
        <v>202603</v>
      </c>
      <c r="B222" t="s">
        <v>243</v>
      </c>
      <c r="C222" t="s">
        <v>85</v>
      </c>
      <c r="D222">
        <v>3954</v>
      </c>
      <c r="E222">
        <v>3953.99999999997</v>
      </c>
      <c r="F222">
        <v>2363.13543513272</v>
      </c>
      <c r="G222">
        <v>1590.86456486726</v>
      </c>
      <c r="H222">
        <v>1255.3424873082699</v>
      </c>
      <c r="I222">
        <v>1160.4923409282901</v>
      </c>
      <c r="J222">
        <v>94.850146379983997</v>
      </c>
      <c r="K222">
        <v>39.126842800181002</v>
      </c>
      <c r="L222">
        <v>322.40467598198097</v>
      </c>
      <c r="M222">
        <v>159.34762324079901</v>
      </c>
      <c r="N222">
        <v>163.05705274118199</v>
      </c>
      <c r="O222">
        <v>13.117401577001999</v>
      </c>
      <c r="P222" t="e">
        <v>#N/A</v>
      </c>
    </row>
    <row r="223" spans="1:16" x14ac:dyDescent="0.25">
      <c r="A223">
        <v>202603</v>
      </c>
      <c r="B223" t="s">
        <v>243</v>
      </c>
      <c r="C223" t="s">
        <v>149</v>
      </c>
      <c r="D223">
        <v>1810</v>
      </c>
      <c r="E223">
        <v>1810.00000000002</v>
      </c>
      <c r="F223">
        <v>1031.6240189759101</v>
      </c>
      <c r="G223">
        <v>778.37598102411403</v>
      </c>
      <c r="H223">
        <v>600.53354777561901</v>
      </c>
      <c r="I223">
        <v>569.22889983364701</v>
      </c>
      <c r="J223">
        <v>31.304647941972998</v>
      </c>
      <c r="K223">
        <v>10.942009486710001</v>
      </c>
      <c r="L223">
        <v>169.72503167149301</v>
      </c>
      <c r="M223">
        <v>94.680542247147997</v>
      </c>
      <c r="N223">
        <v>75.044489424345002</v>
      </c>
      <c r="O223">
        <v>8.1174015770019992</v>
      </c>
      <c r="P223" t="e">
        <v>#N/A</v>
      </c>
    </row>
    <row r="224" spans="1:16" x14ac:dyDescent="0.25">
      <c r="A224">
        <v>202603</v>
      </c>
      <c r="B224" t="s">
        <v>243</v>
      </c>
      <c r="C224" t="s">
        <v>150</v>
      </c>
      <c r="D224">
        <v>2144</v>
      </c>
      <c r="E224">
        <v>2143.99999999993</v>
      </c>
      <c r="F224">
        <v>1331.5114161567899</v>
      </c>
      <c r="G224">
        <v>812.48858384314099</v>
      </c>
      <c r="H224">
        <v>654.80893953265195</v>
      </c>
      <c r="I224">
        <v>591.26344109464105</v>
      </c>
      <c r="J224">
        <v>63.545498438011002</v>
      </c>
      <c r="K224">
        <v>28.184833313471</v>
      </c>
      <c r="L224">
        <v>152.67964431048799</v>
      </c>
      <c r="M224">
        <v>64.667080993650998</v>
      </c>
      <c r="N224">
        <v>88.012563316837003</v>
      </c>
      <c r="O224">
        <v>5</v>
      </c>
      <c r="P224" t="e">
        <v>#N/A</v>
      </c>
    </row>
    <row r="225" spans="1:16" x14ac:dyDescent="0.25">
      <c r="A225">
        <v>202603</v>
      </c>
      <c r="B225" t="s">
        <v>243</v>
      </c>
      <c r="C225" t="s">
        <v>151</v>
      </c>
      <c r="D225">
        <v>1183</v>
      </c>
      <c r="E225">
        <v>1183.1984021369001</v>
      </c>
      <c r="F225">
        <v>801.78698267402797</v>
      </c>
      <c r="G225">
        <v>381.411419462867</v>
      </c>
      <c r="H225">
        <v>306.17084183261699</v>
      </c>
      <c r="I225">
        <v>277.12139962563202</v>
      </c>
      <c r="J225">
        <v>29.049442206984999</v>
      </c>
      <c r="K225">
        <v>18.097182077873001</v>
      </c>
      <c r="L225">
        <v>74.240577630250002</v>
      </c>
      <c r="M225">
        <v>23.202002580456</v>
      </c>
      <c r="N225">
        <v>51.038575049793998</v>
      </c>
      <c r="O225" t="s">
        <v>235</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6278</v>
      </c>
      <c r="E227">
        <v>6278.0000000001501</v>
      </c>
      <c r="F227">
        <v>4970.2519557915803</v>
      </c>
      <c r="G227">
        <v>1307.74804420857</v>
      </c>
      <c r="H227">
        <v>1097.4088338854799</v>
      </c>
      <c r="I227">
        <v>864.96908168148298</v>
      </c>
      <c r="J227">
        <v>226.61822011290499</v>
      </c>
      <c r="K227">
        <v>72.624187323800001</v>
      </c>
      <c r="L227">
        <v>195.48033178965301</v>
      </c>
      <c r="M227">
        <v>74.782726484093004</v>
      </c>
      <c r="N227">
        <v>120.69760530556</v>
      </c>
      <c r="O227">
        <v>14.858878533432</v>
      </c>
      <c r="P227" t="e">
        <v>#N/A</v>
      </c>
    </row>
    <row r="228" spans="1:16" x14ac:dyDescent="0.25">
      <c r="A228">
        <v>202603</v>
      </c>
      <c r="B228" t="s">
        <v>244</v>
      </c>
      <c r="C228" t="s">
        <v>137</v>
      </c>
      <c r="D228">
        <v>3660</v>
      </c>
      <c r="E228">
        <v>3660.00000000009</v>
      </c>
      <c r="F228">
        <v>2986.9196911434201</v>
      </c>
      <c r="G228">
        <v>673.08030885666301</v>
      </c>
      <c r="H228">
        <v>560.01033412322295</v>
      </c>
      <c r="I228">
        <v>438.90217206036402</v>
      </c>
      <c r="J228">
        <v>118.934249019381</v>
      </c>
      <c r="K228">
        <v>39.666526851245003</v>
      </c>
      <c r="L228">
        <v>103.138277099918</v>
      </c>
      <c r="M228">
        <v>37.016599759320002</v>
      </c>
      <c r="N228">
        <v>66.121677340597998</v>
      </c>
      <c r="O228">
        <v>9.9316976335239993</v>
      </c>
      <c r="P228" t="e">
        <v>#N/A</v>
      </c>
    </row>
    <row r="229" spans="1:16" x14ac:dyDescent="0.25">
      <c r="A229">
        <v>202603</v>
      </c>
      <c r="B229" t="s">
        <v>244</v>
      </c>
      <c r="C229" t="s">
        <v>138</v>
      </c>
      <c r="D229">
        <v>2618</v>
      </c>
      <c r="E229">
        <v>2618.00000000004</v>
      </c>
      <c r="F229">
        <v>1983.3322646481299</v>
      </c>
      <c r="G229">
        <v>634.66773535190896</v>
      </c>
      <c r="H229">
        <v>537.39849976226697</v>
      </c>
      <c r="I229">
        <v>426.06690962112498</v>
      </c>
      <c r="J229">
        <v>107.68397109352399</v>
      </c>
      <c r="K229">
        <v>32.957660472554998</v>
      </c>
      <c r="L229">
        <v>92.342054689734994</v>
      </c>
      <c r="M229">
        <v>37.766126724773002</v>
      </c>
      <c r="N229">
        <v>54.575927964961998</v>
      </c>
      <c r="O229">
        <v>4.9271808999079996</v>
      </c>
      <c r="P229" t="e">
        <v>#N/A</v>
      </c>
    </row>
    <row r="230" spans="1:16" x14ac:dyDescent="0.25">
      <c r="A230">
        <v>202603</v>
      </c>
      <c r="B230" t="s">
        <v>244</v>
      </c>
      <c r="C230" t="s">
        <v>139</v>
      </c>
      <c r="D230">
        <v>730</v>
      </c>
      <c r="E230">
        <v>729.63333333338596</v>
      </c>
      <c r="F230">
        <v>568.75961703671896</v>
      </c>
      <c r="G230">
        <v>160.873716296667</v>
      </c>
      <c r="H230">
        <v>136.66146963332699</v>
      </c>
      <c r="I230" t="s">
        <v>235</v>
      </c>
      <c r="J230" t="s">
        <v>235</v>
      </c>
      <c r="K230" t="s">
        <v>235</v>
      </c>
      <c r="L230">
        <v>24.21224666334</v>
      </c>
      <c r="M230">
        <v>11.588699494951999</v>
      </c>
      <c r="N230">
        <v>12.623547168388001</v>
      </c>
      <c r="O230">
        <v>0</v>
      </c>
      <c r="P230" t="e">
        <v>#N/A</v>
      </c>
    </row>
    <row r="231" spans="1:16" x14ac:dyDescent="0.25">
      <c r="A231">
        <v>202603</v>
      </c>
      <c r="B231" t="s">
        <v>244</v>
      </c>
      <c r="C231" t="s">
        <v>140</v>
      </c>
      <c r="D231">
        <v>975</v>
      </c>
      <c r="E231">
        <v>974.58571428564198</v>
      </c>
      <c r="F231">
        <v>723.70514111091904</v>
      </c>
      <c r="G231">
        <v>250.880573174723</v>
      </c>
      <c r="H231">
        <v>201.22036361860199</v>
      </c>
      <c r="I231" t="s">
        <v>235</v>
      </c>
      <c r="J231" t="s">
        <v>235</v>
      </c>
      <c r="K231" t="s">
        <v>235</v>
      </c>
      <c r="L231">
        <v>45.975067512504999</v>
      </c>
      <c r="M231">
        <v>22.677521181504002</v>
      </c>
      <c r="N231">
        <v>23.297546331001001</v>
      </c>
      <c r="O231">
        <v>3.6851420436160001</v>
      </c>
      <c r="P231" t="e">
        <v>#N/A</v>
      </c>
    </row>
    <row r="232" spans="1:16" x14ac:dyDescent="0.25">
      <c r="A232">
        <v>202603</v>
      </c>
      <c r="B232" t="s">
        <v>244</v>
      </c>
      <c r="C232" t="s">
        <v>141</v>
      </c>
      <c r="D232">
        <v>1530</v>
      </c>
      <c r="E232">
        <v>1531.2095238096299</v>
      </c>
      <c r="F232">
        <v>1180.1031133522999</v>
      </c>
      <c r="G232">
        <v>351.10641045732899</v>
      </c>
      <c r="H232">
        <v>315.05806708501399</v>
      </c>
      <c r="I232">
        <v>257.47715070731601</v>
      </c>
      <c r="J232">
        <v>57.580916377698003</v>
      </c>
      <c r="K232">
        <v>16.023862698607999</v>
      </c>
      <c r="L232">
        <v>33.834057658029003</v>
      </c>
      <c r="M232">
        <v>21.442798849269</v>
      </c>
      <c r="N232">
        <v>12.39125880876</v>
      </c>
      <c r="O232" t="s">
        <v>235</v>
      </c>
      <c r="P232" t="e">
        <v>#N/A</v>
      </c>
    </row>
    <row r="233" spans="1:16" x14ac:dyDescent="0.25">
      <c r="A233">
        <v>202603</v>
      </c>
      <c r="B233" t="s">
        <v>244</v>
      </c>
      <c r="C233" t="s">
        <v>142</v>
      </c>
      <c r="D233">
        <v>1151</v>
      </c>
      <c r="E233">
        <v>1154.56396997502</v>
      </c>
      <c r="F233">
        <v>861.94608072803203</v>
      </c>
      <c r="G233">
        <v>292.617889246993</v>
      </c>
      <c r="H233">
        <v>255.50174390464099</v>
      </c>
      <c r="I233">
        <v>202.28466046671099</v>
      </c>
      <c r="J233">
        <v>50.014598965879998</v>
      </c>
      <c r="K233">
        <v>20.570644896861001</v>
      </c>
      <c r="L233">
        <v>34.577853331333003</v>
      </c>
      <c r="M233">
        <v>10.591208640962</v>
      </c>
      <c r="N233">
        <v>23.986644690371001</v>
      </c>
      <c r="O233" t="s">
        <v>235</v>
      </c>
      <c r="P233" t="e">
        <v>#N/A</v>
      </c>
    </row>
    <row r="234" spans="1:16" x14ac:dyDescent="0.25">
      <c r="A234">
        <v>202603</v>
      </c>
      <c r="B234" t="s">
        <v>244</v>
      </c>
      <c r="C234" t="s">
        <v>143</v>
      </c>
      <c r="D234">
        <v>1892</v>
      </c>
      <c r="E234">
        <v>1888.0074585964501</v>
      </c>
      <c r="F234">
        <v>1635.7380035635899</v>
      </c>
      <c r="G234">
        <v>252.269455032862</v>
      </c>
      <c r="H234">
        <v>188.96718964390499</v>
      </c>
      <c r="I234">
        <v>105.90601131986899</v>
      </c>
      <c r="J234">
        <v>80.442130704988998</v>
      </c>
      <c r="K234">
        <v>30.989393677949</v>
      </c>
      <c r="L234">
        <v>56.881106624445998</v>
      </c>
      <c r="M234">
        <v>8.4824983174059998</v>
      </c>
      <c r="N234">
        <v>48.39860830704</v>
      </c>
      <c r="O234">
        <v>6.4211587645110004</v>
      </c>
      <c r="P234" t="e">
        <v>#N/A</v>
      </c>
    </row>
    <row r="235" spans="1:16" x14ac:dyDescent="0.25">
      <c r="A235">
        <v>202603</v>
      </c>
      <c r="B235" t="s">
        <v>244</v>
      </c>
      <c r="C235" t="s">
        <v>148</v>
      </c>
      <c r="D235">
        <v>959</v>
      </c>
      <c r="E235">
        <v>978.91367355563796</v>
      </c>
      <c r="F235">
        <v>796.15389342665605</v>
      </c>
      <c r="G235">
        <v>182.75978012898199</v>
      </c>
      <c r="H235">
        <v>153.82810021806799</v>
      </c>
      <c r="I235">
        <v>124.826938692749</v>
      </c>
      <c r="J235">
        <v>27.972590096748</v>
      </c>
      <c r="K235">
        <v>10.796723065175</v>
      </c>
      <c r="L235">
        <v>27.853248538365001</v>
      </c>
      <c r="M235">
        <v>8.2305506993010003</v>
      </c>
      <c r="N235">
        <v>19.622697839063999</v>
      </c>
      <c r="O235" t="s">
        <v>235</v>
      </c>
      <c r="P235" t="e">
        <v>#N/A</v>
      </c>
    </row>
    <row r="236" spans="1:16" x14ac:dyDescent="0.25">
      <c r="A236">
        <v>202603</v>
      </c>
      <c r="B236" t="s">
        <v>244</v>
      </c>
      <c r="C236" t="s">
        <v>74</v>
      </c>
      <c r="D236">
        <v>1435</v>
      </c>
      <c r="E236">
        <v>1473.66520002019</v>
      </c>
      <c r="F236">
        <v>1251.77419213333</v>
      </c>
      <c r="G236">
        <v>221.89100788686</v>
      </c>
      <c r="H236">
        <v>180.94558450783401</v>
      </c>
      <c r="I236">
        <v>126.483841285053</v>
      </c>
      <c r="J236">
        <v>54.461743222781003</v>
      </c>
      <c r="K236">
        <v>28.131343533538999</v>
      </c>
      <c r="L236">
        <v>37.684123335978001</v>
      </c>
      <c r="M236">
        <v>10.831081339755</v>
      </c>
      <c r="N236">
        <v>26.853041996222998</v>
      </c>
      <c r="O236">
        <v>3.2613000430480001</v>
      </c>
      <c r="P236" t="e">
        <v>#N/A</v>
      </c>
    </row>
    <row r="237" spans="1:16" x14ac:dyDescent="0.25">
      <c r="A237">
        <v>202603</v>
      </c>
      <c r="B237" t="s">
        <v>244</v>
      </c>
      <c r="C237" t="s">
        <v>75</v>
      </c>
      <c r="D237">
        <v>1968</v>
      </c>
      <c r="E237">
        <v>2015.5673719434401</v>
      </c>
      <c r="F237">
        <v>1771.6545030934799</v>
      </c>
      <c r="G237">
        <v>243.91286884996001</v>
      </c>
      <c r="H237">
        <v>188.395750872717</v>
      </c>
      <c r="I237">
        <v>124.405557669221</v>
      </c>
      <c r="J237">
        <v>62.656859870162997</v>
      </c>
      <c r="K237">
        <v>17.292355845222001</v>
      </c>
      <c r="L237">
        <v>53.185185204132999</v>
      </c>
      <c r="M237">
        <v>15.699064994061001</v>
      </c>
      <c r="N237">
        <v>37.486120210072002</v>
      </c>
      <c r="O237" t="s">
        <v>235</v>
      </c>
      <c r="P237" t="e">
        <v>#N/A</v>
      </c>
    </row>
    <row r="238" spans="1:16" x14ac:dyDescent="0.25">
      <c r="A238">
        <v>202603</v>
      </c>
      <c r="B238" t="s">
        <v>244</v>
      </c>
      <c r="C238" t="s">
        <v>76</v>
      </c>
      <c r="D238">
        <v>866</v>
      </c>
      <c r="E238">
        <v>801.59838908166103</v>
      </c>
      <c r="F238">
        <v>510.72704244893799</v>
      </c>
      <c r="G238">
        <v>290.87134663272201</v>
      </c>
      <c r="H238">
        <v>257.11271801763502</v>
      </c>
      <c r="I238">
        <v>203.00044309846101</v>
      </c>
      <c r="J238">
        <v>53.025318397435001</v>
      </c>
      <c r="K238">
        <v>8.711727757597</v>
      </c>
      <c r="L238">
        <v>30.153184542251001</v>
      </c>
      <c r="M238">
        <v>14.429450268291999</v>
      </c>
      <c r="N238">
        <v>15.723734273959</v>
      </c>
      <c r="O238">
        <v>3.6054440728360002</v>
      </c>
      <c r="P238" t="e">
        <v>#N/A</v>
      </c>
    </row>
    <row r="239" spans="1:16" x14ac:dyDescent="0.25">
      <c r="A239">
        <v>202603</v>
      </c>
      <c r="B239" t="s">
        <v>244</v>
      </c>
      <c r="C239" t="s">
        <v>77</v>
      </c>
      <c r="D239">
        <v>1050</v>
      </c>
      <c r="E239">
        <v>1008.2553653991901</v>
      </c>
      <c r="F239">
        <v>639.94232468914402</v>
      </c>
      <c r="G239">
        <v>368.31304071005002</v>
      </c>
      <c r="H239">
        <v>317.12668026923399</v>
      </c>
      <c r="I239">
        <v>286.252300936003</v>
      </c>
      <c r="J239">
        <v>28.501708525778</v>
      </c>
      <c r="K239">
        <v>7.6920371222670001</v>
      </c>
      <c r="L239">
        <v>46.604590168926002</v>
      </c>
      <c r="M239">
        <v>25.592579182683998</v>
      </c>
      <c r="N239">
        <v>21.012010986242</v>
      </c>
      <c r="O239">
        <v>4.5817702718889999</v>
      </c>
      <c r="P239" t="e">
        <v>#N/A</v>
      </c>
    </row>
    <row r="240" spans="1:16" x14ac:dyDescent="0.25">
      <c r="A240">
        <v>202603</v>
      </c>
      <c r="B240" t="s">
        <v>244</v>
      </c>
      <c r="C240" t="s">
        <v>78</v>
      </c>
      <c r="D240">
        <v>2673</v>
      </c>
      <c r="E240">
        <v>2691.9286589323501</v>
      </c>
      <c r="F240">
        <v>1913.5833496630601</v>
      </c>
      <c r="G240">
        <v>778.34530926928403</v>
      </c>
      <c r="H240">
        <v>657.256507519661</v>
      </c>
      <c r="I240">
        <v>567.32659210242002</v>
      </c>
      <c r="J240">
        <v>84.108383326145997</v>
      </c>
      <c r="K240">
        <v>33.391915338586998</v>
      </c>
      <c r="L240">
        <v>109.835367289027</v>
      </c>
      <c r="M240">
        <v>56.485203737284998</v>
      </c>
      <c r="N240">
        <v>53.350163551742</v>
      </c>
      <c r="O240">
        <v>11.253434460596001</v>
      </c>
      <c r="P240" t="e">
        <v>#N/A</v>
      </c>
    </row>
    <row r="241" spans="1:16" x14ac:dyDescent="0.25">
      <c r="A241">
        <v>202603</v>
      </c>
      <c r="B241" t="s">
        <v>244</v>
      </c>
      <c r="C241" t="s">
        <v>79</v>
      </c>
      <c r="D241">
        <v>3124</v>
      </c>
      <c r="E241">
        <v>3159.7629470070601</v>
      </c>
      <c r="F241">
        <v>2849.0097909862102</v>
      </c>
      <c r="G241">
        <v>310.75315602084601</v>
      </c>
      <c r="H241">
        <v>240.156553826551</v>
      </c>
      <c r="I241">
        <v>134.565275684363</v>
      </c>
      <c r="J241">
        <v>105.591278142188</v>
      </c>
      <c r="K241">
        <v>29.372777904591999</v>
      </c>
      <c r="L241">
        <v>69.553123933424999</v>
      </c>
      <c r="M241">
        <v>7.3802202517169997</v>
      </c>
      <c r="N241">
        <v>62.172903681708</v>
      </c>
      <c r="O241" t="s">
        <v>235</v>
      </c>
      <c r="P241" t="e">
        <v>#N/A</v>
      </c>
    </row>
    <row r="242" spans="1:16" x14ac:dyDescent="0.25">
      <c r="A242">
        <v>202603</v>
      </c>
      <c r="B242" t="s">
        <v>244</v>
      </c>
      <c r="C242" t="s">
        <v>80</v>
      </c>
      <c r="D242">
        <v>481</v>
      </c>
      <c r="E242">
        <v>426.30839406068799</v>
      </c>
      <c r="F242">
        <v>207.658815142246</v>
      </c>
      <c r="G242">
        <v>218.64957891844199</v>
      </c>
      <c r="H242">
        <v>199.99577253927501</v>
      </c>
      <c r="I242">
        <v>163.07721389470399</v>
      </c>
      <c r="J242">
        <v>36.918558644571</v>
      </c>
      <c r="K242">
        <v>9.8594940806209994</v>
      </c>
      <c r="L242">
        <v>16.091840567201</v>
      </c>
      <c r="M242">
        <v>10.917302495091</v>
      </c>
      <c r="N242">
        <v>5.1745380721099998</v>
      </c>
      <c r="O242" t="s">
        <v>235</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3019</v>
      </c>
      <c r="E244">
        <v>3068.2737428550599</v>
      </c>
      <c r="F244">
        <v>2266.1257990925501</v>
      </c>
      <c r="G244">
        <v>802.14794376251302</v>
      </c>
      <c r="H244">
        <v>678.41132619234895</v>
      </c>
      <c r="I244">
        <v>573.61627674237195</v>
      </c>
      <c r="J244">
        <v>98.973517358882006</v>
      </c>
      <c r="K244">
        <v>38.008281317969001</v>
      </c>
      <c r="L244">
        <v>112.48318310957001</v>
      </c>
      <c r="M244">
        <v>56.485203737284998</v>
      </c>
      <c r="N244">
        <v>55.997979372285002</v>
      </c>
      <c r="O244">
        <v>11.253434460596001</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2763</v>
      </c>
      <c r="E246">
        <v>2763.00000000001</v>
      </c>
      <c r="F246">
        <v>2333.5502695125901</v>
      </c>
      <c r="G246">
        <v>429.44973048742298</v>
      </c>
      <c r="H246">
        <v>350.62009838178801</v>
      </c>
      <c r="I246">
        <v>241.415611665136</v>
      </c>
      <c r="J246">
        <v>104.41152605412699</v>
      </c>
      <c r="K246">
        <v>25.325005534481001</v>
      </c>
      <c r="L246">
        <v>70.557730708831002</v>
      </c>
      <c r="M246">
        <v>19.180964190156999</v>
      </c>
      <c r="N246">
        <v>51.376766518674003</v>
      </c>
      <c r="O246">
        <v>8.2719013968039992</v>
      </c>
      <c r="P246" t="e">
        <v>#N/A</v>
      </c>
    </row>
    <row r="247" spans="1:16" x14ac:dyDescent="0.25">
      <c r="A247">
        <v>202603</v>
      </c>
      <c r="B247" t="s">
        <v>244</v>
      </c>
      <c r="C247" t="s">
        <v>85</v>
      </c>
      <c r="D247">
        <v>3515</v>
      </c>
      <c r="E247">
        <v>3515.00000000009</v>
      </c>
      <c r="F247">
        <v>2636.7016862789401</v>
      </c>
      <c r="G247">
        <v>878.29831372114802</v>
      </c>
      <c r="H247">
        <v>746.78873550369894</v>
      </c>
      <c r="I247">
        <v>623.55347001635096</v>
      </c>
      <c r="J247">
        <v>122.206694058778</v>
      </c>
      <c r="K247">
        <v>47.299181789319</v>
      </c>
      <c r="L247">
        <v>124.92260108082201</v>
      </c>
      <c r="M247">
        <v>55.601762293935998</v>
      </c>
      <c r="N247">
        <v>69.320838786886</v>
      </c>
      <c r="O247">
        <v>6.5869771366279997</v>
      </c>
      <c r="P247" t="e">
        <v>#N/A</v>
      </c>
    </row>
    <row r="248" spans="1:16" x14ac:dyDescent="0.25">
      <c r="A248">
        <v>202603</v>
      </c>
      <c r="B248" t="s">
        <v>244</v>
      </c>
      <c r="C248" t="s">
        <v>149</v>
      </c>
      <c r="D248">
        <v>1619</v>
      </c>
      <c r="E248">
        <v>1618.99999999995</v>
      </c>
      <c r="F248">
        <v>1075.25898187488</v>
      </c>
      <c r="G248">
        <v>543.74101812507899</v>
      </c>
      <c r="H248">
        <v>471.96745137453001</v>
      </c>
      <c r="I248">
        <v>423.53345719165299</v>
      </c>
      <c r="J248">
        <v>48.433994182877001</v>
      </c>
      <c r="K248">
        <v>15.762871087289</v>
      </c>
      <c r="L248">
        <v>67.186589613921001</v>
      </c>
      <c r="M248">
        <v>37.863069028304999</v>
      </c>
      <c r="N248">
        <v>29.323520585615999</v>
      </c>
      <c r="O248">
        <v>4.5869771366279997</v>
      </c>
      <c r="P248" t="e">
        <v>#N/A</v>
      </c>
    </row>
    <row r="249" spans="1:16" x14ac:dyDescent="0.25">
      <c r="A249">
        <v>202603</v>
      </c>
      <c r="B249" t="s">
        <v>244</v>
      </c>
      <c r="C249" t="s">
        <v>150</v>
      </c>
      <c r="D249">
        <v>1896</v>
      </c>
      <c r="E249">
        <v>1896.0000000001501</v>
      </c>
      <c r="F249">
        <v>1561.4427044040799</v>
      </c>
      <c r="G249">
        <v>334.557295596073</v>
      </c>
      <c r="H249">
        <v>274.821284129172</v>
      </c>
      <c r="I249">
        <v>200.02001282469999</v>
      </c>
      <c r="J249">
        <v>73.772699875900997</v>
      </c>
      <c r="K249">
        <v>31.536310702030001</v>
      </c>
      <c r="L249">
        <v>57.736011466900997</v>
      </c>
      <c r="M249">
        <v>17.738693265630999</v>
      </c>
      <c r="N249">
        <v>39.997318201269998</v>
      </c>
      <c r="O249" t="s">
        <v>235</v>
      </c>
      <c r="P249" t="e">
        <v>#N/A</v>
      </c>
    </row>
    <row r="250" spans="1:16" x14ac:dyDescent="0.25">
      <c r="A250">
        <v>202603</v>
      </c>
      <c r="B250" t="s">
        <v>244</v>
      </c>
      <c r="C250" t="s">
        <v>151</v>
      </c>
      <c r="D250">
        <v>1121</v>
      </c>
      <c r="E250">
        <v>1131.52040690853</v>
      </c>
      <c r="F250">
        <v>972.91032458076495</v>
      </c>
      <c r="G250">
        <v>158.610082327762</v>
      </c>
      <c r="H250">
        <v>128.055703641381</v>
      </c>
      <c r="I250">
        <v>77.786345462316007</v>
      </c>
      <c r="J250">
        <v>50.269358179065001</v>
      </c>
      <c r="K250">
        <v>25.63089399427</v>
      </c>
      <c r="L250">
        <v>28.554378686381</v>
      </c>
      <c r="M250">
        <v>6.3114244246320004</v>
      </c>
      <c r="N250">
        <v>22.242954261748999</v>
      </c>
      <c r="O250" t="s">
        <v>235</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6512</v>
      </c>
      <c r="E252">
        <v>6512.00000000004</v>
      </c>
      <c r="F252">
        <v>4539.9956125470899</v>
      </c>
      <c r="G252">
        <v>1972.0043874529599</v>
      </c>
      <c r="H252">
        <v>1669.6021138542301</v>
      </c>
      <c r="I252">
        <v>1381.4077747766901</v>
      </c>
      <c r="J252">
        <v>286.63878352198299</v>
      </c>
      <c r="K252">
        <v>105.92984355401001</v>
      </c>
      <c r="L252">
        <v>238.01061809801601</v>
      </c>
      <c r="M252">
        <v>107.307230748536</v>
      </c>
      <c r="N252">
        <v>130.70338734948001</v>
      </c>
      <c r="O252">
        <v>64.391655500705994</v>
      </c>
      <c r="P252" t="e">
        <v>#N/A</v>
      </c>
    </row>
    <row r="253" spans="1:16" x14ac:dyDescent="0.25">
      <c r="A253">
        <v>202603</v>
      </c>
      <c r="B253" t="s">
        <v>245</v>
      </c>
      <c r="C253" t="s">
        <v>137</v>
      </c>
      <c r="D253">
        <v>3665</v>
      </c>
      <c r="E253">
        <v>3665.00000000007</v>
      </c>
      <c r="F253">
        <v>2613.0894554158799</v>
      </c>
      <c r="G253">
        <v>1051.9105445841899</v>
      </c>
      <c r="H253">
        <v>906.44811364448799</v>
      </c>
      <c r="I253">
        <v>757.02999987001397</v>
      </c>
      <c r="J253">
        <v>147.862558218918</v>
      </c>
      <c r="K253">
        <v>59.263003533621003</v>
      </c>
      <c r="L253">
        <v>114.74323329673101</v>
      </c>
      <c r="M253">
        <v>34.962471578573002</v>
      </c>
      <c r="N253">
        <v>79.780761718158004</v>
      </c>
      <c r="O253">
        <v>30.719197642971</v>
      </c>
      <c r="P253" t="e">
        <v>#N/A</v>
      </c>
    </row>
    <row r="254" spans="1:16" x14ac:dyDescent="0.25">
      <c r="A254">
        <v>202603</v>
      </c>
      <c r="B254" t="s">
        <v>245</v>
      </c>
      <c r="C254" t="s">
        <v>138</v>
      </c>
      <c r="D254">
        <v>2847</v>
      </c>
      <c r="E254">
        <v>2846.99999999996</v>
      </c>
      <c r="F254">
        <v>1926.90615713121</v>
      </c>
      <c r="G254">
        <v>920.093842868754</v>
      </c>
      <c r="H254">
        <v>763.154000209733</v>
      </c>
      <c r="I254">
        <v>624.37777490666997</v>
      </c>
      <c r="J254">
        <v>138.77622530306499</v>
      </c>
      <c r="K254">
        <v>46.666840020389003</v>
      </c>
      <c r="L254">
        <v>123.267384801285</v>
      </c>
      <c r="M254">
        <v>72.344759169962998</v>
      </c>
      <c r="N254">
        <v>50.922625631321999</v>
      </c>
      <c r="O254">
        <v>33.672457857734997</v>
      </c>
      <c r="P254" t="e">
        <v>#N/A</v>
      </c>
    </row>
    <row r="255" spans="1:16" x14ac:dyDescent="0.25">
      <c r="A255">
        <v>202603</v>
      </c>
      <c r="B255" t="s">
        <v>245</v>
      </c>
      <c r="C255" t="s">
        <v>139</v>
      </c>
      <c r="D255">
        <v>720</v>
      </c>
      <c r="E255">
        <v>708.49143708121699</v>
      </c>
      <c r="F255">
        <v>424.67637146253497</v>
      </c>
      <c r="G255">
        <v>283.81506561868201</v>
      </c>
      <c r="H255">
        <v>248.71077375421299</v>
      </c>
      <c r="I255">
        <v>212.57684766217201</v>
      </c>
      <c r="J255">
        <v>36.133926092041001</v>
      </c>
      <c r="K255">
        <v>8.2437799926180002</v>
      </c>
      <c r="L255">
        <v>21.074571584748</v>
      </c>
      <c r="M255">
        <v>8.6153846153860005</v>
      </c>
      <c r="N255">
        <v>12.459186969361999</v>
      </c>
      <c r="O255">
        <v>14.029720279722</v>
      </c>
      <c r="P255" t="e">
        <v>#N/A</v>
      </c>
    </row>
    <row r="256" spans="1:16" x14ac:dyDescent="0.25">
      <c r="A256">
        <v>202603</v>
      </c>
      <c r="B256" t="s">
        <v>245</v>
      </c>
      <c r="C256" t="s">
        <v>140</v>
      </c>
      <c r="D256">
        <v>1260</v>
      </c>
      <c r="E256">
        <v>1259.933718219</v>
      </c>
      <c r="F256">
        <v>756.64387058187299</v>
      </c>
      <c r="G256">
        <v>503.289847637126</v>
      </c>
      <c r="H256">
        <v>421.97178612431497</v>
      </c>
      <c r="I256">
        <v>387.28299285998298</v>
      </c>
      <c r="J256">
        <v>34.688793264331999</v>
      </c>
      <c r="K256">
        <v>17.837569212321</v>
      </c>
      <c r="L256">
        <v>63.457434526938002</v>
      </c>
      <c r="M256">
        <v>22.870283107260999</v>
      </c>
      <c r="N256">
        <v>40.587151419676999</v>
      </c>
      <c r="O256">
        <v>17.860626985873001</v>
      </c>
      <c r="P256" t="e">
        <v>#N/A</v>
      </c>
    </row>
    <row r="257" spans="1:16" x14ac:dyDescent="0.25">
      <c r="A257">
        <v>202603</v>
      </c>
      <c r="B257" t="s">
        <v>245</v>
      </c>
      <c r="C257" t="s">
        <v>141</v>
      </c>
      <c r="D257">
        <v>1630</v>
      </c>
      <c r="E257">
        <v>1652.7912825676001</v>
      </c>
      <c r="F257">
        <v>1089.1774269367399</v>
      </c>
      <c r="G257">
        <v>563.61385563085503</v>
      </c>
      <c r="H257">
        <v>476.397908753526</v>
      </c>
      <c r="I257">
        <v>404.91268634944498</v>
      </c>
      <c r="J257">
        <v>71.485222404081</v>
      </c>
      <c r="K257">
        <v>21.879356954441999</v>
      </c>
      <c r="L257">
        <v>76.806171443550994</v>
      </c>
      <c r="M257">
        <v>40.910216733767001</v>
      </c>
      <c r="N257">
        <v>35.895954709784</v>
      </c>
      <c r="O257">
        <v>10.409775433778</v>
      </c>
      <c r="P257" t="e">
        <v>#N/A</v>
      </c>
    </row>
    <row r="258" spans="1:16" x14ac:dyDescent="0.25">
      <c r="A258">
        <v>202603</v>
      </c>
      <c r="B258" t="s">
        <v>245</v>
      </c>
      <c r="C258" t="s">
        <v>142</v>
      </c>
      <c r="D258">
        <v>1092</v>
      </c>
      <c r="E258">
        <v>1104.3302004132399</v>
      </c>
      <c r="F258">
        <v>799.85389548051296</v>
      </c>
      <c r="G258">
        <v>304.47630493272902</v>
      </c>
      <c r="H258">
        <v>260.08493993394097</v>
      </c>
      <c r="I258">
        <v>210.807506405276</v>
      </c>
      <c r="J258">
        <v>47.721877973109002</v>
      </c>
      <c r="K258">
        <v>18.357887121392999</v>
      </c>
      <c r="L258">
        <v>33.338442236063003</v>
      </c>
      <c r="M258">
        <v>19.244764365091001</v>
      </c>
      <c r="N258">
        <v>14.093677870972</v>
      </c>
      <c r="O258">
        <v>11.052922762724</v>
      </c>
      <c r="P258" t="e">
        <v>#N/A</v>
      </c>
    </row>
    <row r="259" spans="1:16" x14ac:dyDescent="0.25">
      <c r="A259">
        <v>202603</v>
      </c>
      <c r="B259" t="s">
        <v>245</v>
      </c>
      <c r="C259" t="s">
        <v>143</v>
      </c>
      <c r="D259">
        <v>1809</v>
      </c>
      <c r="E259">
        <v>1785.0498529470101</v>
      </c>
      <c r="F259">
        <v>1468.24053931346</v>
      </c>
      <c r="G259">
        <v>316.80931363355302</v>
      </c>
      <c r="H259">
        <v>262.43670528822798</v>
      </c>
      <c r="I259">
        <v>165.82774149980801</v>
      </c>
      <c r="J259">
        <v>96.608963788419999</v>
      </c>
      <c r="K259">
        <v>39.611250273236003</v>
      </c>
      <c r="L259">
        <v>43.333998306715998</v>
      </c>
      <c r="M259">
        <v>15.666581927031</v>
      </c>
      <c r="N259">
        <v>27.667416379685001</v>
      </c>
      <c r="O259">
        <v>11.038610038609001</v>
      </c>
      <c r="P259" t="e">
        <v>#N/A</v>
      </c>
    </row>
    <row r="260" spans="1:16" x14ac:dyDescent="0.25">
      <c r="A260">
        <v>202603</v>
      </c>
      <c r="B260" t="s">
        <v>245</v>
      </c>
      <c r="C260" t="s">
        <v>148</v>
      </c>
      <c r="D260">
        <v>1490</v>
      </c>
      <c r="E260">
        <v>1487.52328945164</v>
      </c>
      <c r="F260">
        <v>642.66121575831005</v>
      </c>
      <c r="G260">
        <v>844.86207369333397</v>
      </c>
      <c r="H260">
        <v>741.30691097595798</v>
      </c>
      <c r="I260">
        <v>690.74927045830702</v>
      </c>
      <c r="J260">
        <v>50.557640517651997</v>
      </c>
      <c r="K260">
        <v>14.61615984246</v>
      </c>
      <c r="L260">
        <v>62.353574526468996</v>
      </c>
      <c r="M260">
        <v>49.010186139237</v>
      </c>
      <c r="N260">
        <v>13.343388387232</v>
      </c>
      <c r="O260">
        <v>41.201588190906001</v>
      </c>
      <c r="P260" t="e">
        <v>#N/A</v>
      </c>
    </row>
    <row r="261" spans="1:16" x14ac:dyDescent="0.25">
      <c r="A261">
        <v>202603</v>
      </c>
      <c r="B261" t="s">
        <v>245</v>
      </c>
      <c r="C261" t="s">
        <v>74</v>
      </c>
      <c r="D261">
        <v>1626</v>
      </c>
      <c r="E261">
        <v>1661.5370677742901</v>
      </c>
      <c r="F261">
        <v>1360.75486995656</v>
      </c>
      <c r="G261">
        <v>300.78219781772799</v>
      </c>
      <c r="H261">
        <v>245.792556677036</v>
      </c>
      <c r="I261">
        <v>166.58324944311701</v>
      </c>
      <c r="J261">
        <v>79.209307233919006</v>
      </c>
      <c r="K261">
        <v>41.532325794812003</v>
      </c>
      <c r="L261">
        <v>46.851576449485997</v>
      </c>
      <c r="M261">
        <v>10.083916952099001</v>
      </c>
      <c r="N261">
        <v>36.767659497387001</v>
      </c>
      <c r="O261">
        <v>8.1380646912060008</v>
      </c>
      <c r="P261" t="e">
        <v>#N/A</v>
      </c>
    </row>
    <row r="262" spans="1:16" x14ac:dyDescent="0.25">
      <c r="A262">
        <v>202603</v>
      </c>
      <c r="B262" t="s">
        <v>245</v>
      </c>
      <c r="C262" t="s">
        <v>75</v>
      </c>
      <c r="D262">
        <v>1778</v>
      </c>
      <c r="E262">
        <v>1823.0348794776601</v>
      </c>
      <c r="F262">
        <v>1598.3426688050599</v>
      </c>
      <c r="G262">
        <v>224.69221067260099</v>
      </c>
      <c r="H262">
        <v>169.25384662485399</v>
      </c>
      <c r="I262">
        <v>100.227119872307</v>
      </c>
      <c r="J262">
        <v>67.471171196990994</v>
      </c>
      <c r="K262">
        <v>19.336311227376999</v>
      </c>
      <c r="L262">
        <v>50.495444944991</v>
      </c>
      <c r="M262">
        <v>6.8564872960500001</v>
      </c>
      <c r="N262">
        <v>43.638957648941002</v>
      </c>
      <c r="O262">
        <v>4.942919102756</v>
      </c>
      <c r="P262" t="e">
        <v>#N/A</v>
      </c>
    </row>
    <row r="263" spans="1:16" x14ac:dyDescent="0.25">
      <c r="A263">
        <v>202603</v>
      </c>
      <c r="B263" t="s">
        <v>245</v>
      </c>
      <c r="C263" t="s">
        <v>76</v>
      </c>
      <c r="D263">
        <v>1166</v>
      </c>
      <c r="E263">
        <v>1132.3382250096599</v>
      </c>
      <c r="F263">
        <v>696.46152996001797</v>
      </c>
      <c r="G263">
        <v>435.876695049646</v>
      </c>
      <c r="H263">
        <v>363.23923566610603</v>
      </c>
      <c r="I263">
        <v>294.31437811172498</v>
      </c>
      <c r="J263">
        <v>68.924857554381006</v>
      </c>
      <c r="K263">
        <v>20.957680553001001</v>
      </c>
      <c r="L263">
        <v>62.528375867702003</v>
      </c>
      <c r="M263">
        <v>33.13473024879</v>
      </c>
      <c r="N263">
        <v>29.393645618912</v>
      </c>
      <c r="O263">
        <v>10.109083515838</v>
      </c>
      <c r="P263" t="e">
        <v>#N/A</v>
      </c>
    </row>
    <row r="264" spans="1:16" x14ac:dyDescent="0.25">
      <c r="A264">
        <v>202603</v>
      </c>
      <c r="B264" t="s">
        <v>245</v>
      </c>
      <c r="C264" t="s">
        <v>77</v>
      </c>
      <c r="D264">
        <v>452</v>
      </c>
      <c r="E264">
        <v>407.56653828676002</v>
      </c>
      <c r="F264">
        <v>241.775328067125</v>
      </c>
      <c r="G264">
        <v>165.79121021963499</v>
      </c>
      <c r="H264">
        <v>150.00956391026699</v>
      </c>
      <c r="I264">
        <v>129.533756891227</v>
      </c>
      <c r="J264">
        <v>20.475807019040001</v>
      </c>
      <c r="K264">
        <v>9.4873661363600004</v>
      </c>
      <c r="L264">
        <v>15.781646309368</v>
      </c>
      <c r="M264">
        <v>8.2219101123599998</v>
      </c>
      <c r="N264">
        <v>7.5597361970080001</v>
      </c>
      <c r="O264">
        <v>0</v>
      </c>
      <c r="P264" t="e">
        <v>#N/A</v>
      </c>
    </row>
    <row r="265" spans="1:16" x14ac:dyDescent="0.25">
      <c r="A265">
        <v>202603</v>
      </c>
      <c r="B265" t="s">
        <v>245</v>
      </c>
      <c r="C265" t="s">
        <v>78</v>
      </c>
      <c r="D265">
        <v>3039</v>
      </c>
      <c r="E265">
        <v>2995.4814873425898</v>
      </c>
      <c r="F265">
        <v>1654.85618500957</v>
      </c>
      <c r="G265">
        <v>1340.62530233302</v>
      </c>
      <c r="H265">
        <v>1171.5114533901401</v>
      </c>
      <c r="I265">
        <v>1047.999709273</v>
      </c>
      <c r="J265">
        <v>123.511744117136</v>
      </c>
      <c r="K265">
        <v>43.776244921730999</v>
      </c>
      <c r="L265">
        <v>119.399887970943</v>
      </c>
      <c r="M265">
        <v>69.446718885436994</v>
      </c>
      <c r="N265">
        <v>49.953169085505998</v>
      </c>
      <c r="O265">
        <v>49.713960971939002</v>
      </c>
      <c r="P265" t="e">
        <v>#N/A</v>
      </c>
    </row>
    <row r="266" spans="1:16" x14ac:dyDescent="0.25">
      <c r="A266">
        <v>202603</v>
      </c>
      <c r="B266" t="s">
        <v>245</v>
      </c>
      <c r="C266" t="s">
        <v>79</v>
      </c>
      <c r="D266">
        <v>2804</v>
      </c>
      <c r="E266">
        <v>2890.51320369113</v>
      </c>
      <c r="F266">
        <v>2549.9760871212802</v>
      </c>
      <c r="G266">
        <v>340.53711656985098</v>
      </c>
      <c r="H266">
        <v>249.14212311886399</v>
      </c>
      <c r="I266">
        <v>136.263975605019</v>
      </c>
      <c r="J266">
        <v>111.322591958289</v>
      </c>
      <c r="K266">
        <v>45.318396187177001</v>
      </c>
      <c r="L266">
        <v>87.949977943676004</v>
      </c>
      <c r="M266">
        <v>19.554226558783</v>
      </c>
      <c r="N266">
        <v>68.395751384893003</v>
      </c>
      <c r="O266">
        <v>3.445015507311</v>
      </c>
      <c r="P266" t="e">
        <v>#N/A</v>
      </c>
    </row>
    <row r="267" spans="1:16" x14ac:dyDescent="0.25">
      <c r="A267">
        <v>202603</v>
      </c>
      <c r="B267" t="s">
        <v>245</v>
      </c>
      <c r="C267" t="s">
        <v>80</v>
      </c>
      <c r="D267">
        <v>638</v>
      </c>
      <c r="E267">
        <v>598.65281390152597</v>
      </c>
      <c r="F267">
        <v>314.44915782201502</v>
      </c>
      <c r="G267">
        <v>284.20365607951101</v>
      </c>
      <c r="H267">
        <v>242.31022487465799</v>
      </c>
      <c r="I267">
        <v>190.5057774281</v>
      </c>
      <c r="J267">
        <v>51.804447446558001</v>
      </c>
      <c r="K267">
        <v>16.835202445101999</v>
      </c>
      <c r="L267">
        <v>30.660752183397001</v>
      </c>
      <c r="M267">
        <v>18.306285304315999</v>
      </c>
      <c r="N267">
        <v>12.354466879081</v>
      </c>
      <c r="O267">
        <v>11.232679021456001</v>
      </c>
      <c r="P267" t="e">
        <v>#N/A</v>
      </c>
    </row>
    <row r="268" spans="1:16" x14ac:dyDescent="0.25">
      <c r="A268">
        <v>202603</v>
      </c>
      <c r="B268" t="s">
        <v>245</v>
      </c>
      <c r="C268" t="s">
        <v>81</v>
      </c>
      <c r="D268">
        <v>31</v>
      </c>
      <c r="E268">
        <v>27.352495064795001</v>
      </c>
      <c r="F268">
        <v>20.714182594232</v>
      </c>
      <c r="G268">
        <v>6.6383124705630001</v>
      </c>
      <c r="H268">
        <v>6.6383124705630001</v>
      </c>
      <c r="I268">
        <v>6.6383124705630001</v>
      </c>
      <c r="J268">
        <v>0</v>
      </c>
      <c r="K268">
        <v>0</v>
      </c>
      <c r="L268">
        <v>0</v>
      </c>
      <c r="M268">
        <v>0</v>
      </c>
      <c r="N268">
        <v>0</v>
      </c>
      <c r="O268">
        <v>0</v>
      </c>
      <c r="P268" t="e">
        <v>#N/A</v>
      </c>
    </row>
    <row r="269" spans="1:16" x14ac:dyDescent="0.25">
      <c r="A269">
        <v>202603</v>
      </c>
      <c r="B269" t="s">
        <v>245</v>
      </c>
      <c r="C269" t="s">
        <v>154</v>
      </c>
      <c r="D269">
        <v>3196</v>
      </c>
      <c r="E269">
        <v>3188.4614426021699</v>
      </c>
      <c r="F269">
        <v>1827.8757645645701</v>
      </c>
      <c r="G269">
        <v>1360.58567803759</v>
      </c>
      <c r="H269">
        <v>1187.4957261535301</v>
      </c>
      <c r="I269">
        <v>1053.8477484886901</v>
      </c>
      <c r="J269">
        <v>133.647977664845</v>
      </c>
      <c r="K269">
        <v>46.257257579959003</v>
      </c>
      <c r="L269">
        <v>123.37599091211899</v>
      </c>
      <c r="M269">
        <v>71.829071826613003</v>
      </c>
      <c r="N269">
        <v>51.546919085505998</v>
      </c>
      <c r="O269">
        <v>49.713960971939002</v>
      </c>
      <c r="P269" t="e">
        <v>#N/A</v>
      </c>
    </row>
    <row r="270" spans="1:16" x14ac:dyDescent="0.25">
      <c r="A270">
        <v>202603</v>
      </c>
      <c r="B270" t="s">
        <v>245</v>
      </c>
      <c r="C270" t="s">
        <v>83</v>
      </c>
      <c r="D270">
        <v>31</v>
      </c>
      <c r="E270">
        <v>27.352495064795001</v>
      </c>
      <c r="F270">
        <v>20.714182594232</v>
      </c>
      <c r="G270">
        <v>6.6383124705630001</v>
      </c>
      <c r="H270">
        <v>6.6383124705630001</v>
      </c>
      <c r="I270">
        <v>6.6383124705630001</v>
      </c>
      <c r="J270">
        <v>0</v>
      </c>
      <c r="K270">
        <v>0</v>
      </c>
      <c r="L270">
        <v>0</v>
      </c>
      <c r="M270">
        <v>0</v>
      </c>
      <c r="N270">
        <v>0</v>
      </c>
      <c r="O270">
        <v>0</v>
      </c>
      <c r="P270" t="e">
        <v>#N/A</v>
      </c>
    </row>
    <row r="271" spans="1:16" x14ac:dyDescent="0.25">
      <c r="A271">
        <v>202603</v>
      </c>
      <c r="B271" t="s">
        <v>245</v>
      </c>
      <c r="C271" t="s">
        <v>84</v>
      </c>
      <c r="D271">
        <v>2758</v>
      </c>
      <c r="E271">
        <v>2758.0000000001601</v>
      </c>
      <c r="F271">
        <v>2191.10077472786</v>
      </c>
      <c r="G271">
        <v>566.89922527230397</v>
      </c>
      <c r="H271">
        <v>471.14205416600402</v>
      </c>
      <c r="I271">
        <v>328.69365179044303</v>
      </c>
      <c r="J271">
        <v>140.89284682000499</v>
      </c>
      <c r="K271">
        <v>44.900288969961998</v>
      </c>
      <c r="L271">
        <v>87.416707648189998</v>
      </c>
      <c r="M271">
        <v>22.119254883600998</v>
      </c>
      <c r="N271">
        <v>65.297452764588996</v>
      </c>
      <c r="O271">
        <v>8.3404634581099995</v>
      </c>
      <c r="P271" t="e">
        <v>#N/A</v>
      </c>
    </row>
    <row r="272" spans="1:16" x14ac:dyDescent="0.25">
      <c r="A272">
        <v>202603</v>
      </c>
      <c r="B272" t="s">
        <v>245</v>
      </c>
      <c r="C272" t="s">
        <v>85</v>
      </c>
      <c r="D272">
        <v>3754</v>
      </c>
      <c r="E272">
        <v>3753.99999999989</v>
      </c>
      <c r="F272">
        <v>2348.8948378192399</v>
      </c>
      <c r="G272">
        <v>1405.10516218065</v>
      </c>
      <c r="H272">
        <v>1198.4600596882201</v>
      </c>
      <c r="I272">
        <v>1052.71412298624</v>
      </c>
      <c r="J272">
        <v>145.745936701978</v>
      </c>
      <c r="K272">
        <v>61.029554584048</v>
      </c>
      <c r="L272">
        <v>150.59391044982601</v>
      </c>
      <c r="M272">
        <v>85.187975864934998</v>
      </c>
      <c r="N272">
        <v>65.405934584891</v>
      </c>
      <c r="O272">
        <v>56.051192042596</v>
      </c>
      <c r="P272" t="e">
        <v>#N/A</v>
      </c>
    </row>
    <row r="273" spans="1:16" x14ac:dyDescent="0.25">
      <c r="A273">
        <v>202603</v>
      </c>
      <c r="B273" t="s">
        <v>245</v>
      </c>
      <c r="C273" t="s">
        <v>149</v>
      </c>
      <c r="D273">
        <v>1467</v>
      </c>
      <c r="E273">
        <v>1466.99999999998</v>
      </c>
      <c r="F273">
        <v>779.09969749889103</v>
      </c>
      <c r="G273">
        <v>687.90030250108805</v>
      </c>
      <c r="H273">
        <v>593.13746382827901</v>
      </c>
      <c r="I273">
        <v>549.22944815897904</v>
      </c>
      <c r="J273">
        <v>43.908015669299999</v>
      </c>
      <c r="K273">
        <v>17.974415180548</v>
      </c>
      <c r="L273">
        <v>69.881328253766</v>
      </c>
      <c r="M273">
        <v>40.715513246619999</v>
      </c>
      <c r="N273">
        <v>29.165815007146001</v>
      </c>
      <c r="O273">
        <v>24.881510419044002</v>
      </c>
      <c r="P273" t="e">
        <v>#N/A</v>
      </c>
    </row>
    <row r="274" spans="1:16" x14ac:dyDescent="0.25">
      <c r="A274">
        <v>202603</v>
      </c>
      <c r="B274" t="s">
        <v>245</v>
      </c>
      <c r="C274" t="s">
        <v>150</v>
      </c>
      <c r="D274">
        <v>2287</v>
      </c>
      <c r="E274">
        <v>2286.99999999989</v>
      </c>
      <c r="F274">
        <v>1569.7951403203399</v>
      </c>
      <c r="G274">
        <v>717.20485967955005</v>
      </c>
      <c r="H274">
        <v>605.32259585993802</v>
      </c>
      <c r="I274">
        <v>503.48467482725999</v>
      </c>
      <c r="J274">
        <v>101.837921032678</v>
      </c>
      <c r="K274">
        <v>43.0551394035</v>
      </c>
      <c r="L274">
        <v>80.712582196059998</v>
      </c>
      <c r="M274">
        <v>44.472462618314999</v>
      </c>
      <c r="N274">
        <v>36.240119577744998</v>
      </c>
      <c r="O274">
        <v>31.169681623551998</v>
      </c>
      <c r="P274" t="e">
        <v>#N/A</v>
      </c>
    </row>
    <row r="275" spans="1:16" x14ac:dyDescent="0.25">
      <c r="A275">
        <v>202603</v>
      </c>
      <c r="B275" t="s">
        <v>245</v>
      </c>
      <c r="C275" t="s">
        <v>151</v>
      </c>
      <c r="D275">
        <v>1477</v>
      </c>
      <c r="E275">
        <v>1479.1288701908099</v>
      </c>
      <c r="F275">
        <v>1098.68666331227</v>
      </c>
      <c r="G275">
        <v>380.44220687854198</v>
      </c>
      <c r="H275">
        <v>313.12413969708098</v>
      </c>
      <c r="I275">
        <v>240.22687695288101</v>
      </c>
      <c r="J275">
        <v>72.897262744200006</v>
      </c>
      <c r="K275">
        <v>34.987867236013997</v>
      </c>
      <c r="L275">
        <v>49.31406991862</v>
      </c>
      <c r="M275">
        <v>22.123490386088001</v>
      </c>
      <c r="N275">
        <v>27.190579532531999</v>
      </c>
      <c r="O275">
        <v>18.003997262841001</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4073</v>
      </c>
      <c r="E277">
        <v>4072.9999999997999</v>
      </c>
      <c r="F277">
        <v>3252.6859545775401</v>
      </c>
      <c r="G277">
        <v>820.31404542226596</v>
      </c>
      <c r="H277">
        <v>644.63968168056294</v>
      </c>
      <c r="I277">
        <v>513.86047972998904</v>
      </c>
      <c r="J277">
        <v>126.964056670495</v>
      </c>
      <c r="K277">
        <v>58.540036297181999</v>
      </c>
      <c r="L277">
        <v>166.54344609281401</v>
      </c>
      <c r="M277">
        <v>87.039153219620005</v>
      </c>
      <c r="N277">
        <v>79.504292873194004</v>
      </c>
      <c r="O277">
        <v>9.1309176488889996</v>
      </c>
      <c r="P277" t="e">
        <v>#N/A</v>
      </c>
    </row>
    <row r="278" spans="1:16" x14ac:dyDescent="0.25">
      <c r="A278">
        <v>202603</v>
      </c>
      <c r="B278" t="s">
        <v>246</v>
      </c>
      <c r="C278" t="s">
        <v>137</v>
      </c>
      <c r="D278">
        <v>2353</v>
      </c>
      <c r="E278">
        <v>2352.99999999994</v>
      </c>
      <c r="F278">
        <v>1959.1528499630499</v>
      </c>
      <c r="G278">
        <v>393.847150036887</v>
      </c>
      <c r="H278">
        <v>302.55770965003802</v>
      </c>
      <c r="I278">
        <v>231.43351482600499</v>
      </c>
      <c r="J278">
        <v>67.309049543952995</v>
      </c>
      <c r="K278">
        <v>27.415236192931001</v>
      </c>
      <c r="L278">
        <v>86.380349477760006</v>
      </c>
      <c r="M278">
        <v>38.783584406647002</v>
      </c>
      <c r="N278">
        <v>47.596765071112998</v>
      </c>
      <c r="O278">
        <v>4.9090909090899997</v>
      </c>
      <c r="P278" t="e">
        <v>#N/A</v>
      </c>
    </row>
    <row r="279" spans="1:16" x14ac:dyDescent="0.25">
      <c r="A279">
        <v>202603</v>
      </c>
      <c r="B279" t="s">
        <v>246</v>
      </c>
      <c r="C279" t="s">
        <v>138</v>
      </c>
      <c r="D279">
        <v>1720</v>
      </c>
      <c r="E279">
        <v>1719.9999999998199</v>
      </c>
      <c r="F279">
        <v>1293.5331046144399</v>
      </c>
      <c r="G279">
        <v>426.46689538537998</v>
      </c>
      <c r="H279">
        <v>342.08197203052703</v>
      </c>
      <c r="I279">
        <v>282.42696490398401</v>
      </c>
      <c r="J279">
        <v>59.655007126542003</v>
      </c>
      <c r="K279">
        <v>31.124800104251001</v>
      </c>
      <c r="L279">
        <v>80.163096615054002</v>
      </c>
      <c r="M279">
        <v>48.255568812973003</v>
      </c>
      <c r="N279">
        <v>31.907527802080999</v>
      </c>
      <c r="O279">
        <v>4.2218267397989999</v>
      </c>
      <c r="P279" t="e">
        <v>#N/A</v>
      </c>
    </row>
    <row r="280" spans="1:16" x14ac:dyDescent="0.25">
      <c r="A280">
        <v>202603</v>
      </c>
      <c r="B280" t="s">
        <v>246</v>
      </c>
      <c r="C280" t="s">
        <v>139</v>
      </c>
      <c r="D280">
        <v>299</v>
      </c>
      <c r="E280">
        <v>297.69696969697497</v>
      </c>
      <c r="F280">
        <v>220.09742204211</v>
      </c>
      <c r="G280">
        <v>77.599547654865006</v>
      </c>
      <c r="H280">
        <v>56.422068199725999</v>
      </c>
      <c r="I280" t="s">
        <v>235</v>
      </c>
      <c r="J280" t="s">
        <v>235</v>
      </c>
      <c r="K280" t="s">
        <v>235</v>
      </c>
      <c r="L280">
        <v>21.177479455139</v>
      </c>
      <c r="M280">
        <v>11.72619047619</v>
      </c>
      <c r="N280">
        <v>9.451288978949</v>
      </c>
      <c r="O280">
        <v>0</v>
      </c>
      <c r="P280" t="e">
        <v>#N/A</v>
      </c>
    </row>
    <row r="281" spans="1:16" x14ac:dyDescent="0.25">
      <c r="A281">
        <v>202603</v>
      </c>
      <c r="B281" t="s">
        <v>246</v>
      </c>
      <c r="C281" t="s">
        <v>140</v>
      </c>
      <c r="D281">
        <v>611</v>
      </c>
      <c r="E281">
        <v>611.30303030299399</v>
      </c>
      <c r="F281">
        <v>440.42151329921199</v>
      </c>
      <c r="G281">
        <v>170.88151700378199</v>
      </c>
      <c r="H281">
        <v>138.62282327380299</v>
      </c>
      <c r="I281" t="s">
        <v>235</v>
      </c>
      <c r="J281" t="s">
        <v>235</v>
      </c>
      <c r="K281" t="s">
        <v>235</v>
      </c>
      <c r="L281">
        <v>32.258693729979001</v>
      </c>
      <c r="M281">
        <v>21.555821553424</v>
      </c>
      <c r="N281">
        <v>10.702872176554999</v>
      </c>
      <c r="O281">
        <v>0</v>
      </c>
      <c r="P281" t="e">
        <v>#N/A</v>
      </c>
    </row>
    <row r="282" spans="1:16" x14ac:dyDescent="0.25">
      <c r="A282">
        <v>202603</v>
      </c>
      <c r="B282" t="s">
        <v>246</v>
      </c>
      <c r="C282" t="s">
        <v>141</v>
      </c>
      <c r="D282">
        <v>1029</v>
      </c>
      <c r="E282">
        <v>1029.3599999999601</v>
      </c>
      <c r="F282">
        <v>816.79512342921498</v>
      </c>
      <c r="G282">
        <v>212.564876570743</v>
      </c>
      <c r="H282">
        <v>173.37016133862801</v>
      </c>
      <c r="I282">
        <v>144.521407578424</v>
      </c>
      <c r="J282">
        <v>27.796122181257001</v>
      </c>
      <c r="K282">
        <v>15.73576504661</v>
      </c>
      <c r="L282">
        <v>37.179563716963003</v>
      </c>
      <c r="M282">
        <v>24.049669628619998</v>
      </c>
      <c r="N282">
        <v>13.129894088343001</v>
      </c>
      <c r="O282" t="s">
        <v>235</v>
      </c>
      <c r="P282" t="e">
        <v>#N/A</v>
      </c>
    </row>
    <row r="283" spans="1:16" x14ac:dyDescent="0.25">
      <c r="A283">
        <v>202603</v>
      </c>
      <c r="B283" t="s">
        <v>246</v>
      </c>
      <c r="C283" t="s">
        <v>142</v>
      </c>
      <c r="D283">
        <v>831</v>
      </c>
      <c r="E283">
        <v>831.59999999990202</v>
      </c>
      <c r="F283">
        <v>636.32934171907402</v>
      </c>
      <c r="G283">
        <v>195.27065828082701</v>
      </c>
      <c r="H283">
        <v>152.987788347232</v>
      </c>
      <c r="I283">
        <v>126.230062612819</v>
      </c>
      <c r="J283">
        <v>26.757725734413</v>
      </c>
      <c r="K283">
        <v>13.104116295948</v>
      </c>
      <c r="L283">
        <v>38.324998536700001</v>
      </c>
      <c r="M283">
        <v>19.043311160384</v>
      </c>
      <c r="N283">
        <v>19.281687376316</v>
      </c>
      <c r="O283">
        <v>3.9578713968949999</v>
      </c>
      <c r="P283" t="e">
        <v>#N/A</v>
      </c>
    </row>
    <row r="284" spans="1:16" x14ac:dyDescent="0.25">
      <c r="A284">
        <v>202603</v>
      </c>
      <c r="B284" t="s">
        <v>246</v>
      </c>
      <c r="C284" t="s">
        <v>143</v>
      </c>
      <c r="D284">
        <v>1303</v>
      </c>
      <c r="E284">
        <v>1303.0399999998999</v>
      </c>
      <c r="F284">
        <v>1139.04255408785</v>
      </c>
      <c r="G284">
        <v>163.99744591205001</v>
      </c>
      <c r="H284">
        <v>123.236840521175</v>
      </c>
      <c r="I284">
        <v>77.244800686874001</v>
      </c>
      <c r="J284">
        <v>44.700114368462003</v>
      </c>
      <c r="K284">
        <v>25.601057537879001</v>
      </c>
      <c r="L284">
        <v>37.602710654032997</v>
      </c>
      <c r="M284">
        <v>10.664160401002</v>
      </c>
      <c r="N284">
        <v>26.938550253031</v>
      </c>
      <c r="O284">
        <v>3.1578947368420001</v>
      </c>
      <c r="P284" t="e">
        <v>#N/A</v>
      </c>
    </row>
    <row r="285" spans="1:16" x14ac:dyDescent="0.25">
      <c r="A285">
        <v>202603</v>
      </c>
      <c r="B285" t="s">
        <v>246</v>
      </c>
      <c r="C285" t="s">
        <v>148</v>
      </c>
      <c r="D285">
        <v>648</v>
      </c>
      <c r="E285">
        <v>634.05860920091902</v>
      </c>
      <c r="F285">
        <v>520.95465460353205</v>
      </c>
      <c r="G285">
        <v>113.103954597387</v>
      </c>
      <c r="H285">
        <v>82.800653459428005</v>
      </c>
      <c r="I285" t="s">
        <v>235</v>
      </c>
      <c r="J285" t="s">
        <v>235</v>
      </c>
      <c r="K285" t="s">
        <v>235</v>
      </c>
      <c r="L285">
        <v>28.145406401117</v>
      </c>
      <c r="M285">
        <v>11.261790840737</v>
      </c>
      <c r="N285">
        <v>16.883615560380001</v>
      </c>
      <c r="O285" t="s">
        <v>235</v>
      </c>
      <c r="P285" t="e">
        <v>#N/A</v>
      </c>
    </row>
    <row r="286" spans="1:16" x14ac:dyDescent="0.25">
      <c r="A286">
        <v>202603</v>
      </c>
      <c r="B286" t="s">
        <v>246</v>
      </c>
      <c r="C286" t="s">
        <v>74</v>
      </c>
      <c r="D286">
        <v>1070</v>
      </c>
      <c r="E286">
        <v>1086.52573081165</v>
      </c>
      <c r="F286">
        <v>898.66839303016195</v>
      </c>
      <c r="G286">
        <v>187.85733778149199</v>
      </c>
      <c r="H286">
        <v>149.66412657111701</v>
      </c>
      <c r="I286">
        <v>118.191849248705</v>
      </c>
      <c r="J286">
        <v>31.472277322412001</v>
      </c>
      <c r="K286">
        <v>20.449368300340002</v>
      </c>
      <c r="L286">
        <v>38.193211210374997</v>
      </c>
      <c r="M286">
        <v>23.696526094151</v>
      </c>
      <c r="N286">
        <v>14.496685116224</v>
      </c>
      <c r="O286">
        <v>0</v>
      </c>
      <c r="P286" t="e">
        <v>#N/A</v>
      </c>
    </row>
    <row r="287" spans="1:16" x14ac:dyDescent="0.25">
      <c r="A287">
        <v>202603</v>
      </c>
      <c r="B287" t="s">
        <v>246</v>
      </c>
      <c r="C287" t="s">
        <v>75</v>
      </c>
      <c r="D287">
        <v>1522</v>
      </c>
      <c r="E287">
        <v>1556.34911901282</v>
      </c>
      <c r="F287">
        <v>1299.02246479004</v>
      </c>
      <c r="G287">
        <v>257.32665422277603</v>
      </c>
      <c r="H287">
        <v>196.66734832286801</v>
      </c>
      <c r="I287">
        <v>147.94721140953499</v>
      </c>
      <c r="J287">
        <v>47.428211447494</v>
      </c>
      <c r="K287">
        <v>25.978103941219999</v>
      </c>
      <c r="L287">
        <v>59.659305899907999</v>
      </c>
      <c r="M287">
        <v>24.089512741295</v>
      </c>
      <c r="N287">
        <v>35.569793158613003</v>
      </c>
      <c r="O287" t="s">
        <v>235</v>
      </c>
      <c r="P287" t="e">
        <v>#N/A</v>
      </c>
    </row>
    <row r="288" spans="1:16" x14ac:dyDescent="0.25">
      <c r="A288">
        <v>202603</v>
      </c>
      <c r="B288" t="s">
        <v>246</v>
      </c>
      <c r="C288" t="s">
        <v>76</v>
      </c>
      <c r="D288">
        <v>379</v>
      </c>
      <c r="E288">
        <v>354.51258486087602</v>
      </c>
      <c r="F288">
        <v>220.867147402516</v>
      </c>
      <c r="G288">
        <v>133.64543745835999</v>
      </c>
      <c r="H288">
        <v>114.116330426536</v>
      </c>
      <c r="I288">
        <v>94.564611380976999</v>
      </c>
      <c r="J288">
        <v>19.551719045559</v>
      </c>
      <c r="K288">
        <v>7.2166562505570004</v>
      </c>
      <c r="L288">
        <v>17.513955516671999</v>
      </c>
      <c r="M288">
        <v>11.336453581099001</v>
      </c>
      <c r="N288">
        <v>6.1775019355729999</v>
      </c>
      <c r="O288" t="s">
        <v>235</v>
      </c>
      <c r="P288" t="e">
        <v>#N/A</v>
      </c>
    </row>
    <row r="289" spans="1:16" x14ac:dyDescent="0.25">
      <c r="A289">
        <v>202603</v>
      </c>
      <c r="B289" t="s">
        <v>246</v>
      </c>
      <c r="C289" t="s">
        <v>77</v>
      </c>
      <c r="D289">
        <v>454</v>
      </c>
      <c r="E289">
        <v>441.55395611346802</v>
      </c>
      <c r="F289">
        <v>313.17329475121602</v>
      </c>
      <c r="G289">
        <v>128.380661362252</v>
      </c>
      <c r="H289">
        <v>101.39122290061501</v>
      </c>
      <c r="I289" t="s">
        <v>235</v>
      </c>
      <c r="J289" t="s">
        <v>235</v>
      </c>
      <c r="K289" t="s">
        <v>235</v>
      </c>
      <c r="L289">
        <v>23.031567064741999</v>
      </c>
      <c r="M289">
        <v>16.654869962338001</v>
      </c>
      <c r="N289">
        <v>6.376697102404</v>
      </c>
      <c r="O289">
        <v>3.9578713968949999</v>
      </c>
      <c r="P289" t="e">
        <v>#N/A</v>
      </c>
    </row>
    <row r="290" spans="1:16" x14ac:dyDescent="0.25">
      <c r="A290">
        <v>202603</v>
      </c>
      <c r="B290" t="s">
        <v>246</v>
      </c>
      <c r="C290" t="s">
        <v>78</v>
      </c>
      <c r="D290">
        <v>1552</v>
      </c>
      <c r="E290">
        <v>1555.4988355616099</v>
      </c>
      <c r="F290">
        <v>1127.7644886668299</v>
      </c>
      <c r="G290">
        <v>427.73434689478103</v>
      </c>
      <c r="H290">
        <v>340.87420577146401</v>
      </c>
      <c r="I290">
        <v>273.07981904067702</v>
      </c>
      <c r="J290">
        <v>65.271166916545994</v>
      </c>
      <c r="K290">
        <v>31.079516242985999</v>
      </c>
      <c r="L290">
        <v>81.793155477385</v>
      </c>
      <c r="M290" t="s">
        <v>235</v>
      </c>
      <c r="N290" t="s">
        <v>235</v>
      </c>
      <c r="O290">
        <v>5.0669856459320002</v>
      </c>
      <c r="P290" t="e">
        <v>#N/A</v>
      </c>
    </row>
    <row r="291" spans="1:16" x14ac:dyDescent="0.25">
      <c r="A291">
        <v>202603</v>
      </c>
      <c r="B291" t="s">
        <v>246</v>
      </c>
      <c r="C291" t="s">
        <v>79</v>
      </c>
      <c r="D291">
        <v>2282</v>
      </c>
      <c r="E291">
        <v>2293.5877075693702</v>
      </c>
      <c r="F291">
        <v>2032.4106899746801</v>
      </c>
      <c r="G291">
        <v>261.177017594696</v>
      </c>
      <c r="H291">
        <v>192.201622065821</v>
      </c>
      <c r="I291">
        <v>137.710749606338</v>
      </c>
      <c r="J291">
        <v>53.198946993644</v>
      </c>
      <c r="K291">
        <v>23.701600335365001</v>
      </c>
      <c r="L291">
        <v>66.926615041069994</v>
      </c>
      <c r="M291">
        <v>20.891417992032</v>
      </c>
      <c r="N291">
        <v>46.035197049037997</v>
      </c>
      <c r="O291" t="s">
        <v>235</v>
      </c>
      <c r="P291" t="e">
        <v>#N/A</v>
      </c>
    </row>
    <row r="292" spans="1:16" x14ac:dyDescent="0.25">
      <c r="A292">
        <v>202603</v>
      </c>
      <c r="B292" t="s">
        <v>246</v>
      </c>
      <c r="C292" t="s">
        <v>80</v>
      </c>
      <c r="D292">
        <v>239</v>
      </c>
      <c r="E292">
        <v>223.913456868769</v>
      </c>
      <c r="F292">
        <v>92.510775935978998</v>
      </c>
      <c r="G292">
        <v>131.40268093278999</v>
      </c>
      <c r="H292">
        <v>111.56385384327901</v>
      </c>
      <c r="I292">
        <v>103.069911082974</v>
      </c>
      <c r="J292">
        <v>8.493942760305</v>
      </c>
      <c r="K292">
        <v>3.7589197188310002</v>
      </c>
      <c r="L292">
        <v>17.823675574359001</v>
      </c>
      <c r="M292" t="s">
        <v>235</v>
      </c>
      <c r="N292" t="s">
        <v>235</v>
      </c>
      <c r="O292" t="s">
        <v>235</v>
      </c>
      <c r="P292" t="e">
        <v>#N/A</v>
      </c>
    </row>
    <row r="293" spans="1:16" x14ac:dyDescent="0.25">
      <c r="A293">
        <v>202603</v>
      </c>
      <c r="B293" t="s">
        <v>246</v>
      </c>
      <c r="C293" t="s">
        <v>81</v>
      </c>
      <c r="D293">
        <v>0</v>
      </c>
      <c r="E293">
        <v>0</v>
      </c>
      <c r="F293">
        <v>0</v>
      </c>
      <c r="G293">
        <v>0</v>
      </c>
      <c r="H293">
        <v>0</v>
      </c>
      <c r="I293">
        <v>0</v>
      </c>
      <c r="J293">
        <v>0</v>
      </c>
      <c r="K293">
        <v>0</v>
      </c>
      <c r="L293">
        <v>0</v>
      </c>
      <c r="M293">
        <v>0</v>
      </c>
      <c r="N293">
        <v>0</v>
      </c>
      <c r="O293">
        <v>0</v>
      </c>
      <c r="P293" t="e">
        <v>#N/A</v>
      </c>
    </row>
    <row r="294" spans="1:16" x14ac:dyDescent="0.25">
      <c r="A294">
        <v>202603</v>
      </c>
      <c r="B294" t="s">
        <v>246</v>
      </c>
      <c r="C294" t="s">
        <v>154</v>
      </c>
      <c r="D294">
        <v>1677</v>
      </c>
      <c r="E294">
        <v>1686.3134715595099</v>
      </c>
      <c r="F294">
        <v>1249.06227697855</v>
      </c>
      <c r="G294">
        <v>437.25119458095401</v>
      </c>
      <c r="H294">
        <v>345.59403132544702</v>
      </c>
      <c r="I294">
        <v>274.27981904067701</v>
      </c>
      <c r="J294">
        <v>68.790992470529005</v>
      </c>
      <c r="K294">
        <v>32.287437035064997</v>
      </c>
      <c r="L294">
        <v>86.590177609574994</v>
      </c>
      <c r="M294">
        <v>49.502631081799997</v>
      </c>
      <c r="N294">
        <v>37.087546527774997</v>
      </c>
      <c r="O294">
        <v>5.0669856459320002</v>
      </c>
      <c r="P294" t="e">
        <v>#N/A</v>
      </c>
    </row>
    <row r="295" spans="1:16" x14ac:dyDescent="0.25">
      <c r="A295">
        <v>202603</v>
      </c>
      <c r="B295" t="s">
        <v>246</v>
      </c>
      <c r="C295" t="s">
        <v>83</v>
      </c>
      <c r="D295">
        <v>0</v>
      </c>
      <c r="E295">
        <v>0</v>
      </c>
      <c r="F295">
        <v>0</v>
      </c>
      <c r="G295">
        <v>0</v>
      </c>
      <c r="H295">
        <v>0</v>
      </c>
      <c r="I295">
        <v>0</v>
      </c>
      <c r="J295">
        <v>0</v>
      </c>
      <c r="K295">
        <v>0</v>
      </c>
      <c r="L295">
        <v>0</v>
      </c>
      <c r="M295">
        <v>0</v>
      </c>
      <c r="N295">
        <v>0</v>
      </c>
      <c r="O295">
        <v>0</v>
      </c>
      <c r="P295" t="e">
        <v>#N/A</v>
      </c>
    </row>
    <row r="296" spans="1:16" x14ac:dyDescent="0.25">
      <c r="A296">
        <v>202603</v>
      </c>
      <c r="B296" t="s">
        <v>246</v>
      </c>
      <c r="C296" t="s">
        <v>84</v>
      </c>
      <c r="D296">
        <v>1356</v>
      </c>
      <c r="E296">
        <v>1355.99999999999</v>
      </c>
      <c r="F296">
        <v>1144.73677572004</v>
      </c>
      <c r="G296">
        <v>211.26322427994401</v>
      </c>
      <c r="H296">
        <v>161.92570038450199</v>
      </c>
      <c r="I296">
        <v>119.144845041701</v>
      </c>
      <c r="J296">
        <v>38.965710062721001</v>
      </c>
      <c r="K296">
        <v>9.8924896328529996</v>
      </c>
      <c r="L296">
        <v>46.428432986352</v>
      </c>
      <c r="M296">
        <v>19.609486282548001</v>
      </c>
      <c r="N296">
        <v>26.818946703803999</v>
      </c>
      <c r="O296" t="s">
        <v>235</v>
      </c>
      <c r="P296" t="e">
        <v>#N/A</v>
      </c>
    </row>
    <row r="297" spans="1:16" x14ac:dyDescent="0.25">
      <c r="A297">
        <v>202603</v>
      </c>
      <c r="B297" t="s">
        <v>246</v>
      </c>
      <c r="C297" t="s">
        <v>85</v>
      </c>
      <c r="D297">
        <v>2717</v>
      </c>
      <c r="E297">
        <v>2716.9999999997699</v>
      </c>
      <c r="F297">
        <v>2107.9491788574501</v>
      </c>
      <c r="G297">
        <v>609.050821142323</v>
      </c>
      <c r="H297">
        <v>482.71398129606303</v>
      </c>
      <c r="I297">
        <v>394.71563468828901</v>
      </c>
      <c r="J297">
        <v>87.998346607773996</v>
      </c>
      <c r="K297">
        <v>48.647546664328999</v>
      </c>
      <c r="L297">
        <v>120.115013106462</v>
      </c>
      <c r="M297">
        <v>67.429666937072</v>
      </c>
      <c r="N297">
        <v>52.685346169390002</v>
      </c>
      <c r="O297">
        <v>6.2218267397989999</v>
      </c>
      <c r="P297" t="e">
        <v>#N/A</v>
      </c>
    </row>
    <row r="298" spans="1:16" x14ac:dyDescent="0.25">
      <c r="A298">
        <v>202603</v>
      </c>
      <c r="B298" t="s">
        <v>246</v>
      </c>
      <c r="C298" t="s">
        <v>149</v>
      </c>
      <c r="D298">
        <v>1297</v>
      </c>
      <c r="E298">
        <v>1296.99999999993</v>
      </c>
      <c r="F298">
        <v>911.03265279491598</v>
      </c>
      <c r="G298">
        <v>385.96734720501701</v>
      </c>
      <c r="H298">
        <v>314.01669318296001</v>
      </c>
      <c r="I298">
        <v>282.26466718749703</v>
      </c>
      <c r="J298">
        <v>31.752025995463001</v>
      </c>
      <c r="K298">
        <v>16.772337867819001</v>
      </c>
      <c r="L298">
        <v>67.886722019100006</v>
      </c>
      <c r="M298">
        <v>46.195520966084999</v>
      </c>
      <c r="N298">
        <v>21.691201053015</v>
      </c>
      <c r="O298">
        <v>4.0639320029570003</v>
      </c>
      <c r="P298" t="e">
        <v>#N/A</v>
      </c>
    </row>
    <row r="299" spans="1:16" x14ac:dyDescent="0.25">
      <c r="A299">
        <v>202603</v>
      </c>
      <c r="B299" t="s">
        <v>246</v>
      </c>
      <c r="C299" t="s">
        <v>150</v>
      </c>
      <c r="D299">
        <v>1420</v>
      </c>
      <c r="E299">
        <v>1419.9999999998099</v>
      </c>
      <c r="F299">
        <v>1196.91652606251</v>
      </c>
      <c r="G299">
        <v>223.08347393730699</v>
      </c>
      <c r="H299">
        <v>168.69728811310301</v>
      </c>
      <c r="I299">
        <v>112.450967500792</v>
      </c>
      <c r="J299">
        <v>56.246320612311003</v>
      </c>
      <c r="K299">
        <v>31.875208796510002</v>
      </c>
      <c r="L299">
        <v>52.228291087362003</v>
      </c>
      <c r="M299">
        <v>21.234145970987001</v>
      </c>
      <c r="N299">
        <v>30.994145116375002</v>
      </c>
      <c r="O299" t="s">
        <v>235</v>
      </c>
      <c r="P299" t="e">
        <v>#N/A</v>
      </c>
    </row>
    <row r="300" spans="1:16" x14ac:dyDescent="0.25">
      <c r="A300">
        <v>202603</v>
      </c>
      <c r="B300" t="s">
        <v>246</v>
      </c>
      <c r="C300" t="s">
        <v>151</v>
      </c>
      <c r="D300">
        <v>904</v>
      </c>
      <c r="E300">
        <v>900.77591842206095</v>
      </c>
      <c r="F300">
        <v>794.28914252207596</v>
      </c>
      <c r="G300">
        <v>106.48677589998501</v>
      </c>
      <c r="H300">
        <v>77.876360000183993</v>
      </c>
      <c r="I300">
        <v>39.537767834965997</v>
      </c>
      <c r="J300">
        <v>38.338592165218003</v>
      </c>
      <c r="K300">
        <v>23.538599024023</v>
      </c>
      <c r="L300">
        <v>28.610415899801001</v>
      </c>
      <c r="M300">
        <v>9.6087187666130003</v>
      </c>
      <c r="N300">
        <v>19.001697133187999</v>
      </c>
      <c r="O300">
        <v>0</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6133</v>
      </c>
      <c r="E302">
        <v>-8888</v>
      </c>
      <c r="F302">
        <v>-8888</v>
      </c>
      <c r="G302">
        <v>-8888</v>
      </c>
      <c r="H302">
        <v>-8888</v>
      </c>
      <c r="I302">
        <v>-8888</v>
      </c>
      <c r="J302">
        <v>-8888</v>
      </c>
      <c r="K302">
        <v>-8888</v>
      </c>
      <c r="L302">
        <v>-8888</v>
      </c>
      <c r="M302">
        <v>-8888</v>
      </c>
      <c r="N302">
        <v>-8888</v>
      </c>
      <c r="O302">
        <v>-8888</v>
      </c>
      <c r="P302" t="e">
        <v>#N/A</v>
      </c>
    </row>
    <row r="303" spans="1:16" x14ac:dyDescent="0.25">
      <c r="A303">
        <v>202603</v>
      </c>
      <c r="B303" t="s">
        <v>247</v>
      </c>
      <c r="C303" t="s">
        <v>137</v>
      </c>
      <c r="D303">
        <v>3492</v>
      </c>
      <c r="E303">
        <v>-8888</v>
      </c>
      <c r="F303">
        <v>-8888</v>
      </c>
      <c r="G303">
        <v>-8888</v>
      </c>
      <c r="H303">
        <v>-8888</v>
      </c>
      <c r="I303">
        <v>-8888</v>
      </c>
      <c r="J303">
        <v>-8888</v>
      </c>
      <c r="K303">
        <v>-8888</v>
      </c>
      <c r="L303">
        <v>-8888</v>
      </c>
      <c r="M303">
        <v>-8888</v>
      </c>
      <c r="N303">
        <v>-8888</v>
      </c>
      <c r="O303">
        <v>-8888</v>
      </c>
      <c r="P303" t="e">
        <v>#N/A</v>
      </c>
    </row>
    <row r="304" spans="1:16" x14ac:dyDescent="0.25">
      <c r="A304">
        <v>202603</v>
      </c>
      <c r="B304" t="s">
        <v>247</v>
      </c>
      <c r="C304" t="s">
        <v>138</v>
      </c>
      <c r="D304">
        <v>2641</v>
      </c>
      <c r="E304">
        <v>-8888</v>
      </c>
      <c r="F304">
        <v>-8888</v>
      </c>
      <c r="G304">
        <v>-8888</v>
      </c>
      <c r="H304">
        <v>-8888</v>
      </c>
      <c r="I304">
        <v>-8888</v>
      </c>
      <c r="J304">
        <v>-8888</v>
      </c>
      <c r="K304">
        <v>-8888</v>
      </c>
      <c r="L304">
        <v>-8888</v>
      </c>
      <c r="M304">
        <v>-8888</v>
      </c>
      <c r="N304">
        <v>-8888</v>
      </c>
      <c r="O304">
        <v>-8888</v>
      </c>
      <c r="P304" t="e">
        <v>#N/A</v>
      </c>
    </row>
    <row r="305" spans="1:16" x14ac:dyDescent="0.25">
      <c r="A305">
        <v>202603</v>
      </c>
      <c r="B305" t="s">
        <v>247</v>
      </c>
      <c r="C305" t="s">
        <v>139</v>
      </c>
      <c r="D305">
        <v>562</v>
      </c>
      <c r="E305">
        <v>-8888</v>
      </c>
      <c r="F305">
        <v>-8888</v>
      </c>
      <c r="G305">
        <v>-8888</v>
      </c>
      <c r="H305">
        <v>-8888</v>
      </c>
      <c r="I305">
        <v>-8888</v>
      </c>
      <c r="J305">
        <v>-8888</v>
      </c>
      <c r="K305">
        <v>-8888</v>
      </c>
      <c r="L305">
        <v>-8888</v>
      </c>
      <c r="M305">
        <v>-8888</v>
      </c>
      <c r="N305">
        <v>-8888</v>
      </c>
      <c r="O305">
        <v>-8888</v>
      </c>
      <c r="P305" t="e">
        <v>#N/A</v>
      </c>
    </row>
    <row r="306" spans="1:16" x14ac:dyDescent="0.25">
      <c r="A306">
        <v>202603</v>
      </c>
      <c r="B306" t="s">
        <v>247</v>
      </c>
      <c r="C306" t="s">
        <v>140</v>
      </c>
      <c r="D306">
        <v>1034</v>
      </c>
      <c r="E306">
        <v>-8888</v>
      </c>
      <c r="F306">
        <v>-8888</v>
      </c>
      <c r="G306">
        <v>-8888</v>
      </c>
      <c r="H306">
        <v>-8888</v>
      </c>
      <c r="I306">
        <v>-8888</v>
      </c>
      <c r="J306">
        <v>-8888</v>
      </c>
      <c r="K306">
        <v>-8888</v>
      </c>
      <c r="L306">
        <v>-8888</v>
      </c>
      <c r="M306">
        <v>-8888</v>
      </c>
      <c r="N306">
        <v>-8888</v>
      </c>
      <c r="O306">
        <v>-8888</v>
      </c>
      <c r="P306" t="e">
        <v>#N/A</v>
      </c>
    </row>
    <row r="307" spans="1:16" x14ac:dyDescent="0.25">
      <c r="A307">
        <v>202603</v>
      </c>
      <c r="B307" t="s">
        <v>247</v>
      </c>
      <c r="C307" t="s">
        <v>141</v>
      </c>
      <c r="D307">
        <v>1507</v>
      </c>
      <c r="E307">
        <v>-8888</v>
      </c>
      <c r="F307">
        <v>-8888</v>
      </c>
      <c r="G307">
        <v>-8888</v>
      </c>
      <c r="H307">
        <v>-8888</v>
      </c>
      <c r="I307">
        <v>-8888</v>
      </c>
      <c r="J307">
        <v>-8888</v>
      </c>
      <c r="K307">
        <v>-8888</v>
      </c>
      <c r="L307">
        <v>-8888</v>
      </c>
      <c r="M307">
        <v>-8888</v>
      </c>
      <c r="N307">
        <v>-8888</v>
      </c>
      <c r="O307">
        <v>-8888</v>
      </c>
      <c r="P307" t="e">
        <v>#N/A</v>
      </c>
    </row>
    <row r="308" spans="1:16" x14ac:dyDescent="0.25">
      <c r="A308">
        <v>202603</v>
      </c>
      <c r="B308" t="s">
        <v>247</v>
      </c>
      <c r="C308" t="s">
        <v>142</v>
      </c>
      <c r="D308">
        <v>1217</v>
      </c>
      <c r="E308">
        <v>-8888</v>
      </c>
      <c r="F308">
        <v>-8888</v>
      </c>
      <c r="G308">
        <v>-8888</v>
      </c>
      <c r="H308">
        <v>-8888</v>
      </c>
      <c r="I308">
        <v>-8888</v>
      </c>
      <c r="J308">
        <v>-8888</v>
      </c>
      <c r="K308">
        <v>-8888</v>
      </c>
      <c r="L308">
        <v>-8888</v>
      </c>
      <c r="M308">
        <v>-8888</v>
      </c>
      <c r="N308">
        <v>-8888</v>
      </c>
      <c r="O308">
        <v>-8888</v>
      </c>
      <c r="P308" t="e">
        <v>#N/A</v>
      </c>
    </row>
    <row r="309" spans="1:16" x14ac:dyDescent="0.25">
      <c r="A309">
        <v>202603</v>
      </c>
      <c r="B309" t="s">
        <v>247</v>
      </c>
      <c r="C309" t="s">
        <v>143</v>
      </c>
      <c r="D309">
        <v>1813</v>
      </c>
      <c r="E309">
        <v>-8888</v>
      </c>
      <c r="F309">
        <v>-8888</v>
      </c>
      <c r="G309">
        <v>-8888</v>
      </c>
      <c r="H309">
        <v>-8888</v>
      </c>
      <c r="I309">
        <v>-8888</v>
      </c>
      <c r="J309">
        <v>-8888</v>
      </c>
      <c r="K309">
        <v>-8888</v>
      </c>
      <c r="L309">
        <v>-8888</v>
      </c>
      <c r="M309">
        <v>-8888</v>
      </c>
      <c r="N309">
        <v>-8888</v>
      </c>
      <c r="O309">
        <v>-8888</v>
      </c>
      <c r="P309" t="e">
        <v>#N/A</v>
      </c>
    </row>
    <row r="310" spans="1:16" x14ac:dyDescent="0.25">
      <c r="A310">
        <v>202603</v>
      </c>
      <c r="B310" t="s">
        <v>247</v>
      </c>
      <c r="C310" t="s">
        <v>148</v>
      </c>
      <c r="D310">
        <v>1303</v>
      </c>
      <c r="E310">
        <v>-8888</v>
      </c>
      <c r="F310">
        <v>-8888</v>
      </c>
      <c r="G310">
        <v>-8888</v>
      </c>
      <c r="H310">
        <v>-8888</v>
      </c>
      <c r="I310">
        <v>-8888</v>
      </c>
      <c r="J310">
        <v>-8888</v>
      </c>
      <c r="K310">
        <v>-8888</v>
      </c>
      <c r="L310">
        <v>-8888</v>
      </c>
      <c r="M310">
        <v>-8888</v>
      </c>
      <c r="N310">
        <v>-8888</v>
      </c>
      <c r="O310">
        <v>-8888</v>
      </c>
      <c r="P310" t="e">
        <v>#N/A</v>
      </c>
    </row>
    <row r="311" spans="1:16" x14ac:dyDescent="0.25">
      <c r="A311">
        <v>202603</v>
      </c>
      <c r="B311" t="s">
        <v>247</v>
      </c>
      <c r="C311" t="s">
        <v>74</v>
      </c>
      <c r="D311">
        <v>1640</v>
      </c>
      <c r="E311">
        <v>-8888</v>
      </c>
      <c r="F311">
        <v>-8888</v>
      </c>
      <c r="G311">
        <v>-8888</v>
      </c>
      <c r="H311">
        <v>-8888</v>
      </c>
      <c r="I311">
        <v>-8888</v>
      </c>
      <c r="J311">
        <v>-8888</v>
      </c>
      <c r="K311">
        <v>-8888</v>
      </c>
      <c r="L311">
        <v>-8888</v>
      </c>
      <c r="M311">
        <v>-8888</v>
      </c>
      <c r="N311">
        <v>-8888</v>
      </c>
      <c r="O311">
        <v>-8888</v>
      </c>
      <c r="P311" t="e">
        <v>#N/A</v>
      </c>
    </row>
    <row r="312" spans="1:16" x14ac:dyDescent="0.25">
      <c r="A312">
        <v>202603</v>
      </c>
      <c r="B312" t="s">
        <v>247</v>
      </c>
      <c r="C312" t="s">
        <v>75</v>
      </c>
      <c r="D312">
        <v>2042</v>
      </c>
      <c r="E312">
        <v>-8888</v>
      </c>
      <c r="F312">
        <v>-8888</v>
      </c>
      <c r="G312">
        <v>-8888</v>
      </c>
      <c r="H312">
        <v>-8888</v>
      </c>
      <c r="I312">
        <v>-8888</v>
      </c>
      <c r="J312">
        <v>-8888</v>
      </c>
      <c r="K312">
        <v>-8888</v>
      </c>
      <c r="L312">
        <v>-8888</v>
      </c>
      <c r="M312">
        <v>-8888</v>
      </c>
      <c r="N312">
        <v>-8888</v>
      </c>
      <c r="O312">
        <v>-8888</v>
      </c>
      <c r="P312" t="e">
        <v>#N/A</v>
      </c>
    </row>
    <row r="313" spans="1:16" x14ac:dyDescent="0.25">
      <c r="A313">
        <v>202603</v>
      </c>
      <c r="B313" t="s">
        <v>247</v>
      </c>
      <c r="C313" t="s">
        <v>76</v>
      </c>
      <c r="D313">
        <v>877</v>
      </c>
      <c r="E313">
        <v>-8888</v>
      </c>
      <c r="F313">
        <v>-8888</v>
      </c>
      <c r="G313">
        <v>-8888</v>
      </c>
      <c r="H313">
        <v>-8888</v>
      </c>
      <c r="I313">
        <v>-8888</v>
      </c>
      <c r="J313">
        <v>-8888</v>
      </c>
      <c r="K313">
        <v>-8888</v>
      </c>
      <c r="L313">
        <v>-8888</v>
      </c>
      <c r="M313">
        <v>-8888</v>
      </c>
      <c r="N313">
        <v>-8888</v>
      </c>
      <c r="O313">
        <v>-8888</v>
      </c>
      <c r="P313" t="e">
        <v>#N/A</v>
      </c>
    </row>
    <row r="314" spans="1:16" x14ac:dyDescent="0.25">
      <c r="A314">
        <v>202603</v>
      </c>
      <c r="B314" t="s">
        <v>247</v>
      </c>
      <c r="C314" t="s">
        <v>77</v>
      </c>
      <c r="D314">
        <v>271</v>
      </c>
      <c r="E314">
        <v>-8888</v>
      </c>
      <c r="F314">
        <v>-8888</v>
      </c>
      <c r="G314">
        <v>-8888</v>
      </c>
      <c r="H314">
        <v>-8888</v>
      </c>
      <c r="I314">
        <v>-8888</v>
      </c>
      <c r="J314">
        <v>-8888</v>
      </c>
      <c r="K314">
        <v>-8888</v>
      </c>
      <c r="L314">
        <v>-8888</v>
      </c>
      <c r="M314">
        <v>-8888</v>
      </c>
      <c r="N314">
        <v>-8888</v>
      </c>
      <c r="O314">
        <v>-8888</v>
      </c>
      <c r="P314" t="e">
        <v>#N/A</v>
      </c>
    </row>
    <row r="315" spans="1:16" x14ac:dyDescent="0.25">
      <c r="A315">
        <v>202603</v>
      </c>
      <c r="B315" t="s">
        <v>247</v>
      </c>
      <c r="C315" t="s">
        <v>78</v>
      </c>
      <c r="D315">
        <v>2665</v>
      </c>
      <c r="E315">
        <v>-8888</v>
      </c>
      <c r="F315">
        <v>-8888</v>
      </c>
      <c r="G315">
        <v>-8888</v>
      </c>
      <c r="H315">
        <v>-8888</v>
      </c>
      <c r="I315">
        <v>-8888</v>
      </c>
      <c r="J315">
        <v>-8888</v>
      </c>
      <c r="K315">
        <v>-8888</v>
      </c>
      <c r="L315">
        <v>-8888</v>
      </c>
      <c r="M315">
        <v>-8888</v>
      </c>
      <c r="N315">
        <v>-8888</v>
      </c>
      <c r="O315">
        <v>-8888</v>
      </c>
      <c r="P315" t="e">
        <v>#N/A</v>
      </c>
    </row>
    <row r="316" spans="1:16" x14ac:dyDescent="0.25">
      <c r="A316">
        <v>202603</v>
      </c>
      <c r="B316" t="s">
        <v>247</v>
      </c>
      <c r="C316" t="s">
        <v>79</v>
      </c>
      <c r="D316">
        <v>2994</v>
      </c>
      <c r="E316">
        <v>-8888</v>
      </c>
      <c r="F316">
        <v>-8888</v>
      </c>
      <c r="G316">
        <v>-8888</v>
      </c>
      <c r="H316">
        <v>-8888</v>
      </c>
      <c r="I316">
        <v>-8888</v>
      </c>
      <c r="J316">
        <v>-8888</v>
      </c>
      <c r="K316">
        <v>-8888</v>
      </c>
      <c r="L316">
        <v>-8888</v>
      </c>
      <c r="M316">
        <v>-8888</v>
      </c>
      <c r="N316">
        <v>-8888</v>
      </c>
      <c r="O316">
        <v>-8888</v>
      </c>
      <c r="P316" t="e">
        <v>#N/A</v>
      </c>
    </row>
    <row r="317" spans="1:16" x14ac:dyDescent="0.25">
      <c r="A317">
        <v>202603</v>
      </c>
      <c r="B317" t="s">
        <v>247</v>
      </c>
      <c r="C317" t="s">
        <v>80</v>
      </c>
      <c r="D317">
        <v>436</v>
      </c>
      <c r="E317">
        <v>-8888</v>
      </c>
      <c r="F317">
        <v>-8888</v>
      </c>
      <c r="G317">
        <v>-8888</v>
      </c>
      <c r="H317">
        <v>-8888</v>
      </c>
      <c r="I317">
        <v>-8888</v>
      </c>
      <c r="J317">
        <v>-8888</v>
      </c>
      <c r="K317">
        <v>-8888</v>
      </c>
      <c r="L317">
        <v>-8888</v>
      </c>
      <c r="M317">
        <v>-8888</v>
      </c>
      <c r="N317">
        <v>-8888</v>
      </c>
      <c r="O317">
        <v>-8888</v>
      </c>
      <c r="P317" t="e">
        <v>#N/A</v>
      </c>
    </row>
    <row r="318" spans="1:16" x14ac:dyDescent="0.25">
      <c r="A318">
        <v>202603</v>
      </c>
      <c r="B318" t="s">
        <v>247</v>
      </c>
      <c r="C318" t="s">
        <v>81</v>
      </c>
      <c r="D318">
        <v>38</v>
      </c>
      <c r="E318">
        <v>-8888</v>
      </c>
      <c r="F318">
        <v>-8888</v>
      </c>
      <c r="G318">
        <v>-8888</v>
      </c>
      <c r="H318">
        <v>-8888</v>
      </c>
      <c r="I318">
        <v>-8888</v>
      </c>
      <c r="J318">
        <v>-8888</v>
      </c>
      <c r="K318">
        <v>-8888</v>
      </c>
      <c r="L318">
        <v>-8888</v>
      </c>
      <c r="M318">
        <v>-8888</v>
      </c>
      <c r="N318">
        <v>-8888</v>
      </c>
      <c r="O318">
        <v>-8888</v>
      </c>
      <c r="P318" t="e">
        <v>#N/A</v>
      </c>
    </row>
    <row r="319" spans="1:16" x14ac:dyDescent="0.25">
      <c r="A319">
        <v>202603</v>
      </c>
      <c r="B319" t="s">
        <v>247</v>
      </c>
      <c r="C319" t="s">
        <v>154</v>
      </c>
      <c r="D319">
        <v>3228</v>
      </c>
      <c r="E319">
        <v>-8888</v>
      </c>
      <c r="F319">
        <v>-8888</v>
      </c>
      <c r="G319">
        <v>-8888</v>
      </c>
      <c r="H319">
        <v>-8888</v>
      </c>
      <c r="I319">
        <v>-8888</v>
      </c>
      <c r="J319">
        <v>-8888</v>
      </c>
      <c r="K319">
        <v>-8888</v>
      </c>
      <c r="L319">
        <v>-8888</v>
      </c>
      <c r="M319">
        <v>-8888</v>
      </c>
      <c r="N319">
        <v>-8888</v>
      </c>
      <c r="O319">
        <v>-8888</v>
      </c>
      <c r="P319" t="e">
        <v>#N/A</v>
      </c>
    </row>
    <row r="320" spans="1:16" x14ac:dyDescent="0.25">
      <c r="A320">
        <v>202603</v>
      </c>
      <c r="B320" t="s">
        <v>247</v>
      </c>
      <c r="C320" t="s">
        <v>83</v>
      </c>
      <c r="D320">
        <v>38</v>
      </c>
      <c r="E320">
        <v>-8888</v>
      </c>
      <c r="F320">
        <v>-8888</v>
      </c>
      <c r="G320">
        <v>-8888</v>
      </c>
      <c r="H320">
        <v>-8888</v>
      </c>
      <c r="I320">
        <v>-8888</v>
      </c>
      <c r="J320">
        <v>-8888</v>
      </c>
      <c r="K320">
        <v>-8888</v>
      </c>
      <c r="L320">
        <v>-8888</v>
      </c>
      <c r="M320">
        <v>-8888</v>
      </c>
      <c r="N320">
        <v>-8888</v>
      </c>
      <c r="O320">
        <v>-8888</v>
      </c>
      <c r="P320" t="e">
        <v>#N/A</v>
      </c>
    </row>
    <row r="321" spans="1:16" x14ac:dyDescent="0.25">
      <c r="A321">
        <v>202603</v>
      </c>
      <c r="B321" t="s">
        <v>247</v>
      </c>
      <c r="C321" t="s">
        <v>84</v>
      </c>
      <c r="D321">
        <v>2260</v>
      </c>
      <c r="E321">
        <v>2259.99999999991</v>
      </c>
      <c r="F321">
        <v>1852.5302088847</v>
      </c>
      <c r="G321">
        <v>407.469791115215</v>
      </c>
      <c r="H321">
        <v>299.244702743902</v>
      </c>
      <c r="I321">
        <v>199.21469842173099</v>
      </c>
      <c r="J321">
        <v>100.030004322171</v>
      </c>
      <c r="K321">
        <v>16.814502480070001</v>
      </c>
      <c r="L321">
        <v>103.975572504784</v>
      </c>
      <c r="M321">
        <v>78.787339845944999</v>
      </c>
      <c r="N321">
        <v>25.188232658838999</v>
      </c>
      <c r="O321">
        <v>4.2495158665290003</v>
      </c>
      <c r="P321" t="e">
        <v>#N/A</v>
      </c>
    </row>
    <row r="322" spans="1:16" x14ac:dyDescent="0.25">
      <c r="A322">
        <v>202603</v>
      </c>
      <c r="B322" t="s">
        <v>247</v>
      </c>
      <c r="C322" t="s">
        <v>85</v>
      </c>
      <c r="D322">
        <v>3873</v>
      </c>
      <c r="E322">
        <v>-8888</v>
      </c>
      <c r="F322">
        <v>-8888</v>
      </c>
      <c r="G322">
        <v>-8888</v>
      </c>
      <c r="H322">
        <v>-8888</v>
      </c>
      <c r="I322">
        <v>-8888</v>
      </c>
      <c r="J322">
        <v>-8888</v>
      </c>
      <c r="K322">
        <v>-8888</v>
      </c>
      <c r="L322">
        <v>-8888</v>
      </c>
      <c r="M322">
        <v>-8888</v>
      </c>
      <c r="N322">
        <v>-8888</v>
      </c>
      <c r="O322">
        <v>-8888</v>
      </c>
      <c r="P322" t="e">
        <v>#N/A</v>
      </c>
    </row>
    <row r="323" spans="1:16" x14ac:dyDescent="0.25">
      <c r="A323">
        <v>202603</v>
      </c>
      <c r="B323" t="s">
        <v>247</v>
      </c>
      <c r="C323" t="s">
        <v>149</v>
      </c>
      <c r="D323">
        <v>1139</v>
      </c>
      <c r="E323">
        <v>-8888</v>
      </c>
      <c r="F323">
        <v>-8888</v>
      </c>
      <c r="G323">
        <v>-8888</v>
      </c>
      <c r="H323">
        <v>-8888</v>
      </c>
      <c r="I323">
        <v>-8888</v>
      </c>
      <c r="J323">
        <v>-8888</v>
      </c>
      <c r="K323">
        <v>-8888</v>
      </c>
      <c r="L323">
        <v>-8888</v>
      </c>
      <c r="M323">
        <v>-8888</v>
      </c>
      <c r="N323">
        <v>-8888</v>
      </c>
      <c r="O323">
        <v>-8888</v>
      </c>
      <c r="P323" t="e">
        <v>#N/A</v>
      </c>
    </row>
    <row r="324" spans="1:16" x14ac:dyDescent="0.25">
      <c r="A324">
        <v>202603</v>
      </c>
      <c r="B324" t="s">
        <v>247</v>
      </c>
      <c r="C324" t="s">
        <v>150</v>
      </c>
      <c r="D324">
        <v>2734</v>
      </c>
      <c r="E324">
        <v>-8888</v>
      </c>
      <c r="F324">
        <v>-8888</v>
      </c>
      <c r="G324">
        <v>-8888</v>
      </c>
      <c r="H324">
        <v>-8888</v>
      </c>
      <c r="I324">
        <v>-8888</v>
      </c>
      <c r="J324">
        <v>-8888</v>
      </c>
      <c r="K324">
        <v>-8888</v>
      </c>
      <c r="L324">
        <v>-8888</v>
      </c>
      <c r="M324">
        <v>-8888</v>
      </c>
      <c r="N324">
        <v>-8888</v>
      </c>
      <c r="O324">
        <v>-8888</v>
      </c>
      <c r="P324" t="e">
        <v>#N/A</v>
      </c>
    </row>
    <row r="325" spans="1:16" x14ac:dyDescent="0.25">
      <c r="A325">
        <v>202603</v>
      </c>
      <c r="B325" t="s">
        <v>247</v>
      </c>
      <c r="C325" t="s">
        <v>151</v>
      </c>
      <c r="D325">
        <v>1930</v>
      </c>
      <c r="E325">
        <v>-8888</v>
      </c>
      <c r="F325">
        <v>-8888</v>
      </c>
      <c r="G325">
        <v>-8888</v>
      </c>
      <c r="H325">
        <v>-8888</v>
      </c>
      <c r="I325">
        <v>-8888</v>
      </c>
      <c r="J325">
        <v>-8888</v>
      </c>
      <c r="K325">
        <v>-8888</v>
      </c>
      <c r="L325">
        <v>-8888</v>
      </c>
      <c r="M325">
        <v>-8888</v>
      </c>
      <c r="N325">
        <v>-8888</v>
      </c>
      <c r="O325">
        <v>-8888</v>
      </c>
      <c r="P325" t="e">
        <v>#N/A</v>
      </c>
    </row>
    <row r="326" spans="1:16" x14ac:dyDescent="0.25">
      <c r="A326">
        <v>202603</v>
      </c>
      <c r="B326" t="s">
        <v>247</v>
      </c>
      <c r="C326" t="s">
        <v>152</v>
      </c>
      <c r="D326">
        <v>0</v>
      </c>
      <c r="E326">
        <v>-8888</v>
      </c>
      <c r="F326">
        <v>-8888</v>
      </c>
      <c r="G326">
        <v>-8888</v>
      </c>
      <c r="H326">
        <v>-8888</v>
      </c>
      <c r="I326">
        <v>-8888</v>
      </c>
      <c r="J326">
        <v>-8888</v>
      </c>
      <c r="K326">
        <v>-8888</v>
      </c>
      <c r="L326">
        <v>-8888</v>
      </c>
      <c r="M326">
        <v>-8888</v>
      </c>
      <c r="N326">
        <v>-8888</v>
      </c>
      <c r="O326">
        <v>-8888</v>
      </c>
      <c r="P326" t="e">
        <v>#N/A</v>
      </c>
    </row>
    <row r="327" spans="1:16" x14ac:dyDescent="0.25">
      <c r="A327">
        <v>202603</v>
      </c>
      <c r="B327" t="s">
        <v>248</v>
      </c>
      <c r="C327" t="s">
        <v>136</v>
      </c>
      <c r="D327">
        <v>3695</v>
      </c>
      <c r="E327">
        <v>3695.0000000001</v>
      </c>
      <c r="F327">
        <v>2811.1334037285901</v>
      </c>
      <c r="G327">
        <v>883.86659627150595</v>
      </c>
      <c r="H327">
        <v>775.53575355755004</v>
      </c>
      <c r="I327">
        <v>656.89499654644101</v>
      </c>
      <c r="J327">
        <v>118.640757011109</v>
      </c>
      <c r="K327">
        <v>31.105306048628002</v>
      </c>
      <c r="L327">
        <v>96.313015429567997</v>
      </c>
      <c r="M327">
        <v>27.252041517178998</v>
      </c>
      <c r="N327">
        <v>69.060973912389002</v>
      </c>
      <c r="O327">
        <v>12.017827284387</v>
      </c>
      <c r="P327" t="e">
        <v>#N/A</v>
      </c>
    </row>
    <row r="328" spans="1:16" x14ac:dyDescent="0.25">
      <c r="A328">
        <v>202603</v>
      </c>
      <c r="B328" t="s">
        <v>248</v>
      </c>
      <c r="C328" t="s">
        <v>137</v>
      </c>
      <c r="D328">
        <v>2187</v>
      </c>
      <c r="E328">
        <v>2187.00000000006</v>
      </c>
      <c r="F328">
        <v>1713.60463819098</v>
      </c>
      <c r="G328">
        <v>473.39536180907999</v>
      </c>
      <c r="H328">
        <v>411.55553361421403</v>
      </c>
      <c r="I328">
        <v>338.82185915942603</v>
      </c>
      <c r="J328">
        <v>72.733674454788002</v>
      </c>
      <c r="K328">
        <v>15.609505432516</v>
      </c>
      <c r="L328">
        <v>53.916018004496998</v>
      </c>
      <c r="M328">
        <v>16.833466342354001</v>
      </c>
      <c r="N328">
        <v>37.082551662142997</v>
      </c>
      <c r="O328">
        <v>7.9238101903700002</v>
      </c>
      <c r="P328" t="e">
        <v>#N/A</v>
      </c>
    </row>
    <row r="329" spans="1:16" x14ac:dyDescent="0.25">
      <c r="A329">
        <v>202603</v>
      </c>
      <c r="B329" t="s">
        <v>248</v>
      </c>
      <c r="C329" t="s">
        <v>138</v>
      </c>
      <c r="D329">
        <v>1508</v>
      </c>
      <c r="E329">
        <v>1508.00000000005</v>
      </c>
      <c r="F329">
        <v>1097.5287655376201</v>
      </c>
      <c r="G329">
        <v>410.471234462425</v>
      </c>
      <c r="H329">
        <v>363.98021994333698</v>
      </c>
      <c r="I329">
        <v>318.073137387016</v>
      </c>
      <c r="J329">
        <v>45.907082556321001</v>
      </c>
      <c r="K329">
        <v>15.495800616112</v>
      </c>
      <c r="L329">
        <v>42.396997425071</v>
      </c>
      <c r="M329">
        <v>10.418575174825</v>
      </c>
      <c r="N329">
        <v>31.978422250245998</v>
      </c>
      <c r="O329">
        <v>4.0940170940170004</v>
      </c>
      <c r="P329" t="e">
        <v>#N/A</v>
      </c>
    </row>
    <row r="330" spans="1:16" x14ac:dyDescent="0.25">
      <c r="A330">
        <v>202603</v>
      </c>
      <c r="B330" t="s">
        <v>248</v>
      </c>
      <c r="C330" t="s">
        <v>139</v>
      </c>
      <c r="D330">
        <v>415</v>
      </c>
      <c r="E330">
        <v>415.65384615382402</v>
      </c>
      <c r="F330">
        <v>264.500859561288</v>
      </c>
      <c r="G330">
        <v>151.152986592536</v>
      </c>
      <c r="H330">
        <v>129.139581310355</v>
      </c>
      <c r="I330">
        <v>119.770066766928</v>
      </c>
      <c r="J330">
        <v>9.369514543427</v>
      </c>
      <c r="K330">
        <v>4.4731934731929996</v>
      </c>
      <c r="L330">
        <v>20.438937197074999</v>
      </c>
      <c r="M330">
        <v>9.8658284977419992</v>
      </c>
      <c r="N330">
        <v>10.573108699333</v>
      </c>
      <c r="O330" t="s">
        <v>235</v>
      </c>
      <c r="P330" t="e">
        <v>#N/A</v>
      </c>
    </row>
    <row r="331" spans="1:16" x14ac:dyDescent="0.25">
      <c r="A331">
        <v>202603</v>
      </c>
      <c r="B331" t="s">
        <v>248</v>
      </c>
      <c r="C331" t="s">
        <v>140</v>
      </c>
      <c r="D331">
        <v>655</v>
      </c>
      <c r="E331">
        <v>653.84615384620099</v>
      </c>
      <c r="F331">
        <v>462.68737283321298</v>
      </c>
      <c r="G331">
        <v>191.15878101298799</v>
      </c>
      <c r="H331">
        <v>173.71250280270601</v>
      </c>
      <c r="I331">
        <v>151.8193515422</v>
      </c>
      <c r="J331">
        <v>21.893151260505999</v>
      </c>
      <c r="K331">
        <v>3.2</v>
      </c>
      <c r="L331">
        <v>14.345316671819999</v>
      </c>
      <c r="M331">
        <v>4.1009615384620002</v>
      </c>
      <c r="N331">
        <v>10.244355133358001</v>
      </c>
      <c r="O331">
        <v>3.1009615384620002</v>
      </c>
      <c r="P331" t="e">
        <v>#N/A</v>
      </c>
    </row>
    <row r="332" spans="1:16" x14ac:dyDescent="0.25">
      <c r="A332">
        <v>202603</v>
      </c>
      <c r="B332" t="s">
        <v>248</v>
      </c>
      <c r="C332" t="s">
        <v>141</v>
      </c>
      <c r="D332">
        <v>940</v>
      </c>
      <c r="E332">
        <v>938.11538461541602</v>
      </c>
      <c r="F332">
        <v>721.49477387522097</v>
      </c>
      <c r="G332">
        <v>216.62061074019601</v>
      </c>
      <c r="H332">
        <v>193.60235732877101</v>
      </c>
      <c r="I332">
        <v>154.05706248000101</v>
      </c>
      <c r="J332">
        <v>39.545294848769998</v>
      </c>
      <c r="K332">
        <v>13.429067274849</v>
      </c>
      <c r="L332">
        <v>21.573808966981002</v>
      </c>
      <c r="M332">
        <v>7.2898913951540001</v>
      </c>
      <c r="N332">
        <v>14.283917571827001</v>
      </c>
      <c r="O332" t="s">
        <v>235</v>
      </c>
      <c r="P332" t="e">
        <v>#N/A</v>
      </c>
    </row>
    <row r="333" spans="1:16" x14ac:dyDescent="0.25">
      <c r="A333">
        <v>202603</v>
      </c>
      <c r="B333" t="s">
        <v>248</v>
      </c>
      <c r="C333" t="s">
        <v>142</v>
      </c>
      <c r="D333">
        <v>648</v>
      </c>
      <c r="E333">
        <v>651.79425695223301</v>
      </c>
      <c r="F333">
        <v>468.860910525029</v>
      </c>
      <c r="G333">
        <v>182.93334642720399</v>
      </c>
      <c r="H333">
        <v>167.34970434560799</v>
      </c>
      <c r="I333">
        <v>147.91527717867501</v>
      </c>
      <c r="J333">
        <v>19.434427166932998</v>
      </c>
      <c r="K333">
        <v>4.4896832316199999</v>
      </c>
      <c r="L333">
        <v>10.685688865221</v>
      </c>
      <c r="M333" t="s">
        <v>235</v>
      </c>
      <c r="N333" t="s">
        <v>235</v>
      </c>
      <c r="O333">
        <v>4.8979532163749999</v>
      </c>
      <c r="P333" t="e">
        <v>#N/A</v>
      </c>
    </row>
    <row r="334" spans="1:16" x14ac:dyDescent="0.25">
      <c r="A334">
        <v>202603</v>
      </c>
      <c r="B334" t="s">
        <v>248</v>
      </c>
      <c r="C334" t="s">
        <v>143</v>
      </c>
      <c r="D334">
        <v>1037</v>
      </c>
      <c r="E334">
        <v>1035.5903584324301</v>
      </c>
      <c r="F334">
        <v>893.58948693385196</v>
      </c>
      <c r="G334">
        <v>142.000871498582</v>
      </c>
      <c r="H334">
        <v>111.731607770111</v>
      </c>
      <c r="I334">
        <v>83.333238578638003</v>
      </c>
      <c r="J334">
        <v>28.398369191473002</v>
      </c>
      <c r="K334">
        <v>5.5133620689659999</v>
      </c>
      <c r="L334">
        <v>29.269263728471</v>
      </c>
      <c r="M334" t="s">
        <v>235</v>
      </c>
      <c r="N334" t="s">
        <v>235</v>
      </c>
      <c r="O334" t="s">
        <v>235</v>
      </c>
      <c r="P334" t="e">
        <v>#N/A</v>
      </c>
    </row>
    <row r="335" spans="1:16" x14ac:dyDescent="0.25">
      <c r="A335">
        <v>202603</v>
      </c>
      <c r="B335" t="s">
        <v>248</v>
      </c>
      <c r="C335" t="s">
        <v>148</v>
      </c>
      <c r="D335">
        <v>708</v>
      </c>
      <c r="E335">
        <v>729.43109396899001</v>
      </c>
      <c r="F335">
        <v>452.89272337845</v>
      </c>
      <c r="G335">
        <v>276.53837059054001</v>
      </c>
      <c r="H335">
        <v>256.06150135132401</v>
      </c>
      <c r="I335">
        <v>236.358296304531</v>
      </c>
      <c r="J335">
        <v>19.703205046792998</v>
      </c>
      <c r="K335">
        <v>4.2571570329949999</v>
      </c>
      <c r="L335">
        <v>19.476869239216001</v>
      </c>
      <c r="M335">
        <v>6.615445528715</v>
      </c>
      <c r="N335">
        <v>12.861423710501001</v>
      </c>
      <c r="O335" t="s">
        <v>235</v>
      </c>
      <c r="P335" t="e">
        <v>#N/A</v>
      </c>
    </row>
    <row r="336" spans="1:16" x14ac:dyDescent="0.25">
      <c r="A336">
        <v>202603</v>
      </c>
      <c r="B336" t="s">
        <v>248</v>
      </c>
      <c r="C336" t="s">
        <v>74</v>
      </c>
      <c r="D336">
        <v>969</v>
      </c>
      <c r="E336">
        <v>966.40691242106402</v>
      </c>
      <c r="F336">
        <v>824.906092472605</v>
      </c>
      <c r="G336">
        <v>141.500819948459</v>
      </c>
      <c r="H336">
        <v>105.25559952921</v>
      </c>
      <c r="I336">
        <v>75.526594258095997</v>
      </c>
      <c r="J336">
        <v>29.729005271114001</v>
      </c>
      <c r="K336">
        <v>7.2068835294609999</v>
      </c>
      <c r="L336">
        <v>34.876799366617</v>
      </c>
      <c r="M336">
        <v>9.3499568507270006</v>
      </c>
      <c r="N336">
        <v>25.526842515889999</v>
      </c>
      <c r="O336" t="s">
        <v>235</v>
      </c>
      <c r="P336" t="e">
        <v>#N/A</v>
      </c>
    </row>
    <row r="337" spans="1:16" x14ac:dyDescent="0.25">
      <c r="A337">
        <v>202603</v>
      </c>
      <c r="B337" t="s">
        <v>248</v>
      </c>
      <c r="C337" t="s">
        <v>75</v>
      </c>
      <c r="D337">
        <v>1227</v>
      </c>
      <c r="E337">
        <v>1278.3196910066199</v>
      </c>
      <c r="F337">
        <v>1150.6272321711101</v>
      </c>
      <c r="G337">
        <v>127.692458835511</v>
      </c>
      <c r="H337">
        <v>111.34596045810601</v>
      </c>
      <c r="I337">
        <v>65.276505509147</v>
      </c>
      <c r="J337">
        <v>46.069454948958999</v>
      </c>
      <c r="K337">
        <v>13.758367958040999</v>
      </c>
      <c r="L337">
        <v>16.346498377404998</v>
      </c>
      <c r="M337">
        <v>0</v>
      </c>
      <c r="N337">
        <v>16.346498377404998</v>
      </c>
      <c r="O337">
        <v>0</v>
      </c>
      <c r="P337" t="e">
        <v>#N/A</v>
      </c>
    </row>
    <row r="338" spans="1:16" x14ac:dyDescent="0.25">
      <c r="A338">
        <v>202603</v>
      </c>
      <c r="B338" t="s">
        <v>248</v>
      </c>
      <c r="C338" t="s">
        <v>76</v>
      </c>
      <c r="D338">
        <v>399</v>
      </c>
      <c r="E338">
        <v>380.47357324071203</v>
      </c>
      <c r="F338">
        <v>230.87017160555399</v>
      </c>
      <c r="G338">
        <v>149.60340163515801</v>
      </c>
      <c r="H338">
        <v>130.72950152744599</v>
      </c>
      <c r="I338">
        <v>117.661737788956</v>
      </c>
      <c r="J338">
        <v>13.067763738489999</v>
      </c>
      <c r="K338">
        <v>5.8828975281310001</v>
      </c>
      <c r="L338">
        <v>13.242487578162001</v>
      </c>
      <c r="M338">
        <v>4.3873335821820003</v>
      </c>
      <c r="N338">
        <v>8.8551539959800003</v>
      </c>
      <c r="O338">
        <v>5.6314125295500004</v>
      </c>
      <c r="P338" t="e">
        <v>#N/A</v>
      </c>
    </row>
    <row r="339" spans="1:16" x14ac:dyDescent="0.25">
      <c r="A339">
        <v>202603</v>
      </c>
      <c r="B339" t="s">
        <v>248</v>
      </c>
      <c r="C339" t="s">
        <v>77</v>
      </c>
      <c r="D339">
        <v>392</v>
      </c>
      <c r="E339">
        <v>340.36872936272499</v>
      </c>
      <c r="F339">
        <v>151.83718410088699</v>
      </c>
      <c r="G339">
        <v>188.531545261838</v>
      </c>
      <c r="H339">
        <v>172.14319069146501</v>
      </c>
      <c r="I339">
        <v>162.07186268571201</v>
      </c>
      <c r="J339">
        <v>10.071328005752999</v>
      </c>
      <c r="K339">
        <v>0</v>
      </c>
      <c r="L339">
        <v>12.370360868168</v>
      </c>
      <c r="M339">
        <v>6.8993055555550002</v>
      </c>
      <c r="N339">
        <v>5.4710553126130002</v>
      </c>
      <c r="O339">
        <v>4.0179937022049996</v>
      </c>
      <c r="P339" t="e">
        <v>#N/A</v>
      </c>
    </row>
    <row r="340" spans="1:16" x14ac:dyDescent="0.25">
      <c r="A340">
        <v>202603</v>
      </c>
      <c r="B340" t="s">
        <v>248</v>
      </c>
      <c r="C340" t="s">
        <v>78</v>
      </c>
      <c r="D340">
        <v>1490</v>
      </c>
      <c r="E340">
        <v>1510.60949652166</v>
      </c>
      <c r="F340">
        <v>985.01161678685503</v>
      </c>
      <c r="G340">
        <v>525.597879734804</v>
      </c>
      <c r="H340">
        <v>476.56917884970397</v>
      </c>
      <c r="I340">
        <v>418.40963105805798</v>
      </c>
      <c r="J340">
        <v>58.159547791645998</v>
      </c>
      <c r="K340">
        <v>18.754254687532999</v>
      </c>
      <c r="L340">
        <v>39.823739097789002</v>
      </c>
      <c r="M340">
        <v>19.393169577714001</v>
      </c>
      <c r="N340">
        <v>20.430569520075</v>
      </c>
      <c r="O340">
        <v>9.2049617873109995</v>
      </c>
      <c r="P340" t="e">
        <v>#N/A</v>
      </c>
    </row>
    <row r="341" spans="1:16" x14ac:dyDescent="0.25">
      <c r="A341">
        <v>202603</v>
      </c>
      <c r="B341" t="s">
        <v>248</v>
      </c>
      <c r="C341" t="s">
        <v>79</v>
      </c>
      <c r="D341">
        <v>1757</v>
      </c>
      <c r="E341">
        <v>1799.1542823600901</v>
      </c>
      <c r="F341">
        <v>1642.8496802884899</v>
      </c>
      <c r="G341">
        <v>156.30460207160101</v>
      </c>
      <c r="H341">
        <v>111.89507475569199</v>
      </c>
      <c r="I341" t="s">
        <v>235</v>
      </c>
      <c r="J341" t="s">
        <v>235</v>
      </c>
      <c r="K341" t="s">
        <v>235</v>
      </c>
      <c r="L341">
        <v>44.409527315909003</v>
      </c>
      <c r="M341">
        <v>5.396700886833</v>
      </c>
      <c r="N341">
        <v>39.012826429076</v>
      </c>
      <c r="O341">
        <v>0</v>
      </c>
      <c r="P341" t="e">
        <v>#N/A</v>
      </c>
    </row>
    <row r="342" spans="1:16" x14ac:dyDescent="0.25">
      <c r="A342">
        <v>202603</v>
      </c>
      <c r="B342" t="s">
        <v>248</v>
      </c>
      <c r="C342" t="s">
        <v>80</v>
      </c>
      <c r="D342">
        <v>177</v>
      </c>
      <c r="E342">
        <v>158.97046163969199</v>
      </c>
      <c r="F342">
        <v>95.875509912148004</v>
      </c>
      <c r="G342">
        <v>63.094951727544</v>
      </c>
      <c r="H342">
        <v>56.201925135906997</v>
      </c>
      <c r="I342" t="s">
        <v>235</v>
      </c>
      <c r="J342" t="s">
        <v>235</v>
      </c>
      <c r="K342" t="s">
        <v>235</v>
      </c>
      <c r="L342">
        <v>4.0801610945610003</v>
      </c>
      <c r="M342" t="s">
        <v>235</v>
      </c>
      <c r="N342" t="s">
        <v>235</v>
      </c>
      <c r="O342" t="s">
        <v>235</v>
      </c>
      <c r="P342" t="e">
        <v>#N/A</v>
      </c>
    </row>
    <row r="343" spans="1:16" x14ac:dyDescent="0.25">
      <c r="A343">
        <v>202603</v>
      </c>
      <c r="B343" t="s">
        <v>248</v>
      </c>
      <c r="C343" t="s">
        <v>81</v>
      </c>
      <c r="D343">
        <v>271</v>
      </c>
      <c r="E343">
        <v>226.26575947866999</v>
      </c>
      <c r="F343">
        <v>87.396596741113001</v>
      </c>
      <c r="G343">
        <v>138.86916273755699</v>
      </c>
      <c r="H343">
        <v>130.86957481624799</v>
      </c>
      <c r="I343">
        <v>126.41041420285001</v>
      </c>
      <c r="J343">
        <v>4.4591606133979997</v>
      </c>
      <c r="K343">
        <v>0</v>
      </c>
      <c r="L343">
        <v>7.9995879213089998</v>
      </c>
      <c r="M343" t="s">
        <v>235</v>
      </c>
      <c r="N343" t="s">
        <v>235</v>
      </c>
      <c r="O343">
        <v>0</v>
      </c>
      <c r="P343" t="e">
        <v>#N/A</v>
      </c>
    </row>
    <row r="344" spans="1:16" x14ac:dyDescent="0.25">
      <c r="A344">
        <v>202603</v>
      </c>
      <c r="B344" t="s">
        <v>248</v>
      </c>
      <c r="C344" t="s">
        <v>154</v>
      </c>
      <c r="D344">
        <v>1663</v>
      </c>
      <c r="E344">
        <v>1686.97689755176</v>
      </c>
      <c r="F344">
        <v>1147.59650995532</v>
      </c>
      <c r="G344">
        <v>539.38038759644098</v>
      </c>
      <c r="H344">
        <v>484.70400027827702</v>
      </c>
      <c r="I344">
        <v>421.06588105805798</v>
      </c>
      <c r="J344">
        <v>63.638119220218996</v>
      </c>
      <c r="K344">
        <v>18.754254687532999</v>
      </c>
      <c r="L344">
        <v>45.471425530852997</v>
      </c>
      <c r="M344">
        <v>19.393169577714001</v>
      </c>
      <c r="N344">
        <v>26.078255953138999</v>
      </c>
      <c r="O344">
        <v>9.2049617873109995</v>
      </c>
      <c r="P344" t="e">
        <v>#N/A</v>
      </c>
    </row>
    <row r="345" spans="1:16" x14ac:dyDescent="0.25">
      <c r="A345">
        <v>202603</v>
      </c>
      <c r="B345" t="s">
        <v>248</v>
      </c>
      <c r="C345" t="s">
        <v>83</v>
      </c>
      <c r="D345">
        <v>270</v>
      </c>
      <c r="E345">
        <v>226.26575947866999</v>
      </c>
      <c r="F345">
        <v>87.396596741113001</v>
      </c>
      <c r="G345">
        <v>138.86916273755699</v>
      </c>
      <c r="H345">
        <v>130.86957481624799</v>
      </c>
      <c r="I345">
        <v>126.41041420285001</v>
      </c>
      <c r="J345">
        <v>4.4591606133979997</v>
      </c>
      <c r="K345">
        <v>0</v>
      </c>
      <c r="L345">
        <v>7.9995879213089998</v>
      </c>
      <c r="M345" t="s">
        <v>235</v>
      </c>
      <c r="N345">
        <v>6.9058379213089998</v>
      </c>
      <c r="O345">
        <v>0</v>
      </c>
      <c r="P345" t="e">
        <v>#N/A</v>
      </c>
    </row>
    <row r="346" spans="1:16" x14ac:dyDescent="0.25">
      <c r="A346">
        <v>202603</v>
      </c>
      <c r="B346" t="s">
        <v>248</v>
      </c>
      <c r="C346" t="s">
        <v>84</v>
      </c>
      <c r="D346">
        <v>1385</v>
      </c>
      <c r="E346">
        <v>1385</v>
      </c>
      <c r="F346">
        <v>1171.06270803965</v>
      </c>
      <c r="G346">
        <v>213.937291960355</v>
      </c>
      <c r="H346">
        <v>174.16446735541899</v>
      </c>
      <c r="I346">
        <v>127.688007913394</v>
      </c>
      <c r="J346">
        <v>46.476459442025003</v>
      </c>
      <c r="K346">
        <v>3.0891025641019998</v>
      </c>
      <c r="L346">
        <v>31.379465405655001</v>
      </c>
      <c r="M346">
        <v>12.909858781569</v>
      </c>
      <c r="N346">
        <v>18.469606624086001</v>
      </c>
      <c r="O346">
        <v>8.3933591992810008</v>
      </c>
      <c r="P346" t="e">
        <v>#N/A</v>
      </c>
    </row>
    <row r="347" spans="1:16" x14ac:dyDescent="0.25">
      <c r="A347">
        <v>202603</v>
      </c>
      <c r="B347" t="s">
        <v>248</v>
      </c>
      <c r="C347" t="s">
        <v>85</v>
      </c>
      <c r="D347">
        <v>2310</v>
      </c>
      <c r="E347">
        <v>2310.0000000001</v>
      </c>
      <c r="F347">
        <v>1640.0706956889501</v>
      </c>
      <c r="G347">
        <v>669.92930431114996</v>
      </c>
      <c r="H347">
        <v>601.37128620213105</v>
      </c>
      <c r="I347">
        <v>529.20698863304801</v>
      </c>
      <c r="J347">
        <v>72.164297569083999</v>
      </c>
      <c r="K347">
        <v>28.016203484525999</v>
      </c>
      <c r="L347">
        <v>64.933550023913</v>
      </c>
      <c r="M347">
        <v>14.342182735610001</v>
      </c>
      <c r="N347">
        <v>50.591367288302997</v>
      </c>
      <c r="O347">
        <v>3.6244680851059998</v>
      </c>
      <c r="P347" t="e">
        <v>#N/A</v>
      </c>
    </row>
    <row r="348" spans="1:16" x14ac:dyDescent="0.25">
      <c r="A348">
        <v>202603</v>
      </c>
      <c r="B348" t="s">
        <v>248</v>
      </c>
      <c r="C348" t="s">
        <v>149</v>
      </c>
      <c r="D348">
        <v>1092</v>
      </c>
      <c r="E348">
        <v>1092.00000000001</v>
      </c>
      <c r="F348">
        <v>708.40199252509797</v>
      </c>
      <c r="G348">
        <v>383.59800747490902</v>
      </c>
      <c r="H348">
        <v>365.83857876192002</v>
      </c>
      <c r="I348">
        <v>340.101646529611</v>
      </c>
      <c r="J348">
        <v>25.736932232308</v>
      </c>
      <c r="K348">
        <v>7.2119571974659999</v>
      </c>
      <c r="L348">
        <v>16.184960627883999</v>
      </c>
      <c r="M348">
        <v>8.9015427834559997</v>
      </c>
      <c r="N348">
        <v>7.2834178444280004</v>
      </c>
      <c r="O348" t="s">
        <v>235</v>
      </c>
      <c r="P348" t="e">
        <v>#N/A</v>
      </c>
    </row>
    <row r="349" spans="1:16" x14ac:dyDescent="0.25">
      <c r="A349">
        <v>202603</v>
      </c>
      <c r="B349" t="s">
        <v>248</v>
      </c>
      <c r="C349" t="s">
        <v>150</v>
      </c>
      <c r="D349">
        <v>1218</v>
      </c>
      <c r="E349">
        <v>1218.00000000011</v>
      </c>
      <c r="F349">
        <v>931.66870316386405</v>
      </c>
      <c r="G349">
        <v>286.33129683624099</v>
      </c>
      <c r="H349">
        <v>235.53270744021199</v>
      </c>
      <c r="I349">
        <v>189.10534210343599</v>
      </c>
      <c r="J349">
        <v>46.427365336775999</v>
      </c>
      <c r="K349">
        <v>20.80424628706</v>
      </c>
      <c r="L349">
        <v>48.748589396028997</v>
      </c>
      <c r="M349">
        <v>5.4406399521540001</v>
      </c>
      <c r="N349">
        <v>43.307949443875003</v>
      </c>
      <c r="O349" t="s">
        <v>235</v>
      </c>
      <c r="P349" t="e">
        <v>#N/A</v>
      </c>
    </row>
    <row r="350" spans="1:16" x14ac:dyDescent="0.25">
      <c r="A350">
        <v>202603</v>
      </c>
      <c r="B350" t="s">
        <v>248</v>
      </c>
      <c r="C350" t="s">
        <v>151</v>
      </c>
      <c r="D350">
        <v>759</v>
      </c>
      <c r="E350">
        <v>768.48225760238904</v>
      </c>
      <c r="F350">
        <v>604.44662732868198</v>
      </c>
      <c r="G350">
        <v>164.035630273707</v>
      </c>
      <c r="H350">
        <v>126.131035093131</v>
      </c>
      <c r="I350">
        <v>96.858491442515998</v>
      </c>
      <c r="J350">
        <v>29.272543650614999</v>
      </c>
      <c r="K350">
        <v>16.510451323030999</v>
      </c>
      <c r="L350">
        <v>36.904595180576003</v>
      </c>
      <c r="M350">
        <v>3.241626794259</v>
      </c>
      <c r="N350">
        <v>33.662968386316997</v>
      </c>
      <c r="O350" t="s">
        <v>235</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6011</v>
      </c>
      <c r="E352">
        <v>6011.0000000002901</v>
      </c>
      <c r="F352">
        <v>4183.2246492579698</v>
      </c>
      <c r="G352">
        <v>1827.7753507423199</v>
      </c>
      <c r="H352">
        <v>1584.18765389587</v>
      </c>
      <c r="I352">
        <v>1392.0799692854</v>
      </c>
      <c r="J352">
        <v>190.091017943796</v>
      </c>
      <c r="K352">
        <v>29.966310099398999</v>
      </c>
      <c r="L352">
        <v>218.78987653483199</v>
      </c>
      <c r="M352">
        <v>134.46099215575401</v>
      </c>
      <c r="N352">
        <v>84.328884379078005</v>
      </c>
      <c r="O352">
        <v>24.797820311616</v>
      </c>
      <c r="P352" t="e">
        <v>#N/A</v>
      </c>
    </row>
    <row r="353" spans="1:16" x14ac:dyDescent="0.25">
      <c r="A353">
        <v>202603</v>
      </c>
      <c r="B353" t="s">
        <v>249</v>
      </c>
      <c r="C353" t="s">
        <v>137</v>
      </c>
      <c r="D353">
        <v>3458</v>
      </c>
      <c r="E353">
        <v>3458.0000000002301</v>
      </c>
      <c r="F353">
        <v>2521.6095728087298</v>
      </c>
      <c r="G353">
        <v>936.39042719149802</v>
      </c>
      <c r="H353">
        <v>804.44194030768597</v>
      </c>
      <c r="I353">
        <v>715.92220049440402</v>
      </c>
      <c r="J353">
        <v>88.519739813282001</v>
      </c>
      <c r="K353">
        <v>7.3185190026739999</v>
      </c>
      <c r="L353">
        <v>118.47847454321099</v>
      </c>
      <c r="M353">
        <v>69.391860970140996</v>
      </c>
      <c r="N353">
        <v>49.086613573069997</v>
      </c>
      <c r="O353">
        <v>13.470012340601</v>
      </c>
      <c r="P353" t="e">
        <v>#N/A</v>
      </c>
    </row>
    <row r="354" spans="1:16" x14ac:dyDescent="0.25">
      <c r="A354">
        <v>202603</v>
      </c>
      <c r="B354" t="s">
        <v>249</v>
      </c>
      <c r="C354" t="s">
        <v>138</v>
      </c>
      <c r="D354">
        <v>2553</v>
      </c>
      <c r="E354">
        <v>2553.00000000005</v>
      </c>
      <c r="F354">
        <v>1661.61507644924</v>
      </c>
      <c r="G354">
        <v>891.38492355081598</v>
      </c>
      <c r="H354">
        <v>779.74571358818002</v>
      </c>
      <c r="I354">
        <v>676.15776879099997</v>
      </c>
      <c r="J354">
        <v>101.571278130514</v>
      </c>
      <c r="K354">
        <v>22.647791096725001</v>
      </c>
      <c r="L354">
        <v>100.311401991621</v>
      </c>
      <c r="M354">
        <v>65.069131185613003</v>
      </c>
      <c r="N354">
        <v>35.242270806008001</v>
      </c>
      <c r="O354">
        <v>11.327807971015</v>
      </c>
      <c r="P354" t="e">
        <v>#N/A</v>
      </c>
    </row>
    <row r="355" spans="1:16" x14ac:dyDescent="0.25">
      <c r="A355">
        <v>202603</v>
      </c>
      <c r="B355" t="s">
        <v>249</v>
      </c>
      <c r="C355" t="s">
        <v>139</v>
      </c>
      <c r="D355">
        <v>571</v>
      </c>
      <c r="E355">
        <v>570.22222222232404</v>
      </c>
      <c r="F355">
        <v>315.57639730643302</v>
      </c>
      <c r="G355">
        <v>254.64582491589101</v>
      </c>
      <c r="H355">
        <v>225.77536590843701</v>
      </c>
      <c r="I355">
        <v>217.70987571235801</v>
      </c>
      <c r="J355">
        <v>7.0654901960789998</v>
      </c>
      <c r="K355">
        <v>0</v>
      </c>
      <c r="L355">
        <v>26.811635478042</v>
      </c>
      <c r="M355">
        <v>16.627022683427001</v>
      </c>
      <c r="N355">
        <v>10.184612794614999</v>
      </c>
      <c r="O355" t="s">
        <v>235</v>
      </c>
      <c r="P355" t="e">
        <v>#N/A</v>
      </c>
    </row>
    <row r="356" spans="1:16" x14ac:dyDescent="0.25">
      <c r="A356">
        <v>202603</v>
      </c>
      <c r="B356" t="s">
        <v>249</v>
      </c>
      <c r="C356" t="s">
        <v>140</v>
      </c>
      <c r="D356">
        <v>1088</v>
      </c>
      <c r="E356">
        <v>1085.3888888889601</v>
      </c>
      <c r="F356">
        <v>638.443246544933</v>
      </c>
      <c r="G356">
        <v>446.94564234402299</v>
      </c>
      <c r="H356">
        <v>400.24736704615498</v>
      </c>
      <c r="I356" t="s">
        <v>235</v>
      </c>
      <c r="J356" t="s">
        <v>235</v>
      </c>
      <c r="K356" t="s">
        <v>235</v>
      </c>
      <c r="L356">
        <v>43.604525297868001</v>
      </c>
      <c r="M356">
        <v>21.173650744416999</v>
      </c>
      <c r="N356">
        <v>22.430874553451002</v>
      </c>
      <c r="O356">
        <v>3.09375</v>
      </c>
      <c r="P356" t="e">
        <v>#N/A</v>
      </c>
    </row>
    <row r="357" spans="1:16" x14ac:dyDescent="0.25">
      <c r="A357">
        <v>202603</v>
      </c>
      <c r="B357" t="s">
        <v>249</v>
      </c>
      <c r="C357" t="s">
        <v>141</v>
      </c>
      <c r="D357">
        <v>1502</v>
      </c>
      <c r="E357">
        <v>1502.6888888890101</v>
      </c>
      <c r="F357">
        <v>992.33033422436699</v>
      </c>
      <c r="G357">
        <v>510.35855466464398</v>
      </c>
      <c r="H357">
        <v>447.76295258174702</v>
      </c>
      <c r="I357">
        <v>400.31699184254501</v>
      </c>
      <c r="J357">
        <v>47.445960739202</v>
      </c>
      <c r="K357">
        <v>9.7658097611569996</v>
      </c>
      <c r="L357">
        <v>56.239749240087001</v>
      </c>
      <c r="M357">
        <v>41.823280092521998</v>
      </c>
      <c r="N357">
        <v>14.416469147565</v>
      </c>
      <c r="O357">
        <v>6.3558528428100001</v>
      </c>
      <c r="P357" t="e">
        <v>#N/A</v>
      </c>
    </row>
    <row r="358" spans="1:16" x14ac:dyDescent="0.25">
      <c r="A358">
        <v>202603</v>
      </c>
      <c r="B358" t="s">
        <v>249</v>
      </c>
      <c r="C358" t="s">
        <v>142</v>
      </c>
      <c r="D358">
        <v>1125</v>
      </c>
      <c r="E358">
        <v>1125.86624113472</v>
      </c>
      <c r="F358">
        <v>778.91188704042804</v>
      </c>
      <c r="G358">
        <v>346.95435409428899</v>
      </c>
      <c r="H358">
        <v>302.16656838448301</v>
      </c>
      <c r="I358">
        <v>247.600602175906</v>
      </c>
      <c r="J358">
        <v>54.565966208577002</v>
      </c>
      <c r="K358">
        <v>10.281227911409999</v>
      </c>
      <c r="L358">
        <v>37.787785709806002</v>
      </c>
      <c r="M358">
        <v>23.378125000000999</v>
      </c>
      <c r="N358">
        <v>14.409660709804999</v>
      </c>
      <c r="O358">
        <v>7</v>
      </c>
      <c r="P358" t="e">
        <v>#N/A</v>
      </c>
    </row>
    <row r="359" spans="1:16" x14ac:dyDescent="0.25">
      <c r="A359">
        <v>202603</v>
      </c>
      <c r="B359" t="s">
        <v>249</v>
      </c>
      <c r="C359" t="s">
        <v>143</v>
      </c>
      <c r="D359">
        <v>1722</v>
      </c>
      <c r="E359">
        <v>1722.50372223521</v>
      </c>
      <c r="F359">
        <v>1457.96278414178</v>
      </c>
      <c r="G359">
        <v>264.54093809343101</v>
      </c>
      <c r="H359">
        <v>207.21873330837801</v>
      </c>
      <c r="I359" t="s">
        <v>235</v>
      </c>
      <c r="J359" t="s">
        <v>235</v>
      </c>
      <c r="K359" t="s">
        <v>235</v>
      </c>
      <c r="L359">
        <v>51.032810845659</v>
      </c>
      <c r="M359">
        <v>30.442246968719999</v>
      </c>
      <c r="N359">
        <v>20.590563876939001</v>
      </c>
      <c r="O359">
        <v>6.2893939393940004</v>
      </c>
      <c r="P359" t="e">
        <v>#N/A</v>
      </c>
    </row>
    <row r="360" spans="1:16" x14ac:dyDescent="0.25">
      <c r="A360">
        <v>202603</v>
      </c>
      <c r="B360" t="s">
        <v>249</v>
      </c>
      <c r="C360" t="s">
        <v>148</v>
      </c>
      <c r="D360">
        <v>805</v>
      </c>
      <c r="E360">
        <v>739.64588738099997</v>
      </c>
      <c r="F360">
        <v>308.94478688131801</v>
      </c>
      <c r="G360">
        <v>430.70110049968201</v>
      </c>
      <c r="H360">
        <v>391.362927014158</v>
      </c>
      <c r="I360" t="s">
        <v>235</v>
      </c>
      <c r="J360" t="s">
        <v>235</v>
      </c>
      <c r="K360" t="s">
        <v>235</v>
      </c>
      <c r="L360">
        <v>36.321506818857003</v>
      </c>
      <c r="M360">
        <v>30.169848667888001</v>
      </c>
      <c r="N360">
        <v>6.1516581509690003</v>
      </c>
      <c r="O360">
        <v>3.0166666666670001</v>
      </c>
      <c r="P360" t="e">
        <v>#N/A</v>
      </c>
    </row>
    <row r="361" spans="1:16" x14ac:dyDescent="0.25">
      <c r="A361">
        <v>202603</v>
      </c>
      <c r="B361" t="s">
        <v>249</v>
      </c>
      <c r="C361" t="s">
        <v>74</v>
      </c>
      <c r="D361">
        <v>950</v>
      </c>
      <c r="E361">
        <v>926.09099143144499</v>
      </c>
      <c r="F361">
        <v>749.49310171291597</v>
      </c>
      <c r="G361">
        <v>176.59788971852899</v>
      </c>
      <c r="H361">
        <v>138.37137180729499</v>
      </c>
      <c r="I361" t="s">
        <v>235</v>
      </c>
      <c r="J361" t="s">
        <v>235</v>
      </c>
      <c r="K361" t="s">
        <v>235</v>
      </c>
      <c r="L361">
        <v>37.226517911233998</v>
      </c>
      <c r="M361">
        <v>22.783184467645</v>
      </c>
      <c r="N361">
        <v>14.443333443588999</v>
      </c>
      <c r="O361" t="s">
        <v>235</v>
      </c>
      <c r="P361" t="e">
        <v>#N/A</v>
      </c>
    </row>
    <row r="362" spans="1:16" x14ac:dyDescent="0.25">
      <c r="A362">
        <v>202603</v>
      </c>
      <c r="B362" t="s">
        <v>249</v>
      </c>
      <c r="C362" t="s">
        <v>75</v>
      </c>
      <c r="D362">
        <v>2064</v>
      </c>
      <c r="E362">
        <v>2086.81434751303</v>
      </c>
      <c r="F362">
        <v>1754.83522252834</v>
      </c>
      <c r="G362">
        <v>331.97912498468702</v>
      </c>
      <c r="H362">
        <v>285.26178192527902</v>
      </c>
      <c r="I362">
        <v>237.247838111145</v>
      </c>
      <c r="J362">
        <v>48.013943814134002</v>
      </c>
      <c r="K362">
        <v>6.8166771082390003</v>
      </c>
      <c r="L362">
        <v>43.626433968499001</v>
      </c>
      <c r="M362">
        <v>25.660959875995999</v>
      </c>
      <c r="N362">
        <v>17.965474092503001</v>
      </c>
      <c r="O362">
        <v>3.0909090909089998</v>
      </c>
      <c r="P362" t="e">
        <v>#N/A</v>
      </c>
    </row>
    <row r="363" spans="1:16" x14ac:dyDescent="0.25">
      <c r="A363">
        <v>202603</v>
      </c>
      <c r="B363" t="s">
        <v>249</v>
      </c>
      <c r="C363" t="s">
        <v>76</v>
      </c>
      <c r="D363">
        <v>1399</v>
      </c>
      <c r="E363">
        <v>1421.41449458037</v>
      </c>
      <c r="F363">
        <v>872.31610952799895</v>
      </c>
      <c r="G363">
        <v>549.09838505236598</v>
      </c>
      <c r="H363">
        <v>474.37525386960698</v>
      </c>
      <c r="I363">
        <v>383.83405193499999</v>
      </c>
      <c r="J363">
        <v>89.524535267939996</v>
      </c>
      <c r="K363">
        <v>18.492773075475998</v>
      </c>
      <c r="L363">
        <v>64.323963502612997</v>
      </c>
      <c r="M363">
        <v>32.481593949530001</v>
      </c>
      <c r="N363">
        <v>31.842369553083</v>
      </c>
      <c r="O363">
        <v>10.399167680146</v>
      </c>
      <c r="P363" t="e">
        <v>#N/A</v>
      </c>
    </row>
    <row r="364" spans="1:16" x14ac:dyDescent="0.25">
      <c r="A364">
        <v>202603</v>
      </c>
      <c r="B364" t="s">
        <v>249</v>
      </c>
      <c r="C364" t="s">
        <v>77</v>
      </c>
      <c r="D364">
        <v>793</v>
      </c>
      <c r="E364">
        <v>837.03427909442598</v>
      </c>
      <c r="F364">
        <v>497.63542860737499</v>
      </c>
      <c r="G364">
        <v>339.39885048705099</v>
      </c>
      <c r="H364">
        <v>294.81631927952799</v>
      </c>
      <c r="I364" t="s">
        <v>235</v>
      </c>
      <c r="J364" t="s">
        <v>235</v>
      </c>
      <c r="K364" t="s">
        <v>235</v>
      </c>
      <c r="L364">
        <v>37.291454333628998</v>
      </c>
      <c r="M364">
        <v>23.365405194695001</v>
      </c>
      <c r="N364">
        <v>13.926049138933999</v>
      </c>
      <c r="O364">
        <v>7.2910768738940002</v>
      </c>
      <c r="P364" t="e">
        <v>#N/A</v>
      </c>
    </row>
    <row r="365" spans="1:16" x14ac:dyDescent="0.25">
      <c r="A365">
        <v>202603</v>
      </c>
      <c r="B365" t="s">
        <v>249</v>
      </c>
      <c r="C365" t="s">
        <v>78</v>
      </c>
      <c r="D365">
        <v>2124</v>
      </c>
      <c r="E365">
        <v>2072.4471738398101</v>
      </c>
      <c r="F365">
        <v>1029.6771820945801</v>
      </c>
      <c r="G365">
        <v>1042.7699917452401</v>
      </c>
      <c r="H365">
        <v>926.12638575732501</v>
      </c>
      <c r="I365">
        <v>867.24895402978404</v>
      </c>
      <c r="J365">
        <v>57.860765060874002</v>
      </c>
      <c r="K365">
        <v>8.9886059474300009</v>
      </c>
      <c r="L365">
        <v>105.122752459514</v>
      </c>
      <c r="M365">
        <v>75.772121426772998</v>
      </c>
      <c r="N365">
        <v>29.350631032740999</v>
      </c>
      <c r="O365">
        <v>11.520853528399</v>
      </c>
      <c r="P365" t="e">
        <v>#N/A</v>
      </c>
    </row>
    <row r="366" spans="1:16" x14ac:dyDescent="0.25">
      <c r="A366">
        <v>202603</v>
      </c>
      <c r="B366" t="s">
        <v>249</v>
      </c>
      <c r="C366" t="s">
        <v>79</v>
      </c>
      <c r="D366">
        <v>2551</v>
      </c>
      <c r="E366">
        <v>2548.80659727695</v>
      </c>
      <c r="F366">
        <v>2291.5531017881099</v>
      </c>
      <c r="G366">
        <v>257.25349548884202</v>
      </c>
      <c r="H366">
        <v>202.79288762783</v>
      </c>
      <c r="I366">
        <v>152.48499042239899</v>
      </c>
      <c r="J366">
        <v>50.307897205430997</v>
      </c>
      <c r="K366">
        <v>9.9516587444029998</v>
      </c>
      <c r="L366">
        <v>50.383204014858002</v>
      </c>
      <c r="M366">
        <v>22.75429684066</v>
      </c>
      <c r="N366">
        <v>27.628907174198002</v>
      </c>
      <c r="O366">
        <v>4.0774038461539996</v>
      </c>
      <c r="P366" t="e">
        <v>#N/A</v>
      </c>
    </row>
    <row r="367" spans="1:16" x14ac:dyDescent="0.25">
      <c r="A367">
        <v>202603</v>
      </c>
      <c r="B367" t="s">
        <v>249</v>
      </c>
      <c r="C367" t="s">
        <v>80</v>
      </c>
      <c r="D367">
        <v>776</v>
      </c>
      <c r="E367">
        <v>773.25067683667498</v>
      </c>
      <c r="F367">
        <v>487.25046649953498</v>
      </c>
      <c r="G367">
        <v>286.00021033714</v>
      </c>
      <c r="H367">
        <v>244.20242890460801</v>
      </c>
      <c r="I367">
        <v>179.51871519255101</v>
      </c>
      <c r="J367">
        <v>64.683713712056999</v>
      </c>
      <c r="K367">
        <v>9.810359133056</v>
      </c>
      <c r="L367">
        <v>34.598218495468998</v>
      </c>
      <c r="M367">
        <v>16.826744451202</v>
      </c>
      <c r="N367">
        <v>17.771474044266999</v>
      </c>
      <c r="O367">
        <v>7.1995629370629999</v>
      </c>
      <c r="P367" t="e">
        <v>#N/A</v>
      </c>
    </row>
    <row r="368" spans="1:16" x14ac:dyDescent="0.25">
      <c r="A368">
        <v>202603</v>
      </c>
      <c r="B368" t="s">
        <v>249</v>
      </c>
      <c r="C368" t="s">
        <v>81</v>
      </c>
      <c r="D368">
        <v>560</v>
      </c>
      <c r="E368">
        <v>616.49555204683304</v>
      </c>
      <c r="F368">
        <v>374.74389887573801</v>
      </c>
      <c r="G368">
        <v>241.751653171095</v>
      </c>
      <c r="H368">
        <v>211.06595160610399</v>
      </c>
      <c r="I368">
        <v>192.82730964066999</v>
      </c>
      <c r="J368">
        <v>17.238641965433999</v>
      </c>
      <c r="K368" t="s">
        <v>235</v>
      </c>
      <c r="L368">
        <v>28.685701564991</v>
      </c>
      <c r="M368">
        <v>19.107829437119001</v>
      </c>
      <c r="N368">
        <v>9.5778721278720003</v>
      </c>
      <c r="O368" t="s">
        <v>235</v>
      </c>
      <c r="P368" t="e">
        <v>#N/A</v>
      </c>
    </row>
    <row r="369" spans="1:16" x14ac:dyDescent="0.25">
      <c r="A369">
        <v>202603</v>
      </c>
      <c r="B369" t="s">
        <v>249</v>
      </c>
      <c r="C369" t="s">
        <v>154</v>
      </c>
      <c r="D369">
        <v>2574</v>
      </c>
      <c r="E369">
        <v>2469.4111417624199</v>
      </c>
      <c r="F369">
        <v>1383.9828135008199</v>
      </c>
      <c r="G369">
        <v>1085.4283282616</v>
      </c>
      <c r="H369">
        <v>954.906461671491</v>
      </c>
      <c r="I369">
        <v>884.96964515930802</v>
      </c>
      <c r="J369">
        <v>68.920149845515994</v>
      </c>
      <c r="K369">
        <v>10.425499151313</v>
      </c>
      <c r="L369">
        <v>119.001013061712</v>
      </c>
      <c r="M369">
        <v>82.020762731120996</v>
      </c>
      <c r="N369">
        <v>36.980250330590998</v>
      </c>
      <c r="O369">
        <v>11.520853528399</v>
      </c>
      <c r="P369" t="e">
        <v>#N/A</v>
      </c>
    </row>
    <row r="370" spans="1:16" x14ac:dyDescent="0.25">
      <c r="A370">
        <v>202603</v>
      </c>
      <c r="B370" t="s">
        <v>249</v>
      </c>
      <c r="C370" t="s">
        <v>83</v>
      </c>
      <c r="D370">
        <v>560</v>
      </c>
      <c r="E370">
        <v>616.49555204683304</v>
      </c>
      <c r="F370">
        <v>374.74389887573801</v>
      </c>
      <c r="G370">
        <v>241.751653171095</v>
      </c>
      <c r="H370">
        <v>211.06595160610399</v>
      </c>
      <c r="I370">
        <v>192.82730964066999</v>
      </c>
      <c r="J370">
        <v>17.238641965433999</v>
      </c>
      <c r="K370" t="s">
        <v>235</v>
      </c>
      <c r="L370">
        <v>28.685701564991</v>
      </c>
      <c r="M370">
        <v>19.107829437119001</v>
      </c>
      <c r="N370">
        <v>9.5778721278720003</v>
      </c>
      <c r="O370" t="s">
        <v>235</v>
      </c>
      <c r="P370" t="e">
        <v>#N/A</v>
      </c>
    </row>
    <row r="371" spans="1:16" x14ac:dyDescent="0.25">
      <c r="A371">
        <v>202603</v>
      </c>
      <c r="B371" t="s">
        <v>249</v>
      </c>
      <c r="C371" t="s">
        <v>84</v>
      </c>
      <c r="D371">
        <v>2429</v>
      </c>
      <c r="E371">
        <v>2429.00000000002</v>
      </c>
      <c r="F371">
        <v>1926.5514764780301</v>
      </c>
      <c r="G371">
        <v>502.44852352199399</v>
      </c>
      <c r="H371">
        <v>411.98304091833501</v>
      </c>
      <c r="I371">
        <v>291.29746812718798</v>
      </c>
      <c r="J371">
        <v>120.685572791147</v>
      </c>
      <c r="K371">
        <v>18.357255972697001</v>
      </c>
      <c r="L371">
        <v>73.684328958709003</v>
      </c>
      <c r="M371">
        <v>34.315067642292</v>
      </c>
      <c r="N371">
        <v>39.369261316417003</v>
      </c>
      <c r="O371">
        <v>16.781153644949001</v>
      </c>
      <c r="P371" t="e">
        <v>#N/A</v>
      </c>
    </row>
    <row r="372" spans="1:16" x14ac:dyDescent="0.25">
      <c r="A372">
        <v>202603</v>
      </c>
      <c r="B372" t="s">
        <v>249</v>
      </c>
      <c r="C372" t="s">
        <v>85</v>
      </c>
      <c r="D372">
        <v>3582</v>
      </c>
      <c r="E372">
        <v>3582.0000000002401</v>
      </c>
      <c r="F372">
        <v>2256.6731727799202</v>
      </c>
      <c r="G372">
        <v>1325.32682722032</v>
      </c>
      <c r="H372">
        <v>1172.2046129775299</v>
      </c>
      <c r="I372">
        <v>1100.7825011582199</v>
      </c>
      <c r="J372">
        <v>69.405445152648994</v>
      </c>
      <c r="K372">
        <v>11.609054126702</v>
      </c>
      <c r="L372">
        <v>145.105547576123</v>
      </c>
      <c r="M372">
        <v>100.14592451346201</v>
      </c>
      <c r="N372">
        <v>44.959623062661002</v>
      </c>
      <c r="O372">
        <v>8.0166666666669997</v>
      </c>
      <c r="P372" t="e">
        <v>#N/A</v>
      </c>
    </row>
    <row r="373" spans="1:16" x14ac:dyDescent="0.25">
      <c r="A373">
        <v>202603</v>
      </c>
      <c r="B373" t="s">
        <v>249</v>
      </c>
      <c r="C373" t="s">
        <v>149</v>
      </c>
      <c r="D373">
        <v>1375</v>
      </c>
      <c r="E373">
        <v>1375.00000000009</v>
      </c>
      <c r="F373">
        <v>690.18347821590999</v>
      </c>
      <c r="G373">
        <v>684.81652178418096</v>
      </c>
      <c r="H373">
        <v>624.77038878765495</v>
      </c>
      <c r="I373">
        <v>588.89905533070498</v>
      </c>
      <c r="J373">
        <v>34.871333456949998</v>
      </c>
      <c r="K373">
        <v>8.1678804855280003</v>
      </c>
      <c r="L373">
        <v>58.046132996525998</v>
      </c>
      <c r="M373">
        <v>42.540105508529997</v>
      </c>
      <c r="N373">
        <v>15.506027487996001</v>
      </c>
      <c r="O373" t="s">
        <v>235</v>
      </c>
      <c r="P373" t="e">
        <v>#N/A</v>
      </c>
    </row>
    <row r="374" spans="1:16" x14ac:dyDescent="0.25">
      <c r="A374">
        <v>202603</v>
      </c>
      <c r="B374" t="s">
        <v>249</v>
      </c>
      <c r="C374" t="s">
        <v>150</v>
      </c>
      <c r="D374">
        <v>2207</v>
      </c>
      <c r="E374">
        <v>2207.0000000001401</v>
      </c>
      <c r="F374">
        <v>1566.489694564</v>
      </c>
      <c r="G374">
        <v>640.51030543614104</v>
      </c>
      <c r="H374">
        <v>547.434224189877</v>
      </c>
      <c r="I374">
        <v>511.88344582751103</v>
      </c>
      <c r="J374">
        <v>34.534111695699004</v>
      </c>
      <c r="K374">
        <v>3.4411736411740002</v>
      </c>
      <c r="L374">
        <v>87.059414579597004</v>
      </c>
      <c r="M374">
        <v>57.605819004932002</v>
      </c>
      <c r="N374">
        <v>29.453595574665002</v>
      </c>
      <c r="O374">
        <v>6.0166666666669997</v>
      </c>
      <c r="P374" t="e">
        <v>#N/A</v>
      </c>
    </row>
    <row r="375" spans="1:16" x14ac:dyDescent="0.25">
      <c r="A375">
        <v>202603</v>
      </c>
      <c r="B375" t="s">
        <v>249</v>
      </c>
      <c r="C375" t="s">
        <v>151</v>
      </c>
      <c r="D375">
        <v>1487</v>
      </c>
      <c r="E375">
        <v>1431.3258573152</v>
      </c>
      <c r="F375">
        <v>1095.4053924503301</v>
      </c>
      <c r="G375">
        <v>335.92046486486697</v>
      </c>
      <c r="H375">
        <v>270.45695921542602</v>
      </c>
      <c r="I375" t="s">
        <v>235</v>
      </c>
      <c r="J375" t="s">
        <v>235</v>
      </c>
      <c r="K375" t="s">
        <v>235</v>
      </c>
      <c r="L375">
        <v>60.446838982773997</v>
      </c>
      <c r="M375">
        <v>39.195103611454002</v>
      </c>
      <c r="N375">
        <v>21.251735371319999</v>
      </c>
      <c r="O375">
        <v>5.0166666666669997</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3255</v>
      </c>
      <c r="E377">
        <v>3254.9999999998799</v>
      </c>
      <c r="F377">
        <v>2521.36125110793</v>
      </c>
      <c r="G377">
        <v>733.63874889195199</v>
      </c>
      <c r="H377">
        <v>624.68383117659096</v>
      </c>
      <c r="I377">
        <v>534.64269576824404</v>
      </c>
      <c r="J377">
        <v>90.041135408347003</v>
      </c>
      <c r="K377">
        <v>25.183722447632999</v>
      </c>
      <c r="L377">
        <v>97.477279362724005</v>
      </c>
      <c r="M377">
        <v>55.686727370379998</v>
      </c>
      <c r="N377">
        <v>41.790551992344</v>
      </c>
      <c r="O377">
        <v>11.477638352637999</v>
      </c>
      <c r="P377" t="e">
        <v>#N/A</v>
      </c>
    </row>
    <row r="378" spans="1:16" x14ac:dyDescent="0.25">
      <c r="A378">
        <v>202603</v>
      </c>
      <c r="B378" t="s">
        <v>250</v>
      </c>
      <c r="C378" t="s">
        <v>137</v>
      </c>
      <c r="D378">
        <v>1929</v>
      </c>
      <c r="E378">
        <v>1928.9999999998799</v>
      </c>
      <c r="F378">
        <v>1496.7934327938201</v>
      </c>
      <c r="G378">
        <v>432.20656720606399</v>
      </c>
      <c r="H378">
        <v>362.66256443404598</v>
      </c>
      <c r="I378">
        <v>311.18234320616898</v>
      </c>
      <c r="J378">
        <v>51.480221227877003</v>
      </c>
      <c r="K378">
        <v>16.171256840320002</v>
      </c>
      <c r="L378">
        <v>60.066364419380001</v>
      </c>
      <c r="M378">
        <v>34.175891457067998</v>
      </c>
      <c r="N378">
        <v>25.890472962312</v>
      </c>
      <c r="O378">
        <v>9.4776383526379995</v>
      </c>
      <c r="P378" t="e">
        <v>#N/A</v>
      </c>
    </row>
    <row r="379" spans="1:16" x14ac:dyDescent="0.25">
      <c r="A379">
        <v>202603</v>
      </c>
      <c r="B379" t="s">
        <v>250</v>
      </c>
      <c r="C379" t="s">
        <v>138</v>
      </c>
      <c r="D379">
        <v>1326</v>
      </c>
      <c r="E379">
        <v>1325.99999999999</v>
      </c>
      <c r="F379">
        <v>1024.5678183141099</v>
      </c>
      <c r="G379">
        <v>301.43218168588902</v>
      </c>
      <c r="H379">
        <v>262.02126674254498</v>
      </c>
      <c r="I379">
        <v>223.460352562075</v>
      </c>
      <c r="J379">
        <v>38.56091418047</v>
      </c>
      <c r="K379">
        <v>9.0124656073130005</v>
      </c>
      <c r="L379">
        <v>37.410914943343997</v>
      </c>
      <c r="M379">
        <v>21.510835913312</v>
      </c>
      <c r="N379">
        <v>15.900079030032</v>
      </c>
      <c r="O379" t="s">
        <v>235</v>
      </c>
      <c r="P379" t="e">
        <v>#N/A</v>
      </c>
    </row>
    <row r="380" spans="1:16" x14ac:dyDescent="0.25">
      <c r="A380">
        <v>202603</v>
      </c>
      <c r="B380" t="s">
        <v>250</v>
      </c>
      <c r="C380" t="s">
        <v>139</v>
      </c>
      <c r="D380">
        <v>340</v>
      </c>
      <c r="E380">
        <v>339.66666666670397</v>
      </c>
      <c r="F380">
        <v>251.01251646906999</v>
      </c>
      <c r="G380">
        <v>88.654150197635005</v>
      </c>
      <c r="H380">
        <v>81.048089591573998</v>
      </c>
      <c r="I380">
        <v>76.000000000005997</v>
      </c>
      <c r="J380">
        <v>5.048089591568</v>
      </c>
      <c r="K380">
        <v>0</v>
      </c>
      <c r="L380">
        <v>5.6060606060609999</v>
      </c>
      <c r="M380" t="s">
        <v>235</v>
      </c>
      <c r="N380" t="s">
        <v>235</v>
      </c>
      <c r="O380" t="s">
        <v>235</v>
      </c>
      <c r="P380" t="e">
        <v>#N/A</v>
      </c>
    </row>
    <row r="381" spans="1:16" x14ac:dyDescent="0.25">
      <c r="A381">
        <v>202603</v>
      </c>
      <c r="B381" t="s">
        <v>250</v>
      </c>
      <c r="C381" t="s">
        <v>140</v>
      </c>
      <c r="D381">
        <v>562</v>
      </c>
      <c r="E381">
        <v>561.99999999996396</v>
      </c>
      <c r="F381">
        <v>385.16398430714497</v>
      </c>
      <c r="G381">
        <v>176.83601569281799</v>
      </c>
      <c r="H381">
        <v>150.116402669801</v>
      </c>
      <c r="I381" t="s">
        <v>235</v>
      </c>
      <c r="J381" t="s">
        <v>235</v>
      </c>
      <c r="K381" t="s">
        <v>235</v>
      </c>
      <c r="L381">
        <v>22.557450860854999</v>
      </c>
      <c r="M381">
        <v>16.432432432432002</v>
      </c>
      <c r="N381">
        <v>6.125018428423</v>
      </c>
      <c r="O381">
        <v>4.1621621621619997</v>
      </c>
      <c r="P381" t="e">
        <v>#N/A</v>
      </c>
    </row>
    <row r="382" spans="1:16" x14ac:dyDescent="0.25">
      <c r="A382">
        <v>202603</v>
      </c>
      <c r="B382" t="s">
        <v>250</v>
      </c>
      <c r="C382" t="s">
        <v>141</v>
      </c>
      <c r="D382">
        <v>821</v>
      </c>
      <c r="E382">
        <v>819.99999999991201</v>
      </c>
      <c r="F382">
        <v>612.64687244629704</v>
      </c>
      <c r="G382">
        <v>207.353127553615</v>
      </c>
      <c r="H382">
        <v>171.118724177031</v>
      </c>
      <c r="I382">
        <v>139.884353741495</v>
      </c>
      <c r="J382">
        <v>31.234370435536</v>
      </c>
      <c r="K382">
        <v>12.652173748080999</v>
      </c>
      <c r="L382">
        <v>33.043927186108</v>
      </c>
      <c r="M382">
        <v>20.543417366947001</v>
      </c>
      <c r="N382">
        <v>12.500509819161</v>
      </c>
      <c r="O382">
        <v>3.1904761904760002</v>
      </c>
      <c r="P382" t="e">
        <v>#N/A</v>
      </c>
    </row>
    <row r="383" spans="1:16" x14ac:dyDescent="0.25">
      <c r="A383">
        <v>202603</v>
      </c>
      <c r="B383" t="s">
        <v>250</v>
      </c>
      <c r="C383" t="s">
        <v>142</v>
      </c>
      <c r="D383">
        <v>593</v>
      </c>
      <c r="E383">
        <v>594.00000000001705</v>
      </c>
      <c r="F383">
        <v>446.87415873487498</v>
      </c>
      <c r="G383">
        <v>147.12584126514199</v>
      </c>
      <c r="H383">
        <v>129.791771366272</v>
      </c>
      <c r="I383" t="s">
        <v>235</v>
      </c>
      <c r="J383" t="s">
        <v>235</v>
      </c>
      <c r="K383" t="s">
        <v>235</v>
      </c>
      <c r="L383">
        <v>16.334069898869998</v>
      </c>
      <c r="M383">
        <v>11.173202614379999</v>
      </c>
      <c r="N383">
        <v>5.1608672844900001</v>
      </c>
      <c r="O383" t="s">
        <v>235</v>
      </c>
      <c r="P383" t="e">
        <v>#N/A</v>
      </c>
    </row>
    <row r="384" spans="1:16" x14ac:dyDescent="0.25">
      <c r="A384">
        <v>202603</v>
      </c>
      <c r="B384" t="s">
        <v>250</v>
      </c>
      <c r="C384" t="s">
        <v>143</v>
      </c>
      <c r="D384">
        <v>939</v>
      </c>
      <c r="E384">
        <v>939.33333333327801</v>
      </c>
      <c r="F384">
        <v>825.66371915053503</v>
      </c>
      <c r="G384">
        <v>113.669614182743</v>
      </c>
      <c r="H384">
        <v>92.608843371912997</v>
      </c>
      <c r="I384">
        <v>70.295980505553999</v>
      </c>
      <c r="J384">
        <v>22.312862866359001</v>
      </c>
      <c r="K384">
        <v>7.7359833974069998</v>
      </c>
      <c r="L384">
        <v>19.93577081083</v>
      </c>
      <c r="M384" t="s">
        <v>235</v>
      </c>
      <c r="N384" t="s">
        <v>235</v>
      </c>
      <c r="O384" t="s">
        <v>235</v>
      </c>
      <c r="P384" t="e">
        <v>#N/A</v>
      </c>
    </row>
    <row r="385" spans="1:16" x14ac:dyDescent="0.25">
      <c r="A385">
        <v>202603</v>
      </c>
      <c r="B385" t="s">
        <v>250</v>
      </c>
      <c r="C385" t="s">
        <v>148</v>
      </c>
      <c r="D385">
        <v>661</v>
      </c>
      <c r="E385">
        <v>655.82516551685603</v>
      </c>
      <c r="F385">
        <v>492.407571265912</v>
      </c>
      <c r="G385">
        <v>163.41759425094401</v>
      </c>
      <c r="H385">
        <v>136.692528979005</v>
      </c>
      <c r="I385" t="s">
        <v>235</v>
      </c>
      <c r="J385" t="s">
        <v>235</v>
      </c>
      <c r="K385" t="s">
        <v>235</v>
      </c>
      <c r="L385">
        <v>25.671011217884999</v>
      </c>
      <c r="M385" t="s">
        <v>235</v>
      </c>
      <c r="N385" t="s">
        <v>235</v>
      </c>
      <c r="O385" t="s">
        <v>235</v>
      </c>
      <c r="P385" t="e">
        <v>#N/A</v>
      </c>
    </row>
    <row r="386" spans="1:16" x14ac:dyDescent="0.25">
      <c r="A386">
        <v>202603</v>
      </c>
      <c r="B386" t="s">
        <v>250</v>
      </c>
      <c r="C386" t="s">
        <v>74</v>
      </c>
      <c r="D386">
        <v>870</v>
      </c>
      <c r="E386">
        <v>865.57779449272903</v>
      </c>
      <c r="F386">
        <v>707.57920705939705</v>
      </c>
      <c r="G386">
        <v>157.99858743333201</v>
      </c>
      <c r="H386">
        <v>135.30487032693401</v>
      </c>
      <c r="I386">
        <v>115.53584647740701</v>
      </c>
      <c r="J386">
        <v>19.769023849526999</v>
      </c>
      <c r="K386">
        <v>3.7412256658929999</v>
      </c>
      <c r="L386">
        <v>22.693717106398001</v>
      </c>
      <c r="M386">
        <v>9.0588235294120008</v>
      </c>
      <c r="N386">
        <v>13.634893576986</v>
      </c>
      <c r="O386">
        <v>0</v>
      </c>
      <c r="P386" t="e">
        <v>#N/A</v>
      </c>
    </row>
    <row r="387" spans="1:16" x14ac:dyDescent="0.25">
      <c r="A387">
        <v>202603</v>
      </c>
      <c r="B387" t="s">
        <v>250</v>
      </c>
      <c r="C387" t="s">
        <v>75</v>
      </c>
      <c r="D387">
        <v>1198</v>
      </c>
      <c r="E387">
        <v>1219.64936402895</v>
      </c>
      <c r="F387">
        <v>1066.4785068032099</v>
      </c>
      <c r="G387">
        <v>153.17085722573299</v>
      </c>
      <c r="H387">
        <v>129.28131280292899</v>
      </c>
      <c r="I387">
        <v>94.104033412685993</v>
      </c>
      <c r="J387">
        <v>35.177279390243001</v>
      </c>
      <c r="K387">
        <v>11.886380224718</v>
      </c>
      <c r="L387">
        <v>23.889544422804001</v>
      </c>
      <c r="M387">
        <v>8.5817039480189994</v>
      </c>
      <c r="N387">
        <v>15.307840474784999</v>
      </c>
      <c r="O387">
        <v>0</v>
      </c>
      <c r="P387" t="e">
        <v>#N/A</v>
      </c>
    </row>
    <row r="388" spans="1:16" x14ac:dyDescent="0.25">
      <c r="A388">
        <v>202603</v>
      </c>
      <c r="B388" t="s">
        <v>250</v>
      </c>
      <c r="C388" t="s">
        <v>76</v>
      </c>
      <c r="D388">
        <v>336</v>
      </c>
      <c r="E388">
        <v>328.864037109175</v>
      </c>
      <c r="F388">
        <v>191.497112692607</v>
      </c>
      <c r="G388">
        <v>137.366924416568</v>
      </c>
      <c r="H388">
        <v>115.212343369357</v>
      </c>
      <c r="I388">
        <v>105.26931887027</v>
      </c>
      <c r="J388">
        <v>9.9430244990870005</v>
      </c>
      <c r="K388">
        <v>4.5877953745599998</v>
      </c>
      <c r="L388">
        <v>17.005288897919002</v>
      </c>
      <c r="M388" t="s">
        <v>235</v>
      </c>
      <c r="N388" t="s">
        <v>235</v>
      </c>
      <c r="O388">
        <v>5.1492921492920001</v>
      </c>
      <c r="P388" t="e">
        <v>#N/A</v>
      </c>
    </row>
    <row r="389" spans="1:16" x14ac:dyDescent="0.25">
      <c r="A389">
        <v>202603</v>
      </c>
      <c r="B389" t="s">
        <v>250</v>
      </c>
      <c r="C389" t="s">
        <v>77</v>
      </c>
      <c r="D389">
        <v>190</v>
      </c>
      <c r="E389">
        <v>185.08363885217301</v>
      </c>
      <c r="F389">
        <v>63.398853286796999</v>
      </c>
      <c r="G389">
        <v>121.684785565376</v>
      </c>
      <c r="H389">
        <v>108.19277569836601</v>
      </c>
      <c r="I389" t="s">
        <v>235</v>
      </c>
      <c r="J389" t="s">
        <v>235</v>
      </c>
      <c r="K389" t="s">
        <v>235</v>
      </c>
      <c r="L389">
        <v>8.2177177177179992</v>
      </c>
      <c r="M389">
        <v>8.2177177177179992</v>
      </c>
      <c r="N389">
        <v>0</v>
      </c>
      <c r="O389">
        <v>5.2742921492920001</v>
      </c>
      <c r="P389" t="e">
        <v>#N/A</v>
      </c>
    </row>
    <row r="390" spans="1:16" x14ac:dyDescent="0.25">
      <c r="A390">
        <v>202603</v>
      </c>
      <c r="B390" t="s">
        <v>250</v>
      </c>
      <c r="C390" t="s">
        <v>78</v>
      </c>
      <c r="D390">
        <v>1551</v>
      </c>
      <c r="E390">
        <v>1529.07571811706</v>
      </c>
      <c r="F390">
        <v>1010.6465649028301</v>
      </c>
      <c r="G390">
        <v>518.42915321422595</v>
      </c>
      <c r="H390">
        <v>449.36749803362397</v>
      </c>
      <c r="I390">
        <v>411.54820921555398</v>
      </c>
      <c r="J390">
        <v>37.81928881807</v>
      </c>
      <c r="K390">
        <v>11.343523008223</v>
      </c>
      <c r="L390">
        <v>59.638070882017999</v>
      </c>
      <c r="M390" t="s">
        <v>235</v>
      </c>
      <c r="N390" t="s">
        <v>235</v>
      </c>
      <c r="O390">
        <v>9.4235842985840002</v>
      </c>
      <c r="P390" t="e">
        <v>#N/A</v>
      </c>
    </row>
    <row r="391" spans="1:16" x14ac:dyDescent="0.25">
      <c r="A391">
        <v>202603</v>
      </c>
      <c r="B391" t="s">
        <v>250</v>
      </c>
      <c r="C391" t="s">
        <v>79</v>
      </c>
      <c r="D391">
        <v>1532</v>
      </c>
      <c r="E391">
        <v>1556.4771957841699</v>
      </c>
      <c r="F391">
        <v>1430.9152993232599</v>
      </c>
      <c r="G391">
        <v>125.561896460906</v>
      </c>
      <c r="H391">
        <v>92.156271940099003</v>
      </c>
      <c r="I391">
        <v>50.268775256391002</v>
      </c>
      <c r="J391">
        <v>41.887496683708001</v>
      </c>
      <c r="K391">
        <v>8.8552807169009995</v>
      </c>
      <c r="L391">
        <v>32.351570466753003</v>
      </c>
      <c r="M391">
        <v>10.840908530754</v>
      </c>
      <c r="N391">
        <v>21.510661935999</v>
      </c>
      <c r="O391" t="s">
        <v>235</v>
      </c>
      <c r="P391" t="e">
        <v>#N/A</v>
      </c>
    </row>
    <row r="392" spans="1:16" x14ac:dyDescent="0.25">
      <c r="A392">
        <v>202603</v>
      </c>
      <c r="B392" t="s">
        <v>250</v>
      </c>
      <c r="C392" t="s">
        <v>80</v>
      </c>
      <c r="D392">
        <v>172</v>
      </c>
      <c r="E392">
        <v>169.44708609864301</v>
      </c>
      <c r="F392">
        <v>79.799386881822002</v>
      </c>
      <c r="G392">
        <v>89.647699216820996</v>
      </c>
      <c r="H392">
        <v>83.160061202867993</v>
      </c>
      <c r="I392">
        <v>72.825711296299005</v>
      </c>
      <c r="J392">
        <v>10.334349906569001</v>
      </c>
      <c r="K392">
        <v>4.9849187225089997</v>
      </c>
      <c r="L392">
        <v>5.4876380139530001</v>
      </c>
      <c r="M392" t="s">
        <v>235</v>
      </c>
      <c r="N392" t="s">
        <v>235</v>
      </c>
      <c r="O392" t="s">
        <v>235</v>
      </c>
      <c r="P392" t="e">
        <v>#N/A</v>
      </c>
    </row>
    <row r="393" spans="1:16" x14ac:dyDescent="0.25">
      <c r="A393">
        <v>202603</v>
      </c>
      <c r="B393" t="s">
        <v>250</v>
      </c>
      <c r="C393" t="s">
        <v>81</v>
      </c>
      <c r="D393">
        <v>0</v>
      </c>
      <c r="E393">
        <v>0</v>
      </c>
      <c r="F393">
        <v>0</v>
      </c>
      <c r="G393">
        <v>0</v>
      </c>
      <c r="H393">
        <v>0</v>
      </c>
      <c r="I393">
        <v>0</v>
      </c>
      <c r="J393">
        <v>0</v>
      </c>
      <c r="K393">
        <v>0</v>
      </c>
      <c r="L393">
        <v>0</v>
      </c>
      <c r="M393">
        <v>0</v>
      </c>
      <c r="N393">
        <v>0</v>
      </c>
      <c r="O393">
        <v>0</v>
      </c>
      <c r="P393" t="e">
        <v>#N/A</v>
      </c>
    </row>
    <row r="394" spans="1:16" x14ac:dyDescent="0.25">
      <c r="A394">
        <v>202603</v>
      </c>
      <c r="B394" t="s">
        <v>250</v>
      </c>
      <c r="C394" t="s">
        <v>154</v>
      </c>
      <c r="D394">
        <v>1592</v>
      </c>
      <c r="E394">
        <v>1573.25496381739</v>
      </c>
      <c r="F394">
        <v>1047.83210905803</v>
      </c>
      <c r="G394">
        <v>525.42285475935898</v>
      </c>
      <c r="H394">
        <v>452.66896862185899</v>
      </c>
      <c r="I394">
        <v>413.67320921555398</v>
      </c>
      <c r="J394">
        <v>38.995759406304998</v>
      </c>
      <c r="K394">
        <v>11.343523008223</v>
      </c>
      <c r="L394">
        <v>63.330301838916</v>
      </c>
      <c r="M394">
        <v>41.946752254243997</v>
      </c>
      <c r="N394">
        <v>21.383549584672</v>
      </c>
      <c r="O394">
        <v>9.4235842985840002</v>
      </c>
      <c r="P394" t="e">
        <v>#N/A</v>
      </c>
    </row>
    <row r="395" spans="1:16" x14ac:dyDescent="0.25">
      <c r="A395">
        <v>202603</v>
      </c>
      <c r="B395" t="s">
        <v>250</v>
      </c>
      <c r="C395" t="s">
        <v>83</v>
      </c>
      <c r="D395">
        <v>0</v>
      </c>
      <c r="E395">
        <v>0</v>
      </c>
      <c r="F395">
        <v>0</v>
      </c>
      <c r="G395">
        <v>0</v>
      </c>
      <c r="H395">
        <v>0</v>
      </c>
      <c r="I395">
        <v>0</v>
      </c>
      <c r="J395">
        <v>0</v>
      </c>
      <c r="K395">
        <v>0</v>
      </c>
      <c r="L395">
        <v>0</v>
      </c>
      <c r="M395">
        <v>0</v>
      </c>
      <c r="N395">
        <v>0</v>
      </c>
      <c r="O395">
        <v>0</v>
      </c>
      <c r="P395" t="e">
        <v>#N/A</v>
      </c>
    </row>
    <row r="396" spans="1:16" x14ac:dyDescent="0.25">
      <c r="A396">
        <v>202603</v>
      </c>
      <c r="B396" t="s">
        <v>250</v>
      </c>
      <c r="C396" t="s">
        <v>84</v>
      </c>
      <c r="D396">
        <v>1050</v>
      </c>
      <c r="E396">
        <v>1049.99999999997</v>
      </c>
      <c r="F396">
        <v>826.31351869949196</v>
      </c>
      <c r="G396">
        <v>223.68648130047399</v>
      </c>
      <c r="H396">
        <v>180.081561583791</v>
      </c>
      <c r="I396">
        <v>143.07405619905899</v>
      </c>
      <c r="J396">
        <v>37.007505384731999</v>
      </c>
      <c r="K396">
        <v>9.5757611009480001</v>
      </c>
      <c r="L396">
        <v>33.127281364044997</v>
      </c>
      <c r="M396">
        <v>19.678464178464001</v>
      </c>
      <c r="N396">
        <v>13.448817185580999</v>
      </c>
      <c r="O396">
        <v>10.477638352637999</v>
      </c>
      <c r="P396" t="e">
        <v>#N/A</v>
      </c>
    </row>
    <row r="397" spans="1:16" x14ac:dyDescent="0.25">
      <c r="A397">
        <v>202603</v>
      </c>
      <c r="B397" t="s">
        <v>250</v>
      </c>
      <c r="C397" t="s">
        <v>85</v>
      </c>
      <c r="D397">
        <v>2205</v>
      </c>
      <c r="E397">
        <v>2204.99999999992</v>
      </c>
      <c r="F397">
        <v>1695.04773240844</v>
      </c>
      <c r="G397">
        <v>509.95226759147903</v>
      </c>
      <c r="H397">
        <v>444.60226959279998</v>
      </c>
      <c r="I397">
        <v>391.568639569185</v>
      </c>
      <c r="J397">
        <v>53.033630023614997</v>
      </c>
      <c r="K397">
        <v>15.607961346685</v>
      </c>
      <c r="L397">
        <v>64.349997998679001</v>
      </c>
      <c r="M397">
        <v>36.008263191916001</v>
      </c>
      <c r="N397">
        <v>28.341734806763</v>
      </c>
      <c r="O397" t="s">
        <v>235</v>
      </c>
      <c r="P397" t="e">
        <v>#N/A</v>
      </c>
    </row>
    <row r="398" spans="1:16" x14ac:dyDescent="0.25">
      <c r="A398">
        <v>202603</v>
      </c>
      <c r="B398" t="s">
        <v>250</v>
      </c>
      <c r="C398" t="s">
        <v>149</v>
      </c>
      <c r="D398">
        <v>970</v>
      </c>
      <c r="E398">
        <v>970.00000000002501</v>
      </c>
      <c r="F398">
        <v>646.81810518285897</v>
      </c>
      <c r="G398">
        <v>323.18189481716598</v>
      </c>
      <c r="H398">
        <v>291.419916422303</v>
      </c>
      <c r="I398">
        <v>270.07739938080903</v>
      </c>
      <c r="J398">
        <v>21.342517041493998</v>
      </c>
      <c r="K398">
        <v>7.9974932409379997</v>
      </c>
      <c r="L398">
        <v>31.761978394863</v>
      </c>
      <c r="M398">
        <v>22.628482972135998</v>
      </c>
      <c r="N398">
        <v>9.133495422727</v>
      </c>
      <c r="O398">
        <v>0</v>
      </c>
      <c r="P398" t="e">
        <v>#N/A</v>
      </c>
    </row>
    <row r="399" spans="1:16" x14ac:dyDescent="0.25">
      <c r="A399">
        <v>202603</v>
      </c>
      <c r="B399" t="s">
        <v>250</v>
      </c>
      <c r="C399" t="s">
        <v>150</v>
      </c>
      <c r="D399">
        <v>1235</v>
      </c>
      <c r="E399">
        <v>1234.99999999989</v>
      </c>
      <c r="F399">
        <v>1048.2296272255801</v>
      </c>
      <c r="G399">
        <v>186.77037277431299</v>
      </c>
      <c r="H399">
        <v>153.18235317049701</v>
      </c>
      <c r="I399">
        <v>121.491240188376</v>
      </c>
      <c r="J399">
        <v>31.691112982120998</v>
      </c>
      <c r="K399">
        <v>7.6104681057469996</v>
      </c>
      <c r="L399">
        <v>32.588019603816001</v>
      </c>
      <c r="M399">
        <v>13.379780219780001</v>
      </c>
      <c r="N399">
        <v>19.208239384035998</v>
      </c>
      <c r="O399" t="s">
        <v>235</v>
      </c>
      <c r="P399" t="e">
        <v>#N/A</v>
      </c>
    </row>
    <row r="400" spans="1:16" x14ac:dyDescent="0.25">
      <c r="A400">
        <v>202603</v>
      </c>
      <c r="B400" t="s">
        <v>250</v>
      </c>
      <c r="C400" t="s">
        <v>151</v>
      </c>
      <c r="D400">
        <v>778</v>
      </c>
      <c r="E400">
        <v>772.54760236010895</v>
      </c>
      <c r="F400">
        <v>690.17935507065101</v>
      </c>
      <c r="G400">
        <v>82.368247289457997</v>
      </c>
      <c r="H400">
        <v>61.561758362428002</v>
      </c>
      <c r="I400">
        <v>41.383443223440999</v>
      </c>
      <c r="J400">
        <v>20.178315138986999</v>
      </c>
      <c r="K400">
        <v>3.831549842347</v>
      </c>
      <c r="L400">
        <v>19.806488927029999</v>
      </c>
      <c r="M400">
        <v>4.3797802197799998</v>
      </c>
      <c r="N400">
        <v>15.42670870725</v>
      </c>
      <c r="O400" t="s">
        <v>235</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3733</v>
      </c>
      <c r="E402">
        <v>3733.0000000001901</v>
      </c>
      <c r="F402">
        <v>2865.7015557763498</v>
      </c>
      <c r="G402">
        <v>867.29844422384599</v>
      </c>
      <c r="H402">
        <v>704.83943971642395</v>
      </c>
      <c r="I402">
        <v>546.38291670708202</v>
      </c>
      <c r="J402">
        <v>158.45652300934</v>
      </c>
      <c r="K402">
        <v>58.287920173220002</v>
      </c>
      <c r="L402">
        <v>120.247106654882</v>
      </c>
      <c r="M402">
        <v>14.173304473303</v>
      </c>
      <c r="N402">
        <v>106.073802181579</v>
      </c>
      <c r="O402">
        <v>42.211897852539003</v>
      </c>
      <c r="P402" t="e">
        <v>#N/A</v>
      </c>
    </row>
    <row r="403" spans="1:16" x14ac:dyDescent="0.25">
      <c r="A403">
        <v>202603</v>
      </c>
      <c r="B403" t="s">
        <v>251</v>
      </c>
      <c r="C403" t="s">
        <v>137</v>
      </c>
      <c r="D403">
        <v>2194</v>
      </c>
      <c r="E403">
        <v>2194.0000000001801</v>
      </c>
      <c r="F403">
        <v>1751.1309886952899</v>
      </c>
      <c r="G403">
        <v>442.86901130488798</v>
      </c>
      <c r="H403">
        <v>354.659933620907</v>
      </c>
      <c r="I403">
        <v>270.83365895801199</v>
      </c>
      <c r="J403">
        <v>83.826274662895997</v>
      </c>
      <c r="K403">
        <v>24.626362045825999</v>
      </c>
      <c r="L403">
        <v>68.133326753624004</v>
      </c>
      <c r="M403">
        <v>7.8994949494939997</v>
      </c>
      <c r="N403">
        <v>60.233831804129998</v>
      </c>
      <c r="O403">
        <v>20.075750930357</v>
      </c>
      <c r="P403" t="e">
        <v>#N/A</v>
      </c>
    </row>
    <row r="404" spans="1:16" x14ac:dyDescent="0.25">
      <c r="A404">
        <v>202603</v>
      </c>
      <c r="B404" t="s">
        <v>251</v>
      </c>
      <c r="C404" t="s">
        <v>138</v>
      </c>
      <c r="D404">
        <v>1539</v>
      </c>
      <c r="E404">
        <v>1538.99999999999</v>
      </c>
      <c r="F404">
        <v>1114.57056708103</v>
      </c>
      <c r="G404">
        <v>424.429432918955</v>
      </c>
      <c r="H404">
        <v>350.17950609551599</v>
      </c>
      <c r="I404">
        <v>275.54925774907201</v>
      </c>
      <c r="J404">
        <v>74.630248346444006</v>
      </c>
      <c r="K404">
        <v>33.661558127394002</v>
      </c>
      <c r="L404">
        <v>52.113779901257999</v>
      </c>
      <c r="M404">
        <v>6.2738095238089997</v>
      </c>
      <c r="N404">
        <v>45.839970377448999</v>
      </c>
      <c r="O404">
        <v>22.136146922182</v>
      </c>
      <c r="P404" t="e">
        <v>#N/A</v>
      </c>
    </row>
    <row r="405" spans="1:16" x14ac:dyDescent="0.25">
      <c r="A405">
        <v>202603</v>
      </c>
      <c r="B405" t="s">
        <v>251</v>
      </c>
      <c r="C405" t="s">
        <v>139</v>
      </c>
      <c r="D405">
        <v>301</v>
      </c>
      <c r="E405">
        <v>298.25925925923298</v>
      </c>
      <c r="F405">
        <v>194.47889188478001</v>
      </c>
      <c r="G405">
        <v>103.78036737445299</v>
      </c>
      <c r="H405">
        <v>82.304014111368005</v>
      </c>
      <c r="I405" t="s">
        <v>235</v>
      </c>
      <c r="J405" t="s">
        <v>235</v>
      </c>
      <c r="K405" t="s">
        <v>235</v>
      </c>
      <c r="L405">
        <v>17.479642736769001</v>
      </c>
      <c r="M405" t="s">
        <v>235</v>
      </c>
      <c r="N405" t="s">
        <v>235</v>
      </c>
      <c r="O405">
        <v>3.9967105263159999</v>
      </c>
      <c r="P405" t="e">
        <v>#N/A</v>
      </c>
    </row>
    <row r="406" spans="1:16" x14ac:dyDescent="0.25">
      <c r="A406">
        <v>202603</v>
      </c>
      <c r="B406" t="s">
        <v>251</v>
      </c>
      <c r="C406" t="s">
        <v>140</v>
      </c>
      <c r="D406">
        <v>486</v>
      </c>
      <c r="E406">
        <v>488.51851851853797</v>
      </c>
      <c r="F406">
        <v>346.27927674435898</v>
      </c>
      <c r="G406">
        <v>142.23924177417899</v>
      </c>
      <c r="H406">
        <v>125.84572041462501</v>
      </c>
      <c r="I406" t="s">
        <v>235</v>
      </c>
      <c r="J406" t="s">
        <v>235</v>
      </c>
      <c r="K406" t="s">
        <v>235</v>
      </c>
      <c r="L406">
        <v>12.027965803998001</v>
      </c>
      <c r="M406" t="s">
        <v>235</v>
      </c>
      <c r="N406" t="s">
        <v>235</v>
      </c>
      <c r="O406">
        <v>4.3655555555559999</v>
      </c>
      <c r="P406" t="e">
        <v>#N/A</v>
      </c>
    </row>
    <row r="407" spans="1:16" x14ac:dyDescent="0.25">
      <c r="A407">
        <v>202603</v>
      </c>
      <c r="B407" t="s">
        <v>251</v>
      </c>
      <c r="C407" t="s">
        <v>141</v>
      </c>
      <c r="D407">
        <v>835</v>
      </c>
      <c r="E407">
        <v>835.30000000000302</v>
      </c>
      <c r="F407">
        <v>625.32826605531898</v>
      </c>
      <c r="G407">
        <v>209.97173394468399</v>
      </c>
      <c r="H407">
        <v>170.09704672081</v>
      </c>
      <c r="I407">
        <v>147.07071778028501</v>
      </c>
      <c r="J407">
        <v>23.026328940525001</v>
      </c>
      <c r="K407">
        <v>13.012862248189</v>
      </c>
      <c r="L407">
        <v>27.132198310347</v>
      </c>
      <c r="M407" t="s">
        <v>235</v>
      </c>
      <c r="N407" t="s">
        <v>235</v>
      </c>
      <c r="O407">
        <v>12.742488913527</v>
      </c>
      <c r="P407" t="e">
        <v>#N/A</v>
      </c>
    </row>
    <row r="408" spans="1:16" x14ac:dyDescent="0.25">
      <c r="A408">
        <v>202603</v>
      </c>
      <c r="B408" t="s">
        <v>251</v>
      </c>
      <c r="C408" t="s">
        <v>142</v>
      </c>
      <c r="D408">
        <v>738</v>
      </c>
      <c r="E408">
        <v>739.83518518527796</v>
      </c>
      <c r="F408">
        <v>559.29762556677997</v>
      </c>
      <c r="G408">
        <v>180.53755961849799</v>
      </c>
      <c r="H408">
        <v>149.936510970721</v>
      </c>
      <c r="I408">
        <v>122.393859649115</v>
      </c>
      <c r="J408">
        <v>27.542651321606002</v>
      </c>
      <c r="K408">
        <v>10.259656910639</v>
      </c>
      <c r="L408">
        <v>17.717715314445002</v>
      </c>
      <c r="M408" t="s">
        <v>235</v>
      </c>
      <c r="N408" t="s">
        <v>235</v>
      </c>
      <c r="O408">
        <v>12.883333333332001</v>
      </c>
      <c r="P408" t="e">
        <v>#N/A</v>
      </c>
    </row>
    <row r="409" spans="1:16" x14ac:dyDescent="0.25">
      <c r="A409">
        <v>202603</v>
      </c>
      <c r="B409" t="s">
        <v>251</v>
      </c>
      <c r="C409" t="s">
        <v>143</v>
      </c>
      <c r="D409">
        <v>1373</v>
      </c>
      <c r="E409">
        <v>1371.0870370371199</v>
      </c>
      <c r="F409">
        <v>1140.31749552509</v>
      </c>
      <c r="G409">
        <v>230.769541512031</v>
      </c>
      <c r="H409">
        <v>176.6561474989</v>
      </c>
      <c r="I409">
        <v>85.872710622697994</v>
      </c>
      <c r="J409">
        <v>90.783436876202003</v>
      </c>
      <c r="K409">
        <v>32.182067681059003</v>
      </c>
      <c r="L409">
        <v>45.889584489322999</v>
      </c>
      <c r="M409">
        <v>4.7081529581519996</v>
      </c>
      <c r="N409">
        <v>41.181431531171</v>
      </c>
      <c r="O409">
        <v>8.2238095238080007</v>
      </c>
      <c r="P409" t="e">
        <v>#N/A</v>
      </c>
    </row>
    <row r="410" spans="1:16" x14ac:dyDescent="0.25">
      <c r="A410">
        <v>202603</v>
      </c>
      <c r="B410" t="s">
        <v>251</v>
      </c>
      <c r="C410" t="s">
        <v>148</v>
      </c>
      <c r="D410">
        <v>777</v>
      </c>
      <c r="E410">
        <v>761.24481671123499</v>
      </c>
      <c r="F410">
        <v>439.11243464201601</v>
      </c>
      <c r="G410">
        <v>322.13238206922</v>
      </c>
      <c r="H410">
        <v>276.38160527067299</v>
      </c>
      <c r="I410">
        <v>248.34012684541699</v>
      </c>
      <c r="J410">
        <v>28.041478425255999</v>
      </c>
      <c r="K410">
        <v>10.377851092672</v>
      </c>
      <c r="L410">
        <v>30.551730147368001</v>
      </c>
      <c r="M410">
        <v>3.083333333333</v>
      </c>
      <c r="N410">
        <v>27.468396814035</v>
      </c>
      <c r="O410">
        <v>15.199046651179</v>
      </c>
      <c r="P410" t="e">
        <v>#N/A</v>
      </c>
    </row>
    <row r="411" spans="1:16" x14ac:dyDescent="0.25">
      <c r="A411">
        <v>202603</v>
      </c>
      <c r="B411" t="s">
        <v>251</v>
      </c>
      <c r="C411" t="s">
        <v>74</v>
      </c>
      <c r="D411">
        <v>859</v>
      </c>
      <c r="E411">
        <v>869.06303697544695</v>
      </c>
      <c r="F411">
        <v>695.25302181022801</v>
      </c>
      <c r="G411">
        <v>173.810015165219</v>
      </c>
      <c r="H411">
        <v>133.186576190267</v>
      </c>
      <c r="I411">
        <v>80.305974481050995</v>
      </c>
      <c r="J411">
        <v>52.880601709216002</v>
      </c>
      <c r="K411">
        <v>16.939292460680001</v>
      </c>
      <c r="L411">
        <v>32.774439221317998</v>
      </c>
      <c r="M411">
        <v>4.1343434343430001</v>
      </c>
      <c r="N411">
        <v>28.640095786974999</v>
      </c>
      <c r="O411">
        <v>7.8489997536339997</v>
      </c>
      <c r="P411" t="e">
        <v>#N/A</v>
      </c>
    </row>
    <row r="412" spans="1:16" x14ac:dyDescent="0.25">
      <c r="A412">
        <v>202603</v>
      </c>
      <c r="B412" t="s">
        <v>251</v>
      </c>
      <c r="C412" t="s">
        <v>75</v>
      </c>
      <c r="D412">
        <v>1433</v>
      </c>
      <c r="E412">
        <v>1467.1211686320701</v>
      </c>
      <c r="F412">
        <v>1273.9249300107799</v>
      </c>
      <c r="G412">
        <v>193.19623862129501</v>
      </c>
      <c r="H412">
        <v>137.46462143083301</v>
      </c>
      <c r="I412">
        <v>86.243708976087007</v>
      </c>
      <c r="J412">
        <v>51.220912454745999</v>
      </c>
      <c r="K412">
        <v>22.001423619499999</v>
      </c>
      <c r="L412">
        <v>44.256873038415002</v>
      </c>
      <c r="M412">
        <v>3.7738095238090001</v>
      </c>
      <c r="N412">
        <v>40.483063514606002</v>
      </c>
      <c r="O412">
        <v>11.474744152047</v>
      </c>
      <c r="P412" t="e">
        <v>#N/A</v>
      </c>
    </row>
    <row r="413" spans="1:16" x14ac:dyDescent="0.25">
      <c r="A413">
        <v>202603</v>
      </c>
      <c r="B413" t="s">
        <v>251</v>
      </c>
      <c r="C413" t="s">
        <v>76</v>
      </c>
      <c r="D413">
        <v>310</v>
      </c>
      <c r="E413">
        <v>312.44323213613598</v>
      </c>
      <c r="F413">
        <v>211.636771964633</v>
      </c>
      <c r="G413">
        <v>100.80646017150301</v>
      </c>
      <c r="H413">
        <v>90.158212847502</v>
      </c>
      <c r="I413" t="s">
        <v>235</v>
      </c>
      <c r="J413" t="s">
        <v>235</v>
      </c>
      <c r="K413" t="s">
        <v>235</v>
      </c>
      <c r="L413">
        <v>4.2274327112490004</v>
      </c>
      <c r="M413">
        <v>0</v>
      </c>
      <c r="N413">
        <v>4.2274327112490004</v>
      </c>
      <c r="O413">
        <v>6.4208146127520003</v>
      </c>
      <c r="P413" t="e">
        <v>#N/A</v>
      </c>
    </row>
    <row r="414" spans="1:16" x14ac:dyDescent="0.25">
      <c r="A414">
        <v>202603</v>
      </c>
      <c r="B414" t="s">
        <v>251</v>
      </c>
      <c r="C414" t="s">
        <v>77</v>
      </c>
      <c r="D414">
        <v>354</v>
      </c>
      <c r="E414">
        <v>323.12774554528499</v>
      </c>
      <c r="F414">
        <v>245.77439734867701</v>
      </c>
      <c r="G414">
        <v>77.353348196607996</v>
      </c>
      <c r="H414">
        <v>67.648423977148994</v>
      </c>
      <c r="I414" t="s">
        <v>235</v>
      </c>
      <c r="J414" t="s">
        <v>235</v>
      </c>
      <c r="K414" t="s">
        <v>235</v>
      </c>
      <c r="L414">
        <v>8.4366315365319995</v>
      </c>
      <c r="M414">
        <v>3.181818181818</v>
      </c>
      <c r="N414">
        <v>5.2548133547139999</v>
      </c>
      <c r="O414" t="s">
        <v>235</v>
      </c>
      <c r="P414" t="e">
        <v>#N/A</v>
      </c>
    </row>
    <row r="415" spans="1:16" x14ac:dyDescent="0.25">
      <c r="A415">
        <v>202603</v>
      </c>
      <c r="B415" t="s">
        <v>251</v>
      </c>
      <c r="C415" t="s">
        <v>78</v>
      </c>
      <c r="D415">
        <v>1527</v>
      </c>
      <c r="E415">
        <v>1534.8089258027401</v>
      </c>
      <c r="F415">
        <v>954.30470655302304</v>
      </c>
      <c r="G415">
        <v>580.50421924972102</v>
      </c>
      <c r="H415">
        <v>491.823389711517</v>
      </c>
      <c r="I415">
        <v>401.47571464675201</v>
      </c>
      <c r="J415">
        <v>90.347675064764999</v>
      </c>
      <c r="K415">
        <v>37.634184031460002</v>
      </c>
      <c r="L415">
        <v>61.566937440074</v>
      </c>
      <c r="M415">
        <v>6.9556277056270002</v>
      </c>
      <c r="N415">
        <v>54.611309734446998</v>
      </c>
      <c r="O415">
        <v>27.113892098129998</v>
      </c>
      <c r="P415" t="e">
        <v>#N/A</v>
      </c>
    </row>
    <row r="416" spans="1:16" x14ac:dyDescent="0.25">
      <c r="A416">
        <v>202603</v>
      </c>
      <c r="B416" t="s">
        <v>251</v>
      </c>
      <c r="C416" t="s">
        <v>79</v>
      </c>
      <c r="D416">
        <v>1998</v>
      </c>
      <c r="E416">
        <v>1992.31052521474</v>
      </c>
      <c r="F416">
        <v>1776.0811467214801</v>
      </c>
      <c r="G416">
        <v>216.22937849325501</v>
      </c>
      <c r="H416">
        <v>151.228200367146</v>
      </c>
      <c r="I416">
        <v>87.015517065108995</v>
      </c>
      <c r="J416">
        <v>64.212683302036993</v>
      </c>
      <c r="K416">
        <v>16.757571499221999</v>
      </c>
      <c r="L416">
        <v>56.318467087148001</v>
      </c>
      <c r="M416">
        <v>6.2176767676760001</v>
      </c>
      <c r="N416">
        <v>50.100790319471997</v>
      </c>
      <c r="O416">
        <v>8.6827110389609992</v>
      </c>
      <c r="P416" t="e">
        <v>#N/A</v>
      </c>
    </row>
    <row r="417" spans="1:16" x14ac:dyDescent="0.25">
      <c r="A417">
        <v>202603</v>
      </c>
      <c r="B417" t="s">
        <v>251</v>
      </c>
      <c r="C417" t="s">
        <v>80</v>
      </c>
      <c r="D417">
        <v>125</v>
      </c>
      <c r="E417">
        <v>117.196480817742</v>
      </c>
      <c r="F417">
        <v>84.167115401543001</v>
      </c>
      <c r="G417">
        <v>33.029365416198999</v>
      </c>
      <c r="H417">
        <v>27.882363383678001</v>
      </c>
      <c r="I417" t="s">
        <v>235</v>
      </c>
      <c r="J417" t="s">
        <v>235</v>
      </c>
      <c r="K417" t="s">
        <v>235</v>
      </c>
      <c r="L417">
        <v>0</v>
      </c>
      <c r="M417">
        <v>0</v>
      </c>
      <c r="N417">
        <v>0</v>
      </c>
      <c r="O417">
        <v>5.1470020325209997</v>
      </c>
      <c r="P417" t="e">
        <v>#N/A</v>
      </c>
    </row>
    <row r="418" spans="1:16" x14ac:dyDescent="0.25">
      <c r="A418">
        <v>202603</v>
      </c>
      <c r="B418" t="s">
        <v>251</v>
      </c>
      <c r="C418" t="s">
        <v>81</v>
      </c>
      <c r="D418">
        <v>83</v>
      </c>
      <c r="E418">
        <v>88.684068164950006</v>
      </c>
      <c r="F418">
        <v>51.148587100280999</v>
      </c>
      <c r="G418">
        <v>37.535481064669</v>
      </c>
      <c r="H418">
        <v>33.905486254082</v>
      </c>
      <c r="I418" t="s">
        <v>235</v>
      </c>
      <c r="J418" t="s">
        <v>235</v>
      </c>
      <c r="K418" t="s">
        <v>235</v>
      </c>
      <c r="L418" t="s">
        <v>235</v>
      </c>
      <c r="M418" t="s">
        <v>235</v>
      </c>
      <c r="N418" t="s">
        <v>235</v>
      </c>
      <c r="O418" t="s">
        <v>235</v>
      </c>
      <c r="P418" t="e">
        <v>#N/A</v>
      </c>
    </row>
    <row r="419" spans="1:16" x14ac:dyDescent="0.25">
      <c r="A419">
        <v>202603</v>
      </c>
      <c r="B419" t="s">
        <v>251</v>
      </c>
      <c r="C419" t="s">
        <v>154</v>
      </c>
      <c r="D419">
        <v>2298</v>
      </c>
      <c r="E419">
        <v>2314.47789610673</v>
      </c>
      <c r="F419">
        <v>1635.1218275597701</v>
      </c>
      <c r="G419">
        <v>679.356068546958</v>
      </c>
      <c r="H419">
        <v>554.49712017098602</v>
      </c>
      <c r="I419">
        <v>433.65919312679898</v>
      </c>
      <c r="J419">
        <v>120.837927044187</v>
      </c>
      <c r="K419">
        <v>49.009540046992001</v>
      </c>
      <c r="L419">
        <v>92.675870737772001</v>
      </c>
      <c r="M419">
        <v>10.83997113997</v>
      </c>
      <c r="N419">
        <v>81.835899597801998</v>
      </c>
      <c r="O419">
        <v>32.183077638199997</v>
      </c>
      <c r="P419" t="e">
        <v>#N/A</v>
      </c>
    </row>
    <row r="420" spans="1:16" x14ac:dyDescent="0.25">
      <c r="A420">
        <v>202603</v>
      </c>
      <c r="B420" t="s">
        <v>251</v>
      </c>
      <c r="C420" t="s">
        <v>83</v>
      </c>
      <c r="D420">
        <v>83</v>
      </c>
      <c r="E420">
        <v>88.684068164950006</v>
      </c>
      <c r="F420">
        <v>51.148587100280999</v>
      </c>
      <c r="G420">
        <v>37.535481064669</v>
      </c>
      <c r="H420">
        <v>33.905486254082</v>
      </c>
      <c r="I420">
        <v>32.528127763515997</v>
      </c>
      <c r="J420" t="s">
        <v>235</v>
      </c>
      <c r="K420" t="s">
        <v>235</v>
      </c>
      <c r="L420" t="s">
        <v>235</v>
      </c>
      <c r="M420" t="s">
        <v>235</v>
      </c>
      <c r="N420" t="s">
        <v>235</v>
      </c>
      <c r="O420" t="s">
        <v>235</v>
      </c>
      <c r="P420" t="e">
        <v>#N/A</v>
      </c>
    </row>
    <row r="421" spans="1:16" x14ac:dyDescent="0.25">
      <c r="A421">
        <v>202603</v>
      </c>
      <c r="B421" t="s">
        <v>251</v>
      </c>
      <c r="C421" t="s">
        <v>84</v>
      </c>
      <c r="D421">
        <v>1263</v>
      </c>
      <c r="E421">
        <v>1263.0000000001701</v>
      </c>
      <c r="F421">
        <v>1118.5405229354801</v>
      </c>
      <c r="G421">
        <v>144.459477064693</v>
      </c>
      <c r="H421">
        <v>122.23343592170799</v>
      </c>
      <c r="I421">
        <v>82.508581494441998</v>
      </c>
      <c r="J421">
        <v>39.724854427266003</v>
      </c>
      <c r="K421">
        <v>3.7966750406380001</v>
      </c>
      <c r="L421">
        <v>19.6275562945</v>
      </c>
      <c r="M421">
        <v>6.0151515151510004</v>
      </c>
      <c r="N421">
        <v>13.612404779348999</v>
      </c>
      <c r="O421" t="s">
        <v>235</v>
      </c>
      <c r="P421" t="e">
        <v>#N/A</v>
      </c>
    </row>
    <row r="422" spans="1:16" x14ac:dyDescent="0.25">
      <c r="A422">
        <v>202603</v>
      </c>
      <c r="B422" t="s">
        <v>251</v>
      </c>
      <c r="C422" t="s">
        <v>85</v>
      </c>
      <c r="D422">
        <v>2470</v>
      </c>
      <c r="E422">
        <v>2470</v>
      </c>
      <c r="F422">
        <v>1747.1610328408501</v>
      </c>
      <c r="G422">
        <v>722.83896715915205</v>
      </c>
      <c r="H422">
        <v>582.60600379471498</v>
      </c>
      <c r="I422">
        <v>463.87433521264001</v>
      </c>
      <c r="J422">
        <v>118.73166858207399</v>
      </c>
      <c r="K422">
        <v>54.491245132582002</v>
      </c>
      <c r="L422">
        <v>100.61955036038199</v>
      </c>
      <c r="M422">
        <v>8.1581529581519998</v>
      </c>
      <c r="N422">
        <v>92.461397402230006</v>
      </c>
      <c r="O422">
        <v>39.613413004054003</v>
      </c>
      <c r="P422" t="e">
        <v>#N/A</v>
      </c>
    </row>
    <row r="423" spans="1:16" x14ac:dyDescent="0.25">
      <c r="A423">
        <v>202603</v>
      </c>
      <c r="B423" t="s">
        <v>251</v>
      </c>
      <c r="C423" t="s">
        <v>149</v>
      </c>
      <c r="D423">
        <v>1179</v>
      </c>
      <c r="E423">
        <v>1178.99999999999</v>
      </c>
      <c r="F423">
        <v>725.62474956209201</v>
      </c>
      <c r="G423">
        <v>453.37525043789401</v>
      </c>
      <c r="H423">
        <v>370.85831356716398</v>
      </c>
      <c r="I423">
        <v>329.43623997454802</v>
      </c>
      <c r="J423">
        <v>41.422073592616997</v>
      </c>
      <c r="K423">
        <v>14.006948168027</v>
      </c>
      <c r="L423">
        <v>50.344000057153004</v>
      </c>
      <c r="M423">
        <v>3.7176767676760001</v>
      </c>
      <c r="N423">
        <v>46.626323289477</v>
      </c>
      <c r="O423">
        <v>32.172936813577003</v>
      </c>
      <c r="P423" t="e">
        <v>#N/A</v>
      </c>
    </row>
    <row r="424" spans="1:16" x14ac:dyDescent="0.25">
      <c r="A424">
        <v>202603</v>
      </c>
      <c r="B424" t="s">
        <v>251</v>
      </c>
      <c r="C424" t="s">
        <v>150</v>
      </c>
      <c r="D424">
        <v>1291</v>
      </c>
      <c r="E424">
        <v>1291.00000000003</v>
      </c>
      <c r="F424">
        <v>1021.53628327877</v>
      </c>
      <c r="G424">
        <v>269.46371672125701</v>
      </c>
      <c r="H424">
        <v>211.747690227551</v>
      </c>
      <c r="I424">
        <v>134.43809523809401</v>
      </c>
      <c r="J424">
        <v>77.309594989456997</v>
      </c>
      <c r="K424">
        <v>40.484296964555</v>
      </c>
      <c r="L424">
        <v>50.275550303228997</v>
      </c>
      <c r="M424">
        <v>4.4404761904759997</v>
      </c>
      <c r="N424">
        <v>45.835074112752999</v>
      </c>
      <c r="O424">
        <v>7.4404761904769998</v>
      </c>
      <c r="P424" t="e">
        <v>#N/A</v>
      </c>
    </row>
    <row r="425" spans="1:16" x14ac:dyDescent="0.25">
      <c r="A425">
        <v>202603</v>
      </c>
      <c r="B425" t="s">
        <v>251</v>
      </c>
      <c r="C425" t="s">
        <v>151</v>
      </c>
      <c r="D425">
        <v>718</v>
      </c>
      <c r="E425">
        <v>718.06343660672098</v>
      </c>
      <c r="F425">
        <v>581.01334136129799</v>
      </c>
      <c r="G425">
        <v>137.05009524542299</v>
      </c>
      <c r="H425">
        <v>97.418104614190895</v>
      </c>
      <c r="I425">
        <v>51.11813186813</v>
      </c>
      <c r="J425">
        <v>46.299972746061002</v>
      </c>
      <c r="K425">
        <v>26.333944412455999</v>
      </c>
      <c r="L425">
        <v>34.724847774089</v>
      </c>
      <c r="M425">
        <v>3.4404761904760002</v>
      </c>
      <c r="N425">
        <v>31.284371583613002</v>
      </c>
      <c r="O425">
        <v>4.9071428571429996</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5449</v>
      </c>
      <c r="E427">
        <v>5449.00000000006</v>
      </c>
      <c r="F427">
        <v>3896.3450911762502</v>
      </c>
      <c r="G427">
        <v>1552.65490882381</v>
      </c>
      <c r="H427">
        <v>1318.6056911483099</v>
      </c>
      <c r="I427">
        <v>1062.42343892843</v>
      </c>
      <c r="J427">
        <v>255.060301000371</v>
      </c>
      <c r="K427">
        <v>104.221707640259</v>
      </c>
      <c r="L427">
        <v>217.80425508439899</v>
      </c>
      <c r="M427">
        <v>91.596334231156007</v>
      </c>
      <c r="N427">
        <v>126.207920853243</v>
      </c>
      <c r="O427">
        <v>16.244962591103999</v>
      </c>
      <c r="P427" t="e">
        <v>#N/A</v>
      </c>
    </row>
    <row r="428" spans="1:16" x14ac:dyDescent="0.25">
      <c r="A428">
        <v>202603</v>
      </c>
      <c r="B428" t="s">
        <v>252</v>
      </c>
      <c r="C428" t="s">
        <v>137</v>
      </c>
      <c r="D428">
        <v>3177</v>
      </c>
      <c r="E428">
        <v>3177.00000000009</v>
      </c>
      <c r="F428">
        <v>2355.45034770743</v>
      </c>
      <c r="G428">
        <v>821.54965229266202</v>
      </c>
      <c r="H428">
        <v>697.04329781591503</v>
      </c>
      <c r="I428">
        <v>562.69549752241903</v>
      </c>
      <c r="J428">
        <v>134.34780029349801</v>
      </c>
      <c r="K428">
        <v>54.742656414294999</v>
      </c>
      <c r="L428">
        <v>115.711330860011</v>
      </c>
      <c r="M428">
        <v>39.852465321799002</v>
      </c>
      <c r="N428">
        <v>75.858865538212001</v>
      </c>
      <c r="O428">
        <v>8.7950236167359996</v>
      </c>
      <c r="P428" t="e">
        <v>#N/A</v>
      </c>
    </row>
    <row r="429" spans="1:16" x14ac:dyDescent="0.25">
      <c r="A429">
        <v>202603</v>
      </c>
      <c r="B429" t="s">
        <v>252</v>
      </c>
      <c r="C429" t="s">
        <v>138</v>
      </c>
      <c r="D429">
        <v>2272</v>
      </c>
      <c r="E429">
        <v>2271.99999999996</v>
      </c>
      <c r="F429">
        <v>1540.8947434688</v>
      </c>
      <c r="G429">
        <v>731.10525653115099</v>
      </c>
      <c r="H429">
        <v>621.562393332395</v>
      </c>
      <c r="I429">
        <v>499.72794140600899</v>
      </c>
      <c r="J429">
        <v>120.712500706873</v>
      </c>
      <c r="K429">
        <v>49.479051225964</v>
      </c>
      <c r="L429">
        <v>102.092924224388</v>
      </c>
      <c r="M429">
        <v>51.743868909356998</v>
      </c>
      <c r="N429">
        <v>50.349055315031002</v>
      </c>
      <c r="O429">
        <v>7.449938974368</v>
      </c>
      <c r="P429" t="e">
        <v>#N/A</v>
      </c>
    </row>
    <row r="430" spans="1:16" x14ac:dyDescent="0.25">
      <c r="A430">
        <v>202603</v>
      </c>
      <c r="B430" t="s">
        <v>252</v>
      </c>
      <c r="C430" t="s">
        <v>139</v>
      </c>
      <c r="D430">
        <v>567</v>
      </c>
      <c r="E430">
        <v>567.06666666666899</v>
      </c>
      <c r="F430">
        <v>364.72860213508898</v>
      </c>
      <c r="G430">
        <v>202.33806453157999</v>
      </c>
      <c r="H430">
        <v>158.970815399976</v>
      </c>
      <c r="I430">
        <v>141.75209176791901</v>
      </c>
      <c r="J430">
        <v>17.218723632056999</v>
      </c>
      <c r="K430">
        <v>0</v>
      </c>
      <c r="L430">
        <v>39.865494745638003</v>
      </c>
      <c r="M430">
        <v>9.7461538461570001</v>
      </c>
      <c r="N430">
        <v>30.119340899480999</v>
      </c>
      <c r="O430">
        <v>3.5017543859660001</v>
      </c>
      <c r="P430" t="e">
        <v>#N/A</v>
      </c>
    </row>
    <row r="431" spans="1:16" x14ac:dyDescent="0.25">
      <c r="A431">
        <v>202603</v>
      </c>
      <c r="B431" t="s">
        <v>252</v>
      </c>
      <c r="C431" t="s">
        <v>140</v>
      </c>
      <c r="D431">
        <v>912</v>
      </c>
      <c r="E431">
        <v>913.08888888888703</v>
      </c>
      <c r="F431">
        <v>558.04362059569303</v>
      </c>
      <c r="G431">
        <v>355.04526829319502</v>
      </c>
      <c r="H431">
        <v>300.86985872439999</v>
      </c>
      <c r="I431">
        <v>259.20426297135498</v>
      </c>
      <c r="J431">
        <v>41.665595753044997</v>
      </c>
      <c r="K431">
        <v>15.553571973411</v>
      </c>
      <c r="L431">
        <v>52.110192177491001</v>
      </c>
      <c r="M431">
        <v>18.562476148291001</v>
      </c>
      <c r="N431">
        <v>33.547716029199997</v>
      </c>
      <c r="O431" t="s">
        <v>235</v>
      </c>
      <c r="P431" t="e">
        <v>#N/A</v>
      </c>
    </row>
    <row r="432" spans="1:16" x14ac:dyDescent="0.25">
      <c r="A432">
        <v>202603</v>
      </c>
      <c r="B432" t="s">
        <v>252</v>
      </c>
      <c r="C432" t="s">
        <v>141</v>
      </c>
      <c r="D432">
        <v>1466</v>
      </c>
      <c r="E432">
        <v>1464.5111111112601</v>
      </c>
      <c r="F432">
        <v>1046.8162656085101</v>
      </c>
      <c r="G432">
        <v>417.69484550275098</v>
      </c>
      <c r="H432">
        <v>352.16906126193402</v>
      </c>
      <c r="I432">
        <v>293.90875280220303</v>
      </c>
      <c r="J432">
        <v>58.260308459731</v>
      </c>
      <c r="K432">
        <v>25.817539442472</v>
      </c>
      <c r="L432">
        <v>63.296617574149998</v>
      </c>
      <c r="M432">
        <v>36.262046290504003</v>
      </c>
      <c r="N432">
        <v>27.034571283645999</v>
      </c>
      <c r="O432" t="s">
        <v>235</v>
      </c>
      <c r="P432" t="e">
        <v>#N/A</v>
      </c>
    </row>
    <row r="433" spans="1:16" x14ac:dyDescent="0.25">
      <c r="A433">
        <v>202603</v>
      </c>
      <c r="B433" t="s">
        <v>252</v>
      </c>
      <c r="C433" t="s">
        <v>142</v>
      </c>
      <c r="D433">
        <v>1028</v>
      </c>
      <c r="E433">
        <v>1031.1448923727701</v>
      </c>
      <c r="F433">
        <v>688.43823653339996</v>
      </c>
      <c r="G433">
        <v>342.70665583936898</v>
      </c>
      <c r="H433">
        <v>308.61717690262998</v>
      </c>
      <c r="I433">
        <v>238.85333076358199</v>
      </c>
      <c r="J433">
        <v>68.641894919536</v>
      </c>
      <c r="K433">
        <v>28.320027423435999</v>
      </c>
      <c r="L433">
        <v>28.679116328033999</v>
      </c>
      <c r="M433">
        <v>17.734564828795001</v>
      </c>
      <c r="N433">
        <v>10.944551499238999</v>
      </c>
      <c r="O433">
        <v>5.4103626087050003</v>
      </c>
      <c r="P433" t="e">
        <v>#N/A</v>
      </c>
    </row>
    <row r="434" spans="1:16" x14ac:dyDescent="0.25">
      <c r="A434">
        <v>202603</v>
      </c>
      <c r="B434" t="s">
        <v>252</v>
      </c>
      <c r="C434" t="s">
        <v>143</v>
      </c>
      <c r="D434">
        <v>1476</v>
      </c>
      <c r="E434">
        <v>1473.18844096049</v>
      </c>
      <c r="F434">
        <v>1238.31836630357</v>
      </c>
      <c r="G434">
        <v>234.870074656919</v>
      </c>
      <c r="H434">
        <v>197.978778859371</v>
      </c>
      <c r="I434">
        <v>128.70500062336899</v>
      </c>
      <c r="J434">
        <v>69.273778236002002</v>
      </c>
      <c r="K434">
        <v>34.530568800940003</v>
      </c>
      <c r="L434">
        <v>33.852834259086002</v>
      </c>
      <c r="M434">
        <v>9.2910931174089999</v>
      </c>
      <c r="N434">
        <v>24.561741141677</v>
      </c>
      <c r="O434">
        <v>3.0384615384620002</v>
      </c>
      <c r="P434" t="e">
        <v>#N/A</v>
      </c>
    </row>
    <row r="435" spans="1:16" x14ac:dyDescent="0.25">
      <c r="A435">
        <v>202603</v>
      </c>
      <c r="B435" t="s">
        <v>252</v>
      </c>
      <c r="C435" t="s">
        <v>148</v>
      </c>
      <c r="D435">
        <v>755</v>
      </c>
      <c r="E435">
        <v>767.48455506674497</v>
      </c>
      <c r="F435">
        <v>538.97274304770895</v>
      </c>
      <c r="G435">
        <v>228.511812019036</v>
      </c>
      <c r="H435">
        <v>184.29897678801399</v>
      </c>
      <c r="I435">
        <v>159.55533242627001</v>
      </c>
      <c r="J435">
        <v>24.743644361744</v>
      </c>
      <c r="K435">
        <v>16.200355814213001</v>
      </c>
      <c r="L435">
        <v>42.146168564355001</v>
      </c>
      <c r="M435">
        <v>22.807893607103001</v>
      </c>
      <c r="N435">
        <v>19.338274957252001</v>
      </c>
      <c r="O435" t="s">
        <v>235</v>
      </c>
      <c r="P435" t="e">
        <v>#N/A</v>
      </c>
    </row>
    <row r="436" spans="1:16" x14ac:dyDescent="0.25">
      <c r="A436">
        <v>202603</v>
      </c>
      <c r="B436" t="s">
        <v>252</v>
      </c>
      <c r="C436" t="s">
        <v>74</v>
      </c>
      <c r="D436">
        <v>1135</v>
      </c>
      <c r="E436">
        <v>1168.17218860704</v>
      </c>
      <c r="F436">
        <v>863.74917889574101</v>
      </c>
      <c r="G436">
        <v>304.42300971129703</v>
      </c>
      <c r="H436">
        <v>242.556739058152</v>
      </c>
      <c r="I436">
        <v>203.96684072521001</v>
      </c>
      <c r="J436">
        <v>38.589898332941999</v>
      </c>
      <c r="K436">
        <v>16.406486271367001</v>
      </c>
      <c r="L436">
        <v>61.866270653145001</v>
      </c>
      <c r="M436">
        <v>23.610816104670999</v>
      </c>
      <c r="N436">
        <v>38.255454548473999</v>
      </c>
      <c r="O436">
        <v>0</v>
      </c>
      <c r="P436" t="e">
        <v>#N/A</v>
      </c>
    </row>
    <row r="437" spans="1:16" x14ac:dyDescent="0.25">
      <c r="A437">
        <v>202603</v>
      </c>
      <c r="B437" t="s">
        <v>252</v>
      </c>
      <c r="C437" t="s">
        <v>75</v>
      </c>
      <c r="D437">
        <v>1917</v>
      </c>
      <c r="E437">
        <v>1949.3397579626401</v>
      </c>
      <c r="F437">
        <v>1599.5659620592901</v>
      </c>
      <c r="G437">
        <v>349.773795903353</v>
      </c>
      <c r="H437">
        <v>297.77510541847101</v>
      </c>
      <c r="I437">
        <v>226.86565322263201</v>
      </c>
      <c r="J437">
        <v>70.909452195838995</v>
      </c>
      <c r="K437">
        <v>33.470450033717</v>
      </c>
      <c r="L437">
        <v>49.954181534713001</v>
      </c>
      <c r="M437">
        <v>16.738052941022001</v>
      </c>
      <c r="N437">
        <v>33.216128593691003</v>
      </c>
      <c r="O437" t="s">
        <v>235</v>
      </c>
      <c r="P437" t="e">
        <v>#N/A</v>
      </c>
    </row>
    <row r="438" spans="1:16" x14ac:dyDescent="0.25">
      <c r="A438">
        <v>202603</v>
      </c>
      <c r="B438" t="s">
        <v>252</v>
      </c>
      <c r="C438" t="s">
        <v>76</v>
      </c>
      <c r="D438">
        <v>909</v>
      </c>
      <c r="E438">
        <v>869.17441532908697</v>
      </c>
      <c r="F438">
        <v>502.84506956107998</v>
      </c>
      <c r="G438">
        <v>366.32934576800801</v>
      </c>
      <c r="H438">
        <v>322.44610867972199</v>
      </c>
      <c r="I438">
        <v>250.11031125942301</v>
      </c>
      <c r="J438">
        <v>71.213846200787003</v>
      </c>
      <c r="K438">
        <v>14.191928726003001</v>
      </c>
      <c r="L438">
        <v>37.167234666863997</v>
      </c>
      <c r="M438">
        <v>18.252379744768</v>
      </c>
      <c r="N438">
        <v>18.914854922096001</v>
      </c>
      <c r="O438">
        <v>6.716002421422</v>
      </c>
      <c r="P438" t="e">
        <v>#N/A</v>
      </c>
    </row>
    <row r="439" spans="1:16" x14ac:dyDescent="0.25">
      <c r="A439">
        <v>202603</v>
      </c>
      <c r="B439" t="s">
        <v>252</v>
      </c>
      <c r="C439" t="s">
        <v>77</v>
      </c>
      <c r="D439">
        <v>733</v>
      </c>
      <c r="E439">
        <v>694.82908303455599</v>
      </c>
      <c r="F439">
        <v>391.21213761243598</v>
      </c>
      <c r="G439">
        <v>303.61694542212001</v>
      </c>
      <c r="H439">
        <v>271.528761203952</v>
      </c>
      <c r="I439">
        <v>221.92530129489299</v>
      </c>
      <c r="J439">
        <v>49.603459909058998</v>
      </c>
      <c r="K439">
        <v>23.952486794959</v>
      </c>
      <c r="L439">
        <v>26.670399665322002</v>
      </c>
      <c r="M439">
        <v>10.187191833591999</v>
      </c>
      <c r="N439">
        <v>16.483207831729999</v>
      </c>
      <c r="O439">
        <v>5.4177845528460002</v>
      </c>
      <c r="P439" t="e">
        <v>#N/A</v>
      </c>
    </row>
    <row r="440" spans="1:16" x14ac:dyDescent="0.25">
      <c r="A440">
        <v>202603</v>
      </c>
      <c r="B440" t="s">
        <v>252</v>
      </c>
      <c r="C440" t="s">
        <v>78</v>
      </c>
      <c r="D440">
        <v>2338</v>
      </c>
      <c r="E440">
        <v>2330.9167111308998</v>
      </c>
      <c r="F440">
        <v>1456.6331067635699</v>
      </c>
      <c r="G440">
        <v>874.28360436732703</v>
      </c>
      <c r="H440">
        <v>745.78713827343097</v>
      </c>
      <c r="I440">
        <v>627.24314175825805</v>
      </c>
      <c r="J440">
        <v>118.543996515174</v>
      </c>
      <c r="K440">
        <v>63.172236029338997</v>
      </c>
      <c r="L440">
        <v>119.851602116409</v>
      </c>
      <c r="M440">
        <v>54.52604811898</v>
      </c>
      <c r="N440">
        <v>65.325553997428997</v>
      </c>
      <c r="O440">
        <v>8.6448639774870006</v>
      </c>
      <c r="P440" t="e">
        <v>#N/A</v>
      </c>
    </row>
    <row r="441" spans="1:16" x14ac:dyDescent="0.25">
      <c r="A441">
        <v>202603</v>
      </c>
      <c r="B441" t="s">
        <v>252</v>
      </c>
      <c r="C441" t="s">
        <v>79</v>
      </c>
      <c r="D441">
        <v>2582</v>
      </c>
      <c r="E441">
        <v>2611.9452135210399</v>
      </c>
      <c r="F441">
        <v>2222.0285824442199</v>
      </c>
      <c r="G441">
        <v>389.91663107681802</v>
      </c>
      <c r="H441">
        <v>312.22758994166702</v>
      </c>
      <c r="I441">
        <v>218.57129867960501</v>
      </c>
      <c r="J441">
        <v>93.656291262061998</v>
      </c>
      <c r="K441">
        <v>34.755094506543003</v>
      </c>
      <c r="L441">
        <v>72.276111132349996</v>
      </c>
      <c r="M441">
        <v>21.005296642299001</v>
      </c>
      <c r="N441">
        <v>51.270814490051002</v>
      </c>
      <c r="O441">
        <v>5.4129300028009997</v>
      </c>
      <c r="P441" t="e">
        <v>#N/A</v>
      </c>
    </row>
    <row r="442" spans="1:16" x14ac:dyDescent="0.25">
      <c r="A442">
        <v>202603</v>
      </c>
      <c r="B442" t="s">
        <v>252</v>
      </c>
      <c r="C442" t="s">
        <v>80</v>
      </c>
      <c r="D442">
        <v>528</v>
      </c>
      <c r="E442">
        <v>505.07285795680701</v>
      </c>
      <c r="F442">
        <v>217.683401968444</v>
      </c>
      <c r="G442">
        <v>287.38945598836301</v>
      </c>
      <c r="H442">
        <v>259.52574554190699</v>
      </c>
      <c r="I442">
        <v>215.54378109926</v>
      </c>
      <c r="J442">
        <v>42.860013223134999</v>
      </c>
      <c r="K442">
        <v>6.2943771043770003</v>
      </c>
      <c r="L442">
        <v>25.676541835639998</v>
      </c>
      <c r="M442">
        <v>16.064989469876998</v>
      </c>
      <c r="N442">
        <v>9.611552365763</v>
      </c>
      <c r="O442" t="s">
        <v>235</v>
      </c>
      <c r="P442" t="e">
        <v>#N/A</v>
      </c>
    </row>
    <row r="443" spans="1:16" x14ac:dyDescent="0.25">
      <c r="A443">
        <v>202603</v>
      </c>
      <c r="B443" t="s">
        <v>252</v>
      </c>
      <c r="C443" t="s">
        <v>81</v>
      </c>
      <c r="D443" t="s">
        <v>235</v>
      </c>
      <c r="E443" t="s">
        <v>235</v>
      </c>
      <c r="F443">
        <v>0</v>
      </c>
      <c r="G443" t="s">
        <v>235</v>
      </c>
      <c r="H443" t="s">
        <v>235</v>
      </c>
      <c r="I443" t="s">
        <v>235</v>
      </c>
      <c r="J443">
        <v>0</v>
      </c>
      <c r="K443">
        <v>0</v>
      </c>
      <c r="L443">
        <v>0</v>
      </c>
      <c r="M443">
        <v>0</v>
      </c>
      <c r="N443">
        <v>0</v>
      </c>
      <c r="O443">
        <v>0</v>
      </c>
      <c r="P443" t="e">
        <v>#N/A</v>
      </c>
    </row>
    <row r="444" spans="1:16" x14ac:dyDescent="0.25">
      <c r="A444">
        <v>202603</v>
      </c>
      <c r="B444" t="s">
        <v>252</v>
      </c>
      <c r="C444" t="s">
        <v>154</v>
      </c>
      <c r="D444">
        <v>2560</v>
      </c>
      <c r="E444">
        <v>2553.77451245059</v>
      </c>
      <c r="F444">
        <v>1657.58027451219</v>
      </c>
      <c r="G444">
        <v>896.19423793839803</v>
      </c>
      <c r="H444">
        <v>760.26043618308802</v>
      </c>
      <c r="I444">
        <v>635.11233510266402</v>
      </c>
      <c r="J444">
        <v>125.14810108042499</v>
      </c>
      <c r="K444">
        <v>63.172236029338997</v>
      </c>
      <c r="L444">
        <v>127.28893777782299</v>
      </c>
      <c r="M444">
        <v>56.757852705220998</v>
      </c>
      <c r="N444">
        <v>70.531085072601996</v>
      </c>
      <c r="O444">
        <v>8.6448639774870006</v>
      </c>
      <c r="P444" t="e">
        <v>#N/A</v>
      </c>
    </row>
    <row r="445" spans="1:16" x14ac:dyDescent="0.25">
      <c r="A445">
        <v>202603</v>
      </c>
      <c r="B445" t="s">
        <v>252</v>
      </c>
      <c r="C445" t="s">
        <v>83</v>
      </c>
      <c r="D445" t="s">
        <v>235</v>
      </c>
      <c r="E445" t="s">
        <v>235</v>
      </c>
      <c r="F445">
        <v>0</v>
      </c>
      <c r="G445" t="s">
        <v>235</v>
      </c>
      <c r="H445" t="s">
        <v>235</v>
      </c>
      <c r="I445" t="s">
        <v>235</v>
      </c>
      <c r="J445">
        <v>0</v>
      </c>
      <c r="K445">
        <v>0</v>
      </c>
      <c r="L445">
        <v>0</v>
      </c>
      <c r="M445">
        <v>0</v>
      </c>
      <c r="N445">
        <v>0</v>
      </c>
      <c r="O445">
        <v>0</v>
      </c>
      <c r="P445" t="e">
        <v>#N/A</v>
      </c>
    </row>
    <row r="446" spans="1:16" x14ac:dyDescent="0.25">
      <c r="A446">
        <v>202603</v>
      </c>
      <c r="B446" t="s">
        <v>252</v>
      </c>
      <c r="C446" t="s">
        <v>84</v>
      </c>
      <c r="D446">
        <v>2483</v>
      </c>
      <c r="E446">
        <v>2482.99999999989</v>
      </c>
      <c r="F446">
        <v>1869.86941218937</v>
      </c>
      <c r="G446">
        <v>613.13058781052803</v>
      </c>
      <c r="H446">
        <v>510.15557780463399</v>
      </c>
      <c r="I446">
        <v>364.47587383010699</v>
      </c>
      <c r="J446">
        <v>144.557752755015</v>
      </c>
      <c r="K446">
        <v>49.507269715852999</v>
      </c>
      <c r="L446">
        <v>96.011568628058996</v>
      </c>
      <c r="M446">
        <v>33.584804354494999</v>
      </c>
      <c r="N446">
        <v>62.426764273563997</v>
      </c>
      <c r="O446">
        <v>6.9634413778350002</v>
      </c>
      <c r="P446" t="e">
        <v>#N/A</v>
      </c>
    </row>
    <row r="447" spans="1:16" x14ac:dyDescent="0.25">
      <c r="A447">
        <v>202603</v>
      </c>
      <c r="B447" t="s">
        <v>252</v>
      </c>
      <c r="C447" t="s">
        <v>85</v>
      </c>
      <c r="D447">
        <v>2966</v>
      </c>
      <c r="E447">
        <v>2966.0000000001401</v>
      </c>
      <c r="F447">
        <v>2026.47567898686</v>
      </c>
      <c r="G447">
        <v>939.52432101328304</v>
      </c>
      <c r="H447">
        <v>808.45011334367405</v>
      </c>
      <c r="I447">
        <v>697.94756509831996</v>
      </c>
      <c r="J447">
        <v>110.502548245356</v>
      </c>
      <c r="K447">
        <v>54.714437924405999</v>
      </c>
      <c r="L447">
        <v>121.79268645633999</v>
      </c>
      <c r="M447">
        <v>58.011529876661001</v>
      </c>
      <c r="N447">
        <v>63.781156579678999</v>
      </c>
      <c r="O447">
        <v>9.2815212132690004</v>
      </c>
      <c r="P447" t="e">
        <v>#N/A</v>
      </c>
    </row>
    <row r="448" spans="1:16" x14ac:dyDescent="0.25">
      <c r="A448">
        <v>202603</v>
      </c>
      <c r="B448" t="s">
        <v>252</v>
      </c>
      <c r="C448" t="s">
        <v>149</v>
      </c>
      <c r="D448">
        <v>1350</v>
      </c>
      <c r="E448">
        <v>1350.0000000001801</v>
      </c>
      <c r="F448">
        <v>785.89359471245803</v>
      </c>
      <c r="G448">
        <v>564.10640528772205</v>
      </c>
      <c r="H448">
        <v>500.263170793266</v>
      </c>
      <c r="I448">
        <v>449.99702580309599</v>
      </c>
      <c r="J448">
        <v>50.266144990169998</v>
      </c>
      <c r="K448">
        <v>19.352083141447</v>
      </c>
      <c r="L448">
        <v>57.60017481965</v>
      </c>
      <c r="M448">
        <v>27.352446048611998</v>
      </c>
      <c r="N448">
        <v>30.247728771037998</v>
      </c>
      <c r="O448">
        <v>6.2430596748070002</v>
      </c>
      <c r="P448" t="e">
        <v>#N/A</v>
      </c>
    </row>
    <row r="449" spans="1:16" x14ac:dyDescent="0.25">
      <c r="A449">
        <v>202603</v>
      </c>
      <c r="B449" t="s">
        <v>252</v>
      </c>
      <c r="C449" t="s">
        <v>150</v>
      </c>
      <c r="D449">
        <v>1616</v>
      </c>
      <c r="E449">
        <v>1616</v>
      </c>
      <c r="F449">
        <v>1240.5820842744299</v>
      </c>
      <c r="G449">
        <v>375.41791572556298</v>
      </c>
      <c r="H449">
        <v>308.186942550411</v>
      </c>
      <c r="I449">
        <v>247.95053929522501</v>
      </c>
      <c r="J449">
        <v>60.236403255185998</v>
      </c>
      <c r="K449">
        <v>35.362354782959002</v>
      </c>
      <c r="L449">
        <v>64.19251163669</v>
      </c>
      <c r="M449">
        <v>30.659083828048999</v>
      </c>
      <c r="N449">
        <v>33.533427808641001</v>
      </c>
      <c r="O449">
        <v>3.0384615384620002</v>
      </c>
      <c r="P449" t="e">
        <v>#N/A</v>
      </c>
    </row>
    <row r="450" spans="1:16" x14ac:dyDescent="0.25">
      <c r="A450">
        <v>202603</v>
      </c>
      <c r="B450" t="s">
        <v>252</v>
      </c>
      <c r="C450" t="s">
        <v>151</v>
      </c>
      <c r="D450">
        <v>1019</v>
      </c>
      <c r="E450">
        <v>1010.75425287889</v>
      </c>
      <c r="F450">
        <v>832.04263732443599</v>
      </c>
      <c r="G450">
        <v>178.71161555445801</v>
      </c>
      <c r="H450">
        <v>135.75892046339101</v>
      </c>
      <c r="I450">
        <v>98.023555168238005</v>
      </c>
      <c r="J450">
        <v>37.735365295153002</v>
      </c>
      <c r="K450">
        <v>26.824729555792999</v>
      </c>
      <c r="L450">
        <v>41.914233552604998</v>
      </c>
      <c r="M450">
        <v>16.256654456654001</v>
      </c>
      <c r="N450">
        <v>25.657579095951</v>
      </c>
      <c r="O450" t="s">
        <v>235</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6529</v>
      </c>
      <c r="E452">
        <v>6529.0000000001301</v>
      </c>
      <c r="F452">
        <v>4986.2634285916502</v>
      </c>
      <c r="G452">
        <v>1542.7365714084799</v>
      </c>
      <c r="H452">
        <v>1380.4367659117499</v>
      </c>
      <c r="I452">
        <v>1119.5789387342099</v>
      </c>
      <c r="J452">
        <v>260.85782717753898</v>
      </c>
      <c r="K452">
        <v>88.186166315608006</v>
      </c>
      <c r="L452">
        <v>123.723434240595</v>
      </c>
      <c r="M452">
        <v>45.908790528474</v>
      </c>
      <c r="N452">
        <v>77.814643712120997</v>
      </c>
      <c r="O452">
        <v>38.576371256133001</v>
      </c>
      <c r="P452" t="e">
        <v>#N/A</v>
      </c>
    </row>
    <row r="453" spans="1:16" x14ac:dyDescent="0.25">
      <c r="A453">
        <v>202603</v>
      </c>
      <c r="B453" t="s">
        <v>253</v>
      </c>
      <c r="C453" t="s">
        <v>137</v>
      </c>
      <c r="D453">
        <v>3588</v>
      </c>
      <c r="E453">
        <v>3588.00000000004</v>
      </c>
      <c r="F453">
        <v>2796.09734482761</v>
      </c>
      <c r="G453">
        <v>791.90265517242699</v>
      </c>
      <c r="H453">
        <v>692.45472105671104</v>
      </c>
      <c r="I453">
        <v>530.85410692412097</v>
      </c>
      <c r="J453">
        <v>161.60061413259001</v>
      </c>
      <c r="K453">
        <v>57.165134500805998</v>
      </c>
      <c r="L453">
        <v>79.347282089798</v>
      </c>
      <c r="M453">
        <v>28.088747508354</v>
      </c>
      <c r="N453">
        <v>51.258534581444003</v>
      </c>
      <c r="O453">
        <v>20.100652025917999</v>
      </c>
      <c r="P453" t="e">
        <v>#N/A</v>
      </c>
    </row>
    <row r="454" spans="1:16" x14ac:dyDescent="0.25">
      <c r="A454">
        <v>202603</v>
      </c>
      <c r="B454" t="s">
        <v>253</v>
      </c>
      <c r="C454" t="s">
        <v>138</v>
      </c>
      <c r="D454">
        <v>2941</v>
      </c>
      <c r="E454">
        <v>2941.0000000001</v>
      </c>
      <c r="F454">
        <v>2190.1660837640502</v>
      </c>
      <c r="G454">
        <v>750.83391623604996</v>
      </c>
      <c r="H454">
        <v>687.98204485503902</v>
      </c>
      <c r="I454">
        <v>588.72483181009</v>
      </c>
      <c r="J454">
        <v>99.257213044948998</v>
      </c>
      <c r="K454">
        <v>31.021031814802001</v>
      </c>
      <c r="L454">
        <v>44.376152150796997</v>
      </c>
      <c r="M454">
        <v>17.82004302012</v>
      </c>
      <c r="N454">
        <v>26.556109130677001</v>
      </c>
      <c r="O454">
        <v>18.475719230214999</v>
      </c>
      <c r="P454" t="e">
        <v>#N/A</v>
      </c>
    </row>
    <row r="455" spans="1:16" x14ac:dyDescent="0.25">
      <c r="A455">
        <v>202603</v>
      </c>
      <c r="B455" t="s">
        <v>253</v>
      </c>
      <c r="C455" t="s">
        <v>139</v>
      </c>
      <c r="D455">
        <v>656</v>
      </c>
      <c r="E455">
        <v>658.16193181817403</v>
      </c>
      <c r="F455">
        <v>486.912443964761</v>
      </c>
      <c r="G455">
        <v>171.249487853413</v>
      </c>
      <c r="H455">
        <v>150.419630799755</v>
      </c>
      <c r="I455" t="s">
        <v>235</v>
      </c>
      <c r="J455" t="s">
        <v>235</v>
      </c>
      <c r="K455" t="s">
        <v>235</v>
      </c>
      <c r="L455">
        <v>16.444173292974</v>
      </c>
      <c r="M455">
        <v>4.3995726495729999</v>
      </c>
      <c r="N455">
        <v>12.044600643400999</v>
      </c>
      <c r="O455">
        <v>4.3856837606839996</v>
      </c>
      <c r="P455" t="e">
        <v>#N/A</v>
      </c>
    </row>
    <row r="456" spans="1:16" x14ac:dyDescent="0.25">
      <c r="A456">
        <v>202603</v>
      </c>
      <c r="B456" t="s">
        <v>253</v>
      </c>
      <c r="C456" t="s">
        <v>140</v>
      </c>
      <c r="D456">
        <v>1058</v>
      </c>
      <c r="E456">
        <v>1054.7784090908899</v>
      </c>
      <c r="F456">
        <v>742.56180990204803</v>
      </c>
      <c r="G456">
        <v>312.216599188842</v>
      </c>
      <c r="H456">
        <v>285.28005803866398</v>
      </c>
      <c r="I456" t="s">
        <v>235</v>
      </c>
      <c r="J456" t="s">
        <v>235</v>
      </c>
      <c r="K456" t="s">
        <v>235</v>
      </c>
      <c r="L456">
        <v>20.230079965504</v>
      </c>
      <c r="M456">
        <v>11.497186058876</v>
      </c>
      <c r="N456">
        <v>8.732893906628</v>
      </c>
      <c r="O456">
        <v>6.7064611846739997</v>
      </c>
      <c r="P456" t="e">
        <v>#N/A</v>
      </c>
    </row>
    <row r="457" spans="1:16" x14ac:dyDescent="0.25">
      <c r="A457">
        <v>202603</v>
      </c>
      <c r="B457" t="s">
        <v>253</v>
      </c>
      <c r="C457" t="s">
        <v>141</v>
      </c>
      <c r="D457">
        <v>1662</v>
      </c>
      <c r="E457">
        <v>1658.46590909104</v>
      </c>
      <c r="F457">
        <v>1215.1978266936001</v>
      </c>
      <c r="G457">
        <v>443.268082397444</v>
      </c>
      <c r="H457">
        <v>395.59316291830299</v>
      </c>
      <c r="I457">
        <v>334.29132150667601</v>
      </c>
      <c r="J457">
        <v>61.301841411627002</v>
      </c>
      <c r="K457">
        <v>20.494113954025</v>
      </c>
      <c r="L457">
        <v>32.052975722413997</v>
      </c>
      <c r="M457">
        <v>16.020332701350998</v>
      </c>
      <c r="N457">
        <v>16.032643021062999</v>
      </c>
      <c r="O457">
        <v>15.621943756726999</v>
      </c>
      <c r="P457" t="e">
        <v>#N/A</v>
      </c>
    </row>
    <row r="458" spans="1:16" x14ac:dyDescent="0.25">
      <c r="A458">
        <v>202603</v>
      </c>
      <c r="B458" t="s">
        <v>253</v>
      </c>
      <c r="C458" t="s">
        <v>142</v>
      </c>
      <c r="D458">
        <v>1166</v>
      </c>
      <c r="E458">
        <v>1168.97379032254</v>
      </c>
      <c r="F458">
        <v>852.07885363900004</v>
      </c>
      <c r="G458">
        <v>316.89493668353998</v>
      </c>
      <c r="H458">
        <v>298.49751309675702</v>
      </c>
      <c r="I458">
        <v>236.488552908722</v>
      </c>
      <c r="J458">
        <v>62.008960188034003</v>
      </c>
      <c r="K458">
        <v>21.893385521574</v>
      </c>
      <c r="L458">
        <v>15.144029921625</v>
      </c>
      <c r="M458">
        <v>10.991699118673999</v>
      </c>
      <c r="N458">
        <v>4.152330802951</v>
      </c>
      <c r="O458">
        <v>3.2533936651589999</v>
      </c>
      <c r="P458" t="e">
        <v>#N/A</v>
      </c>
    </row>
    <row r="459" spans="1:16" x14ac:dyDescent="0.25">
      <c r="A459">
        <v>202603</v>
      </c>
      <c r="B459" t="s">
        <v>253</v>
      </c>
      <c r="C459" t="s">
        <v>143</v>
      </c>
      <c r="D459">
        <v>1982</v>
      </c>
      <c r="E459">
        <v>1981.7976741350101</v>
      </c>
      <c r="F459">
        <v>1683.91020884978</v>
      </c>
      <c r="G459">
        <v>297.88746528523899</v>
      </c>
      <c r="H459">
        <v>249.42640105827201</v>
      </c>
      <c r="I459">
        <v>161.63904691825499</v>
      </c>
      <c r="J459">
        <v>87.787354140017001</v>
      </c>
      <c r="K459">
        <v>32.984186825814</v>
      </c>
      <c r="L459">
        <v>39.852175338077998</v>
      </c>
      <c r="M459">
        <v>3</v>
      </c>
      <c r="N459">
        <v>36.852175338077998</v>
      </c>
      <c r="O459">
        <v>8.6088888888890001</v>
      </c>
      <c r="P459" t="e">
        <v>#N/A</v>
      </c>
    </row>
    <row r="460" spans="1:16" x14ac:dyDescent="0.25">
      <c r="A460">
        <v>202603</v>
      </c>
      <c r="B460" t="s">
        <v>253</v>
      </c>
      <c r="C460" t="s">
        <v>148</v>
      </c>
      <c r="D460">
        <v>1658</v>
      </c>
      <c r="E460">
        <v>1704.60622239393</v>
      </c>
      <c r="F460">
        <v>1190.6772472663299</v>
      </c>
      <c r="G460">
        <v>513.92897512760203</v>
      </c>
      <c r="H460">
        <v>473.840834791465</v>
      </c>
      <c r="I460" t="s">
        <v>235</v>
      </c>
      <c r="J460" t="s">
        <v>235</v>
      </c>
      <c r="K460" t="s">
        <v>235</v>
      </c>
      <c r="L460">
        <v>27.505095177634001</v>
      </c>
      <c r="M460">
        <v>12.400216642705001</v>
      </c>
      <c r="N460">
        <v>15.104878534929</v>
      </c>
      <c r="O460">
        <v>12.583045158502999</v>
      </c>
      <c r="P460" t="e">
        <v>#N/A</v>
      </c>
    </row>
    <row r="461" spans="1:16" x14ac:dyDescent="0.25">
      <c r="A461">
        <v>202603</v>
      </c>
      <c r="B461" t="s">
        <v>253</v>
      </c>
      <c r="C461" t="s">
        <v>74</v>
      </c>
      <c r="D461">
        <v>1941</v>
      </c>
      <c r="E461">
        <v>1889.12360927392</v>
      </c>
      <c r="F461">
        <v>1552.0734192294599</v>
      </c>
      <c r="G461">
        <v>337.05019004445899</v>
      </c>
      <c r="H461">
        <v>288.05620743572302</v>
      </c>
      <c r="I461">
        <v>200.96782621723099</v>
      </c>
      <c r="J461">
        <v>87.088381218492003</v>
      </c>
      <c r="K461">
        <v>41.133342802744998</v>
      </c>
      <c r="L461">
        <v>35.679247201464001</v>
      </c>
      <c r="M461">
        <v>7.8057310262030004</v>
      </c>
      <c r="N461">
        <v>27.873516175260999</v>
      </c>
      <c r="O461">
        <v>13.314735407272</v>
      </c>
      <c r="P461" t="e">
        <v>#N/A</v>
      </c>
    </row>
    <row r="462" spans="1:16" x14ac:dyDescent="0.25">
      <c r="A462">
        <v>202603</v>
      </c>
      <c r="B462" t="s">
        <v>253</v>
      </c>
      <c r="C462" t="s">
        <v>75</v>
      </c>
      <c r="D462">
        <v>2089</v>
      </c>
      <c r="E462">
        <v>2107.4789518818998</v>
      </c>
      <c r="F462">
        <v>1776.2734022340501</v>
      </c>
      <c r="G462">
        <v>331.205549647851</v>
      </c>
      <c r="H462">
        <v>292.549895756105</v>
      </c>
      <c r="I462">
        <v>219.41338361504199</v>
      </c>
      <c r="J462">
        <v>73.136512141062994</v>
      </c>
      <c r="K462">
        <v>29.556858268433</v>
      </c>
      <c r="L462">
        <v>33.912064148154997</v>
      </c>
      <c r="M462">
        <v>6.6614981453229998</v>
      </c>
      <c r="N462">
        <v>27.250566002831999</v>
      </c>
      <c r="O462">
        <v>4.7435897435910004</v>
      </c>
      <c r="P462" t="e">
        <v>#N/A</v>
      </c>
    </row>
    <row r="463" spans="1:16" x14ac:dyDescent="0.25">
      <c r="A463">
        <v>202603</v>
      </c>
      <c r="B463" t="s">
        <v>253</v>
      </c>
      <c r="C463" t="s">
        <v>76</v>
      </c>
      <c r="D463">
        <v>611</v>
      </c>
      <c r="E463">
        <v>606.46385401016801</v>
      </c>
      <c r="F463">
        <v>336.78477624724002</v>
      </c>
      <c r="G463">
        <v>269.67907776292799</v>
      </c>
      <c r="H463">
        <v>248.79098743887599</v>
      </c>
      <c r="I463" t="s">
        <v>235</v>
      </c>
      <c r="J463" t="s">
        <v>235</v>
      </c>
      <c r="K463" t="s">
        <v>235</v>
      </c>
      <c r="L463">
        <v>17.244944580906001</v>
      </c>
      <c r="M463" t="s">
        <v>235</v>
      </c>
      <c r="N463" t="s">
        <v>235</v>
      </c>
      <c r="O463">
        <v>3.6431457431459999</v>
      </c>
      <c r="P463" t="e">
        <v>#N/A</v>
      </c>
    </row>
    <row r="464" spans="1:16" x14ac:dyDescent="0.25">
      <c r="A464">
        <v>202603</v>
      </c>
      <c r="B464" t="s">
        <v>253</v>
      </c>
      <c r="C464" t="s">
        <v>77</v>
      </c>
      <c r="D464">
        <v>230</v>
      </c>
      <c r="E464">
        <v>221.32736244018901</v>
      </c>
      <c r="F464">
        <v>130.45458361455101</v>
      </c>
      <c r="G464">
        <v>90.872778825637994</v>
      </c>
      <c r="H464">
        <v>77.198840489581002</v>
      </c>
      <c r="I464">
        <v>65.989408298434</v>
      </c>
      <c r="J464">
        <v>11.209432191147</v>
      </c>
      <c r="K464">
        <v>0</v>
      </c>
      <c r="L464">
        <v>9.3820831324359997</v>
      </c>
      <c r="M464" t="s">
        <v>235</v>
      </c>
      <c r="N464" t="s">
        <v>235</v>
      </c>
      <c r="O464">
        <v>4.291855203621</v>
      </c>
      <c r="P464" t="e">
        <v>#N/A</v>
      </c>
    </row>
    <row r="465" spans="1:16" x14ac:dyDescent="0.25">
      <c r="A465">
        <v>202603</v>
      </c>
      <c r="B465" t="s">
        <v>253</v>
      </c>
      <c r="C465" t="s">
        <v>78</v>
      </c>
      <c r="D465">
        <v>3041</v>
      </c>
      <c r="E465">
        <v>3062.2800020397399</v>
      </c>
      <c r="F465">
        <v>1996.8371117628601</v>
      </c>
      <c r="G465">
        <v>1065.44289027688</v>
      </c>
      <c r="H465">
        <v>974.83822250500896</v>
      </c>
      <c r="I465">
        <v>843.70537701164005</v>
      </c>
      <c r="J465">
        <v>131.13284549337001</v>
      </c>
      <c r="K465">
        <v>50.30049454657</v>
      </c>
      <c r="L465">
        <v>62.703852071290001</v>
      </c>
      <c r="M465" t="s">
        <v>235</v>
      </c>
      <c r="N465" t="s">
        <v>235</v>
      </c>
      <c r="O465">
        <v>27.900815700576999</v>
      </c>
      <c r="P465" t="e">
        <v>#N/A</v>
      </c>
    </row>
    <row r="466" spans="1:16" x14ac:dyDescent="0.25">
      <c r="A466">
        <v>202603</v>
      </c>
      <c r="B466" t="s">
        <v>253</v>
      </c>
      <c r="C466" t="s">
        <v>79</v>
      </c>
      <c r="D466">
        <v>3140</v>
      </c>
      <c r="E466">
        <v>3114.3023760383398</v>
      </c>
      <c r="F466">
        <v>2797.76234324404</v>
      </c>
      <c r="G466">
        <v>316.540032794301</v>
      </c>
      <c r="H466">
        <v>260.96003317496297</v>
      </c>
      <c r="I466">
        <v>160.068271961834</v>
      </c>
      <c r="J466">
        <v>100.891761213129</v>
      </c>
      <c r="K466">
        <v>33.667805257817001</v>
      </c>
      <c r="L466">
        <v>49.323247482585998</v>
      </c>
      <c r="M466">
        <v>7.8641610415179999</v>
      </c>
      <c r="N466">
        <v>41.459086441068003</v>
      </c>
      <c r="O466">
        <v>6.2567521367519996</v>
      </c>
      <c r="P466" t="e">
        <v>#N/A</v>
      </c>
    </row>
    <row r="467" spans="1:16" x14ac:dyDescent="0.25">
      <c r="A467">
        <v>202603</v>
      </c>
      <c r="B467" t="s">
        <v>253</v>
      </c>
      <c r="C467" t="s">
        <v>80</v>
      </c>
      <c r="D467">
        <v>247</v>
      </c>
      <c r="E467">
        <v>256.27111341544702</v>
      </c>
      <c r="F467">
        <v>130.80214118257601</v>
      </c>
      <c r="G467">
        <v>125.468972232871</v>
      </c>
      <c r="H467">
        <v>112.65103692455099</v>
      </c>
      <c r="I467">
        <v>87.039736743366007</v>
      </c>
      <c r="J467">
        <v>25.611300181185001</v>
      </c>
      <c r="K467">
        <v>4.2178665112209996</v>
      </c>
      <c r="L467">
        <v>10.514516504901</v>
      </c>
      <c r="M467" t="s">
        <v>235</v>
      </c>
      <c r="N467" t="s">
        <v>235</v>
      </c>
      <c r="O467" t="s">
        <v>235</v>
      </c>
      <c r="P467" t="e">
        <v>#N/A</v>
      </c>
    </row>
    <row r="468" spans="1:16" x14ac:dyDescent="0.25">
      <c r="A468">
        <v>202603</v>
      </c>
      <c r="B468" t="s">
        <v>253</v>
      </c>
      <c r="C468" t="s">
        <v>81</v>
      </c>
      <c r="D468">
        <v>101</v>
      </c>
      <c r="E468">
        <v>96.146508506594998</v>
      </c>
      <c r="F468">
        <v>60.861832402167003</v>
      </c>
      <c r="G468">
        <v>35.284676104428002</v>
      </c>
      <c r="H468">
        <v>31.987473307224999</v>
      </c>
      <c r="I468">
        <v>28.765553017369999</v>
      </c>
      <c r="J468">
        <v>3.2219202898549999</v>
      </c>
      <c r="K468">
        <v>0</v>
      </c>
      <c r="L468" t="s">
        <v>235</v>
      </c>
      <c r="M468" t="s">
        <v>235</v>
      </c>
      <c r="N468">
        <v>0</v>
      </c>
      <c r="O468" t="s">
        <v>235</v>
      </c>
      <c r="P468" t="e">
        <v>#N/A</v>
      </c>
    </row>
    <row r="469" spans="1:16" x14ac:dyDescent="0.25">
      <c r="A469">
        <v>202603</v>
      </c>
      <c r="B469" t="s">
        <v>253</v>
      </c>
      <c r="C469" t="s">
        <v>154</v>
      </c>
      <c r="D469">
        <v>3785</v>
      </c>
      <c r="E469">
        <v>3844.1768975012401</v>
      </c>
      <c r="F469">
        <v>2730.4517679584601</v>
      </c>
      <c r="G469">
        <v>1113.72512954278</v>
      </c>
      <c r="H469">
        <v>1010.16669012826</v>
      </c>
      <c r="I469">
        <v>853.63312152282901</v>
      </c>
      <c r="J469">
        <v>156.533568605429</v>
      </c>
      <c r="K469">
        <v>57.533124125561997</v>
      </c>
      <c r="L469">
        <v>75.657623713947999</v>
      </c>
      <c r="M469">
        <v>29.175887755228</v>
      </c>
      <c r="N469">
        <v>46.481735958720002</v>
      </c>
      <c r="O469">
        <v>27.900815700576999</v>
      </c>
      <c r="P469" t="e">
        <v>#N/A</v>
      </c>
    </row>
    <row r="470" spans="1:16" x14ac:dyDescent="0.25">
      <c r="A470">
        <v>202603</v>
      </c>
      <c r="B470" t="s">
        <v>253</v>
      </c>
      <c r="C470" t="s">
        <v>83</v>
      </c>
      <c r="D470">
        <v>101</v>
      </c>
      <c r="E470">
        <v>96.146508506594998</v>
      </c>
      <c r="F470">
        <v>60.861832402167003</v>
      </c>
      <c r="G470">
        <v>35.284676104428002</v>
      </c>
      <c r="H470">
        <v>31.987473307224999</v>
      </c>
      <c r="I470">
        <v>28.765553017369999</v>
      </c>
      <c r="J470">
        <v>3.2219202898549999</v>
      </c>
      <c r="K470">
        <v>0</v>
      </c>
      <c r="L470" t="s">
        <v>235</v>
      </c>
      <c r="M470" t="s">
        <v>235</v>
      </c>
      <c r="N470">
        <v>0</v>
      </c>
      <c r="O470" t="s">
        <v>235</v>
      </c>
      <c r="P470" t="e">
        <v>#N/A</v>
      </c>
    </row>
    <row r="471" spans="1:16" x14ac:dyDescent="0.25">
      <c r="A471">
        <v>202603</v>
      </c>
      <c r="B471" t="s">
        <v>253</v>
      </c>
      <c r="C471" t="s">
        <v>84</v>
      </c>
      <c r="D471">
        <v>1787</v>
      </c>
      <c r="E471">
        <v>1787.00000000007</v>
      </c>
      <c r="F471">
        <v>1455.1914688925201</v>
      </c>
      <c r="G471">
        <v>331.80853110754799</v>
      </c>
      <c r="H471">
        <v>277.89615302519502</v>
      </c>
      <c r="I471">
        <v>200.12903723066299</v>
      </c>
      <c r="J471">
        <v>77.767115794532003</v>
      </c>
      <c r="K471">
        <v>14.303866629288001</v>
      </c>
      <c r="L471">
        <v>48.391463049673</v>
      </c>
      <c r="M471">
        <v>24.328042517823</v>
      </c>
      <c r="N471">
        <v>24.063420531849999</v>
      </c>
      <c r="O471">
        <v>5.5209150326799996</v>
      </c>
      <c r="P471" t="e">
        <v>#N/A</v>
      </c>
    </row>
    <row r="472" spans="1:16" x14ac:dyDescent="0.25">
      <c r="A472">
        <v>202603</v>
      </c>
      <c r="B472" t="s">
        <v>253</v>
      </c>
      <c r="C472" t="s">
        <v>85</v>
      </c>
      <c r="D472">
        <v>4742</v>
      </c>
      <c r="E472">
        <v>4742.00000000008</v>
      </c>
      <c r="F472">
        <v>3531.0719596991498</v>
      </c>
      <c r="G472">
        <v>1210.92804030093</v>
      </c>
      <c r="H472">
        <v>1102.54061288655</v>
      </c>
      <c r="I472">
        <v>919.44990150354704</v>
      </c>
      <c r="J472">
        <v>183.090711383007</v>
      </c>
      <c r="K472">
        <v>73.882299686319996</v>
      </c>
      <c r="L472">
        <v>75.331971190922005</v>
      </c>
      <c r="M472">
        <v>21.580748010651</v>
      </c>
      <c r="N472">
        <v>53.751223180270998</v>
      </c>
      <c r="O472">
        <v>33.055456223453</v>
      </c>
      <c r="P472" t="e">
        <v>#N/A</v>
      </c>
    </row>
    <row r="473" spans="1:16" x14ac:dyDescent="0.25">
      <c r="A473">
        <v>202603</v>
      </c>
      <c r="B473" t="s">
        <v>253</v>
      </c>
      <c r="C473" t="s">
        <v>149</v>
      </c>
      <c r="D473">
        <v>1457</v>
      </c>
      <c r="E473">
        <v>1456.9999999998799</v>
      </c>
      <c r="F473">
        <v>943.72637051261404</v>
      </c>
      <c r="G473">
        <v>513.27362948726397</v>
      </c>
      <c r="H473">
        <v>469.25462403258501</v>
      </c>
      <c r="I473">
        <v>432.51633991563898</v>
      </c>
      <c r="J473">
        <v>36.738284116945998</v>
      </c>
      <c r="K473">
        <v>11.479951675163999</v>
      </c>
      <c r="L473">
        <v>29.937196563089</v>
      </c>
      <c r="M473">
        <v>8.1570597277109993</v>
      </c>
      <c r="N473">
        <v>21.780136835377998</v>
      </c>
      <c r="O473">
        <v>14.081808891590001</v>
      </c>
      <c r="P473" t="e">
        <v>#N/A</v>
      </c>
    </row>
    <row r="474" spans="1:16" x14ac:dyDescent="0.25">
      <c r="A474">
        <v>202603</v>
      </c>
      <c r="B474" t="s">
        <v>253</v>
      </c>
      <c r="C474" t="s">
        <v>150</v>
      </c>
      <c r="D474">
        <v>3285</v>
      </c>
      <c r="E474">
        <v>3285.0000000001801</v>
      </c>
      <c r="F474">
        <v>2587.3455891865101</v>
      </c>
      <c r="G474">
        <v>697.65441081366498</v>
      </c>
      <c r="H474">
        <v>633.28598885397003</v>
      </c>
      <c r="I474">
        <v>486.93356158790999</v>
      </c>
      <c r="J474">
        <v>146.352427266061</v>
      </c>
      <c r="K474">
        <v>62.402348011156</v>
      </c>
      <c r="L474">
        <v>45.394774627833002</v>
      </c>
      <c r="M474">
        <v>13.423688282940001</v>
      </c>
      <c r="N474">
        <v>31.971086344892999</v>
      </c>
      <c r="O474">
        <v>18.973647331862999</v>
      </c>
      <c r="P474" t="e">
        <v>#N/A</v>
      </c>
    </row>
    <row r="475" spans="1:16" x14ac:dyDescent="0.25">
      <c r="A475">
        <v>202603</v>
      </c>
      <c r="B475" t="s">
        <v>253</v>
      </c>
      <c r="C475" t="s">
        <v>151</v>
      </c>
      <c r="D475">
        <v>2355</v>
      </c>
      <c r="E475">
        <v>2380.28655810498</v>
      </c>
      <c r="F475">
        <v>1968.4524163230601</v>
      </c>
      <c r="G475">
        <v>411.83414178191998</v>
      </c>
      <c r="H475">
        <v>367.96135440448001</v>
      </c>
      <c r="I475">
        <v>254.87659519277301</v>
      </c>
      <c r="J475">
        <v>113.084759211706</v>
      </c>
      <c r="K475">
        <v>53.595668756163001</v>
      </c>
      <c r="L475">
        <v>32.029396455834998</v>
      </c>
      <c r="M475">
        <v>4.3787896314220003</v>
      </c>
      <c r="N475">
        <v>27.650606824413</v>
      </c>
      <c r="O475">
        <v>11.843390921605</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Brandenburg (Gebietsstand März 2026)</v>
      </c>
    </row>
    <row r="5" spans="1:15" ht="11.25" customHeight="1" x14ac:dyDescent="0.3">
      <c r="A5" s="44" t="s">
        <v>257</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104031</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65606.983144253099</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38424.016855734997</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32601.123733202199</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28645.4551472454</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3900.2427968004699</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1434.4780978808001</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5055.1591535061298</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2707.5121929686002</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2344.2985362639802</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767.73396902667798</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55100</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36563.703122162296</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18536.296877836699</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15661.7664321142</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13606.581202219601</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2030.8134607377399</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717.14301245636102</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2510.1794937536201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1239.65627411181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1270.5232196418101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364.35095196887403</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48931</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29043.280022090701</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19887.719977898301</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16939.357301087999</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15038.8739450258</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1869.42933606274</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717.33508542443599</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2544.9796597525101</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1467.8559188567899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1073.7753166221701</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403.38301705780401</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19245</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9566.5988772126693</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9655.1178706801002</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8043.8079926891296</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7452.5786110641002</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562.56779378498095</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83.372822327872996</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1428.6463990851901</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688.77009448668605</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739.876304598503</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182.663478905787</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18967</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11115.450579356801</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7982.7510149745603</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6767.4406181868198</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6155.2959990875597</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608.76839012076698</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165.501528229825</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1050.5556526110699</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595.84740974455201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453.60440944378701</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164.75474417666999</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25860</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16638.908872539301</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9265.2087564330905</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8042.9134051459996</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7154.5707128193599</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881.23704821573199</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319.29998892874102</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1051.8476207316201</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682.75197000514095</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366.85105987567198</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170.44773055547401</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18026</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11553.232197912501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6426.8106649925403</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5580.3753488686998</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4813.5298796397401</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759.83352191342703</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328.09422641172</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694.86913410047498</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448.00157523826499</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246.86755886220999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151.566182023371</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21933</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16732.7926172318</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5094.1285486547204</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4166.5863683115804</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3069.4799446346301</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1087.83604276557</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538.20953198263805</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829.24034697776801</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292.14114349395601</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537.09920348381195</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98.301833365375998</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18845</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11480.878907439799</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7381.6980082173704</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6311.6071365855996</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5423.8880173692196</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873.57039674755504</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318.49888702431201</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892.60090215332002</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510.64784584128103</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381.953056312039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177.48996947845299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71496</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46649.910039764603</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24846.089960221601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21024.720448223001</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18328.078268880701</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2663.37137318128</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1120.73803980146</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3341.56393230203</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1802.0131227859199</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1536.20238524257</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479.80557969659498</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Brandenburg (Gebietsstand März 2026)</v>
      </c>
    </row>
    <row r="5" spans="1:24" ht="11.25" customHeight="1" x14ac:dyDescent="0.3">
      <c r="A5" s="44" t="s">
        <v>257</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63.064839465402713</v>
      </c>
      <c r="D15" s="95">
        <f>IF(OR('3.3'!D15="x",'3.3'!D15=".",'3.3'!D15="*",'3.3'!D15=0),'3.3'!D15,
'3.3'!D15/'3.3'!$B15*100)</f>
        <v>36.93516053458584</v>
      </c>
      <c r="E15" s="95">
        <f>IF(OR('3.3'!E15="x",'3.3'!E15=".",'3.3'!E15="*",'3.3'!E15=0),'3.3'!E15,
'3.3'!E15/'3.3'!$B15*100)</f>
        <v>31.337893256050791</v>
      </c>
      <c r="F15" s="95">
        <f>IF(OR('3.3'!F15="x",'3.3'!F15=".",'3.3'!F15="*",'3.3'!F15=0),'3.3'!F15,
'3.3'!F15/'3.3'!$B15*100)</f>
        <v>27.535499175481732</v>
      </c>
      <c r="G15" s="95">
        <f>IF(OR('3.3'!G15="x",'3.3'!G15=".",'3.3'!G15="*",'3.3'!G15=0),'3.3'!G15,
'3.3'!G15/'3.3'!$B15*100)</f>
        <v>3.749115933520268</v>
      </c>
      <c r="H15" s="95">
        <f>IF(OR('3.3'!H15="x",'3.3'!H15=".",'3.3'!H15="*",'3.3'!H15=0),'3.3'!H15,
'3.3'!H15/'3.3'!$B15*100)</f>
        <v>1.378894846613798</v>
      </c>
      <c r="I15" s="95">
        <f>IF(OR('3.3'!I15="x",'3.3'!I15=".",'3.3'!I15="*",'3.3'!I15=0),'3.3'!I15,
'3.3'!I15/'3.3'!$B15*100)</f>
        <v>4.8592815156118174</v>
      </c>
      <c r="J15" s="95">
        <f>IF(OR('3.3'!J15="x",'3.3'!J15=".",'3.3'!J15="*",'3.3'!J15=0),'3.3'!J15,
'3.3'!J15/'3.3'!$B15*100)</f>
        <v>2.6026013332262501</v>
      </c>
      <c r="K15" s="95">
        <f>IF(OR('3.3'!K15="x",'3.3'!K15=".",'3.3'!K15="*",'3.3'!K15=0),'3.3'!K15,
'3.3'!K15/'3.3'!$B15*100)</f>
        <v>2.2534615030750258</v>
      </c>
      <c r="L15" s="96">
        <f>IF(OR('3.3'!L15="x",'3.3'!L15=".",'3.3'!L15="*",'3.3'!L15=0),'3.3'!L15,
'3.3'!L15/'3.3'!$B15*100)</f>
        <v>0.73798576292324203</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66.358807844214695</v>
      </c>
      <c r="D16" s="95">
        <f>IF(OR('3.3'!D16="x",'3.3'!D16=".",'3.3'!D16="*",'3.3'!D16=0),'3.3'!D16,
'3.3'!D16/'3.3'!$B16*100)</f>
        <v>33.641192155783486</v>
      </c>
      <c r="E16" s="95">
        <f>IF(OR('3.3'!E16="x",'3.3'!E16=".",'3.3'!E16="*",'3.3'!E16=0),'3.3'!E16,
'3.3'!E16/'3.3'!$B16*100)</f>
        <v>28.424258497484939</v>
      </c>
      <c r="F16" s="95">
        <f>IF(OR('3.3'!F16="x",'3.3'!F16=".",'3.3'!F16="*",'3.3'!F16=0),'3.3'!F16,
'3.3'!F16/'3.3'!$B16*100)</f>
        <v>24.694339749944831</v>
      </c>
      <c r="G16" s="95">
        <f>IF(OR('3.3'!G16="x",'3.3'!G16=".",'3.3'!G16="*",'3.3'!G16=0),'3.3'!G16,
'3.3'!G16/'3.3'!$B16*100)</f>
        <v>3.6856868615929947</v>
      </c>
      <c r="H16" s="95">
        <f>IF(OR('3.3'!H16="x",'3.3'!H16=".",'3.3'!H16="*",'3.3'!H16=0),'3.3'!H16,
'3.3'!H16/'3.3'!$B16*100)</f>
        <v>1.3015299681603647</v>
      </c>
      <c r="I16" s="95">
        <f>IF(OR('3.3'!I16="x",'3.3'!I16=".",'3.3'!I16="*",'3.3'!I16=0),'3.3'!I16,
'3.3'!I16/'3.3'!$B16*100)</f>
        <v>4.555679661984791</v>
      </c>
      <c r="J16" s="95">
        <f>IF(OR('3.3'!J16="x",'3.3'!J16=".",'3.3'!J16="*",'3.3'!J16=0),'3.3'!J16,
'3.3'!J16/'3.3'!$B16*100)</f>
        <v>2.2498298985695282</v>
      </c>
      <c r="K16" s="95">
        <f>IF(OR('3.3'!K16="x",'3.3'!K16=".",'3.3'!K16="*",'3.3'!K16=0),'3.3'!K16,
'3.3'!K16/'3.3'!$B16*100)</f>
        <v>2.3058497634152633</v>
      </c>
      <c r="L16" s="96">
        <f>IF(OR('3.3'!L16="x",'3.3'!L16=".",'3.3'!L16="*",'3.3'!L16=0),'3.3'!L16,
'3.3'!L16/'3.3'!$B16*100)</f>
        <v>0.66125399631374593</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59.355582395803687</v>
      </c>
      <c r="D17" s="95">
        <f>IF(OR('3.3'!D17="x",'3.3'!D17=".",'3.3'!D17="*",'3.3'!D17=0),'3.3'!D17,
'3.3'!D17/'3.3'!$B17*100)</f>
        <v>40.644417604173839</v>
      </c>
      <c r="E17" s="95">
        <f>IF(OR('3.3'!E17="x",'3.3'!E17=".",'3.3'!E17="*",'3.3'!E17=0),'3.3'!E17,
'3.3'!E17/'3.3'!$B17*100)</f>
        <v>34.618865956322168</v>
      </c>
      <c r="F17" s="95">
        <f>IF(OR('3.3'!F17="x",'3.3'!F17=".",'3.3'!F17="*",'3.3'!F17=0),'3.3'!F17,
'3.3'!F17/'3.3'!$B17*100)</f>
        <v>30.734859179305147</v>
      </c>
      <c r="G17" s="95">
        <f>IF(OR('3.3'!G17="x",'3.3'!G17=".",'3.3'!G17="*",'3.3'!G17=0),'3.3'!G17,
'3.3'!G17/'3.3'!$B17*100)</f>
        <v>3.820541857028755</v>
      </c>
      <c r="H17" s="95">
        <f>IF(OR('3.3'!H17="x",'3.3'!H17=".",'3.3'!H17="*",'3.3'!H17=0),'3.3'!H17,
'3.3'!H17/'3.3'!$B17*100)</f>
        <v>1.4660135403413705</v>
      </c>
      <c r="I17" s="95">
        <f>IF(OR('3.3'!I17="x",'3.3'!I17=".",'3.3'!I17="*",'3.3'!I17=0),'3.3'!I17,
'3.3'!I17/'3.3'!$B17*100)</f>
        <v>5.2011601229333344</v>
      </c>
      <c r="J17" s="95">
        <f>IF(OR('3.3'!J17="x",'3.3'!J17=".",'3.3'!J17="*",'3.3'!J17=0),'3.3'!J17,
'3.3'!J17/'3.3'!$B17*100)</f>
        <v>2.9998486007986549</v>
      </c>
      <c r="K17" s="95">
        <f>IF(OR('3.3'!K17="x",'3.3'!K17=".",'3.3'!K17="*",'3.3'!K17=0),'3.3'!K17,
'3.3'!K17/'3.3'!$B17*100)</f>
        <v>2.1944683669292884</v>
      </c>
      <c r="L17" s="96">
        <f>IF(OR('3.3'!L17="x",'3.3'!L17=".",'3.3'!L17="*",'3.3'!L17=0),'3.3'!L17,
'3.3'!L17/'3.3'!$B17*100)</f>
        <v>0.82439152491836265</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49.709529109964507</v>
      </c>
      <c r="D18" s="95">
        <f>IF(OR('3.3'!D18="x",'3.3'!D18=".",'3.3'!D18="*",'3.3'!D18=0),'3.3'!D18,
'3.3'!D18/'3.3'!$B18*100)</f>
        <v>50.169487506781508</v>
      </c>
      <c r="E18" s="95">
        <f>IF(OR('3.3'!E18="x",'3.3'!E18=".",'3.3'!E18="*",'3.3'!E18=0),'3.3'!E18,
'3.3'!E18/'3.3'!$B18*100)</f>
        <v>41.796871876794647</v>
      </c>
      <c r="F18" s="95">
        <f>IF(OR('3.3'!F18="x",'3.3'!F18=".",'3.3'!F18="*",'3.3'!F18=0),'3.3'!F18,
'3.3'!F18/'3.3'!$B18*100)</f>
        <v>38.724752460712395</v>
      </c>
      <c r="G18" s="95">
        <f>IF(OR('3.3'!G18="x",'3.3'!G18=".",'3.3'!G18="*",'3.3'!G18=0),'3.3'!G18,
'3.3'!G18/'3.3'!$B18*100)</f>
        <v>2.9231893675499143</v>
      </c>
      <c r="H18" s="95">
        <f>IF(OR('3.3'!H18="x",'3.3'!H18=".",'3.3'!H18="*",'3.3'!H18=0),'3.3'!H18,
'3.3'!H18/'3.3'!$B18*100)</f>
        <v>0.43321809471485062</v>
      </c>
      <c r="I18" s="95">
        <f>IF(OR('3.3'!I18="x",'3.3'!I18=".",'3.3'!I18="*",'3.3'!I18=0),'3.3'!I18,
'3.3'!I18/'3.3'!$B18*100)</f>
        <v>7.4234679089903359</v>
      </c>
      <c r="J18" s="95">
        <f>IF(OR('3.3'!J18="x",'3.3'!J18=".",'3.3'!J18="*",'3.3'!J18=0),'3.3'!J18,
'3.3'!J18/'3.3'!$B18*100)</f>
        <v>3.5789560638435232</v>
      </c>
      <c r="K18" s="95">
        <f>IF(OR('3.3'!K18="x",'3.3'!K18=".",'3.3'!K18="*",'3.3'!K18=0),'3.3'!K18,
'3.3'!K18/'3.3'!$B18*100)</f>
        <v>3.844511845146807</v>
      </c>
      <c r="L18" s="96">
        <f>IF(OR('3.3'!L18="x",'3.3'!L18=".",'3.3'!L18="*",'3.3'!L18=0),'3.3'!L18,
'3.3'!L18/'3.3'!$B18*100)</f>
        <v>0.94914772099655498</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58.604157638829548</v>
      </c>
      <c r="D19" s="95">
        <f>IF(OR('3.3'!D19="x",'3.3'!D19=".",'3.3'!D19="*",'3.3'!D19=0),'3.3'!D19,
'3.3'!D19/'3.3'!$B19*100)</f>
        <v>42.087578504637321</v>
      </c>
      <c r="E19" s="95">
        <f>IF(OR('3.3'!E19="x",'3.3'!E19=".",'3.3'!E19="*",'3.3'!E19=0),'3.3'!E19,
'3.3'!E19/'3.3'!$B19*100)</f>
        <v>35.680079180612751</v>
      </c>
      <c r="F19" s="95">
        <f>IF(OR('3.3'!F19="x",'3.3'!F19=".",'3.3'!F19="*",'3.3'!F19=0),'3.3'!F19,
'3.3'!F19/'3.3'!$B19*100)</f>
        <v>32.452659878143933</v>
      </c>
      <c r="G19" s="95">
        <f>IF(OR('3.3'!G19="x",'3.3'!G19=".",'3.3'!G19="*",'3.3'!G19=0),'3.3'!G19,
'3.3'!G19/'3.3'!$B19*100)</f>
        <v>3.2096187595337535</v>
      </c>
      <c r="H19" s="95">
        <f>IF(OR('3.3'!H19="x",'3.3'!H19=".",'3.3'!H19="*",'3.3'!H19=0),'3.3'!H19,
'3.3'!H19/'3.3'!$B19*100)</f>
        <v>0.87257620198146779</v>
      </c>
      <c r="I19" s="95">
        <f>IF(OR('3.3'!I19="x",'3.3'!I19=".",'3.3'!I19="*",'3.3'!I19=0),'3.3'!I19,
'3.3'!I19/'3.3'!$B19*100)</f>
        <v>5.5388604028632358</v>
      </c>
      <c r="J19" s="95">
        <f>IF(OR('3.3'!J19="x",'3.3'!J19=".",'3.3'!J19="*",'3.3'!J19=0),'3.3'!J19,
'3.3'!J19/'3.3'!$B19*100)</f>
        <v>3.141495279931207</v>
      </c>
      <c r="K19" s="95">
        <f>IF(OR('3.3'!K19="x",'3.3'!K19=".",'3.3'!K19="*",'3.3'!K19=0),'3.3'!K19,
'3.3'!K19/'3.3'!$B19*100)</f>
        <v>2.3915453653386778</v>
      </c>
      <c r="L19" s="96">
        <f>IF(OR('3.3'!L19="x",'3.3'!L19=".",'3.3'!L19="*",'3.3'!L19=0),'3.3'!L19,
'3.3'!L19/'3.3'!$B19*100)</f>
        <v>0.8686389211613329</v>
      </c>
    </row>
    <row r="20" spans="1:17" s="155" customFormat="1" ht="15" customHeight="1" x14ac:dyDescent="0.2">
      <c r="A20" s="136" t="s">
        <v>70</v>
      </c>
      <c r="B20" s="81">
        <f>IF(OR('3.3'!B20="x",'3.3'!B20=".",'3.3'!B20="*",'3.3'!B20=0),'3.3'!B20,
'3.3'!B20/'3.3'!$B20*100)</f>
        <v>100</v>
      </c>
      <c r="C20" s="95">
        <f>IF(OR('3.3'!C20="x",'3.3'!C20=".",'3.3'!C20="*",'3.3'!C20=0),'3.3'!C20,
'3.3'!C20/'3.3'!$B20*100)</f>
        <v>64.342261688087007</v>
      </c>
      <c r="D20" s="95">
        <f>IF(OR('3.3'!D20="x",'3.3'!D20=".",'3.3'!D20="*",'3.3'!D20=0),'3.3'!D20,
'3.3'!D20/'3.3'!$B20*100)</f>
        <v>35.828340125417988</v>
      </c>
      <c r="E20" s="95">
        <f>IF(OR('3.3'!E20="x",'3.3'!E20=".",'3.3'!E20="*",'3.3'!E20=0),'3.3'!E20,
'3.3'!E20/'3.3'!$B20*100)</f>
        <v>31.101753306829078</v>
      </c>
      <c r="F20" s="95">
        <f>IF(OR('3.3'!F20="x",'3.3'!F20=".",'3.3'!F20="*",'3.3'!F20=0),'3.3'!F20,
'3.3'!F20/'3.3'!$B20*100)</f>
        <v>27.666553413841299</v>
      </c>
      <c r="G20" s="95">
        <f>IF(OR('3.3'!G20="x",'3.3'!G20=".",'3.3'!G20="*",'3.3'!G20=0),'3.3'!G20,
'3.3'!G20/'3.3'!$B20*100)</f>
        <v>3.4077225375705025</v>
      </c>
      <c r="H20" s="95">
        <f>IF(OR('3.3'!H20="x",'3.3'!H20=".",'3.3'!H20="*",'3.3'!H20=0),'3.3'!H20,
'3.3'!H20/'3.3'!$B20*100)</f>
        <v>1.2347254018899498</v>
      </c>
      <c r="I20" s="95">
        <f>IF(OR('3.3'!I20="x",'3.3'!I20=".",'3.3'!I20="*",'3.3'!I20=0),'3.3'!I20,
'3.3'!I20/'3.3'!$B20*100)</f>
        <v>4.067469531058082</v>
      </c>
      <c r="J20" s="95">
        <f>IF(OR('3.3'!J20="x",'3.3'!J20=".",'3.3'!J20="*",'3.3'!J20=0),'3.3'!J20,
'3.3'!J20/'3.3'!$B20*100)</f>
        <v>2.640185498859787</v>
      </c>
      <c r="K20" s="95">
        <f>IF(OR('3.3'!K20="x",'3.3'!K20=".",'3.3'!K20="*",'3.3'!K20=0),'3.3'!K20,
'3.3'!K20/'3.3'!$B20*100)</f>
        <v>1.4186042531928538</v>
      </c>
      <c r="L20" s="96">
        <f>IF(OR('3.3'!L20="x",'3.3'!L20=".",'3.3'!L20="*",'3.3'!L20=0),'3.3'!L20,
'3.3'!L20/'3.3'!$B20*100)</f>
        <v>0.65911728753083532</v>
      </c>
    </row>
    <row r="21" spans="1:17" s="155" customFormat="1" ht="15" customHeight="1" x14ac:dyDescent="0.2">
      <c r="A21" s="136" t="s">
        <v>71</v>
      </c>
      <c r="B21" s="81">
        <f>IF(OR('3.3'!B21="x",'3.3'!B21=".",'3.3'!B21="*",'3.3'!B21=0),'3.3'!B21,
'3.3'!B21/'3.3'!$B21*100)</f>
        <v>100</v>
      </c>
      <c r="C21" s="95">
        <f>IF(OR('3.3'!C21="x",'3.3'!C21=".",'3.3'!C21="*",'3.3'!C21=0),'3.3'!C21,
'3.3'!C21/'3.3'!$B21*100)</f>
        <v>64.092045922070909</v>
      </c>
      <c r="D21" s="95">
        <f>IF(OR('3.3'!D21="x",'3.3'!D21=".",'3.3'!D21="*",'3.3'!D21=0),'3.3'!D21,
'3.3'!D21/'3.3'!$B21*100)</f>
        <v>35.653004909533678</v>
      </c>
      <c r="E21" s="95">
        <f>IF(OR('3.3'!E21="x",'3.3'!E21=".",'3.3'!E21="*",'3.3'!E21=0),'3.3'!E21,
'3.3'!E21/'3.3'!$B21*100)</f>
        <v>30.957369071722514</v>
      </c>
      <c r="F21" s="95">
        <f>IF(OR('3.3'!F21="x",'3.3'!F21=".",'3.3'!F21="*",'3.3'!F21=0),'3.3'!F21,
'3.3'!F21/'3.3'!$B21*100)</f>
        <v>26.703261287250307</v>
      </c>
      <c r="G21" s="95">
        <f>IF(OR('3.3'!G21="x",'3.3'!G21=".",'3.3'!G21="*",'3.3'!G21=0),'3.3'!G21,
'3.3'!G21/'3.3'!$B21*100)</f>
        <v>4.2152087091613621</v>
      </c>
      <c r="H21" s="95">
        <f>IF(OR('3.3'!H21="x",'3.3'!H21=".",'3.3'!H21="*",'3.3'!H21=0),'3.3'!H21,
'3.3'!H21/'3.3'!$B21*100)</f>
        <v>1.8201166449113502</v>
      </c>
      <c r="I21" s="95">
        <f>IF(OR('3.3'!I21="x",'3.3'!I21=".",'3.3'!I21="*",'3.3'!I21=0),'3.3'!I21,
'3.3'!I21/'3.3'!$B21*100)</f>
        <v>3.8548160107648672</v>
      </c>
      <c r="J21" s="95">
        <f>IF(OR('3.3'!J21="x",'3.3'!J21=".",'3.3'!J21="*",'3.3'!J21=0),'3.3'!J21,
'3.3'!J21/'3.3'!$B21*100)</f>
        <v>2.4853077512385719</v>
      </c>
      <c r="K21" s="95">
        <f>IF(OR('3.3'!K21="x",'3.3'!K21=".",'3.3'!K21="*",'3.3'!K21=0),'3.3'!K21,
'3.3'!K21/'3.3'!$B21*100)</f>
        <v>1.3695082595262953</v>
      </c>
      <c r="L21" s="96">
        <f>IF(OR('3.3'!L21="x",'3.3'!L21=".",'3.3'!L21="*",'3.3'!L21=0),'3.3'!L21,
'3.3'!L21/'3.3'!$B21*100)</f>
        <v>0.84081982704632752</v>
      </c>
    </row>
    <row r="22" spans="1:17" s="155" customFormat="1" ht="15" customHeight="1" x14ac:dyDescent="0.2">
      <c r="A22" s="136" t="s">
        <v>72</v>
      </c>
      <c r="B22" s="81">
        <f>IF(OR('3.3'!B22="x",'3.3'!B22=".",'3.3'!B22="*",'3.3'!B22=0),'3.3'!B22,
'3.3'!B22/'3.3'!$B22*100)</f>
        <v>100</v>
      </c>
      <c r="C22" s="95">
        <f>IF(OR('3.3'!C22="x",'3.3'!C22=".",'3.3'!C22="*",'3.3'!C22=0),'3.3'!C22,
'3.3'!C22/'3.3'!$B22*100)</f>
        <v>76.290487471991071</v>
      </c>
      <c r="D22" s="95">
        <f>IF(OR('3.3'!D22="x",'3.3'!D22=".",'3.3'!D22="*",'3.3'!D22=0),'3.3'!D22,
'3.3'!D22/'3.3'!$B22*100)</f>
        <v>23.225863076891994</v>
      </c>
      <c r="E22" s="95">
        <f>IF(OR('3.3'!E22="x",'3.3'!E22=".",'3.3'!E22="*",'3.3'!E22=0),'3.3'!E22,
'3.3'!E22/'3.3'!$B22*100)</f>
        <v>18.996883090829257</v>
      </c>
      <c r="F22" s="95">
        <f>IF(OR('3.3'!F22="x",'3.3'!F22=".",'3.3'!F22="*",'3.3'!F22=0),'3.3'!F22,
'3.3'!F22/'3.3'!$B22*100)</f>
        <v>13.994802100189807</v>
      </c>
      <c r="G22" s="95">
        <f>IF(OR('3.3'!G22="x",'3.3'!G22=".",'3.3'!G22="*",'3.3'!G22=0),'3.3'!G22,
'3.3'!G22/'3.3'!$B22*100)</f>
        <v>4.9598141739186161</v>
      </c>
      <c r="H22" s="95">
        <f>IF(OR('3.3'!H22="x",'3.3'!H22=".",'3.3'!H22="*",'3.3'!H22=0),'3.3'!H22,
'3.3'!H22/'3.3'!$B22*100)</f>
        <v>2.453880143995979</v>
      </c>
      <c r="I22" s="95">
        <f>IF(OR('3.3'!I22="x",'3.3'!I22=".",'3.3'!I22="*",'3.3'!I22=0),'3.3'!I22,
'3.3'!I22/'3.3'!$B22*100)</f>
        <v>3.7807885240403412</v>
      </c>
      <c r="J22" s="95">
        <f>IF(OR('3.3'!J22="x",'3.3'!J22=".",'3.3'!J22="*",'3.3'!J22=0),'3.3'!J22,
'3.3'!J22/'3.3'!$B22*100)</f>
        <v>1.331970744968568</v>
      </c>
      <c r="K22" s="95">
        <f>IF(OR('3.3'!K22="x",'3.3'!K22=".",'3.3'!K22="*",'3.3'!K22=0),'3.3'!K22,
'3.3'!K22/'3.3'!$B22*100)</f>
        <v>2.4488177790717729</v>
      </c>
      <c r="L22" s="96">
        <f>IF(OR('3.3'!L22="x",'3.3'!L22=".",'3.3'!L22="*",'3.3'!L22=0),'3.3'!L22,
'3.3'!L22/'3.3'!$B22*100)</f>
        <v>0.44819146202241367</v>
      </c>
    </row>
    <row r="23" spans="1:17" s="155" customFormat="1" ht="26.25" customHeight="1" x14ac:dyDescent="0.2">
      <c r="A23" s="156" t="s">
        <v>107</v>
      </c>
      <c r="B23" s="81">
        <f>IF(OR('3.3'!B23="x",'3.3'!B23=".",'3.3'!B23="*",'3.3'!B23=0),'3.3'!B23,
'3.3'!B23/'3.3'!$B23*100)</f>
        <v>100</v>
      </c>
      <c r="C23" s="95">
        <f>IF(OR('3.3'!C23="x",'3.3'!C23=".",'3.3'!C23="*",'3.3'!C23=0),'3.3'!C23,
'3.3'!C23/'3.3'!$B23*100)</f>
        <v>60.922679264737589</v>
      </c>
      <c r="D23" s="95">
        <f>IF(OR('3.3'!D23="x",'3.3'!D23=".",'3.3'!D23="*",'3.3'!D23=0),'3.3'!D23,
'3.3'!D23/'3.3'!$B23*100)</f>
        <v>39.170591712482725</v>
      </c>
      <c r="E23" s="95">
        <f>IF(OR('3.3'!E23="x",'3.3'!E23=".",'3.3'!E23="*",'3.3'!E23=0),'3.3'!E23,
'3.3'!E23/'3.3'!$B23*100)</f>
        <v>33.492210860098695</v>
      </c>
      <c r="F23" s="95">
        <f>IF(OR('3.3'!F23="x",'3.3'!F23=".",'3.3'!F23="*",'3.3'!F23=0),'3.3'!F23,
'3.3'!F23/'3.3'!$B23*100)</f>
        <v>28.781576107026901</v>
      </c>
      <c r="G23" s="95">
        <f>IF(OR('3.3'!G23="x",'3.3'!G23=".",'3.3'!G23="*",'3.3'!G23=0),'3.3'!G23,
'3.3'!G23/'3.3'!$B23*100)</f>
        <v>4.6355553024545237</v>
      </c>
      <c r="H23" s="95">
        <f>IF(OR('3.3'!H23="x",'3.3'!H23=".",'3.3'!H23="*",'3.3'!H23=0),'3.3'!H23,
'3.3'!H23/'3.3'!$B23*100)</f>
        <v>1.6900975697761316</v>
      </c>
      <c r="I23" s="95">
        <f>IF(OR('3.3'!I23="x",'3.3'!I23=".",'3.3'!I23="*",'3.3'!I23=0),'3.3'!I23,
'3.3'!I23/'3.3'!$B23*100)</f>
        <v>4.7365396771202972</v>
      </c>
      <c r="J23" s="95">
        <f>IF(OR('3.3'!J23="x",'3.3'!J23=".",'3.3'!J23="*",'3.3'!J23=0),'3.3'!J23,
'3.3'!J23/'3.3'!$B23*100)</f>
        <v>2.7097258999272009</v>
      </c>
      <c r="K23" s="95">
        <f>IF(OR('3.3'!K23="x",'3.3'!K23=".",'3.3'!K23="*",'3.3'!K23=0),'3.3'!K23,
'3.3'!K23/'3.3'!$B23*100)</f>
        <v>2.0268137771930963</v>
      </c>
      <c r="L23" s="96">
        <f>IF(OR('3.3'!L23="x",'3.3'!L23=".",'3.3'!L23="*",'3.3'!L23=0),'3.3'!L23,
'3.3'!L23/'3.3'!$B23*100)</f>
        <v>0.94184117526374622</v>
      </c>
    </row>
    <row r="24" spans="1:17" s="155" customFormat="1" ht="15" customHeight="1" x14ac:dyDescent="0.2">
      <c r="A24" s="156" t="s">
        <v>108</v>
      </c>
      <c r="B24" s="117">
        <f>IF(OR('3.3'!B24="x",'3.3'!B24=".",'3.3'!B24="*",'3.3'!B24=0),'3.3'!B24,
'3.3'!B24/'3.3'!$B24*100)</f>
        <v>100</v>
      </c>
      <c r="C24" s="99">
        <f>IF(OR('3.3'!C24="x",'3.3'!C24=".",'3.3'!C24="*",'3.3'!C24=0),'3.3'!C24,
'3.3'!C24/'3.3'!$B24*100)</f>
        <v>65.248279679652853</v>
      </c>
      <c r="D24" s="99">
        <f>IF(OR('3.3'!D24="x",'3.3'!D24=".",'3.3'!D24="*",'3.3'!D24=0),'3.3'!D24,
'3.3'!D24/'3.3'!$B24*100)</f>
        <v>34.751720320327848</v>
      </c>
      <c r="E24" s="99">
        <f>IF(OR('3.3'!E24="x",'3.3'!E24=".",'3.3'!E24="*",'3.3'!E24=0),'3.3'!E24,
'3.3'!E24/'3.3'!$B24*100)</f>
        <v>29.406848562469229</v>
      </c>
      <c r="F24" s="99">
        <f>IF(OR('3.3'!F24="x",'3.3'!F24=".",'3.3'!F24="*",'3.3'!F24=0),'3.3'!F24,
'3.3'!F24/'3.3'!$B24*100)</f>
        <v>25.635110032562242</v>
      </c>
      <c r="G24" s="99">
        <f>IF(OR('3.3'!G24="x",'3.3'!G24=".",'3.3'!G24="*",'3.3'!G24=0),'3.3'!G24,
'3.3'!G24/'3.3'!$B24*100)</f>
        <v>3.7252033305097907</v>
      </c>
      <c r="H24" s="99">
        <f>IF(OR('3.3'!H24="x",'3.3'!H24=".",'3.3'!H24="*",'3.3'!H24=0),'3.3'!H24,
'3.3'!H24/'3.3'!$B24*100)</f>
        <v>1.5675534852319852</v>
      </c>
      <c r="I24" s="99">
        <f>IF(OR('3.3'!I24="x",'3.3'!I24=".",'3.3'!I24="*",'3.3'!I24=0),'3.3'!I24,
'3.3'!I24/'3.3'!$B24*100)</f>
        <v>4.6737774593012613</v>
      </c>
      <c r="J24" s="99">
        <f>IF(OR('3.3'!J24="x",'3.3'!J24=".",'3.3'!J24="*",'3.3'!J24=0),'3.3'!J24,
'3.3'!J24/'3.3'!$B24*100)</f>
        <v>2.5204390774112118</v>
      </c>
      <c r="K24" s="99">
        <f>IF(OR('3.3'!K24="x",'3.3'!K24=".",'3.3'!K24="*",'3.3'!K24=0),'3.3'!K24,
'3.3'!K24/'3.3'!$B24*100)</f>
        <v>2.1486550090110916</v>
      </c>
      <c r="L24" s="100">
        <f>IF(OR('3.3'!L24="x",'3.3'!L24=".",'3.3'!L24="*",'3.3'!L24=0),'3.3'!L24,
'3.3'!L24/'3.3'!$B24*100)</f>
        <v>0.67109429855739477</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Brandenburg (Gebietsstand März 2026)</v>
      </c>
    </row>
    <row r="5" spans="1:24" ht="11.25" customHeight="1" x14ac:dyDescent="0.3">
      <c r="A5" s="44" t="s">
        <v>257</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52.964981592025453</v>
      </c>
      <c r="C16" s="95">
        <f>IFERROR(IF(OR('3.3'!C16="x",'3.3'!C16=".",'3.3'!C16="*",'3.3'!C16=0),'3.3'!C16,
'3.3'!C16/'3.3'!C$15*100),"x")</f>
        <v>55.731419690138772</v>
      </c>
      <c r="D16" s="95">
        <f>IFERROR(IF(OR('3.3'!D16="x",'3.3'!D16=".",'3.3'!D16="*",'3.3'!D16=0),'3.3'!D16,
'3.3'!D16/'3.3'!D$15*100),"x")</f>
        <v>48.241434380565174</v>
      </c>
      <c r="E16" s="95">
        <f>IFERROR(IF(OR('3.3'!E16="x",'3.3'!E16=".",'3.3'!E16="*",'3.3'!E16=0),'3.3'!E16,
'3.3'!E16/'3.3'!E$15*100),"x")</f>
        <v>48.040572344332027</v>
      </c>
      <c r="F16" s="95">
        <f>IFERROR(IF(OR('3.3'!F16="x",'3.3'!F16=".",'3.3'!F16="*",'3.3'!F16=0),'3.3'!F16,
'3.3'!F16/'3.3'!F$15*100),"x")</f>
        <v>47.49996511585551</v>
      </c>
      <c r="G16" s="95">
        <f>IFERROR(IF(OR('3.3'!G16="x",'3.3'!G16=".",'3.3'!G16="*",'3.3'!G16=0),'3.3'!G16,
'3.3'!G16/'3.3'!G$15*100),"x")</f>
        <v>52.068898438930525</v>
      </c>
      <c r="H16" s="95">
        <f>IFERROR(IF(OR('3.3'!H16="x",'3.3'!H16=".",'3.3'!H16="*",'3.3'!H16=0),'3.3'!H16,
'3.3'!H16/'3.3'!H$15*100),"x")</f>
        <v>49.993305127197068</v>
      </c>
      <c r="I16" s="95">
        <f>IFERROR(IF(OR('3.3'!I16="x",'3.3'!I16=".",'3.3'!I16="*",'3.3'!I16=0),'3.3'!I16,
'3.3'!I16/'3.3'!I$15*100),"x")</f>
        <v>49.65579554528216</v>
      </c>
      <c r="J16" s="95">
        <f>IFERROR(IF(OR('3.3'!J16="x",'3.3'!J16=".",'3.3'!J16="*",'3.3'!J16=0),'3.3'!J16,
'3.3'!J16/'3.3'!J$15*100),"x")</f>
        <v>45.785805778869367</v>
      </c>
      <c r="K16" s="95">
        <f>IFERROR(IF(OR('3.3'!K16="x",'3.3'!K16=".",'3.3'!K16="*",'3.3'!K16=0),'3.3'!K16,
'3.3'!K16/'3.3'!K$15*100),"x")</f>
        <v>54.196306485205369</v>
      </c>
      <c r="L16" s="96">
        <f>IFERROR(IF(OR('3.3'!L16="x",'3.3'!L16=".",'3.3'!L16="*",'3.3'!L16=0),'3.3'!L16,
'3.3'!L16/'3.3'!L$15*100),"x")</f>
        <v>47.457969383690667</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47.03501840797454</v>
      </c>
      <c r="C17" s="95">
        <f>IFERROR(IF(OR('3.3'!C17="x",'3.3'!C17=".",'3.3'!C17="*",'3.3'!C17=0),'3.3'!C17,
'3.3'!C17/'3.3'!C$15*100),"x")</f>
        <v>44.268580309861072</v>
      </c>
      <c r="D17" s="95">
        <f>IFERROR(IF(OR('3.3'!D17="x",'3.3'!D17=".",'3.3'!D17="*",'3.3'!D17=0),'3.3'!D17,
'3.3'!D17/'3.3'!D$15*100),"x")</f>
        <v>51.75856561943484</v>
      </c>
      <c r="E17" s="95">
        <f>IFERROR(IF(OR('3.3'!E17="x",'3.3'!E17=".",'3.3'!E17="*",'3.3'!E17=0),'3.3'!E17,
'3.3'!E17/'3.3'!E$15*100),"x")</f>
        <v>51.95942765566798</v>
      </c>
      <c r="F17" s="95">
        <f>IFERROR(IF(OR('3.3'!F17="x",'3.3'!F17=".",'3.3'!F17="*",'3.3'!F17=0),'3.3'!F17,
'3.3'!F17/'3.3'!F$15*100),"x")</f>
        <v>52.500034884144497</v>
      </c>
      <c r="G17" s="95">
        <f>IFERROR(IF(OR('3.3'!G17="x",'3.3'!G17=".",'3.3'!G17="*",'3.3'!G17=0),'3.3'!G17,
'3.3'!G17/'3.3'!G$15*100),"x")</f>
        <v>47.931101561069738</v>
      </c>
      <c r="H17" s="95">
        <f>IFERROR(IF(OR('3.3'!H17="x",'3.3'!H17=".",'3.3'!H17="*",'3.3'!H17=0),'3.3'!H17,
'3.3'!H17/'3.3'!H$15*100),"x")</f>
        <v>50.006694872802711</v>
      </c>
      <c r="I17" s="95">
        <f>IFERROR(IF(OR('3.3'!I17="x",'3.3'!I17=".",'3.3'!I17="*",'3.3'!I17=0),'3.3'!I17,
'3.3'!I17/'3.3'!I$15*100),"x")</f>
        <v>50.344204454717847</v>
      </c>
      <c r="J17" s="95">
        <f>IFERROR(IF(OR('3.3'!J17="x",'3.3'!J17=".",'3.3'!J17="*",'3.3'!J17=0),'3.3'!J17,
'3.3'!J17/'3.3'!J$15*100),"x")</f>
        <v>54.214194221130626</v>
      </c>
      <c r="K17" s="95">
        <f>IFERROR(IF(OR('3.3'!K17="x",'3.3'!K17=".",'3.3'!K17="*",'3.3'!K17=0),'3.3'!K17,
'3.3'!K17/'3.3'!K$15*100),"x")</f>
        <v>45.803693514794631</v>
      </c>
      <c r="L17" s="96">
        <f>IFERROR(IF(OR('3.3'!L17="x",'3.3'!L17=".",'3.3'!L17="*",'3.3'!L17=0),'3.3'!L17,
'3.3'!L17/'3.3'!L$15*100),"x")</f>
        <v>52.54203061630934</v>
      </c>
      <c r="M17" s="164"/>
      <c r="N17" s="164"/>
      <c r="O17" s="164"/>
      <c r="P17" s="164"/>
      <c r="Q17" s="164"/>
    </row>
    <row r="18" spans="1:17" s="155" customFormat="1" ht="18.75" customHeight="1" x14ac:dyDescent="0.2">
      <c r="A18" s="156" t="s">
        <v>68</v>
      </c>
      <c r="B18" s="121">
        <f>IFERROR(IF(OR('3.3'!B18="x",'3.3'!B18=".",'3.3'!B18="*",'3.3'!B18=0),'3.3'!B18,
'3.3'!B18/'3.3'!B$15*100),"x")</f>
        <v>18.499293479828125</v>
      </c>
      <c r="C18" s="95">
        <f>IFERROR(IF(OR('3.3'!C18="x",'3.3'!C18=".",'3.3'!C18="*",'3.3'!C18=0),'3.3'!C18,
'3.3'!C18/'3.3'!C$15*100),"x")</f>
        <v>14.581677770761303</v>
      </c>
      <c r="D18" s="95">
        <f>IFERROR(IF(OR('3.3'!D18="x",'3.3'!D18=".",'3.3'!D18="*",'3.3'!D18=0),'3.3'!D18,
'3.3'!D18/'3.3'!D$15*100),"x")</f>
        <v>25.127820204042568</v>
      </c>
      <c r="E18" s="95">
        <f>IFERROR(IF(OR('3.3'!E18="x",'3.3'!E18=".",'3.3'!E18="*",'3.3'!E18=0),'3.3'!E18,
'3.3'!E18/'3.3'!E$15*100),"x")</f>
        <v>24.673407145462953</v>
      </c>
      <c r="F18" s="95">
        <f>IFERROR(IF(OR('3.3'!F18="x",'3.3'!F18=".",'3.3'!F18="*",'3.3'!F18=0),'3.3'!F18,
'3.3'!F18/'3.3'!F$15*100),"x")</f>
        <v>26.016617898915644</v>
      </c>
      <c r="G18" s="95">
        <f>IFERROR(IF(OR('3.3'!G18="x",'3.3'!G18=".",'3.3'!G18="*",'3.3'!G18=0),'3.3'!G18,
'3.3'!G18/'3.3'!G$15*100),"x")</f>
        <v>14.423917255779012</v>
      </c>
      <c r="H18" s="95">
        <f>IFERROR(IF(OR('3.3'!H18="x",'3.3'!H18=".",'3.3'!H18="*",'3.3'!H18=0),'3.3'!H18,
'3.3'!H18/'3.3'!H$15*100),"x")</f>
        <v>5.8120665941879697</v>
      </c>
      <c r="I18" s="95">
        <f>IFERROR(IF(OR('3.3'!I18="x",'3.3'!I18=".",'3.3'!I18="*",'3.3'!I18=0),'3.3'!I18,
'3.3'!I18/'3.3'!I$15*100),"x")</f>
        <v>28.261155696637509</v>
      </c>
      <c r="J18" s="95">
        <f>IFERROR(IF(OR('3.3'!J18="x",'3.3'!J18=".",'3.3'!J18="*",'3.3'!J18=0),'3.3'!J18,
'3.3'!J18/'3.3'!J$15*100),"x")</f>
        <v>25.439224106743435</v>
      </c>
      <c r="K18" s="95">
        <f>IFERROR(IF(OR('3.3'!K18="x",'3.3'!K18=".",'3.3'!K18="*",'3.3'!K18=0),'3.3'!K18,
'3.3'!K18/'3.3'!K$15*100),"x")</f>
        <v>31.560669136347109</v>
      </c>
      <c r="L18" s="96">
        <f>IFERROR(IF(OR('3.3'!L18="x",'3.3'!L18=".",'3.3'!L18="*",'3.3'!L18=0),'3.3'!L18,
'3.3'!L18/'3.3'!L$15*100),"x")</f>
        <v>23.792548757138508</v>
      </c>
      <c r="M18" s="164"/>
      <c r="N18" s="164"/>
      <c r="O18" s="164"/>
      <c r="P18" s="164"/>
      <c r="Q18" s="164"/>
    </row>
    <row r="19" spans="1:17" s="155" customFormat="1" ht="15" customHeight="1" x14ac:dyDescent="0.2">
      <c r="A19" s="136" t="s">
        <v>69</v>
      </c>
      <c r="B19" s="121">
        <f>IFERROR(IF(OR('3.3'!B19="x",'3.3'!B19=".",'3.3'!B19="*",'3.3'!B19=0),'3.3'!B19,
'3.3'!B19/'3.3'!B$15*100),"x")</f>
        <v>18.232065442031704</v>
      </c>
      <c r="C19" s="95">
        <f>IFERROR(IF(OR('3.3'!C19="x",'3.3'!C19=".",'3.3'!C19="*",'3.3'!C19=0),'3.3'!C19,
'3.3'!C19/'3.3'!C$15*100),"x")</f>
        <v>16.942480886397028</v>
      </c>
      <c r="D19" s="95">
        <f>IFERROR(IF(OR('3.3'!D19="x",'3.3'!D19=".",'3.3'!D19="*",'3.3'!D19=0),'3.3'!D19,
'3.3'!D19/'3.3'!D$15*100),"x")</f>
        <v>20.7754203443805</v>
      </c>
      <c r="E19" s="95">
        <f>IFERROR(IF(OR('3.3'!E19="x",'3.3'!E19=".",'3.3'!E19="*",'3.3'!E19=0),'3.3'!E19,
'3.3'!E19/'3.3'!E$15*100),"x")</f>
        <v>20.758304755288563</v>
      </c>
      <c r="F19" s="95">
        <f>IFERROR(IF(OR('3.3'!F19="x",'3.3'!F19=".",'3.3'!F19="*",'3.3'!F19=0),'3.3'!F19,
'3.3'!F19/'3.3'!F$15*100),"x")</f>
        <v>21.487862446058791</v>
      </c>
      <c r="G19" s="95">
        <f>IFERROR(IF(OR('3.3'!G19="x",'3.3'!G19=".",'3.3'!G19="*",'3.3'!G19=0),'3.3'!G19,
'3.3'!G19/'3.3'!G$15*100),"x")</f>
        <v>15.608474185765173</v>
      </c>
      <c r="H19" s="95">
        <f>IFERROR(IF(OR('3.3'!H19="x",'3.3'!H19=".",'3.3'!H19="*",'3.3'!H19=0),'3.3'!H19,
'3.3'!H19/'3.3'!H$15*100),"x")</f>
        <v>11.53740363650903</v>
      </c>
      <c r="I19" s="95">
        <f>IFERROR(IF(OR('3.3'!I19="x",'3.3'!I19=".",'3.3'!I19="*",'3.3'!I19=0),'3.3'!I19,
'3.3'!I19/'3.3'!I$15*100),"x")</f>
        <v>20.781851188254503</v>
      </c>
      <c r="J19" s="95">
        <f>IFERROR(IF(OR('3.3'!J19="x",'3.3'!J19=".",'3.3'!J19="*",'3.3'!J19=0),'3.3'!J19,
'3.3'!J19/'3.3'!J$15*100),"x")</f>
        <v>22.007192111339911</v>
      </c>
      <c r="K19" s="95">
        <f>IFERROR(IF(OR('3.3'!K19="x",'3.3'!K19=".",'3.3'!K19="*",'3.3'!K19=0),'3.3'!K19,
'3.3'!K19/'3.3'!K$15*100),"x")</f>
        <v>19.349259594158994</v>
      </c>
      <c r="L19" s="96">
        <f>IFERROR(IF(OR('3.3'!L19="x",'3.3'!L19=".",'3.3'!L19="*",'3.3'!L19=0),'3.3'!L19,
'3.3'!L19/'3.3'!L$15*100),"x")</f>
        <v>21.459874230333153</v>
      </c>
    </row>
    <row r="20" spans="1:17" s="155" customFormat="1" ht="15" customHeight="1" x14ac:dyDescent="0.2">
      <c r="A20" s="136" t="s">
        <v>70</v>
      </c>
      <c r="B20" s="121">
        <f>IFERROR(IF(OR('3.3'!B20="x",'3.3'!B20=".",'3.3'!B20="*",'3.3'!B20=0),'3.3'!B20,
'3.3'!B20/'3.3'!B$15*100),"x")</f>
        <v>24.85797502667474</v>
      </c>
      <c r="C20" s="95">
        <f>IFERROR(IF(OR('3.3'!C20="x",'3.3'!C20=".",'3.3'!C20="*",'3.3'!C20=0),'3.3'!C20,
'3.3'!C20/'3.3'!C$15*100),"x")</f>
        <v>25.361490614428288</v>
      </c>
      <c r="D20" s="95">
        <f>IFERROR(IF(OR('3.3'!D20="x",'3.3'!D20=".",'3.3'!D20="*",'3.3'!D20=0),'3.3'!D20,
'3.3'!D20/'3.3'!D$15*100),"x")</f>
        <v>24.113066552150979</v>
      </c>
      <c r="E20" s="95">
        <f>IFERROR(IF(OR('3.3'!E20="x",'3.3'!E20=".",'3.3'!E20="*",'3.3'!E20=0),'3.3'!E20,
'3.3'!E20/'3.3'!E$15*100),"x")</f>
        <v>24.670663106483033</v>
      </c>
      <c r="F20" s="95">
        <f>IFERROR(IF(OR('3.3'!F20="x",'3.3'!F20=".",'3.3'!F20="*",'3.3'!F20=0),'3.3'!F20,
'3.3'!F20/'3.3'!F$15*100),"x")</f>
        <v>24.976285683166591</v>
      </c>
      <c r="G20" s="95">
        <f>IFERROR(IF(OR('3.3'!G20="x",'3.3'!G20=".",'3.3'!G20="*",'3.3'!G20=0),'3.3'!G20,
'3.3'!G20/'3.3'!G$15*100),"x")</f>
        <v>22.594415120480374</v>
      </c>
      <c r="H20" s="95">
        <f>IFERROR(IF(OR('3.3'!H20="x",'3.3'!H20=".",'3.3'!H20="*",'3.3'!H20=0),'3.3'!H20,
'3.3'!H20/'3.3'!H$15*100),"x")</f>
        <v>22.258965779990159</v>
      </c>
      <c r="I20" s="95">
        <f>IFERROR(IF(OR('3.3'!I20="x",'3.3'!I20=".",'3.3'!I20="*",'3.3'!I20=0),'3.3'!I20,
'3.3'!I20/'3.3'!I$15*100),"x")</f>
        <v>20.807408605564582</v>
      </c>
      <c r="J20" s="95">
        <f>IFERROR(IF(OR('3.3'!J20="x",'3.3'!J20=".",'3.3'!J20="*",'3.3'!J20=0),'3.3'!J20,
'3.3'!J20/'3.3'!J$15*100),"x")</f>
        <v>25.216949041937671</v>
      </c>
      <c r="K20" s="95">
        <f>IFERROR(IF(OR('3.3'!K20="x",'3.3'!K20=".",'3.3'!K20="*",'3.3'!K20=0),'3.3'!K20,
'3.3'!K20/'3.3'!K$15*100),"x")</f>
        <v>15.64864944463552</v>
      </c>
      <c r="L20" s="96">
        <f>IFERROR(IF(OR('3.3'!L20="x",'3.3'!L20=".",'3.3'!L20="*",'3.3'!L20=0),'3.3'!L20,
'3.3'!L20/'3.3'!L$15*100),"x")</f>
        <v>22.201405360709149</v>
      </c>
    </row>
    <row r="21" spans="1:17" s="155" customFormat="1" ht="15" customHeight="1" x14ac:dyDescent="0.2">
      <c r="A21" s="136" t="s">
        <v>71</v>
      </c>
      <c r="B21" s="121">
        <f>IFERROR(IF(OR('3.3'!B21="x",'3.3'!B21=".",'3.3'!B21="*",'3.3'!B21=0),'3.3'!B21,
'3.3'!B21/'3.3'!B$15*100),"x")</f>
        <v>17.327527371648834</v>
      </c>
      <c r="C21" s="95">
        <f>IFERROR(IF(OR('3.3'!C21="x",'3.3'!C21=".",'3.3'!C21="*",'3.3'!C21=0),'3.3'!C21,
'3.3'!C21/'3.3'!C$15*100),"x")</f>
        <v>17.609759882587309</v>
      </c>
      <c r="D21" s="95">
        <f>IFERROR(IF(OR('3.3'!D21="x",'3.3'!D21=".",'3.3'!D21="*",'3.3'!D21=0),'3.3'!D21,
'3.3'!D21/'3.3'!D$15*100),"x")</f>
        <v>16.726024999214271</v>
      </c>
      <c r="E21" s="95">
        <f>IFERROR(IF(OR('3.3'!E21="x",'3.3'!E21=".",'3.3'!E21="*",'3.3'!E21=0),'3.3'!E21,
'3.3'!E21/'3.3'!E$15*100),"x")</f>
        <v>17.117125760868905</v>
      </c>
      <c r="F21" s="95">
        <f>IFERROR(IF(OR('3.3'!F21="x",'3.3'!F21=".",'3.3'!F21="*",'3.3'!F21=0),'3.3'!F21,
'3.3'!F21/'3.3'!F$15*100),"x")</f>
        <v>16.80381706241668</v>
      </c>
      <c r="G21" s="95">
        <f>IFERROR(IF(OR('3.3'!G21="x",'3.3'!G21=".",'3.3'!G21="*",'3.3'!G21=0),'3.3'!G21,
'3.3'!G21/'3.3'!G$15*100),"x")</f>
        <v>19.481697973694097</v>
      </c>
      <c r="H21" s="95">
        <f>IFERROR(IF(OR('3.3'!H21="x",'3.3'!H21=".",'3.3'!H21="*",'3.3'!H21=0),'3.3'!H21,
'3.3'!H21/'3.3'!H$15*100),"x")</f>
        <v>22.872027596407641</v>
      </c>
      <c r="I21" s="95">
        <f>IFERROR(IF(OR('3.3'!I21="x",'3.3'!I21=".",'3.3'!I21="*",'3.3'!I21=0),'3.3'!I21,
'3.3'!I21/'3.3'!I$15*100),"x")</f>
        <v>13.745741983583867</v>
      </c>
      <c r="J21" s="95">
        <f>IFERROR(IF(OR('3.3'!J21="x",'3.3'!J21=".",'3.3'!J21="*",'3.3'!J21=0),'3.3'!J21,
'3.3'!J21/'3.3'!J$15*100),"x")</f>
        <v>16.546613396671805</v>
      </c>
      <c r="K21" s="95">
        <f>IFERROR(IF(OR('3.3'!K21="x",'3.3'!K21=".",'3.3'!K21="*",'3.3'!K21=0),'3.3'!K21,
'3.3'!K21/'3.3'!K$15*100),"x")</f>
        <v>10.530551252044608</v>
      </c>
      <c r="L21" s="96">
        <f>IFERROR(IF(OR('3.3'!L21="x",'3.3'!L21=".",'3.3'!L21="*",'3.3'!L21=0),'3.3'!L21,
'3.3'!L21/'3.3'!L$15*100),"x")</f>
        <v>19.742018477510435</v>
      </c>
    </row>
    <row r="22" spans="1:17" s="155" customFormat="1" ht="15" customHeight="1" x14ac:dyDescent="0.2">
      <c r="A22" s="136" t="s">
        <v>72</v>
      </c>
      <c r="B22" s="121">
        <f>IFERROR(IF(OR('3.3'!B22="x",'3.3'!B22=".",'3.3'!B22="*",'3.3'!B22=0),'3.3'!B22,
'3.3'!B22/'3.3'!B$15*100),"x")</f>
        <v>21.083138679816592</v>
      </c>
      <c r="C22" s="95">
        <f>IFERROR(IF(OR('3.3'!C22="x",'3.3'!C22=".",'3.3'!C22="*",'3.3'!C22=0),'3.3'!C22,
'3.3'!C22/'3.3'!C$15*100),"x")</f>
        <v>25.504590845826026</v>
      </c>
      <c r="D22" s="95">
        <f>IFERROR(IF(OR('3.3'!D22="x",'3.3'!D22=".",'3.3'!D22="*",'3.3'!D22=0),'3.3'!D22,
'3.3'!D22/'3.3'!D$15*100),"x")</f>
        <v>13.257667900211722</v>
      </c>
      <c r="E22" s="95">
        <f>IFERROR(IF(OR('3.3'!E22="x",'3.3'!E22=".",'3.3'!E22="*",'3.3'!E22=0),'3.3'!E22,
'3.3'!E22/'3.3'!E$15*100),"x")</f>
        <v>12.780499231896641</v>
      </c>
      <c r="F22" s="95">
        <f>IFERROR(IF(OR('3.3'!F22="x",'3.3'!F22=".",'3.3'!F22="*",'3.3'!F22=0),'3.3'!F22,
'3.3'!F22/'3.3'!F$15*100),"x")</f>
        <v>10.715416909442252</v>
      </c>
      <c r="G22" s="95">
        <f>IFERROR(IF(OR('3.3'!G22="x",'3.3'!G22=".",'3.3'!G22="*",'3.3'!G22=0),'3.3'!G22,
'3.3'!G22/'3.3'!G$15*100),"x")</f>
        <v>27.891495464281522</v>
      </c>
      <c r="H22" s="95">
        <f>IFERROR(IF(OR('3.3'!H22="x",'3.3'!H22=".",'3.3'!H22="*",'3.3'!H22=0),'3.3'!H22,
'3.3'!H22/'3.3'!H$15*100),"x")</f>
        <v>37.519536392904989</v>
      </c>
      <c r="I22" s="95">
        <f>IFERROR(IF(OR('3.3'!I22="x",'3.3'!I22=".",'3.3'!I22="*",'3.3'!I22=0),'3.3'!I22,
'3.3'!I22/'3.3'!I$15*100),"x")</f>
        <v>16.403842525959405</v>
      </c>
      <c r="J22" s="95">
        <f>IFERROR(IF(OR('3.3'!J22="x",'3.3'!J22=".",'3.3'!J22="*",'3.3'!J22=0),'3.3'!J22,
'3.3'!J22/'3.3'!J$15*100),"x")</f>
        <v>10.790021343307171</v>
      </c>
      <c r="K22" s="95">
        <f>IFERROR(IF(OR('3.3'!K22="x",'3.3'!K22=".",'3.3'!K22="*",'3.3'!K22=0),'3.3'!K22,
'3.3'!K22/'3.3'!K$15*100),"x")</f>
        <v>22.910870572813931</v>
      </c>
      <c r="L22" s="96">
        <f>IFERROR(IF(OR('3.3'!L22="x",'3.3'!L22=".",'3.3'!L22="*",'3.3'!L22=0),'3.3'!L22,
'3.3'!L22/'3.3'!L$15*100),"x")</f>
        <v>12.804153174308757</v>
      </c>
    </row>
    <row r="23" spans="1:17" s="155" customFormat="1" ht="26.25" customHeight="1" x14ac:dyDescent="0.2">
      <c r="A23" s="156" t="s">
        <v>107</v>
      </c>
      <c r="B23" s="121">
        <f>IFERROR(IF(OR('3.3'!B23="x",'3.3'!B23=".",'3.3'!B23="*",'3.3'!B23=0),'3.3'!B23,
'3.3'!B23/'3.3'!B$15*100),"x")</f>
        <v>18.114792706020321</v>
      </c>
      <c r="C23" s="95">
        <f>IFERROR(IF(OR('3.3'!C23="x",'3.3'!C23=".",'3.3'!C23="*",'3.3'!C23=0),'3.3'!C23,
'3.3'!C23/'3.3'!C$15*100),"x")</f>
        <v>17.499476972133074</v>
      </c>
      <c r="D23" s="95">
        <f>IFERROR(IF(OR('3.3'!D23="x",'3.3'!D23=".",'3.3'!D23="*",'3.3'!D23=0),'3.3'!D23,
'3.3'!D23/'3.3'!D$15*100),"x")</f>
        <v>19.211156490827978</v>
      </c>
      <c r="E23" s="95">
        <f>IFERROR(IF(OR('3.3'!E23="x",'3.3'!E23=".",'3.3'!E23="*",'3.3'!E23=0),'3.3'!E23,
'3.3'!E23/'3.3'!E$15*100),"x")</f>
        <v>19.360090738705498</v>
      </c>
      <c r="F23" s="95">
        <f>IFERROR(IF(OR('3.3'!F23="x",'3.3'!F23=".",'3.3'!F23="*",'3.3'!F23=0),'3.3'!F23,
'3.3'!F23/'3.3'!F$15*100),"x")</f>
        <v>18.93454996434501</v>
      </c>
      <c r="G23" s="95">
        <f>IFERROR(IF(OR('3.3'!G23="x",'3.3'!G23=".",'3.3'!G23="*",'3.3'!G23=0),'3.3'!G23,
'3.3'!G23/'3.3'!G$15*100),"x")</f>
        <v>22.397846551096276</v>
      </c>
      <c r="H23" s="95">
        <f>IFERROR(IF(OR('3.3'!H23="x",'3.3'!H23=".",'3.3'!H23="*",'3.3'!H23=0),'3.3'!H23,
'3.3'!H23/'3.3'!H$15*100),"x")</f>
        <v>22.203119552319446</v>
      </c>
      <c r="I23" s="95">
        <f>IFERROR(IF(OR('3.3'!I23="x",'3.3'!I23=".",'3.3'!I23="*",'3.3'!I23=0),'3.3'!I23,
'3.3'!I23/'3.3'!I$15*100),"x")</f>
        <v>17.657226509559738</v>
      </c>
      <c r="J23" s="95">
        <f>IFERROR(IF(OR('3.3'!J23="x",'3.3'!J23=".",'3.3'!J23="*",'3.3'!J23=0),'3.3'!J23,
'3.3'!J23/'3.3'!J$15*100),"x")</f>
        <v>18.860407985139705</v>
      </c>
      <c r="K23" s="95">
        <f>IFERROR(IF(OR('3.3'!K23="x",'3.3'!K23=".",'3.3'!K23="*",'3.3'!K23=0),'3.3'!K23,
'3.3'!K23/'3.3'!K$15*100),"x")</f>
        <v>16.292850522388804</v>
      </c>
      <c r="L23" s="96">
        <f>IFERROR(IF(OR('3.3'!L23="x",'3.3'!L23=".",'3.3'!L23="*",'3.3'!L23=0),'3.3'!L23,
'3.3'!L23/'3.3'!L$15*100),"x")</f>
        <v>23.118681293140149</v>
      </c>
    </row>
    <row r="24" spans="1:17" s="155" customFormat="1" ht="14.25" customHeight="1" x14ac:dyDescent="0.2">
      <c r="A24" s="156" t="s">
        <v>108</v>
      </c>
      <c r="B24" s="121">
        <f>IFERROR(IF(OR('3.3'!B24="x",'3.3'!B24=".",'3.3'!B24="*",'3.3'!B24=0),'3.3'!B24,
'3.3'!B24/'3.3'!B$15*100),"x")</f>
        <v>68.725668310407471</v>
      </c>
      <c r="C24" s="99">
        <f>IFERROR(IF(OR('3.3'!C24="x",'3.3'!C24=".",'3.3'!C24="*",'3.3'!C24=0),'3.3'!C24,
'3.3'!C24/'3.3'!C$15*100),"x")</f>
        <v>71.10509857951142</v>
      </c>
      <c r="D24" s="99">
        <f>IFERROR(IF(OR('3.3'!D24="x",'3.3'!D24=".",'3.3'!D24="*",'3.3'!D24=0),'3.3'!D24,
'3.3'!D24/'3.3'!D$15*100),"x")</f>
        <v>64.662916564677658</v>
      </c>
      <c r="E24" s="99">
        <f>IFERROR(IF(OR('3.3'!E24="x",'3.3'!E24=".",'3.3'!E24="*",'3.3'!E24=0),'3.3'!E24,
'3.3'!E24/'3.3'!E$15*100),"x")</f>
        <v>64.490784490384428</v>
      </c>
      <c r="F24" s="99">
        <f>IFERROR(IF(OR('3.3'!F24="x",'3.3'!F24=".",'3.3'!F24="*",'3.3'!F24=0),'3.3'!F24,
'3.3'!F24/'3.3'!F$15*100),"x")</f>
        <v>63.982499753169961</v>
      </c>
      <c r="G24" s="99">
        <f>IFERROR(IF(OR('3.3'!G24="x",'3.3'!G24=".",'3.3'!G24="*",'3.3'!G24=0),'3.3'!G24,
'3.3'!G24/'3.3'!G$15*100),"x")</f>
        <v>68.28732240377839</v>
      </c>
      <c r="H24" s="99">
        <f>IFERROR(IF(OR('3.3'!H24="x",'3.3'!H24=".",'3.3'!H24="*",'3.3'!H24=0),'3.3'!H24,
'3.3'!H24/'3.3'!H$15*100),"x")</f>
        <v>78.128626812578162</v>
      </c>
      <c r="I24" s="99">
        <f>IFERROR(IF(OR('3.3'!I24="x",'3.3'!I24=".",'3.3'!I24="*",'3.3'!I24=0),'3.3'!I24,
'3.3'!I24/'3.3'!I$15*100),"x")</f>
        <v>66.10205199937981</v>
      </c>
      <c r="J24" s="99">
        <f>IFERROR(IF(OR('3.3'!J24="x",'3.3'!J24=".",'3.3'!J24="*",'3.3'!J24=0),'3.3'!J24,
'3.3'!J24/'3.3'!J$15*100),"x")</f>
        <v>66.556048296504144</v>
      </c>
      <c r="K24" s="99">
        <f>IFERROR(IF(OR('3.3'!K24="x",'3.3'!K24=".",'3.3'!K24="*",'3.3'!K24=0),'3.3'!K24,
'3.3'!K24/'3.3'!K$15*100),"x")</f>
        <v>65.52929848647851</v>
      </c>
      <c r="L24" s="100">
        <f>IFERROR(IF(OR('3.3'!L24="x",'3.3'!L24=".",'3.3'!L24="*",'3.3'!L24=0),'3.3'!L24,
'3.3'!L24/'3.3'!L$15*100),"x")</f>
        <v>62.496333242214817</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9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104031</v>
      </c>
      <c r="E2">
        <v>104030.99999998799</v>
      </c>
      <c r="F2">
        <v>65606.983144253099</v>
      </c>
      <c r="G2">
        <v>38424.016855734997</v>
      </c>
      <c r="H2">
        <v>32601.123733202199</v>
      </c>
      <c r="I2">
        <v>28645.4551472454</v>
      </c>
      <c r="J2">
        <v>3900.2427968004699</v>
      </c>
      <c r="K2">
        <v>1434.4780978808001</v>
      </c>
      <c r="L2">
        <v>5055.1591535061298</v>
      </c>
      <c r="M2">
        <v>2707.5121929686002</v>
      </c>
      <c r="N2">
        <v>2344.2985362639802</v>
      </c>
      <c r="O2">
        <v>767.73396902667798</v>
      </c>
      <c r="P2" t="e">
        <v>#N/A</v>
      </c>
    </row>
    <row r="3" spans="1:16" x14ac:dyDescent="0.25">
      <c r="A3">
        <v>202603</v>
      </c>
      <c r="B3" t="s">
        <v>234</v>
      </c>
      <c r="C3" t="s">
        <v>137</v>
      </c>
      <c r="D3">
        <v>55100</v>
      </c>
      <c r="E3">
        <v>55099.999999999003</v>
      </c>
      <c r="F3">
        <v>36563.703122162296</v>
      </c>
      <c r="G3">
        <v>18536.296877836699</v>
      </c>
      <c r="H3">
        <v>15661.7664321142</v>
      </c>
      <c r="I3">
        <v>13606.581202219601</v>
      </c>
      <c r="J3">
        <v>2030.8134607377399</v>
      </c>
      <c r="K3">
        <v>717.14301245636102</v>
      </c>
      <c r="L3">
        <v>2510.1794937536201</v>
      </c>
      <c r="M3">
        <v>1239.65627411181</v>
      </c>
      <c r="N3">
        <v>1270.5232196418101</v>
      </c>
      <c r="O3">
        <v>364.35095196887403</v>
      </c>
      <c r="P3" t="e">
        <v>#N/A</v>
      </c>
    </row>
    <row r="4" spans="1:16" x14ac:dyDescent="0.25">
      <c r="A4">
        <v>202603</v>
      </c>
      <c r="B4" t="s">
        <v>234</v>
      </c>
      <c r="C4" t="s">
        <v>138</v>
      </c>
      <c r="D4">
        <v>48931</v>
      </c>
      <c r="E4">
        <v>48930.999999989101</v>
      </c>
      <c r="F4">
        <v>29043.280022090701</v>
      </c>
      <c r="G4">
        <v>19887.719977898301</v>
      </c>
      <c r="H4">
        <v>16939.357301087999</v>
      </c>
      <c r="I4">
        <v>15038.8739450258</v>
      </c>
      <c r="J4">
        <v>1869.42933606274</v>
      </c>
      <c r="K4">
        <v>717.33508542443599</v>
      </c>
      <c r="L4">
        <v>2544.9796597525101</v>
      </c>
      <c r="M4">
        <v>1467.8559188567899</v>
      </c>
      <c r="N4">
        <v>1073.7753166221701</v>
      </c>
      <c r="O4">
        <v>403.38301705780401</v>
      </c>
      <c r="P4" t="e">
        <v>#N/A</v>
      </c>
    </row>
    <row r="5" spans="1:16" x14ac:dyDescent="0.25">
      <c r="A5">
        <v>202603</v>
      </c>
      <c r="B5" t="s">
        <v>234</v>
      </c>
      <c r="C5" t="s">
        <v>139</v>
      </c>
      <c r="D5">
        <v>19245</v>
      </c>
      <c r="E5">
        <v>19221.716747892799</v>
      </c>
      <c r="F5">
        <v>9566.5988772126693</v>
      </c>
      <c r="G5">
        <v>9655.1178706801002</v>
      </c>
      <c r="H5">
        <v>8043.8079926891296</v>
      </c>
      <c r="I5">
        <v>7452.5786110641002</v>
      </c>
      <c r="J5">
        <v>562.56779378498095</v>
      </c>
      <c r="K5">
        <v>83.372822327872996</v>
      </c>
      <c r="L5">
        <v>1428.6463990851901</v>
      </c>
      <c r="M5">
        <v>688.77009448668605</v>
      </c>
      <c r="N5">
        <v>739.876304598503</v>
      </c>
      <c r="O5">
        <v>182.663478905787</v>
      </c>
      <c r="P5" t="e">
        <v>#N/A</v>
      </c>
    </row>
    <row r="6" spans="1:16" x14ac:dyDescent="0.25">
      <c r="A6">
        <v>202603</v>
      </c>
      <c r="B6" t="s">
        <v>234</v>
      </c>
      <c r="C6" t="s">
        <v>140</v>
      </c>
      <c r="D6">
        <v>18967</v>
      </c>
      <c r="E6">
        <v>19098.2015943314</v>
      </c>
      <c r="F6">
        <v>11115.450579356801</v>
      </c>
      <c r="G6">
        <v>7982.7510149745603</v>
      </c>
      <c r="H6">
        <v>6767.4406181868198</v>
      </c>
      <c r="I6">
        <v>6155.2959990875597</v>
      </c>
      <c r="J6">
        <v>608.76839012076698</v>
      </c>
      <c r="K6">
        <v>165.501528229825</v>
      </c>
      <c r="L6">
        <v>1050.5556526110699</v>
      </c>
      <c r="M6">
        <v>595.84740974455201</v>
      </c>
      <c r="N6">
        <v>453.60440944378701</v>
      </c>
      <c r="O6">
        <v>164.75474417666999</v>
      </c>
      <c r="P6" t="e">
        <v>#N/A</v>
      </c>
    </row>
    <row r="7" spans="1:16" x14ac:dyDescent="0.25">
      <c r="A7">
        <v>202603</v>
      </c>
      <c r="B7" t="s">
        <v>234</v>
      </c>
      <c r="C7" t="s">
        <v>141</v>
      </c>
      <c r="D7">
        <v>25860</v>
      </c>
      <c r="E7">
        <v>25904.117628972399</v>
      </c>
      <c r="F7">
        <v>16638.908872539301</v>
      </c>
      <c r="G7">
        <v>9265.2087564330905</v>
      </c>
      <c r="H7">
        <v>8042.9134051459996</v>
      </c>
      <c r="I7">
        <v>7154.5707128193599</v>
      </c>
      <c r="J7">
        <v>881.23704821573199</v>
      </c>
      <c r="K7">
        <v>319.29998892874102</v>
      </c>
      <c r="L7">
        <v>1051.8476207316201</v>
      </c>
      <c r="M7">
        <v>682.75197000514095</v>
      </c>
      <c r="N7">
        <v>366.85105987567198</v>
      </c>
      <c r="O7">
        <v>170.44773055547401</v>
      </c>
      <c r="P7" t="e">
        <v>#N/A</v>
      </c>
    </row>
    <row r="8" spans="1:16" x14ac:dyDescent="0.25">
      <c r="A8">
        <v>202603</v>
      </c>
      <c r="B8" t="s">
        <v>234</v>
      </c>
      <c r="C8" t="s">
        <v>142</v>
      </c>
      <c r="D8">
        <v>18026</v>
      </c>
      <c r="E8">
        <v>17980.042862905</v>
      </c>
      <c r="F8">
        <v>11553.232197912501</v>
      </c>
      <c r="G8">
        <v>6426.8106649925403</v>
      </c>
      <c r="H8">
        <v>5580.3753488686998</v>
      </c>
      <c r="I8">
        <v>4813.5298796397401</v>
      </c>
      <c r="J8">
        <v>759.83352191342703</v>
      </c>
      <c r="K8">
        <v>328.09422641172</v>
      </c>
      <c r="L8">
        <v>694.86913410047498</v>
      </c>
      <c r="M8">
        <v>448.00157523826499</v>
      </c>
      <c r="N8">
        <v>246.86755886220999</v>
      </c>
      <c r="O8">
        <v>151.566182023371</v>
      </c>
      <c r="P8" t="e">
        <v>#N/A</v>
      </c>
    </row>
    <row r="9" spans="1:16" x14ac:dyDescent="0.25">
      <c r="A9">
        <v>202603</v>
      </c>
      <c r="B9" t="s">
        <v>234</v>
      </c>
      <c r="C9" t="s">
        <v>143</v>
      </c>
      <c r="D9">
        <v>21933</v>
      </c>
      <c r="E9">
        <v>21826.921165886601</v>
      </c>
      <c r="F9">
        <v>16732.7926172318</v>
      </c>
      <c r="G9">
        <v>5094.1285486547204</v>
      </c>
      <c r="H9">
        <v>4166.5863683115804</v>
      </c>
      <c r="I9">
        <v>3069.4799446346301</v>
      </c>
      <c r="J9">
        <v>1087.83604276557</v>
      </c>
      <c r="K9">
        <v>538.20953198263805</v>
      </c>
      <c r="L9">
        <v>829.24034697776801</v>
      </c>
      <c r="M9">
        <v>292.14114349395601</v>
      </c>
      <c r="N9">
        <v>537.09920348381195</v>
      </c>
      <c r="O9">
        <v>98.301833365375998</v>
      </c>
      <c r="P9" t="e">
        <v>#N/A</v>
      </c>
    </row>
    <row r="10" spans="1:16" x14ac:dyDescent="0.25">
      <c r="A10">
        <v>202603</v>
      </c>
      <c r="B10" t="s">
        <v>234</v>
      </c>
      <c r="C10" t="s">
        <v>144</v>
      </c>
      <c r="D10">
        <v>18845</v>
      </c>
      <c r="E10">
        <v>18862.576915657199</v>
      </c>
      <c r="F10">
        <v>11480.878907439799</v>
      </c>
      <c r="G10">
        <v>7381.6980082173704</v>
      </c>
      <c r="H10">
        <v>6311.6071365855996</v>
      </c>
      <c r="I10">
        <v>5423.8880173692196</v>
      </c>
      <c r="J10">
        <v>873.57039674755504</v>
      </c>
      <c r="K10">
        <v>318.49888702431201</v>
      </c>
      <c r="L10">
        <v>892.60090215332002</v>
      </c>
      <c r="M10">
        <v>510.64784584128103</v>
      </c>
      <c r="N10">
        <v>381.953056312039</v>
      </c>
      <c r="O10">
        <v>177.48996947845299</v>
      </c>
      <c r="P10" t="e">
        <v>#N/A</v>
      </c>
    </row>
    <row r="11" spans="1:16" x14ac:dyDescent="0.25">
      <c r="A11">
        <v>202603</v>
      </c>
      <c r="B11" t="s">
        <v>234</v>
      </c>
      <c r="C11" t="s">
        <v>145</v>
      </c>
      <c r="D11">
        <v>71496</v>
      </c>
      <c r="E11">
        <v>71495.999999986205</v>
      </c>
      <c r="F11">
        <v>46649.910039764603</v>
      </c>
      <c r="G11">
        <v>24846.089960221601</v>
      </c>
      <c r="H11">
        <v>21024.720448223001</v>
      </c>
      <c r="I11">
        <v>18328.078268880701</v>
      </c>
      <c r="J11">
        <v>2663.37137318128</v>
      </c>
      <c r="K11">
        <v>1120.73803980146</v>
      </c>
      <c r="L11">
        <v>3341.56393230203</v>
      </c>
      <c r="M11">
        <v>1802.0131227859199</v>
      </c>
      <c r="N11">
        <v>1536.20238524257</v>
      </c>
      <c r="O11">
        <v>479.80557969659498</v>
      </c>
      <c r="P11" t="e">
        <v>#N/A</v>
      </c>
    </row>
    <row r="12" spans="1:16" x14ac:dyDescent="0.25">
      <c r="A12">
        <v>202603</v>
      </c>
      <c r="B12" t="s">
        <v>236</v>
      </c>
      <c r="C12" t="s">
        <v>136</v>
      </c>
      <c r="D12">
        <v>5054</v>
      </c>
      <c r="E12">
        <v>5053.9999999997999</v>
      </c>
      <c r="F12">
        <v>3302.63404036155</v>
      </c>
      <c r="G12">
        <v>1751.3659596382399</v>
      </c>
      <c r="H12">
        <v>1442.1348686486499</v>
      </c>
      <c r="I12">
        <v>1255.7004676941101</v>
      </c>
      <c r="J12">
        <v>186.434400954545</v>
      </c>
      <c r="K12">
        <v>62.216137391693003</v>
      </c>
      <c r="L12">
        <v>254.88296200778899</v>
      </c>
      <c r="M12">
        <v>153.84660146081001</v>
      </c>
      <c r="N12">
        <v>101.036360546979</v>
      </c>
      <c r="O12">
        <v>54.348128981804003</v>
      </c>
      <c r="P12" t="e">
        <v>#N/A</v>
      </c>
    </row>
    <row r="13" spans="1:16" x14ac:dyDescent="0.25">
      <c r="A13">
        <v>202603</v>
      </c>
      <c r="B13" t="s">
        <v>236</v>
      </c>
      <c r="C13" t="s">
        <v>137</v>
      </c>
      <c r="D13">
        <v>2712</v>
      </c>
      <c r="E13">
        <v>2711.9999999998099</v>
      </c>
      <c r="F13">
        <v>1875.89082202239</v>
      </c>
      <c r="G13">
        <v>836.109177977424</v>
      </c>
      <c r="H13">
        <v>670.108480888381</v>
      </c>
      <c r="I13">
        <v>577.71313152858397</v>
      </c>
      <c r="J13">
        <v>92.395349359796995</v>
      </c>
      <c r="K13">
        <v>31.561687809881001</v>
      </c>
      <c r="L13">
        <v>137.79786692348699</v>
      </c>
      <c r="M13">
        <v>75.664472961469997</v>
      </c>
      <c r="N13">
        <v>62.133393962017003</v>
      </c>
      <c r="O13">
        <v>28.202830165556001</v>
      </c>
      <c r="P13" t="e">
        <v>#N/A</v>
      </c>
    </row>
    <row r="14" spans="1:16" x14ac:dyDescent="0.25">
      <c r="A14">
        <v>202603</v>
      </c>
      <c r="B14" t="s">
        <v>236</v>
      </c>
      <c r="C14" t="s">
        <v>138</v>
      </c>
      <c r="D14">
        <v>2342</v>
      </c>
      <c r="E14">
        <v>2341.99999999999</v>
      </c>
      <c r="F14">
        <v>1426.74321833917</v>
      </c>
      <c r="G14">
        <v>915.25678166082105</v>
      </c>
      <c r="H14">
        <v>772.02638776027095</v>
      </c>
      <c r="I14">
        <v>677.98733616552295</v>
      </c>
      <c r="J14">
        <v>94.039051594748003</v>
      </c>
      <c r="K14">
        <v>30.654449581811999</v>
      </c>
      <c r="L14">
        <v>117.085095084302</v>
      </c>
      <c r="M14">
        <v>78.182128499339996</v>
      </c>
      <c r="N14">
        <v>38.902966584962002</v>
      </c>
      <c r="O14">
        <v>26.145298816248001</v>
      </c>
      <c r="P14" t="e">
        <v>#N/A</v>
      </c>
    </row>
    <row r="15" spans="1:16" x14ac:dyDescent="0.25">
      <c r="A15">
        <v>202603</v>
      </c>
      <c r="B15" t="s">
        <v>236</v>
      </c>
      <c r="C15" t="s">
        <v>139</v>
      </c>
      <c r="D15">
        <v>920</v>
      </c>
      <c r="E15">
        <v>920.00000000004502</v>
      </c>
      <c r="F15">
        <v>550.43336546683395</v>
      </c>
      <c r="G15">
        <v>369.56663453321102</v>
      </c>
      <c r="H15">
        <v>299.70538747747702</v>
      </c>
      <c r="I15">
        <v>268.591106145521</v>
      </c>
      <c r="J15">
        <v>31.114281331956001</v>
      </c>
      <c r="K15">
        <v>5.2112200531420001</v>
      </c>
      <c r="L15">
        <v>64.363530160756994</v>
      </c>
      <c r="M15">
        <v>39.165543020858998</v>
      </c>
      <c r="N15">
        <v>25.197987139898</v>
      </c>
      <c r="O15">
        <v>5.4977168949769997</v>
      </c>
      <c r="P15" t="e">
        <v>#N/A</v>
      </c>
    </row>
    <row r="16" spans="1:16" x14ac:dyDescent="0.25">
      <c r="A16">
        <v>202603</v>
      </c>
      <c r="B16" t="s">
        <v>236</v>
      </c>
      <c r="C16" t="s">
        <v>140</v>
      </c>
      <c r="D16">
        <v>1013</v>
      </c>
      <c r="E16">
        <v>1013.00000000006</v>
      </c>
      <c r="F16">
        <v>632.35853573495297</v>
      </c>
      <c r="G16">
        <v>380.64146426510399</v>
      </c>
      <c r="H16">
        <v>301.50837890581101</v>
      </c>
      <c r="I16">
        <v>275.27504223421499</v>
      </c>
      <c r="J16">
        <v>26.233336671596</v>
      </c>
      <c r="K16">
        <v>4.8290656092640001</v>
      </c>
      <c r="L16">
        <v>60.478459583126998</v>
      </c>
      <c r="M16">
        <v>36.981705412688001</v>
      </c>
      <c r="N16">
        <v>23.496754170439001</v>
      </c>
      <c r="O16">
        <v>18.654625776166</v>
      </c>
      <c r="P16" t="e">
        <v>#N/A</v>
      </c>
    </row>
    <row r="17" spans="1:16" x14ac:dyDescent="0.25">
      <c r="A17">
        <v>202603</v>
      </c>
      <c r="B17" t="s">
        <v>236</v>
      </c>
      <c r="C17" t="s">
        <v>141</v>
      </c>
      <c r="D17">
        <v>1388</v>
      </c>
      <c r="E17">
        <v>1387.9999999996601</v>
      </c>
      <c r="F17">
        <v>925.17779121936201</v>
      </c>
      <c r="G17">
        <v>462.82220878029699</v>
      </c>
      <c r="H17">
        <v>392.277604082153</v>
      </c>
      <c r="I17">
        <v>349.35098791286998</v>
      </c>
      <c r="J17">
        <v>42.926616169283001</v>
      </c>
      <c r="K17">
        <v>16.261197273032</v>
      </c>
      <c r="L17">
        <v>52.287844255947</v>
      </c>
      <c r="M17">
        <v>34.630186598294003</v>
      </c>
      <c r="N17">
        <v>17.657657657653001</v>
      </c>
      <c r="O17">
        <v>18.256760442196999</v>
      </c>
      <c r="P17" t="e">
        <v>#N/A</v>
      </c>
    </row>
    <row r="18" spans="1:16" x14ac:dyDescent="0.25">
      <c r="A18">
        <v>202603</v>
      </c>
      <c r="B18" t="s">
        <v>236</v>
      </c>
      <c r="C18" t="s">
        <v>142</v>
      </c>
      <c r="D18">
        <v>794</v>
      </c>
      <c r="E18">
        <v>793.99999999995498</v>
      </c>
      <c r="F18">
        <v>525.68919523095303</v>
      </c>
      <c r="G18">
        <v>268.310804769002</v>
      </c>
      <c r="H18">
        <v>230.724080109753</v>
      </c>
      <c r="I18">
        <v>195.78268611821801</v>
      </c>
      <c r="J18">
        <v>34.941393991535001</v>
      </c>
      <c r="K18">
        <v>13.311172306476999</v>
      </c>
      <c r="L18">
        <v>29.961778846963998</v>
      </c>
      <c r="M18">
        <v>18.793797563544</v>
      </c>
      <c r="N18">
        <v>11.16798128342</v>
      </c>
      <c r="O18">
        <v>7.6249458122849996</v>
      </c>
      <c r="P18" t="e">
        <v>#N/A</v>
      </c>
    </row>
    <row r="19" spans="1:16" x14ac:dyDescent="0.25">
      <c r="A19">
        <v>202603</v>
      </c>
      <c r="B19" t="s">
        <v>236</v>
      </c>
      <c r="C19" t="s">
        <v>143</v>
      </c>
      <c r="D19">
        <v>939</v>
      </c>
      <c r="E19">
        <v>939.00000000008004</v>
      </c>
      <c r="F19">
        <v>668.97515270944905</v>
      </c>
      <c r="G19">
        <v>270.02484729063099</v>
      </c>
      <c r="H19">
        <v>217.91941807345799</v>
      </c>
      <c r="I19">
        <v>166.700645283283</v>
      </c>
      <c r="J19">
        <v>51.218772790175002</v>
      </c>
      <c r="K19">
        <v>22.603482149777999</v>
      </c>
      <c r="L19">
        <v>47.791349160994002</v>
      </c>
      <c r="M19">
        <v>24.275368865425001</v>
      </c>
      <c r="N19">
        <v>23.515980295569001</v>
      </c>
      <c r="O19">
        <v>4.3140800561789998</v>
      </c>
      <c r="P19" t="e">
        <v>#N/A</v>
      </c>
    </row>
    <row r="20" spans="1:16" x14ac:dyDescent="0.25">
      <c r="A20">
        <v>202603</v>
      </c>
      <c r="B20" t="s">
        <v>236</v>
      </c>
      <c r="C20" t="s">
        <v>144</v>
      </c>
      <c r="D20">
        <v>967</v>
      </c>
      <c r="E20">
        <v>972.27082494064098</v>
      </c>
      <c r="F20">
        <v>572.17225856389098</v>
      </c>
      <c r="G20">
        <v>400.09856637675</v>
      </c>
      <c r="H20">
        <v>333.67168653088498</v>
      </c>
      <c r="I20">
        <v>284.38860884284401</v>
      </c>
      <c r="J20">
        <v>49.283077688040997</v>
      </c>
      <c r="K20">
        <v>12.027024109082999</v>
      </c>
      <c r="L20">
        <v>49.827426298347</v>
      </c>
      <c r="M20">
        <v>36.700869539549998</v>
      </c>
      <c r="N20">
        <v>13.126556758796999</v>
      </c>
      <c r="O20">
        <v>16.599453547517999</v>
      </c>
      <c r="P20" t="e">
        <v>#N/A</v>
      </c>
    </row>
    <row r="21" spans="1:16" x14ac:dyDescent="0.25">
      <c r="A21">
        <v>202603</v>
      </c>
      <c r="B21" t="s">
        <v>236</v>
      </c>
      <c r="C21" t="s">
        <v>145</v>
      </c>
      <c r="D21">
        <v>3599</v>
      </c>
      <c r="E21">
        <v>3598.9999999998699</v>
      </c>
      <c r="F21">
        <v>2356.0694088305199</v>
      </c>
      <c r="G21">
        <v>1242.93059116935</v>
      </c>
      <c r="H21">
        <v>1027.68156277406</v>
      </c>
      <c r="I21">
        <v>910.06428653783803</v>
      </c>
      <c r="J21">
        <v>117.61727623621699</v>
      </c>
      <c r="K21">
        <v>44.838281566931997</v>
      </c>
      <c r="L21">
        <v>181.04677866958701</v>
      </c>
      <c r="M21">
        <v>108.27966566948599</v>
      </c>
      <c r="N21">
        <v>72.767113000101006</v>
      </c>
      <c r="O21">
        <v>34.202249725702998</v>
      </c>
      <c r="P21" t="e">
        <v>#N/A</v>
      </c>
    </row>
    <row r="22" spans="1:16" x14ac:dyDescent="0.25">
      <c r="A22">
        <v>202603</v>
      </c>
      <c r="B22" t="s">
        <v>237</v>
      </c>
      <c r="C22" t="s">
        <v>136</v>
      </c>
      <c r="D22">
        <v>6361</v>
      </c>
      <c r="E22">
        <v>6360.9999999998699</v>
      </c>
      <c r="F22">
        <v>3524.0405298424598</v>
      </c>
      <c r="G22">
        <v>2836.9594701574101</v>
      </c>
      <c r="H22">
        <v>2556.43647060373</v>
      </c>
      <c r="I22">
        <v>2320.1729857669602</v>
      </c>
      <c r="J22">
        <v>233.209246331022</v>
      </c>
      <c r="K22">
        <v>74.122551785312993</v>
      </c>
      <c r="L22">
        <v>252.44526727948201</v>
      </c>
      <c r="M22">
        <v>142.45125979364701</v>
      </c>
      <c r="N22">
        <v>107.931507485835</v>
      </c>
      <c r="O22">
        <v>28.077732274195998</v>
      </c>
      <c r="P22" t="e">
        <v>#N/A</v>
      </c>
    </row>
    <row r="23" spans="1:16" x14ac:dyDescent="0.25">
      <c r="A23">
        <v>202603</v>
      </c>
      <c r="B23" t="s">
        <v>237</v>
      </c>
      <c r="C23" t="s">
        <v>137</v>
      </c>
      <c r="D23">
        <v>3361</v>
      </c>
      <c r="E23">
        <v>3360.99999999991</v>
      </c>
      <c r="F23">
        <v>1943.9350269957799</v>
      </c>
      <c r="G23">
        <v>1417.06497300414</v>
      </c>
      <c r="H23">
        <v>1281.1272049402201</v>
      </c>
      <c r="I23">
        <v>1155.7649514314801</v>
      </c>
      <c r="J23">
        <v>123.339265003001</v>
      </c>
      <c r="K23">
        <v>40.857807824387002</v>
      </c>
      <c r="L23">
        <v>122.72674749735</v>
      </c>
      <c r="M23">
        <v>65.045905922553004</v>
      </c>
      <c r="N23">
        <v>57.680841574797</v>
      </c>
      <c r="O23">
        <v>13.211020566565001</v>
      </c>
      <c r="P23" t="e">
        <v>#N/A</v>
      </c>
    </row>
    <row r="24" spans="1:16" x14ac:dyDescent="0.25">
      <c r="A24">
        <v>202603</v>
      </c>
      <c r="B24" t="s">
        <v>237</v>
      </c>
      <c r="C24" t="s">
        <v>138</v>
      </c>
      <c r="D24">
        <v>3000</v>
      </c>
      <c r="E24">
        <v>2999.99999999995</v>
      </c>
      <c r="F24">
        <v>1580.1055028466801</v>
      </c>
      <c r="G24">
        <v>1419.8944971532701</v>
      </c>
      <c r="H24">
        <v>1275.3092656635099</v>
      </c>
      <c r="I24">
        <v>1164.4080343354899</v>
      </c>
      <c r="J24">
        <v>109.869981328021</v>
      </c>
      <c r="K24">
        <v>33.264743960925998</v>
      </c>
      <c r="L24">
        <v>129.71851978213201</v>
      </c>
      <c r="M24">
        <v>77.405353871093993</v>
      </c>
      <c r="N24">
        <v>50.250665911037999</v>
      </c>
      <c r="O24">
        <v>14.866711707631</v>
      </c>
      <c r="P24" t="e">
        <v>#N/A</v>
      </c>
    </row>
    <row r="25" spans="1:16" x14ac:dyDescent="0.25">
      <c r="A25">
        <v>202603</v>
      </c>
      <c r="B25" t="s">
        <v>237</v>
      </c>
      <c r="C25" t="s">
        <v>139</v>
      </c>
      <c r="D25">
        <v>1344</v>
      </c>
      <c r="E25">
        <v>1343.99999999999</v>
      </c>
      <c r="F25">
        <v>616.73693693696305</v>
      </c>
      <c r="G25">
        <v>727.26306306302695</v>
      </c>
      <c r="H25">
        <v>670.83216691220105</v>
      </c>
      <c r="I25">
        <v>632.11299478130104</v>
      </c>
      <c r="J25">
        <v>38.719172130899999</v>
      </c>
      <c r="K25">
        <v>5.2994994994990003</v>
      </c>
      <c r="L25">
        <v>47.260067704088002</v>
      </c>
      <c r="M25">
        <v>32.630938574958002</v>
      </c>
      <c r="N25">
        <v>14.62912912913</v>
      </c>
      <c r="O25">
        <v>9.1708284467379997</v>
      </c>
      <c r="P25" t="e">
        <v>#N/A</v>
      </c>
    </row>
    <row r="26" spans="1:16" x14ac:dyDescent="0.25">
      <c r="A26">
        <v>202603</v>
      </c>
      <c r="B26" t="s">
        <v>237</v>
      </c>
      <c r="C26" t="s">
        <v>140</v>
      </c>
      <c r="D26">
        <v>1236</v>
      </c>
      <c r="E26">
        <v>1236.00000000003</v>
      </c>
      <c r="F26">
        <v>611.97468987659704</v>
      </c>
      <c r="G26">
        <v>624.02531012343695</v>
      </c>
      <c r="H26">
        <v>575.19976383987205</v>
      </c>
      <c r="I26">
        <v>521.21958026360301</v>
      </c>
      <c r="J26">
        <v>53.980183576268999</v>
      </c>
      <c r="K26">
        <v>14.61504721971</v>
      </c>
      <c r="L26">
        <v>42.267358099953</v>
      </c>
      <c r="M26">
        <v>28.686018745411999</v>
      </c>
      <c r="N26">
        <v>13.581339354541001</v>
      </c>
      <c r="O26">
        <v>6.5581881836119997</v>
      </c>
      <c r="P26" t="e">
        <v>#N/A</v>
      </c>
    </row>
    <row r="27" spans="1:16" x14ac:dyDescent="0.25">
      <c r="A27">
        <v>202603</v>
      </c>
      <c r="B27" t="s">
        <v>237</v>
      </c>
      <c r="C27" t="s">
        <v>141</v>
      </c>
      <c r="D27">
        <v>1607</v>
      </c>
      <c r="E27">
        <v>1606.9999999997699</v>
      </c>
      <c r="F27">
        <v>926.59295350453601</v>
      </c>
      <c r="G27">
        <v>680.40704649523695</v>
      </c>
      <c r="H27">
        <v>606.65455641887502</v>
      </c>
      <c r="I27">
        <v>556.991826291081</v>
      </c>
      <c r="J27">
        <v>48.631480127793999</v>
      </c>
      <c r="K27">
        <v>12.555738379264</v>
      </c>
      <c r="L27">
        <v>68.689990076361994</v>
      </c>
      <c r="M27">
        <v>43.223812849159998</v>
      </c>
      <c r="N27">
        <v>23.403677227202</v>
      </c>
      <c r="O27">
        <v>5.0625</v>
      </c>
      <c r="P27" t="e">
        <v>#N/A</v>
      </c>
    </row>
    <row r="28" spans="1:16" x14ac:dyDescent="0.25">
      <c r="A28">
        <v>202603</v>
      </c>
      <c r="B28" t="s">
        <v>237</v>
      </c>
      <c r="C28" t="s">
        <v>142</v>
      </c>
      <c r="D28">
        <v>1079</v>
      </c>
      <c r="E28">
        <v>1079.00000000011</v>
      </c>
      <c r="F28">
        <v>631.56678992324896</v>
      </c>
      <c r="G28">
        <v>447.43321007685699</v>
      </c>
      <c r="H28">
        <v>399.98897043036499</v>
      </c>
      <c r="I28">
        <v>368.45912604406902</v>
      </c>
      <c r="J28">
        <v>30.529844386295999</v>
      </c>
      <c r="K28">
        <v>15.316267113439</v>
      </c>
      <c r="L28">
        <v>43.243494088116002</v>
      </c>
      <c r="M28">
        <v>24.406908722261001</v>
      </c>
      <c r="N28">
        <v>18.836585365855001</v>
      </c>
      <c r="O28">
        <v>4.2007455583760001</v>
      </c>
      <c r="P28" t="e">
        <v>#N/A</v>
      </c>
    </row>
    <row r="29" spans="1:16" x14ac:dyDescent="0.25">
      <c r="A29">
        <v>202603</v>
      </c>
      <c r="B29" t="s">
        <v>237</v>
      </c>
      <c r="C29" t="s">
        <v>143</v>
      </c>
      <c r="D29">
        <v>1095</v>
      </c>
      <c r="E29">
        <v>1094.99999999996</v>
      </c>
      <c r="F29">
        <v>737.16915960111101</v>
      </c>
      <c r="G29">
        <v>357.83084039885102</v>
      </c>
      <c r="H29">
        <v>303.761013002418</v>
      </c>
      <c r="I29">
        <v>241.38945838690799</v>
      </c>
      <c r="J29">
        <v>61.348566109762999</v>
      </c>
      <c r="K29">
        <v>26.335999573401001</v>
      </c>
      <c r="L29">
        <v>50.984357310962999</v>
      </c>
      <c r="M29">
        <v>13.503580901855999</v>
      </c>
      <c r="N29">
        <v>37.480776409107001</v>
      </c>
      <c r="O29">
        <v>3.0854700854699999</v>
      </c>
      <c r="P29" t="e">
        <v>#N/A</v>
      </c>
    </row>
    <row r="30" spans="1:16" x14ac:dyDescent="0.25">
      <c r="A30">
        <v>202603</v>
      </c>
      <c r="B30" t="s">
        <v>237</v>
      </c>
      <c r="C30" t="s">
        <v>144</v>
      </c>
      <c r="D30">
        <v>1199</v>
      </c>
      <c r="E30">
        <v>1215.0589895979599</v>
      </c>
      <c r="F30">
        <v>654.22134089481096</v>
      </c>
      <c r="G30">
        <v>560.83764870314599</v>
      </c>
      <c r="H30">
        <v>513.90146482584805</v>
      </c>
      <c r="I30">
        <v>465.13579630696597</v>
      </c>
      <c r="J30">
        <v>47.742680013135001</v>
      </c>
      <c r="K30">
        <v>12.781468301958</v>
      </c>
      <c r="L30">
        <v>40.803754586255003</v>
      </c>
      <c r="M30">
        <v>22.662635716692002</v>
      </c>
      <c r="N30">
        <v>18.141118869563002</v>
      </c>
      <c r="O30">
        <v>6.1324292910429996</v>
      </c>
      <c r="P30" t="e">
        <v>#N/A</v>
      </c>
    </row>
    <row r="31" spans="1:16" x14ac:dyDescent="0.25">
      <c r="A31">
        <v>202603</v>
      </c>
      <c r="B31" t="s">
        <v>237</v>
      </c>
      <c r="C31" t="s">
        <v>145</v>
      </c>
      <c r="D31">
        <v>4522</v>
      </c>
      <c r="E31">
        <v>4521.9999999998199</v>
      </c>
      <c r="F31">
        <v>2514.1268394294302</v>
      </c>
      <c r="G31">
        <v>2007.8731605703899</v>
      </c>
      <c r="H31">
        <v>1798.0576629043201</v>
      </c>
      <c r="I31">
        <v>1631.1461329026099</v>
      </c>
      <c r="J31">
        <v>164.85729149596199</v>
      </c>
      <c r="K31">
        <v>62.576821955928999</v>
      </c>
      <c r="L31">
        <v>198.391277968384</v>
      </c>
      <c r="M31">
        <v>110.63430725229701</v>
      </c>
      <c r="N31">
        <v>85.694470716086997</v>
      </c>
      <c r="O31">
        <v>11.424219697689001</v>
      </c>
      <c r="P31" t="e">
        <v>#N/A</v>
      </c>
    </row>
    <row r="32" spans="1:16" x14ac:dyDescent="0.25">
      <c r="A32">
        <v>202603</v>
      </c>
      <c r="B32" t="s">
        <v>238</v>
      </c>
      <c r="C32" t="s">
        <v>136</v>
      </c>
      <c r="D32">
        <v>4047</v>
      </c>
      <c r="E32">
        <v>4047</v>
      </c>
      <c r="F32">
        <v>2128.54320498163</v>
      </c>
      <c r="G32">
        <v>1918.45679501837</v>
      </c>
      <c r="H32">
        <v>1345.7011893566</v>
      </c>
      <c r="I32">
        <v>1163.5962388638</v>
      </c>
      <c r="J32">
        <v>179.013746789094</v>
      </c>
      <c r="K32">
        <v>62.762619654055001</v>
      </c>
      <c r="L32">
        <v>552.70971005359399</v>
      </c>
      <c r="M32">
        <v>468.83845597109899</v>
      </c>
      <c r="N32">
        <v>83.871254082495</v>
      </c>
      <c r="O32">
        <v>20.045895608182999</v>
      </c>
      <c r="P32" t="e">
        <v>#N/A</v>
      </c>
    </row>
    <row r="33" spans="1:16" x14ac:dyDescent="0.25">
      <c r="A33">
        <v>202603</v>
      </c>
      <c r="B33" t="s">
        <v>238</v>
      </c>
      <c r="C33" t="s">
        <v>137</v>
      </c>
      <c r="D33">
        <v>2075</v>
      </c>
      <c r="E33">
        <v>2075.00000000007</v>
      </c>
      <c r="F33">
        <v>1170.0745999748001</v>
      </c>
      <c r="G33">
        <v>904.92540002526698</v>
      </c>
      <c r="H33">
        <v>653.694714778302</v>
      </c>
      <c r="I33">
        <v>547.50378244867204</v>
      </c>
      <c r="J33">
        <v>104.13306195926</v>
      </c>
      <c r="K33">
        <v>37.629898422563997</v>
      </c>
      <c r="L33">
        <v>244.94545071081001</v>
      </c>
      <c r="M33">
        <v>207.28753039118399</v>
      </c>
      <c r="N33">
        <v>37.657920319626001</v>
      </c>
      <c r="O33">
        <v>6.2852345361550004</v>
      </c>
      <c r="P33" t="e">
        <v>#N/A</v>
      </c>
    </row>
    <row r="34" spans="1:16" x14ac:dyDescent="0.25">
      <c r="A34">
        <v>202603</v>
      </c>
      <c r="B34" t="s">
        <v>238</v>
      </c>
      <c r="C34" t="s">
        <v>138</v>
      </c>
      <c r="D34">
        <v>1972</v>
      </c>
      <c r="E34">
        <v>1971.99999999993</v>
      </c>
      <c r="F34">
        <v>958.46860500682806</v>
      </c>
      <c r="G34">
        <v>1013.53139499311</v>
      </c>
      <c r="H34">
        <v>692.00647457829405</v>
      </c>
      <c r="I34">
        <v>616.092456415127</v>
      </c>
      <c r="J34">
        <v>74.880684829833996</v>
      </c>
      <c r="K34">
        <v>25.132721231491001</v>
      </c>
      <c r="L34">
        <v>307.76425934278399</v>
      </c>
      <c r="M34">
        <v>261.55092557991497</v>
      </c>
      <c r="N34">
        <v>46.213333762868999</v>
      </c>
      <c r="O34">
        <v>13.760661072028</v>
      </c>
      <c r="P34" t="e">
        <v>#N/A</v>
      </c>
    </row>
    <row r="35" spans="1:16" x14ac:dyDescent="0.25">
      <c r="A35">
        <v>202603</v>
      </c>
      <c r="B35" t="s">
        <v>238</v>
      </c>
      <c r="C35" t="s">
        <v>139</v>
      </c>
      <c r="D35">
        <v>848</v>
      </c>
      <c r="E35">
        <v>848.00000000000796</v>
      </c>
      <c r="F35">
        <v>345.82670170689403</v>
      </c>
      <c r="G35">
        <v>502.17329829311399</v>
      </c>
      <c r="H35">
        <v>326.63623402245997</v>
      </c>
      <c r="I35">
        <v>286.35926980702402</v>
      </c>
      <c r="J35">
        <v>40.276964215436003</v>
      </c>
      <c r="K35">
        <v>7.2047196450179998</v>
      </c>
      <c r="L35" t="s">
        <v>235</v>
      </c>
      <c r="M35">
        <v>138.22558476485901</v>
      </c>
      <c r="N35" t="s">
        <v>235</v>
      </c>
      <c r="O35" t="s">
        <v>235</v>
      </c>
      <c r="P35" t="e">
        <v>#N/A</v>
      </c>
    </row>
    <row r="36" spans="1:16" x14ac:dyDescent="0.25">
      <c r="A36">
        <v>202603</v>
      </c>
      <c r="B36" t="s">
        <v>238</v>
      </c>
      <c r="C36" t="s">
        <v>140</v>
      </c>
      <c r="D36">
        <v>813</v>
      </c>
      <c r="E36">
        <v>812.99999999995998</v>
      </c>
      <c r="F36">
        <v>384.88446979587002</v>
      </c>
      <c r="G36">
        <v>428.11553020409002</v>
      </c>
      <c r="H36">
        <v>305.722844030337</v>
      </c>
      <c r="I36">
        <v>281.46330833034102</v>
      </c>
      <c r="J36">
        <v>24.259535699996</v>
      </c>
      <c r="K36">
        <v>6.9585840707960003</v>
      </c>
      <c r="L36">
        <v>114.046046972821</v>
      </c>
      <c r="M36">
        <v>100.680466670499</v>
      </c>
      <c r="N36">
        <v>13.365580302322</v>
      </c>
      <c r="O36">
        <v>8.3466392009319996</v>
      </c>
      <c r="P36" t="e">
        <v>#N/A</v>
      </c>
    </row>
    <row r="37" spans="1:16" x14ac:dyDescent="0.25">
      <c r="A37">
        <v>202603</v>
      </c>
      <c r="B37" t="s">
        <v>238</v>
      </c>
      <c r="C37" t="s">
        <v>141</v>
      </c>
      <c r="D37">
        <v>961</v>
      </c>
      <c r="E37">
        <v>961.00000000013404</v>
      </c>
      <c r="F37">
        <v>540.43743177693102</v>
      </c>
      <c r="G37">
        <v>420.56256822320302</v>
      </c>
      <c r="H37">
        <v>304.82730973746601</v>
      </c>
      <c r="I37">
        <v>266.35535022488801</v>
      </c>
      <c r="J37">
        <v>37.451126179245001</v>
      </c>
      <c r="K37">
        <v>13.542791054384001</v>
      </c>
      <c r="L37">
        <v>110.587082943331</v>
      </c>
      <c r="M37">
        <v>104.23348126232599</v>
      </c>
      <c r="N37">
        <v>6.3536016810050002</v>
      </c>
      <c r="O37">
        <v>5.1481755424060003</v>
      </c>
      <c r="P37" t="e">
        <v>#N/A</v>
      </c>
    </row>
    <row r="38" spans="1:16" x14ac:dyDescent="0.25">
      <c r="A38">
        <v>202603</v>
      </c>
      <c r="B38" t="s">
        <v>238</v>
      </c>
      <c r="C38" t="s">
        <v>142</v>
      </c>
      <c r="D38">
        <v>654</v>
      </c>
      <c r="E38">
        <v>654.000000000059</v>
      </c>
      <c r="F38">
        <v>335.54579102331599</v>
      </c>
      <c r="G38">
        <v>318.45420897674302</v>
      </c>
      <c r="H38">
        <v>217.488264971631</v>
      </c>
      <c r="I38">
        <v>189.308316085044</v>
      </c>
      <c r="J38">
        <v>28.179948886586999</v>
      </c>
      <c r="K38">
        <v>14.988726495839</v>
      </c>
      <c r="L38" t="s">
        <v>235</v>
      </c>
      <c r="M38">
        <v>89.728552903050996</v>
      </c>
      <c r="N38" t="s">
        <v>235</v>
      </c>
      <c r="O38" t="s">
        <v>235</v>
      </c>
      <c r="P38" t="e">
        <v>#N/A</v>
      </c>
    </row>
    <row r="39" spans="1:16" x14ac:dyDescent="0.25">
      <c r="A39">
        <v>202603</v>
      </c>
      <c r="B39" t="s">
        <v>238</v>
      </c>
      <c r="C39" t="s">
        <v>143</v>
      </c>
      <c r="D39">
        <v>771</v>
      </c>
      <c r="E39">
        <v>770.99999999984095</v>
      </c>
      <c r="F39">
        <v>521.84881067861795</v>
      </c>
      <c r="G39">
        <v>249.151189321223</v>
      </c>
      <c r="H39">
        <v>191.02653659470201</v>
      </c>
      <c r="I39">
        <v>140.10999441650199</v>
      </c>
      <c r="J39">
        <v>48.846171807829997</v>
      </c>
      <c r="K39">
        <v>20.067798388018002</v>
      </c>
      <c r="L39">
        <v>58.124652726520999</v>
      </c>
      <c r="M39">
        <v>35.970370370364002</v>
      </c>
      <c r="N39">
        <v>22.154282356157001</v>
      </c>
      <c r="O39">
        <v>0</v>
      </c>
      <c r="P39" t="e">
        <v>#N/A</v>
      </c>
    </row>
    <row r="40" spans="1:16" x14ac:dyDescent="0.25">
      <c r="A40">
        <v>202603</v>
      </c>
      <c r="B40" t="s">
        <v>238</v>
      </c>
      <c r="C40" t="s">
        <v>144</v>
      </c>
      <c r="D40">
        <v>743</v>
      </c>
      <c r="E40">
        <v>741.92454578498803</v>
      </c>
      <c r="F40">
        <v>363.90700677821002</v>
      </c>
      <c r="G40">
        <v>378.01753900677801</v>
      </c>
      <c r="H40">
        <v>278.348734445746</v>
      </c>
      <c r="I40">
        <v>243.20773856102099</v>
      </c>
      <c r="J40">
        <v>32.049792181021999</v>
      </c>
      <c r="K40">
        <v>9.0818232310460001</v>
      </c>
      <c r="L40">
        <v>95.474680075110001</v>
      </c>
      <c r="M40">
        <v>86.226356918226998</v>
      </c>
      <c r="N40">
        <v>9.248323156883</v>
      </c>
      <c r="O40">
        <v>4.1941244859219999</v>
      </c>
      <c r="P40" t="e">
        <v>#N/A</v>
      </c>
    </row>
    <row r="41" spans="1:16" x14ac:dyDescent="0.25">
      <c r="A41">
        <v>202603</v>
      </c>
      <c r="B41" t="s">
        <v>238</v>
      </c>
      <c r="C41" t="s">
        <v>145</v>
      </c>
      <c r="D41">
        <v>2883</v>
      </c>
      <c r="E41">
        <v>2882.99999999989</v>
      </c>
      <c r="F41">
        <v>1552.59161372364</v>
      </c>
      <c r="G41">
        <v>1330.40838627626</v>
      </c>
      <c r="H41">
        <v>924.15200850272095</v>
      </c>
      <c r="I41">
        <v>794.35988235347202</v>
      </c>
      <c r="J41">
        <v>126.700922445546</v>
      </c>
      <c r="K41">
        <v>51.258939215776003</v>
      </c>
      <c r="L41">
        <v>390.50486594636902</v>
      </c>
      <c r="M41">
        <v>325.14295225681798</v>
      </c>
      <c r="N41">
        <v>65.361913689551002</v>
      </c>
      <c r="O41">
        <v>15.751511827168001</v>
      </c>
      <c r="P41" t="e">
        <v>#N/A</v>
      </c>
    </row>
    <row r="42" spans="1:16" x14ac:dyDescent="0.25">
      <c r="A42">
        <v>202603</v>
      </c>
      <c r="B42" t="s">
        <v>239</v>
      </c>
      <c r="C42" t="s">
        <v>136</v>
      </c>
      <c r="D42">
        <v>8170</v>
      </c>
      <c r="E42">
        <v>8169.99999999999</v>
      </c>
      <c r="F42">
        <v>3824.5077384739998</v>
      </c>
      <c r="G42">
        <v>4345.4922615259902</v>
      </c>
      <c r="H42">
        <v>3751.8001700950299</v>
      </c>
      <c r="I42">
        <v>3329.3593066050198</v>
      </c>
      <c r="J42">
        <v>412.72143911924201</v>
      </c>
      <c r="K42">
        <v>100.185352000911</v>
      </c>
      <c r="L42">
        <v>489.69769444371002</v>
      </c>
      <c r="M42">
        <v>300.96305784652299</v>
      </c>
      <c r="N42">
        <v>187.72035088290099</v>
      </c>
      <c r="O42">
        <v>103.99439698724299</v>
      </c>
      <c r="P42" t="e">
        <v>#N/A</v>
      </c>
    </row>
    <row r="43" spans="1:16" x14ac:dyDescent="0.25">
      <c r="A43">
        <v>202603</v>
      </c>
      <c r="B43" t="s">
        <v>239</v>
      </c>
      <c r="C43" t="s">
        <v>137</v>
      </c>
      <c r="D43">
        <v>4179</v>
      </c>
      <c r="E43">
        <v>4178.9999999998499</v>
      </c>
      <c r="F43">
        <v>2163.7681735733699</v>
      </c>
      <c r="G43">
        <v>2015.23182642648</v>
      </c>
      <c r="H43">
        <v>1724.20194792097</v>
      </c>
      <c r="I43">
        <v>1511.46582399417</v>
      </c>
      <c r="J43">
        <v>208.56576374970101</v>
      </c>
      <c r="K43">
        <v>44.430707650586001</v>
      </c>
      <c r="L43">
        <v>234.034261409419</v>
      </c>
      <c r="M43">
        <v>129.715795297087</v>
      </c>
      <c r="N43">
        <v>104.318466112332</v>
      </c>
      <c r="O43">
        <v>56.995617096086001</v>
      </c>
      <c r="P43" t="e">
        <v>#N/A</v>
      </c>
    </row>
    <row r="44" spans="1:16" x14ac:dyDescent="0.25">
      <c r="A44">
        <v>202603</v>
      </c>
      <c r="B44" t="s">
        <v>239</v>
      </c>
      <c r="C44" t="s">
        <v>138</v>
      </c>
      <c r="D44">
        <v>3991</v>
      </c>
      <c r="E44">
        <v>3991.0000000001401</v>
      </c>
      <c r="F44">
        <v>1660.7395649006301</v>
      </c>
      <c r="G44">
        <v>2330.2604350995098</v>
      </c>
      <c r="H44">
        <v>2027.5982221740601</v>
      </c>
      <c r="I44">
        <v>1817.89348261085</v>
      </c>
      <c r="J44">
        <v>204.155675369541</v>
      </c>
      <c r="K44">
        <v>55.754644350325002</v>
      </c>
      <c r="L44">
        <v>255.66343303429099</v>
      </c>
      <c r="M44">
        <v>171.24726254943599</v>
      </c>
      <c r="N44">
        <v>83.401884770568998</v>
      </c>
      <c r="O44">
        <v>46.998779891157</v>
      </c>
      <c r="P44" t="e">
        <v>#N/A</v>
      </c>
    </row>
    <row r="45" spans="1:16" x14ac:dyDescent="0.25">
      <c r="A45">
        <v>202603</v>
      </c>
      <c r="B45" t="s">
        <v>239</v>
      </c>
      <c r="C45" t="s">
        <v>139</v>
      </c>
      <c r="D45">
        <v>1510</v>
      </c>
      <c r="E45">
        <v>1509.99999999994</v>
      </c>
      <c r="F45">
        <v>493.667722042305</v>
      </c>
      <c r="G45">
        <v>1016.33227795763</v>
      </c>
      <c r="H45">
        <v>822.31904392360002</v>
      </c>
      <c r="I45">
        <v>766.72875504863305</v>
      </c>
      <c r="J45">
        <v>51.393163526449001</v>
      </c>
      <c r="K45">
        <v>5.3570214892559997</v>
      </c>
      <c r="L45">
        <v>183.51932137279701</v>
      </c>
      <c r="M45">
        <v>77.944805523579006</v>
      </c>
      <c r="N45">
        <v>105.574515849218</v>
      </c>
      <c r="O45">
        <v>10.493912661235001</v>
      </c>
      <c r="P45" t="e">
        <v>#N/A</v>
      </c>
    </row>
    <row r="46" spans="1:16" x14ac:dyDescent="0.25">
      <c r="A46">
        <v>202603</v>
      </c>
      <c r="B46" t="s">
        <v>239</v>
      </c>
      <c r="C46" t="s">
        <v>140</v>
      </c>
      <c r="D46">
        <v>1728</v>
      </c>
      <c r="E46">
        <v>1727.9999999997999</v>
      </c>
      <c r="F46">
        <v>760.21382284427398</v>
      </c>
      <c r="G46">
        <v>967.78617715552298</v>
      </c>
      <c r="H46">
        <v>841.11306684270198</v>
      </c>
      <c r="I46">
        <v>746.92390693089396</v>
      </c>
      <c r="J46">
        <v>93.159219792048006</v>
      </c>
      <c r="K46">
        <v>19.436568650280002</v>
      </c>
      <c r="L46">
        <v>99.215775009609004</v>
      </c>
      <c r="M46">
        <v>73.572126492017006</v>
      </c>
      <c r="N46">
        <v>24.629362803306002</v>
      </c>
      <c r="O46">
        <v>27.457335303211998</v>
      </c>
      <c r="P46" t="e">
        <v>#N/A</v>
      </c>
    </row>
    <row r="47" spans="1:16" x14ac:dyDescent="0.25">
      <c r="A47">
        <v>202603</v>
      </c>
      <c r="B47" t="s">
        <v>239</v>
      </c>
      <c r="C47" t="s">
        <v>141</v>
      </c>
      <c r="D47">
        <v>2142</v>
      </c>
      <c r="E47">
        <v>2141.99999999998</v>
      </c>
      <c r="F47">
        <v>1113.3529412535299</v>
      </c>
      <c r="G47">
        <v>1028.6470587464501</v>
      </c>
      <c r="H47">
        <v>907.69077100061997</v>
      </c>
      <c r="I47">
        <v>797.70633910357503</v>
      </c>
      <c r="J47">
        <v>108.960994397045</v>
      </c>
      <c r="K47">
        <v>28.58584916453</v>
      </c>
      <c r="L47">
        <v>94.979090683189</v>
      </c>
      <c r="M47">
        <v>69.540770111708994</v>
      </c>
      <c r="N47">
        <v>25.438320571479998</v>
      </c>
      <c r="O47">
        <v>25.977197062639</v>
      </c>
      <c r="P47" t="e">
        <v>#N/A</v>
      </c>
    </row>
    <row r="48" spans="1:16" x14ac:dyDescent="0.25">
      <c r="A48">
        <v>202603</v>
      </c>
      <c r="B48" t="s">
        <v>239</v>
      </c>
      <c r="C48" t="s">
        <v>142</v>
      </c>
      <c r="D48">
        <v>1511</v>
      </c>
      <c r="E48">
        <v>1511.00000000005</v>
      </c>
      <c r="F48">
        <v>756.759181039297</v>
      </c>
      <c r="G48">
        <v>754.24081896075404</v>
      </c>
      <c r="H48">
        <v>678.27379032034696</v>
      </c>
      <c r="I48">
        <v>590.40953697980501</v>
      </c>
      <c r="J48">
        <v>85.465395632321005</v>
      </c>
      <c r="K48">
        <v>20.036883798920002</v>
      </c>
      <c r="L48">
        <v>49.756721031123</v>
      </c>
      <c r="M48">
        <v>40.152740729324996</v>
      </c>
      <c r="N48">
        <v>9.6039803017979999</v>
      </c>
      <c r="O48">
        <v>26.210307609284001</v>
      </c>
      <c r="P48" t="e">
        <v>#N/A</v>
      </c>
    </row>
    <row r="49" spans="1:16" x14ac:dyDescent="0.25">
      <c r="A49">
        <v>202603</v>
      </c>
      <c r="B49" t="s">
        <v>239</v>
      </c>
      <c r="C49" t="s">
        <v>143</v>
      </c>
      <c r="D49">
        <v>1279</v>
      </c>
      <c r="E49">
        <v>1279.0000000002201</v>
      </c>
      <c r="F49">
        <v>700.51407129459301</v>
      </c>
      <c r="G49">
        <v>578.48592870563004</v>
      </c>
      <c r="H49">
        <v>502.40349800776499</v>
      </c>
      <c r="I49">
        <v>427.59076854211798</v>
      </c>
      <c r="J49">
        <v>73.742665771378995</v>
      </c>
      <c r="K49">
        <v>26.769028897925001</v>
      </c>
      <c r="L49">
        <v>62.226786346992</v>
      </c>
      <c r="M49">
        <v>39.752614989892997</v>
      </c>
      <c r="N49">
        <v>22.474171357098999</v>
      </c>
      <c r="O49">
        <v>13.855644350873</v>
      </c>
      <c r="P49" t="e">
        <v>#N/A</v>
      </c>
    </row>
    <row r="50" spans="1:16" x14ac:dyDescent="0.25">
      <c r="A50">
        <v>202603</v>
      </c>
      <c r="B50" t="s">
        <v>239</v>
      </c>
      <c r="C50" t="s">
        <v>144</v>
      </c>
      <c r="D50">
        <v>1579</v>
      </c>
      <c r="E50">
        <v>1588.9823365478501</v>
      </c>
      <c r="F50">
        <v>679.15925762176505</v>
      </c>
      <c r="G50">
        <v>909.82307892608696</v>
      </c>
      <c r="H50">
        <v>795.47653891181096</v>
      </c>
      <c r="I50">
        <v>700.23063950117296</v>
      </c>
      <c r="J50">
        <v>92.798384735978004</v>
      </c>
      <c r="K50">
        <v>21.985933396419</v>
      </c>
      <c r="L50">
        <v>86.484856169112007</v>
      </c>
      <c r="M50">
        <v>54.794750245486</v>
      </c>
      <c r="N50">
        <v>31.690105923626</v>
      </c>
      <c r="O50">
        <v>27.861683845163999</v>
      </c>
      <c r="P50" t="e">
        <v>#N/A</v>
      </c>
    </row>
    <row r="51" spans="1:16" x14ac:dyDescent="0.25">
      <c r="A51">
        <v>202603</v>
      </c>
      <c r="B51" t="s">
        <v>239</v>
      </c>
      <c r="C51" t="s">
        <v>145</v>
      </c>
      <c r="D51">
        <v>5441</v>
      </c>
      <c r="E51">
        <v>5441.00000000004</v>
      </c>
      <c r="F51">
        <v>2587.9901929518001</v>
      </c>
      <c r="G51">
        <v>2853.00980704825</v>
      </c>
      <c r="H51">
        <v>2475.7918559350801</v>
      </c>
      <c r="I51">
        <v>2222.1250476617502</v>
      </c>
      <c r="J51">
        <v>247.09432447406601</v>
      </c>
      <c r="K51">
        <v>64.603947569726998</v>
      </c>
      <c r="L51">
        <v>303.83812627237103</v>
      </c>
      <c r="M51">
        <v>196.625492882641</v>
      </c>
      <c r="N51">
        <v>106.198347675444</v>
      </c>
      <c r="O51">
        <v>73.379824840796005</v>
      </c>
      <c r="P51" t="e">
        <v>#N/A</v>
      </c>
    </row>
    <row r="52" spans="1:16" x14ac:dyDescent="0.25">
      <c r="A52">
        <v>202603</v>
      </c>
      <c r="B52" t="s">
        <v>240</v>
      </c>
      <c r="C52" t="s">
        <v>136</v>
      </c>
      <c r="D52">
        <v>6633</v>
      </c>
      <c r="E52">
        <v>6633.00000000005</v>
      </c>
      <c r="F52">
        <v>4208.5565257729204</v>
      </c>
      <c r="G52">
        <v>2424.4434742271301</v>
      </c>
      <c r="H52">
        <v>2099.9414627752199</v>
      </c>
      <c r="I52">
        <v>1827.9155649346501</v>
      </c>
      <c r="J52">
        <v>269.58918458850798</v>
      </c>
      <c r="K52">
        <v>126.966803194801</v>
      </c>
      <c r="L52">
        <v>240.33305695364299</v>
      </c>
      <c r="M52">
        <v>120.34021001518801</v>
      </c>
      <c r="N52">
        <v>119.992846938455</v>
      </c>
      <c r="O52">
        <v>84.168954498269002</v>
      </c>
      <c r="P52" t="e">
        <v>#N/A</v>
      </c>
    </row>
    <row r="53" spans="1:16" x14ac:dyDescent="0.25">
      <c r="A53">
        <v>202603</v>
      </c>
      <c r="B53" t="s">
        <v>240</v>
      </c>
      <c r="C53" t="s">
        <v>137</v>
      </c>
      <c r="D53">
        <v>3530</v>
      </c>
      <c r="E53">
        <v>3530.0000000001201</v>
      </c>
      <c r="F53">
        <v>2347.1332845008201</v>
      </c>
      <c r="G53">
        <v>1182.8667154993</v>
      </c>
      <c r="H53">
        <v>1021.93041680072</v>
      </c>
      <c r="I53">
        <v>875.75326543160304</v>
      </c>
      <c r="J53">
        <v>144.95681238606599</v>
      </c>
      <c r="K53">
        <v>64.509168755225005</v>
      </c>
      <c r="L53">
        <v>126.352322052793</v>
      </c>
      <c r="M53">
        <v>70.078995545737996</v>
      </c>
      <c r="N53">
        <v>56.273326507055003</v>
      </c>
      <c r="O53">
        <v>34.583976645791999</v>
      </c>
      <c r="P53" t="e">
        <v>#N/A</v>
      </c>
    </row>
    <row r="54" spans="1:16" x14ac:dyDescent="0.25">
      <c r="A54">
        <v>202603</v>
      </c>
      <c r="B54" t="s">
        <v>240</v>
      </c>
      <c r="C54" t="s">
        <v>138</v>
      </c>
      <c r="D54">
        <v>3103</v>
      </c>
      <c r="E54">
        <v>3102.99999999993</v>
      </c>
      <c r="F54">
        <v>1861.4232412721101</v>
      </c>
      <c r="G54">
        <v>1241.5767587278301</v>
      </c>
      <c r="H54">
        <v>1078.0110459744999</v>
      </c>
      <c r="I54">
        <v>952.16229950305103</v>
      </c>
      <c r="J54">
        <v>124.632372202442</v>
      </c>
      <c r="K54">
        <v>62.457634439575997</v>
      </c>
      <c r="L54">
        <v>113.98073490085</v>
      </c>
      <c r="M54">
        <v>50.261214469450003</v>
      </c>
      <c r="N54">
        <v>63.719520431399999</v>
      </c>
      <c r="O54">
        <v>49.584977852477003</v>
      </c>
      <c r="P54" t="e">
        <v>#N/A</v>
      </c>
    </row>
    <row r="55" spans="1:16" x14ac:dyDescent="0.25">
      <c r="A55">
        <v>202603</v>
      </c>
      <c r="B55" t="s">
        <v>240</v>
      </c>
      <c r="C55" t="s">
        <v>139</v>
      </c>
      <c r="D55">
        <v>1243</v>
      </c>
      <c r="E55">
        <v>1242.99999999996</v>
      </c>
      <c r="F55">
        <v>596.37953271427205</v>
      </c>
      <c r="G55">
        <v>646.620467285686</v>
      </c>
      <c r="H55">
        <v>548.59293460079505</v>
      </c>
      <c r="I55">
        <v>519.66057622488302</v>
      </c>
      <c r="J55">
        <v>28.932358375911999</v>
      </c>
      <c r="K55">
        <v>10.29643650313</v>
      </c>
      <c r="L55">
        <v>72.209300436755001</v>
      </c>
      <c r="M55">
        <v>37.631047411706</v>
      </c>
      <c r="N55">
        <v>34.578253025049001</v>
      </c>
      <c r="O55">
        <v>25.818232248135999</v>
      </c>
      <c r="P55" t="e">
        <v>#N/A</v>
      </c>
    </row>
    <row r="56" spans="1:16" x14ac:dyDescent="0.25">
      <c r="A56">
        <v>202603</v>
      </c>
      <c r="B56" t="s">
        <v>240</v>
      </c>
      <c r="C56" t="s">
        <v>140</v>
      </c>
      <c r="D56">
        <v>1267</v>
      </c>
      <c r="E56">
        <v>1267.00000000002</v>
      </c>
      <c r="F56">
        <v>782.80642581551501</v>
      </c>
      <c r="G56">
        <v>484.19357418450198</v>
      </c>
      <c r="H56">
        <v>414.37132490844198</v>
      </c>
      <c r="I56">
        <v>372.38735122978801</v>
      </c>
      <c r="J56">
        <v>41.983973678654003</v>
      </c>
      <c r="K56">
        <v>17.497634860152001</v>
      </c>
      <c r="L56">
        <v>55.981402995540002</v>
      </c>
      <c r="M56">
        <v>27.872773888666</v>
      </c>
      <c r="N56">
        <v>28.108629106874002</v>
      </c>
      <c r="O56">
        <v>13.840846280519999</v>
      </c>
      <c r="P56" t="e">
        <v>#N/A</v>
      </c>
    </row>
    <row r="57" spans="1:16" x14ac:dyDescent="0.25">
      <c r="A57">
        <v>202603</v>
      </c>
      <c r="B57" t="s">
        <v>240</v>
      </c>
      <c r="C57" t="s">
        <v>141</v>
      </c>
      <c r="D57">
        <v>1632</v>
      </c>
      <c r="E57">
        <v>1632.00000000007</v>
      </c>
      <c r="F57">
        <v>1080.9767677868699</v>
      </c>
      <c r="G57">
        <v>551.02323221319398</v>
      </c>
      <c r="H57">
        <v>480.077568911041</v>
      </c>
      <c r="I57">
        <v>419.54027112552302</v>
      </c>
      <c r="J57">
        <v>59.320923516512003</v>
      </c>
      <c r="K57">
        <v>18.004299905366999</v>
      </c>
      <c r="L57">
        <v>50.106979103874998</v>
      </c>
      <c r="M57">
        <v>30.992410155398002</v>
      </c>
      <c r="N57">
        <v>19.114568948477</v>
      </c>
      <c r="O57">
        <v>20.838684198277999</v>
      </c>
      <c r="P57" t="e">
        <v>#N/A</v>
      </c>
    </row>
    <row r="58" spans="1:16" x14ac:dyDescent="0.25">
      <c r="A58">
        <v>202603</v>
      </c>
      <c r="B58" t="s">
        <v>240</v>
      </c>
      <c r="C58" t="s">
        <v>142</v>
      </c>
      <c r="D58">
        <v>1186</v>
      </c>
      <c r="E58">
        <v>1189.2678571429201</v>
      </c>
      <c r="F58">
        <v>745.54861659109702</v>
      </c>
      <c r="G58">
        <v>443.71924055182501</v>
      </c>
      <c r="H58">
        <v>396.173084481035</v>
      </c>
      <c r="I58">
        <v>341.51364853835099</v>
      </c>
      <c r="J58">
        <v>54.659435942683999</v>
      </c>
      <c r="K58">
        <v>36.332354626296002</v>
      </c>
      <c r="L58">
        <v>30.374690926027998</v>
      </c>
      <c r="M58">
        <v>13.170652876534</v>
      </c>
      <c r="N58">
        <v>17.204038049493999</v>
      </c>
      <c r="O58">
        <v>17.171465144761999</v>
      </c>
      <c r="P58" t="e">
        <v>#N/A</v>
      </c>
    </row>
    <row r="59" spans="1:16" x14ac:dyDescent="0.25">
      <c r="A59">
        <v>202603</v>
      </c>
      <c r="B59" t="s">
        <v>240</v>
      </c>
      <c r="C59" t="s">
        <v>143</v>
      </c>
      <c r="D59">
        <v>1305</v>
      </c>
      <c r="E59">
        <v>1301.7321428570899</v>
      </c>
      <c r="F59">
        <v>1002.84518286517</v>
      </c>
      <c r="G59">
        <v>298.88695999192402</v>
      </c>
      <c r="H59">
        <v>260.72654987390598</v>
      </c>
      <c r="I59">
        <v>174.813717816109</v>
      </c>
      <c r="J59">
        <v>84.692493074745997</v>
      </c>
      <c r="K59">
        <v>44.836077299856001</v>
      </c>
      <c r="L59">
        <v>31.660683491444999</v>
      </c>
      <c r="M59">
        <v>10.673325682884</v>
      </c>
      <c r="N59">
        <v>20.987357808561001</v>
      </c>
      <c r="O59">
        <v>6.4997266265729996</v>
      </c>
      <c r="P59" t="e">
        <v>#N/A</v>
      </c>
    </row>
    <row r="60" spans="1:16" x14ac:dyDescent="0.25">
      <c r="A60">
        <v>202603</v>
      </c>
      <c r="B60" t="s">
        <v>240</v>
      </c>
      <c r="C60" t="s">
        <v>144</v>
      </c>
      <c r="D60">
        <v>1181</v>
      </c>
      <c r="E60">
        <v>1149.86288903746</v>
      </c>
      <c r="F60">
        <v>698.40920921991199</v>
      </c>
      <c r="G60">
        <v>451.45367981754498</v>
      </c>
      <c r="H60">
        <v>397.540944134504</v>
      </c>
      <c r="I60">
        <v>331.01767001849697</v>
      </c>
      <c r="J60">
        <v>65.302935132955994</v>
      </c>
      <c r="K60">
        <v>38.556792824953</v>
      </c>
      <c r="L60">
        <v>37.983378331849003</v>
      </c>
      <c r="M60">
        <v>20.864767510777</v>
      </c>
      <c r="N60">
        <v>17.118610821072</v>
      </c>
      <c r="O60">
        <v>15.929357351191999</v>
      </c>
      <c r="P60" t="e">
        <v>#N/A</v>
      </c>
    </row>
    <row r="61" spans="1:16" x14ac:dyDescent="0.25">
      <c r="A61">
        <v>202603</v>
      </c>
      <c r="B61" t="s">
        <v>240</v>
      </c>
      <c r="C61" t="s">
        <v>145</v>
      </c>
      <c r="D61">
        <v>4337</v>
      </c>
      <c r="E61">
        <v>4337.00000000004</v>
      </c>
      <c r="F61">
        <v>2862.9376638963699</v>
      </c>
      <c r="G61">
        <v>1474.0623361036701</v>
      </c>
      <c r="H61">
        <v>1263.67366927475</v>
      </c>
      <c r="I61">
        <v>1072.7894070901</v>
      </c>
      <c r="J61">
        <v>188.44754893260099</v>
      </c>
      <c r="K61">
        <v>86.605941881866997</v>
      </c>
      <c r="L61">
        <v>151.328635083161</v>
      </c>
      <c r="M61">
        <v>70.503025102991003</v>
      </c>
      <c r="N61">
        <v>80.82560998017</v>
      </c>
      <c r="O61">
        <v>59.060031745753001</v>
      </c>
      <c r="P61" t="e">
        <v>#N/A</v>
      </c>
    </row>
    <row r="62" spans="1:16" x14ac:dyDescent="0.25">
      <c r="A62">
        <v>202603</v>
      </c>
      <c r="B62" t="s">
        <v>241</v>
      </c>
      <c r="C62" t="s">
        <v>136</v>
      </c>
      <c r="D62">
        <v>4988</v>
      </c>
      <c r="E62">
        <v>4988.0000000003301</v>
      </c>
      <c r="F62">
        <v>2976.3214475189202</v>
      </c>
      <c r="G62">
        <v>2011.67855248141</v>
      </c>
      <c r="H62">
        <v>1642.5233421104101</v>
      </c>
      <c r="I62">
        <v>1416.8213646317499</v>
      </c>
      <c r="J62">
        <v>220.61253814073899</v>
      </c>
      <c r="K62">
        <v>60.566793647910998</v>
      </c>
      <c r="L62">
        <v>330.06156875639698</v>
      </c>
      <c r="M62">
        <v>124.734928552776</v>
      </c>
      <c r="N62">
        <v>205.326640203621</v>
      </c>
      <c r="O62">
        <v>39.093641614604003</v>
      </c>
      <c r="P62" t="e">
        <v>#N/A</v>
      </c>
    </row>
    <row r="63" spans="1:16" x14ac:dyDescent="0.25">
      <c r="A63">
        <v>202603</v>
      </c>
      <c r="B63" t="s">
        <v>241</v>
      </c>
      <c r="C63" t="s">
        <v>137</v>
      </c>
      <c r="D63">
        <v>2678</v>
      </c>
      <c r="E63">
        <v>2678.0000000003201</v>
      </c>
      <c r="F63">
        <v>1702.51559142576</v>
      </c>
      <c r="G63">
        <v>975.48440857456001</v>
      </c>
      <c r="H63">
        <v>775.56288116735004</v>
      </c>
      <c r="I63">
        <v>659.30493659298202</v>
      </c>
      <c r="J63">
        <v>114.245041348562</v>
      </c>
      <c r="K63">
        <v>29.204429181531999</v>
      </c>
      <c r="L63">
        <v>180.206728733668</v>
      </c>
      <c r="M63">
        <v>57.713291990732003</v>
      </c>
      <c r="N63">
        <v>122.493436742936</v>
      </c>
      <c r="O63">
        <v>19.714798673541999</v>
      </c>
      <c r="P63" t="e">
        <v>#N/A</v>
      </c>
    </row>
    <row r="64" spans="1:16" x14ac:dyDescent="0.25">
      <c r="A64">
        <v>202603</v>
      </c>
      <c r="B64" t="s">
        <v>241</v>
      </c>
      <c r="C64" t="s">
        <v>138</v>
      </c>
      <c r="D64">
        <v>2310</v>
      </c>
      <c r="E64">
        <v>2310.00000000001</v>
      </c>
      <c r="F64">
        <v>1273.8058560931599</v>
      </c>
      <c r="G64">
        <v>1036.1941439068501</v>
      </c>
      <c r="H64">
        <v>866.96046094305996</v>
      </c>
      <c r="I64">
        <v>757.51642803877303</v>
      </c>
      <c r="J64">
        <v>106.36749679217699</v>
      </c>
      <c r="K64">
        <v>31.362364466378999</v>
      </c>
      <c r="L64">
        <v>149.85484002272901</v>
      </c>
      <c r="M64">
        <v>67.021636562043994</v>
      </c>
      <c r="N64">
        <v>82.833203460684999</v>
      </c>
      <c r="O64">
        <v>19.378842941062</v>
      </c>
      <c r="P64" t="e">
        <v>#N/A</v>
      </c>
    </row>
    <row r="65" spans="1:16" x14ac:dyDescent="0.25">
      <c r="A65">
        <v>202603</v>
      </c>
      <c r="B65" t="s">
        <v>241</v>
      </c>
      <c r="C65" t="s">
        <v>139</v>
      </c>
      <c r="D65">
        <v>935</v>
      </c>
      <c r="E65">
        <v>934.99999999995498</v>
      </c>
      <c r="F65">
        <v>438.52779255102803</v>
      </c>
      <c r="G65">
        <v>496.47220744892701</v>
      </c>
      <c r="H65">
        <v>403.35786154609798</v>
      </c>
      <c r="I65">
        <v>359.63440860213001</v>
      </c>
      <c r="J65">
        <v>40.710549718162</v>
      </c>
      <c r="K65">
        <v>0</v>
      </c>
      <c r="L65">
        <v>81.014611553093999</v>
      </c>
      <c r="M65">
        <v>20.935383845962001</v>
      </c>
      <c r="N65">
        <v>60.079227707131999</v>
      </c>
      <c r="O65">
        <v>12.099734349735</v>
      </c>
      <c r="P65" t="e">
        <v>#N/A</v>
      </c>
    </row>
    <row r="66" spans="1:16" x14ac:dyDescent="0.25">
      <c r="A66">
        <v>202603</v>
      </c>
      <c r="B66" t="s">
        <v>241</v>
      </c>
      <c r="C66" t="s">
        <v>140</v>
      </c>
      <c r="D66">
        <v>993</v>
      </c>
      <c r="E66">
        <v>993.00000000007799</v>
      </c>
      <c r="F66">
        <v>508.22262091905998</v>
      </c>
      <c r="G66">
        <v>484.77737908101801</v>
      </c>
      <c r="H66">
        <v>357.42398192172902</v>
      </c>
      <c r="I66">
        <v>310.461991821239</v>
      </c>
      <c r="J66">
        <v>45.918511839620002</v>
      </c>
      <c r="K66">
        <v>7.2007071899269999</v>
      </c>
      <c r="L66">
        <v>116.04368242915299</v>
      </c>
      <c r="M66">
        <v>45.508403893981999</v>
      </c>
      <c r="N66">
        <v>70.535278535171003</v>
      </c>
      <c r="O66">
        <v>11.309714730135999</v>
      </c>
      <c r="P66" t="e">
        <v>#N/A</v>
      </c>
    </row>
    <row r="67" spans="1:16" x14ac:dyDescent="0.25">
      <c r="A67">
        <v>202603</v>
      </c>
      <c r="B67" t="s">
        <v>241</v>
      </c>
      <c r="C67" t="s">
        <v>141</v>
      </c>
      <c r="D67">
        <v>1232</v>
      </c>
      <c r="E67">
        <v>1232.0000000001301</v>
      </c>
      <c r="F67">
        <v>769.072179588121</v>
      </c>
      <c r="G67">
        <v>462.92782041200599</v>
      </c>
      <c r="H67">
        <v>394.20394373515398</v>
      </c>
      <c r="I67">
        <v>345.02260246300898</v>
      </c>
      <c r="J67">
        <v>49.181341272144998</v>
      </c>
      <c r="K67">
        <v>23.820245233373001</v>
      </c>
      <c r="L67" t="s">
        <v>235</v>
      </c>
      <c r="M67" t="s">
        <v>235</v>
      </c>
      <c r="N67">
        <v>40.366654052523003</v>
      </c>
      <c r="O67" t="s">
        <v>235</v>
      </c>
      <c r="P67" t="e">
        <v>#N/A</v>
      </c>
    </row>
    <row r="68" spans="1:16" x14ac:dyDescent="0.25">
      <c r="A68">
        <v>202603</v>
      </c>
      <c r="B68" t="s">
        <v>241</v>
      </c>
      <c r="C68" t="s">
        <v>142</v>
      </c>
      <c r="D68">
        <v>893</v>
      </c>
      <c r="E68">
        <v>893.00000000013699</v>
      </c>
      <c r="F68">
        <v>553.64328203662899</v>
      </c>
      <c r="G68">
        <v>339.356717963508</v>
      </c>
      <c r="H68">
        <v>295.35494285762599</v>
      </c>
      <c r="I68">
        <v>249.41198871474</v>
      </c>
      <c r="J68">
        <v>44.909896291646</v>
      </c>
      <c r="K68">
        <v>16.606310216396999</v>
      </c>
      <c r="L68">
        <v>35.764925495824002</v>
      </c>
      <c r="M68">
        <v>24.191508436690999</v>
      </c>
      <c r="N68">
        <v>11.573417059133</v>
      </c>
      <c r="O68">
        <v>8.236849610058</v>
      </c>
      <c r="P68" t="e">
        <v>#N/A</v>
      </c>
    </row>
    <row r="69" spans="1:16" x14ac:dyDescent="0.25">
      <c r="A69">
        <v>202603</v>
      </c>
      <c r="B69" t="s">
        <v>241</v>
      </c>
      <c r="C69" t="s">
        <v>143</v>
      </c>
      <c r="D69">
        <v>935</v>
      </c>
      <c r="E69">
        <v>935.00000000003502</v>
      </c>
      <c r="F69">
        <v>706.85557242408299</v>
      </c>
      <c r="G69">
        <v>228.14442757595199</v>
      </c>
      <c r="H69">
        <v>192.182612049803</v>
      </c>
      <c r="I69">
        <v>152.290373030637</v>
      </c>
      <c r="J69">
        <v>39.892239019165999</v>
      </c>
      <c r="K69">
        <v>12.939531008214001</v>
      </c>
      <c r="L69" t="s">
        <v>235</v>
      </c>
      <c r="M69" t="s">
        <v>235</v>
      </c>
      <c r="N69">
        <v>22.772062849661999</v>
      </c>
      <c r="O69" t="s">
        <v>235</v>
      </c>
      <c r="P69" t="e">
        <v>#N/A</v>
      </c>
    </row>
    <row r="70" spans="1:16" x14ac:dyDescent="0.25">
      <c r="A70">
        <v>202603</v>
      </c>
      <c r="B70" t="s">
        <v>241</v>
      </c>
      <c r="C70" t="s">
        <v>144</v>
      </c>
      <c r="D70">
        <v>845</v>
      </c>
      <c r="E70">
        <v>869.59497090815501</v>
      </c>
      <c r="F70">
        <v>489.05826438480301</v>
      </c>
      <c r="G70">
        <v>380.536706523352</v>
      </c>
      <c r="H70">
        <v>316.37078210812001</v>
      </c>
      <c r="I70">
        <v>275.71674090054199</v>
      </c>
      <c r="J70">
        <v>40.654041207577997</v>
      </c>
      <c r="K70">
        <v>7.9678670673500003</v>
      </c>
      <c r="L70">
        <v>55.432748272776998</v>
      </c>
      <c r="M70">
        <v>25.345121531737998</v>
      </c>
      <c r="N70">
        <v>30.087626741038999</v>
      </c>
      <c r="O70">
        <v>8.7331761424549992</v>
      </c>
      <c r="P70" t="e">
        <v>#N/A</v>
      </c>
    </row>
    <row r="71" spans="1:16" x14ac:dyDescent="0.25">
      <c r="A71">
        <v>202603</v>
      </c>
      <c r="B71" t="s">
        <v>241</v>
      </c>
      <c r="C71" t="s">
        <v>145</v>
      </c>
      <c r="D71">
        <v>3133</v>
      </c>
      <c r="E71">
        <v>3133.0000000002401</v>
      </c>
      <c r="F71">
        <v>2001.1045597562299</v>
      </c>
      <c r="G71">
        <v>1131.8954402440099</v>
      </c>
      <c r="H71">
        <v>908.81184191435204</v>
      </c>
      <c r="I71">
        <v>764.079247578626</v>
      </c>
      <c r="J71">
        <v>143.699536484486</v>
      </c>
      <c r="K71">
        <v>46.164516714449</v>
      </c>
      <c r="L71">
        <v>198.90584889883601</v>
      </c>
      <c r="M71">
        <v>91.676490876585007</v>
      </c>
      <c r="N71">
        <v>107.22935802225101</v>
      </c>
      <c r="O71">
        <v>24.177749430824001</v>
      </c>
      <c r="P71" t="e">
        <v>#N/A</v>
      </c>
    </row>
    <row r="72" spans="1:16" x14ac:dyDescent="0.25">
      <c r="A72">
        <v>202603</v>
      </c>
      <c r="B72" t="s">
        <v>242</v>
      </c>
      <c r="C72" t="s">
        <v>136</v>
      </c>
      <c r="D72">
        <v>4199</v>
      </c>
      <c r="E72">
        <v>4198.99999999997</v>
      </c>
      <c r="F72">
        <v>2991.77526068317</v>
      </c>
      <c r="G72">
        <v>1207.22473931679</v>
      </c>
      <c r="H72">
        <v>1074.92757359138</v>
      </c>
      <c r="I72">
        <v>952.086437304426</v>
      </c>
      <c r="J72">
        <v>122.841136286951</v>
      </c>
      <c r="K72">
        <v>40.242903312804998</v>
      </c>
      <c r="L72">
        <v>116.94307582772301</v>
      </c>
      <c r="M72">
        <v>61.478556115860997</v>
      </c>
      <c r="N72">
        <v>55.464519711862003</v>
      </c>
      <c r="O72">
        <v>15.354089897694999</v>
      </c>
      <c r="P72" t="e">
        <v>#N/A</v>
      </c>
    </row>
    <row r="73" spans="1:16" x14ac:dyDescent="0.25">
      <c r="A73">
        <v>202603</v>
      </c>
      <c r="B73" t="s">
        <v>242</v>
      </c>
      <c r="C73" t="s">
        <v>137</v>
      </c>
      <c r="D73">
        <v>2286</v>
      </c>
      <c r="E73">
        <v>2286.00000000009</v>
      </c>
      <c r="F73">
        <v>1691.15012861785</v>
      </c>
      <c r="G73">
        <v>594.84987138223801</v>
      </c>
      <c r="H73">
        <v>529.61361339648204</v>
      </c>
      <c r="I73">
        <v>465.86490806461001</v>
      </c>
      <c r="J73">
        <v>63.748705331872003</v>
      </c>
      <c r="K73">
        <v>18.599301794414</v>
      </c>
      <c r="L73">
        <v>56.951847142115</v>
      </c>
      <c r="M73">
        <v>30.462446128901</v>
      </c>
      <c r="N73">
        <v>26.489401013214</v>
      </c>
      <c r="O73">
        <v>8.284410843641</v>
      </c>
      <c r="P73" t="e">
        <v>#N/A</v>
      </c>
    </row>
    <row r="74" spans="1:16" x14ac:dyDescent="0.25">
      <c r="A74">
        <v>202603</v>
      </c>
      <c r="B74" t="s">
        <v>242</v>
      </c>
      <c r="C74" t="s">
        <v>138</v>
      </c>
      <c r="D74">
        <v>1913</v>
      </c>
      <c r="E74">
        <v>1912.9999999998799</v>
      </c>
      <c r="F74">
        <v>1300.62513206532</v>
      </c>
      <c r="G74">
        <v>612.37486793455696</v>
      </c>
      <c r="H74">
        <v>545.313960194895</v>
      </c>
      <c r="I74">
        <v>486.22152923981599</v>
      </c>
      <c r="J74">
        <v>59.092430955079003</v>
      </c>
      <c r="K74">
        <v>21.643601518391002</v>
      </c>
      <c r="L74">
        <v>59.991228685608</v>
      </c>
      <c r="M74">
        <v>31.01610998696</v>
      </c>
      <c r="N74">
        <v>28.975118698648</v>
      </c>
      <c r="O74">
        <v>7.0696790540540002</v>
      </c>
      <c r="P74" t="e">
        <v>#N/A</v>
      </c>
    </row>
    <row r="75" spans="1:16" x14ac:dyDescent="0.25">
      <c r="A75">
        <v>202603</v>
      </c>
      <c r="B75" t="s">
        <v>242</v>
      </c>
      <c r="C75" t="s">
        <v>139</v>
      </c>
      <c r="D75">
        <v>767</v>
      </c>
      <c r="E75">
        <v>766.99999999997499</v>
      </c>
      <c r="F75">
        <v>454.30236155418402</v>
      </c>
      <c r="G75">
        <v>312.69763844579097</v>
      </c>
      <c r="H75">
        <v>281.33799006142601</v>
      </c>
      <c r="I75">
        <v>257.567674718798</v>
      </c>
      <c r="J75">
        <v>23.770315342627999</v>
      </c>
      <c r="K75">
        <v>0</v>
      </c>
      <c r="L75" t="s">
        <v>235</v>
      </c>
      <c r="M75">
        <v>16.894349616635999</v>
      </c>
      <c r="N75" t="s">
        <v>235</v>
      </c>
      <c r="O75" t="s">
        <v>235</v>
      </c>
      <c r="P75" t="e">
        <v>#N/A</v>
      </c>
    </row>
    <row r="76" spans="1:16" x14ac:dyDescent="0.25">
      <c r="A76">
        <v>202603</v>
      </c>
      <c r="B76" t="s">
        <v>242</v>
      </c>
      <c r="C76" t="s">
        <v>140</v>
      </c>
      <c r="D76">
        <v>713</v>
      </c>
      <c r="E76">
        <v>713.000000000059</v>
      </c>
      <c r="F76">
        <v>471.28521425672398</v>
      </c>
      <c r="G76">
        <v>241.714785743335</v>
      </c>
      <c r="H76">
        <v>207.250417803967</v>
      </c>
      <c r="I76">
        <v>190.45415057912601</v>
      </c>
      <c r="J76">
        <v>16.796267224840999</v>
      </c>
      <c r="K76">
        <v>6.4624571196009999</v>
      </c>
      <c r="L76">
        <v>28.356742456743</v>
      </c>
      <c r="M76">
        <v>17.778964678963</v>
      </c>
      <c r="N76">
        <v>10.57777777778</v>
      </c>
      <c r="O76">
        <v>6.107625482625</v>
      </c>
      <c r="P76" t="e">
        <v>#N/A</v>
      </c>
    </row>
    <row r="77" spans="1:16" x14ac:dyDescent="0.25">
      <c r="A77">
        <v>202603</v>
      </c>
      <c r="B77" t="s">
        <v>242</v>
      </c>
      <c r="C77" t="s">
        <v>141</v>
      </c>
      <c r="D77">
        <v>1041</v>
      </c>
      <c r="E77">
        <v>1040.9999999999</v>
      </c>
      <c r="F77">
        <v>725.53766736843897</v>
      </c>
      <c r="G77">
        <v>315.46233263145803</v>
      </c>
      <c r="H77">
        <v>290.775139401898</v>
      </c>
      <c r="I77">
        <v>265.46253939071602</v>
      </c>
      <c r="J77">
        <v>25.312600011181999</v>
      </c>
      <c r="K77">
        <v>7.9172553945550002</v>
      </c>
      <c r="L77">
        <v>20.642996800989</v>
      </c>
      <c r="M77" t="s">
        <v>235</v>
      </c>
      <c r="N77" t="s">
        <v>235</v>
      </c>
      <c r="O77">
        <v>4.0441964285710004</v>
      </c>
      <c r="P77" t="e">
        <v>#N/A</v>
      </c>
    </row>
    <row r="78" spans="1:16" x14ac:dyDescent="0.25">
      <c r="A78">
        <v>202603</v>
      </c>
      <c r="B78" t="s">
        <v>242</v>
      </c>
      <c r="C78" t="s">
        <v>142</v>
      </c>
      <c r="D78">
        <v>711</v>
      </c>
      <c r="E78">
        <v>711.00000000002399</v>
      </c>
      <c r="F78">
        <v>521.79776962599396</v>
      </c>
      <c r="G78">
        <v>189.20223037402999</v>
      </c>
      <c r="H78">
        <v>170.71322763976301</v>
      </c>
      <c r="I78">
        <v>146.267419523771</v>
      </c>
      <c r="J78">
        <v>24.445808115992001</v>
      </c>
      <c r="K78">
        <v>8.1778911046279994</v>
      </c>
      <c r="L78" t="s">
        <v>235</v>
      </c>
      <c r="M78" t="s">
        <v>235</v>
      </c>
      <c r="N78">
        <v>8.0413963512870001</v>
      </c>
      <c r="O78" t="s">
        <v>235</v>
      </c>
      <c r="P78" t="e">
        <v>#N/A</v>
      </c>
    </row>
    <row r="79" spans="1:16" x14ac:dyDescent="0.25">
      <c r="A79">
        <v>202603</v>
      </c>
      <c r="B79" t="s">
        <v>242</v>
      </c>
      <c r="C79" t="s">
        <v>143</v>
      </c>
      <c r="D79">
        <v>967</v>
      </c>
      <c r="E79">
        <v>967.00000000001205</v>
      </c>
      <c r="F79">
        <v>818.85224787783102</v>
      </c>
      <c r="G79">
        <v>148.147752122181</v>
      </c>
      <c r="H79">
        <v>124.850798684323</v>
      </c>
      <c r="I79">
        <v>92.334653092015003</v>
      </c>
      <c r="J79">
        <v>32.516145592308</v>
      </c>
      <c r="K79">
        <v>17.685299694021001</v>
      </c>
      <c r="L79">
        <v>23.296953437858001</v>
      </c>
      <c r="M79" t="s">
        <v>235</v>
      </c>
      <c r="N79" t="s">
        <v>235</v>
      </c>
      <c r="O79">
        <v>0</v>
      </c>
      <c r="P79" t="e">
        <v>#N/A</v>
      </c>
    </row>
    <row r="80" spans="1:16" x14ac:dyDescent="0.25">
      <c r="A80">
        <v>202603</v>
      </c>
      <c r="B80" t="s">
        <v>242</v>
      </c>
      <c r="C80" t="s">
        <v>144</v>
      </c>
      <c r="D80">
        <v>772</v>
      </c>
      <c r="E80">
        <v>759.358365036598</v>
      </c>
      <c r="F80">
        <v>564.90203810449702</v>
      </c>
      <c r="G80">
        <v>194.45632693210101</v>
      </c>
      <c r="H80">
        <v>172.89545012848799</v>
      </c>
      <c r="I80">
        <v>143.95798874539</v>
      </c>
      <c r="J80">
        <v>28.937461383098</v>
      </c>
      <c r="K80">
        <v>10.865585530291</v>
      </c>
      <c r="L80" t="s">
        <v>235</v>
      </c>
      <c r="M80" t="s">
        <v>235</v>
      </c>
      <c r="N80">
        <v>13.346486030379999</v>
      </c>
      <c r="O80" t="s">
        <v>235</v>
      </c>
      <c r="P80" t="e">
        <v>#N/A</v>
      </c>
    </row>
    <row r="81" spans="1:16" x14ac:dyDescent="0.25">
      <c r="A81">
        <v>202603</v>
      </c>
      <c r="B81" t="s">
        <v>242</v>
      </c>
      <c r="C81" t="s">
        <v>145</v>
      </c>
      <c r="D81">
        <v>2940</v>
      </c>
      <c r="E81">
        <v>2940.00000000005</v>
      </c>
      <c r="F81">
        <v>2176.2790032708099</v>
      </c>
      <c r="G81">
        <v>763.72099672924105</v>
      </c>
      <c r="H81">
        <v>665.58999960122696</v>
      </c>
      <c r="I81">
        <v>592.40357304545103</v>
      </c>
      <c r="J81">
        <v>73.186426555775995</v>
      </c>
      <c r="K81">
        <v>30.756500154143001</v>
      </c>
      <c r="L81">
        <v>87.960373049078996</v>
      </c>
      <c r="M81">
        <v>37.719886193602001</v>
      </c>
      <c r="N81">
        <v>50.240486855477002</v>
      </c>
      <c r="O81">
        <v>10.170624078935001</v>
      </c>
      <c r="P81" t="e">
        <v>#N/A</v>
      </c>
    </row>
    <row r="82" spans="1:16" x14ac:dyDescent="0.25">
      <c r="A82">
        <v>202603</v>
      </c>
      <c r="B82" t="s">
        <v>243</v>
      </c>
      <c r="C82" t="s">
        <v>136</v>
      </c>
      <c r="D82">
        <v>6444</v>
      </c>
      <c r="E82">
        <v>6444.00000000009</v>
      </c>
      <c r="F82">
        <v>3881.0531310224401</v>
      </c>
      <c r="G82">
        <v>2562.94686897765</v>
      </c>
      <c r="H82">
        <v>2037.2174967979399</v>
      </c>
      <c r="I82">
        <v>1862.43085116872</v>
      </c>
      <c r="J82">
        <v>174.786645629215</v>
      </c>
      <c r="K82">
        <v>47.665790074150998</v>
      </c>
      <c r="L82">
        <v>497.17850176360099</v>
      </c>
      <c r="M82">
        <v>241.66621726641</v>
      </c>
      <c r="N82">
        <v>255.51228449719099</v>
      </c>
      <c r="O82">
        <v>28.550870416110001</v>
      </c>
      <c r="P82" t="e">
        <v>#N/A</v>
      </c>
    </row>
    <row r="83" spans="1:16" x14ac:dyDescent="0.25">
      <c r="A83">
        <v>202603</v>
      </c>
      <c r="B83" t="s">
        <v>243</v>
      </c>
      <c r="C83" t="s">
        <v>137</v>
      </c>
      <c r="D83">
        <v>3363</v>
      </c>
      <c r="E83">
        <v>3363.00000000002</v>
      </c>
      <c r="F83">
        <v>2131.1038708014498</v>
      </c>
      <c r="G83">
        <v>1231.89612919857</v>
      </c>
      <c r="H83">
        <v>964.67313777037805</v>
      </c>
      <c r="I83">
        <v>874.11314159406004</v>
      </c>
      <c r="J83">
        <v>90.559996176317995</v>
      </c>
      <c r="K83">
        <v>24.88348015287</v>
      </c>
      <c r="L83">
        <v>258.12392452329198</v>
      </c>
      <c r="M83">
        <v>120.71282509779</v>
      </c>
      <c r="N83">
        <v>137.41109942550199</v>
      </c>
      <c r="O83">
        <v>9.0990669049029993</v>
      </c>
      <c r="P83" t="e">
        <v>#N/A</v>
      </c>
    </row>
    <row r="84" spans="1:16" x14ac:dyDescent="0.25">
      <c r="A84">
        <v>202603</v>
      </c>
      <c r="B84" t="s">
        <v>243</v>
      </c>
      <c r="C84" t="s">
        <v>138</v>
      </c>
      <c r="D84">
        <v>3081</v>
      </c>
      <c r="E84">
        <v>3081.00000000007</v>
      </c>
      <c r="F84">
        <v>1749.949260221</v>
      </c>
      <c r="G84">
        <v>1331.05073977908</v>
      </c>
      <c r="H84">
        <v>1072.5443590275599</v>
      </c>
      <c r="I84">
        <v>988.31770957466199</v>
      </c>
      <c r="J84">
        <v>84.226649452896993</v>
      </c>
      <c r="K84">
        <v>22.782309921281001</v>
      </c>
      <c r="L84">
        <v>239.05457724030899</v>
      </c>
      <c r="M84">
        <v>120.95339216862</v>
      </c>
      <c r="N84">
        <v>118.101185071689</v>
      </c>
      <c r="O84">
        <v>19.451803511207</v>
      </c>
      <c r="P84" t="e">
        <v>#N/A</v>
      </c>
    </row>
    <row r="85" spans="1:16" x14ac:dyDescent="0.25">
      <c r="A85">
        <v>202603</v>
      </c>
      <c r="B85" t="s">
        <v>243</v>
      </c>
      <c r="C85" t="s">
        <v>139</v>
      </c>
      <c r="D85">
        <v>1225</v>
      </c>
      <c r="E85">
        <v>1225.0000000001</v>
      </c>
      <c r="F85">
        <v>583.06732985333394</v>
      </c>
      <c r="G85">
        <v>641.93267014676701</v>
      </c>
      <c r="H85">
        <v>493.990118800787</v>
      </c>
      <c r="I85">
        <v>454.50919971986201</v>
      </c>
      <c r="J85">
        <v>39.480919080924998</v>
      </c>
      <c r="K85">
        <v>4.709890109891</v>
      </c>
      <c r="L85">
        <v>142.92485223093601</v>
      </c>
      <c r="M85">
        <v>59.465906920483</v>
      </c>
      <c r="N85">
        <v>83.458945310453004</v>
      </c>
      <c r="O85">
        <v>5.0176991150439996</v>
      </c>
      <c r="P85" t="e">
        <v>#N/A</v>
      </c>
    </row>
    <row r="86" spans="1:16" x14ac:dyDescent="0.25">
      <c r="A86">
        <v>202603</v>
      </c>
      <c r="B86" t="s">
        <v>243</v>
      </c>
      <c r="C86" t="s">
        <v>140</v>
      </c>
      <c r="D86">
        <v>1376</v>
      </c>
      <c r="E86">
        <v>1376.00000000011</v>
      </c>
      <c r="F86">
        <v>742.028824833768</v>
      </c>
      <c r="G86">
        <v>633.97117516633796</v>
      </c>
      <c r="H86">
        <v>503.2587372685</v>
      </c>
      <c r="I86">
        <v>477.582831873077</v>
      </c>
      <c r="J86">
        <v>25.675905395423001</v>
      </c>
      <c r="K86">
        <v>3.1910569105689999</v>
      </c>
      <c r="L86">
        <v>126.712437897838</v>
      </c>
      <c r="M86">
        <v>56.941558370849997</v>
      </c>
      <c r="N86">
        <v>69.770879526987997</v>
      </c>
      <c r="O86">
        <v>4</v>
      </c>
      <c r="P86" t="e">
        <v>#N/A</v>
      </c>
    </row>
    <row r="87" spans="1:16" x14ac:dyDescent="0.25">
      <c r="A87">
        <v>202603</v>
      </c>
      <c r="B87" t="s">
        <v>243</v>
      </c>
      <c r="C87" t="s">
        <v>141</v>
      </c>
      <c r="D87">
        <v>1594</v>
      </c>
      <c r="E87">
        <v>1593.99999999995</v>
      </c>
      <c r="F87">
        <v>949.08275678031896</v>
      </c>
      <c r="G87">
        <v>644.91724321962795</v>
      </c>
      <c r="H87">
        <v>529.51460521563104</v>
      </c>
      <c r="I87">
        <v>486.72577358700801</v>
      </c>
      <c r="J87">
        <v>42.788831628623001</v>
      </c>
      <c r="K87">
        <v>13.027220377080999</v>
      </c>
      <c r="L87">
        <v>109.34597791125201</v>
      </c>
      <c r="M87">
        <v>63.654389424862998</v>
      </c>
      <c r="N87">
        <v>45.691588486389001</v>
      </c>
      <c r="O87">
        <v>6.0566600927450001</v>
      </c>
      <c r="P87" t="e">
        <v>#N/A</v>
      </c>
    </row>
    <row r="88" spans="1:16" x14ac:dyDescent="0.25">
      <c r="A88">
        <v>202603</v>
      </c>
      <c r="B88" t="s">
        <v>243</v>
      </c>
      <c r="C88" t="s">
        <v>142</v>
      </c>
      <c r="D88">
        <v>1055</v>
      </c>
      <c r="E88">
        <v>1055.0000000001</v>
      </c>
      <c r="F88">
        <v>643.58525864896501</v>
      </c>
      <c r="G88">
        <v>411.41474135112998</v>
      </c>
      <c r="H88">
        <v>332.96051532963997</v>
      </c>
      <c r="I88">
        <v>293.19164130652399</v>
      </c>
      <c r="J88">
        <v>39.768874023115998</v>
      </c>
      <c r="K88">
        <v>17.874259343615002</v>
      </c>
      <c r="L88">
        <v>71.061326853302006</v>
      </c>
      <c r="M88">
        <v>36.138364779871999</v>
      </c>
      <c r="N88">
        <v>34.92296207343</v>
      </c>
      <c r="O88">
        <v>7.3928991681880003</v>
      </c>
      <c r="P88" t="e">
        <v>#N/A</v>
      </c>
    </row>
    <row r="89" spans="1:16" x14ac:dyDescent="0.25">
      <c r="A89">
        <v>202603</v>
      </c>
      <c r="B89" t="s">
        <v>243</v>
      </c>
      <c r="C89" t="s">
        <v>143</v>
      </c>
      <c r="D89">
        <v>1194</v>
      </c>
      <c r="E89">
        <v>1193.9999999998399</v>
      </c>
      <c r="F89">
        <v>963.28896090605701</v>
      </c>
      <c r="G89">
        <v>230.71103909378499</v>
      </c>
      <c r="H89">
        <v>177.49352018337899</v>
      </c>
      <c r="I89">
        <v>150.42140468225099</v>
      </c>
      <c r="J89">
        <v>27.072115501128</v>
      </c>
      <c r="K89">
        <v>8.8633633329950001</v>
      </c>
      <c r="L89">
        <v>47.133906870273002</v>
      </c>
      <c r="M89">
        <v>25.465997770342</v>
      </c>
      <c r="N89">
        <v>21.667909099930998</v>
      </c>
      <c r="O89">
        <v>6.0836120401329996</v>
      </c>
      <c r="P89" t="e">
        <v>#N/A</v>
      </c>
    </row>
    <row r="90" spans="1:16" x14ac:dyDescent="0.25">
      <c r="A90">
        <v>202603</v>
      </c>
      <c r="B90" t="s">
        <v>243</v>
      </c>
      <c r="C90" t="s">
        <v>144</v>
      </c>
      <c r="D90">
        <v>1165</v>
      </c>
      <c r="E90">
        <v>1138.5155730003401</v>
      </c>
      <c r="F90">
        <v>629.35394858079803</v>
      </c>
      <c r="G90">
        <v>509.16162441953799</v>
      </c>
      <c r="H90">
        <v>404.10788229672301</v>
      </c>
      <c r="I90">
        <v>363.181683598706</v>
      </c>
      <c r="J90">
        <v>40.926198698016997</v>
      </c>
      <c r="K90">
        <v>9.1833156429309994</v>
      </c>
      <c r="L90">
        <v>95.606216421740001</v>
      </c>
      <c r="M90">
        <v>51.657393479135997</v>
      </c>
      <c r="N90">
        <v>43.948822942603996</v>
      </c>
      <c r="O90">
        <v>9.4475257010749996</v>
      </c>
      <c r="P90" t="e">
        <v>#N/A</v>
      </c>
    </row>
    <row r="91" spans="1:16" x14ac:dyDescent="0.25">
      <c r="A91">
        <v>202603</v>
      </c>
      <c r="B91" t="s">
        <v>243</v>
      </c>
      <c r="C91" t="s">
        <v>145</v>
      </c>
      <c r="D91">
        <v>4275</v>
      </c>
      <c r="E91">
        <v>4274.99999999992</v>
      </c>
      <c r="F91">
        <v>2629.80791681649</v>
      </c>
      <c r="G91">
        <v>1645.19208318343</v>
      </c>
      <c r="H91">
        <v>1356.3754875465499</v>
      </c>
      <c r="I91">
        <v>1267.5609148626299</v>
      </c>
      <c r="J91">
        <v>88.814572683917007</v>
      </c>
      <c r="K91">
        <v>37.323608106565999</v>
      </c>
      <c r="L91">
        <v>270.293122481041</v>
      </c>
      <c r="M91">
        <v>129.563550832727</v>
      </c>
      <c r="N91">
        <v>140.72957164831399</v>
      </c>
      <c r="O91">
        <v>18.523473155836001</v>
      </c>
      <c r="P91" t="e">
        <v>#N/A</v>
      </c>
    </row>
    <row r="92" spans="1:16" x14ac:dyDescent="0.25">
      <c r="A92">
        <v>202603</v>
      </c>
      <c r="B92" t="s">
        <v>244</v>
      </c>
      <c r="C92" t="s">
        <v>136</v>
      </c>
      <c r="D92">
        <v>6776</v>
      </c>
      <c r="E92">
        <v>6775.9999999997099</v>
      </c>
      <c r="F92">
        <v>4879.4561187900299</v>
      </c>
      <c r="G92">
        <v>1896.54388120968</v>
      </c>
      <c r="H92">
        <v>1670.06914924026</v>
      </c>
      <c r="I92">
        <v>1437.71984735767</v>
      </c>
      <c r="J92">
        <v>226.11244423049001</v>
      </c>
      <c r="K92">
        <v>99.911297504602004</v>
      </c>
      <c r="L92">
        <v>219.754951563373</v>
      </c>
      <c r="M92">
        <v>105.72421231972299</v>
      </c>
      <c r="N92">
        <v>114.03073924365</v>
      </c>
      <c r="O92">
        <v>6.7197804060550004</v>
      </c>
      <c r="P92" t="e">
        <v>#N/A</v>
      </c>
    </row>
    <row r="93" spans="1:16" x14ac:dyDescent="0.25">
      <c r="A93">
        <v>202603</v>
      </c>
      <c r="B93" t="s">
        <v>244</v>
      </c>
      <c r="C93" t="s">
        <v>137</v>
      </c>
      <c r="D93">
        <v>3588</v>
      </c>
      <c r="E93">
        <v>3587.9999999997799</v>
      </c>
      <c r="F93">
        <v>2692.8436303864401</v>
      </c>
      <c r="G93">
        <v>895.15636961334599</v>
      </c>
      <c r="H93">
        <v>781.45469760528897</v>
      </c>
      <c r="I93">
        <v>659.75617393442201</v>
      </c>
      <c r="J93">
        <v>118.594498727556</v>
      </c>
      <c r="K93">
        <v>53.533629052062999</v>
      </c>
      <c r="L93" t="s">
        <v>235</v>
      </c>
      <c r="M93" t="s">
        <v>235</v>
      </c>
      <c r="N93" t="s">
        <v>235</v>
      </c>
      <c r="O93" t="s">
        <v>235</v>
      </c>
      <c r="P93" t="e">
        <v>#N/A</v>
      </c>
    </row>
    <row r="94" spans="1:16" x14ac:dyDescent="0.25">
      <c r="A94">
        <v>202603</v>
      </c>
      <c r="B94" t="s">
        <v>244</v>
      </c>
      <c r="C94" t="s">
        <v>138</v>
      </c>
      <c r="D94">
        <v>3188</v>
      </c>
      <c r="E94">
        <v>3187.99999999993</v>
      </c>
      <c r="F94">
        <v>2186.6124884035899</v>
      </c>
      <c r="G94">
        <v>1001.38751159634</v>
      </c>
      <c r="H94">
        <v>888.61445163496796</v>
      </c>
      <c r="I94">
        <v>777.96367342325095</v>
      </c>
      <c r="J94">
        <v>107.517945502934</v>
      </c>
      <c r="K94">
        <v>46.377668452538998</v>
      </c>
      <c r="L94" t="s">
        <v>235</v>
      </c>
      <c r="M94" t="s">
        <v>235</v>
      </c>
      <c r="N94" t="s">
        <v>235</v>
      </c>
      <c r="O94" t="s">
        <v>235</v>
      </c>
      <c r="P94" t="e">
        <v>#N/A</v>
      </c>
    </row>
    <row r="95" spans="1:16" x14ac:dyDescent="0.25">
      <c r="A95">
        <v>202603</v>
      </c>
      <c r="B95" t="s">
        <v>244</v>
      </c>
      <c r="C95" t="s">
        <v>139</v>
      </c>
      <c r="D95">
        <v>1247</v>
      </c>
      <c r="E95">
        <v>1246.99999999997</v>
      </c>
      <c r="F95">
        <v>786.84121589554604</v>
      </c>
      <c r="G95">
        <v>460.15878410442502</v>
      </c>
      <c r="H95">
        <v>406.23076232705898</v>
      </c>
      <c r="I95">
        <v>381.94233265391199</v>
      </c>
      <c r="J95">
        <v>23.256683641401001</v>
      </c>
      <c r="K95">
        <v>5.6364839210359996</v>
      </c>
      <c r="L95">
        <v>53.928021777365998</v>
      </c>
      <c r="M95">
        <v>26.422583134755001</v>
      </c>
      <c r="N95">
        <v>27.505438642611001</v>
      </c>
      <c r="O95">
        <v>0</v>
      </c>
      <c r="P95" t="e">
        <v>#N/A</v>
      </c>
    </row>
    <row r="96" spans="1:16" x14ac:dyDescent="0.25">
      <c r="A96">
        <v>202603</v>
      </c>
      <c r="B96" t="s">
        <v>244</v>
      </c>
      <c r="C96" t="s">
        <v>140</v>
      </c>
      <c r="D96">
        <v>1143</v>
      </c>
      <c r="E96">
        <v>1143.00000000003</v>
      </c>
      <c r="F96">
        <v>796.84987082583302</v>
      </c>
      <c r="G96">
        <v>346.15012917419398</v>
      </c>
      <c r="H96">
        <v>297.96055277198599</v>
      </c>
      <c r="I96">
        <v>261.48531024762502</v>
      </c>
      <c r="J96">
        <v>36.475242524361001</v>
      </c>
      <c r="K96">
        <v>6.4069401396380004</v>
      </c>
      <c r="L96" t="s">
        <v>235</v>
      </c>
      <c r="M96" t="s">
        <v>235</v>
      </c>
      <c r="N96">
        <v>22.800703715886002</v>
      </c>
      <c r="O96" t="s">
        <v>235</v>
      </c>
      <c r="P96" t="e">
        <v>#N/A</v>
      </c>
    </row>
    <row r="97" spans="1:16" x14ac:dyDescent="0.25">
      <c r="A97">
        <v>202603</v>
      </c>
      <c r="B97" t="s">
        <v>244</v>
      </c>
      <c r="C97" t="s">
        <v>141</v>
      </c>
      <c r="D97">
        <v>1695</v>
      </c>
      <c r="E97">
        <v>1694.9999999998199</v>
      </c>
      <c r="F97">
        <v>1220.7820165134999</v>
      </c>
      <c r="G97">
        <v>474.21798348632001</v>
      </c>
      <c r="H97">
        <v>428.85225172706299</v>
      </c>
      <c r="I97">
        <v>374.42423195021001</v>
      </c>
      <c r="J97">
        <v>53.397407531954997</v>
      </c>
      <c r="K97">
        <v>20.645808206651999</v>
      </c>
      <c r="L97" t="s">
        <v>235</v>
      </c>
      <c r="M97">
        <v>31.088819357439</v>
      </c>
      <c r="N97" t="s">
        <v>235</v>
      </c>
      <c r="O97" t="s">
        <v>235</v>
      </c>
      <c r="P97" t="e">
        <v>#N/A</v>
      </c>
    </row>
    <row r="98" spans="1:16" x14ac:dyDescent="0.25">
      <c r="A98">
        <v>202603</v>
      </c>
      <c r="B98" t="s">
        <v>244</v>
      </c>
      <c r="C98" t="s">
        <v>142</v>
      </c>
      <c r="D98">
        <v>1219</v>
      </c>
      <c r="E98">
        <v>1219.00000000004</v>
      </c>
      <c r="F98">
        <v>870.69134474992404</v>
      </c>
      <c r="G98">
        <v>348.30865525011302</v>
      </c>
      <c r="H98">
        <v>316.191165958032</v>
      </c>
      <c r="I98">
        <v>272.32497761670498</v>
      </c>
      <c r="J98">
        <v>41.796646771784999</v>
      </c>
      <c r="K98">
        <v>21.916040948656001</v>
      </c>
      <c r="L98">
        <v>32.117489292080997</v>
      </c>
      <c r="M98" t="s">
        <v>235</v>
      </c>
      <c r="N98" t="s">
        <v>235</v>
      </c>
      <c r="O98">
        <v>0</v>
      </c>
      <c r="P98" t="e">
        <v>#N/A</v>
      </c>
    </row>
    <row r="99" spans="1:16" x14ac:dyDescent="0.25">
      <c r="A99">
        <v>202603</v>
      </c>
      <c r="B99" t="s">
        <v>244</v>
      </c>
      <c r="C99" t="s">
        <v>143</v>
      </c>
      <c r="D99">
        <v>1472</v>
      </c>
      <c r="E99">
        <v>1471.9999999998499</v>
      </c>
      <c r="F99">
        <v>1204.2916708052201</v>
      </c>
      <c r="G99">
        <v>267.708329194633</v>
      </c>
      <c r="H99">
        <v>220.834416456117</v>
      </c>
      <c r="I99">
        <v>147.54299488922101</v>
      </c>
      <c r="J99">
        <v>71.186463760988005</v>
      </c>
      <c r="K99">
        <v>45.306024288620002</v>
      </c>
      <c r="L99">
        <v>43.584664892260001</v>
      </c>
      <c r="M99" t="s">
        <v>235</v>
      </c>
      <c r="N99" t="s">
        <v>235</v>
      </c>
      <c r="O99">
        <v>3.289247846256</v>
      </c>
      <c r="P99" t="e">
        <v>#N/A</v>
      </c>
    </row>
    <row r="100" spans="1:16" x14ac:dyDescent="0.25">
      <c r="A100">
        <v>202603</v>
      </c>
      <c r="B100" t="s">
        <v>244</v>
      </c>
      <c r="C100" t="s">
        <v>144</v>
      </c>
      <c r="D100">
        <v>1192</v>
      </c>
      <c r="E100">
        <v>1197.80708070475</v>
      </c>
      <c r="F100">
        <v>844.71866175150399</v>
      </c>
      <c r="G100">
        <v>353.08841895325003</v>
      </c>
      <c r="H100">
        <v>320.71612343574299</v>
      </c>
      <c r="I100">
        <v>278.68263673891499</v>
      </c>
      <c r="J100">
        <v>39.961207785262999</v>
      </c>
      <c r="K100">
        <v>16.093019889773998</v>
      </c>
      <c r="L100" t="s">
        <v>235</v>
      </c>
      <c r="M100" t="s">
        <v>235</v>
      </c>
      <c r="N100">
        <v>17.565618412281999</v>
      </c>
      <c r="O100" t="s">
        <v>235</v>
      </c>
      <c r="P100" t="e">
        <v>#N/A</v>
      </c>
    </row>
    <row r="101" spans="1:16" x14ac:dyDescent="0.25">
      <c r="A101">
        <v>202603</v>
      </c>
      <c r="B101" t="s">
        <v>244</v>
      </c>
      <c r="C101" t="s">
        <v>145</v>
      </c>
      <c r="D101">
        <v>4615</v>
      </c>
      <c r="E101">
        <v>4614.9999999997199</v>
      </c>
      <c r="F101">
        <v>3403.58775871424</v>
      </c>
      <c r="G101">
        <v>1211.4122412854799</v>
      </c>
      <c r="H101">
        <v>1061.39775384718</v>
      </c>
      <c r="I101">
        <v>907.65962464032498</v>
      </c>
      <c r="J101">
        <v>149.588573142065</v>
      </c>
      <c r="K101">
        <v>81.500529052980994</v>
      </c>
      <c r="L101">
        <v>146.786587109778</v>
      </c>
      <c r="M101">
        <v>70.148604960881997</v>
      </c>
      <c r="N101">
        <v>76.637982148896</v>
      </c>
      <c r="O101">
        <v>3.2279003285250001</v>
      </c>
      <c r="P101" t="e">
        <v>#N/A</v>
      </c>
    </row>
    <row r="102" spans="1:16" x14ac:dyDescent="0.25">
      <c r="A102">
        <v>202603</v>
      </c>
      <c r="B102" t="s">
        <v>245</v>
      </c>
      <c r="C102" t="s">
        <v>136</v>
      </c>
      <c r="D102">
        <v>7026</v>
      </c>
      <c r="E102">
        <v>7026.00000000001</v>
      </c>
      <c r="F102">
        <v>4240.8779900846102</v>
      </c>
      <c r="G102">
        <v>2785.1220099154002</v>
      </c>
      <c r="H102">
        <v>2310.4630346900199</v>
      </c>
      <c r="I102">
        <v>1992.22524060916</v>
      </c>
      <c r="J102">
        <v>312.68065789593999</v>
      </c>
      <c r="K102">
        <v>129.39729665069399</v>
      </c>
      <c r="L102">
        <v>373.21154304240002</v>
      </c>
      <c r="M102">
        <v>190.37031936966</v>
      </c>
      <c r="N102">
        <v>182.84122367274</v>
      </c>
      <c r="O102">
        <v>101.447432182976</v>
      </c>
      <c r="P102" t="e">
        <v>#N/A</v>
      </c>
    </row>
    <row r="103" spans="1:16" x14ac:dyDescent="0.25">
      <c r="A103">
        <v>202603</v>
      </c>
      <c r="B103" t="s">
        <v>245</v>
      </c>
      <c r="C103" t="s">
        <v>137</v>
      </c>
      <c r="D103">
        <v>3686</v>
      </c>
      <c r="E103">
        <v>3685.9999999998699</v>
      </c>
      <c r="F103">
        <v>2288.0642063447099</v>
      </c>
      <c r="G103">
        <v>1397.9357936551601</v>
      </c>
      <c r="H103">
        <v>1180.5731066610799</v>
      </c>
      <c r="I103">
        <v>1015.42323327632</v>
      </c>
      <c r="J103">
        <v>162.90418501128201</v>
      </c>
      <c r="K103">
        <v>64.486321156464996</v>
      </c>
      <c r="L103">
        <v>170.163285947628</v>
      </c>
      <c r="M103">
        <v>69.536023785015999</v>
      </c>
      <c r="N103">
        <v>100.627262162612</v>
      </c>
      <c r="O103">
        <v>47.199401046451001</v>
      </c>
      <c r="P103" t="e">
        <v>#N/A</v>
      </c>
    </row>
    <row r="104" spans="1:16" x14ac:dyDescent="0.25">
      <c r="A104">
        <v>202603</v>
      </c>
      <c r="B104" t="s">
        <v>245</v>
      </c>
      <c r="C104" t="s">
        <v>138</v>
      </c>
      <c r="D104">
        <v>3340</v>
      </c>
      <c r="E104">
        <v>3340.0000000001301</v>
      </c>
      <c r="F104">
        <v>1952.8137837398999</v>
      </c>
      <c r="G104">
        <v>1387.1862162602299</v>
      </c>
      <c r="H104">
        <v>1129.8899280289399</v>
      </c>
      <c r="I104">
        <v>976.80200733283198</v>
      </c>
      <c r="J104">
        <v>149.77647288465801</v>
      </c>
      <c r="K104">
        <v>64.910975494229007</v>
      </c>
      <c r="L104">
        <v>203.048257094772</v>
      </c>
      <c r="M104">
        <v>120.834295584644</v>
      </c>
      <c r="N104">
        <v>82.213961510128001</v>
      </c>
      <c r="O104">
        <v>54.248031136525</v>
      </c>
      <c r="P104" t="e">
        <v>#N/A</v>
      </c>
    </row>
    <row r="105" spans="1:16" x14ac:dyDescent="0.25">
      <c r="A105">
        <v>202603</v>
      </c>
      <c r="B105" t="s">
        <v>245</v>
      </c>
      <c r="C105" t="s">
        <v>139</v>
      </c>
      <c r="D105">
        <v>1309</v>
      </c>
      <c r="E105">
        <v>1309.00000000008</v>
      </c>
      <c r="F105">
        <v>556.706965151958</v>
      </c>
      <c r="G105">
        <v>752.29303484812397</v>
      </c>
      <c r="H105">
        <v>596.23529016491295</v>
      </c>
      <c r="I105">
        <v>555.49452677187196</v>
      </c>
      <c r="J105">
        <v>35.183627208117002</v>
      </c>
      <c r="K105">
        <v>7.0125836680060001</v>
      </c>
      <c r="L105">
        <v>123.652723613159</v>
      </c>
      <c r="M105">
        <v>48.976717920622001</v>
      </c>
      <c r="N105">
        <v>74.676005692537004</v>
      </c>
      <c r="O105">
        <v>32.405021070052001</v>
      </c>
      <c r="P105" t="e">
        <v>#N/A</v>
      </c>
    </row>
    <row r="106" spans="1:16" x14ac:dyDescent="0.25">
      <c r="A106">
        <v>202603</v>
      </c>
      <c r="B106" t="s">
        <v>245</v>
      </c>
      <c r="C106" t="s">
        <v>140</v>
      </c>
      <c r="D106">
        <v>1304</v>
      </c>
      <c r="E106">
        <v>1303.99999999998</v>
      </c>
      <c r="F106">
        <v>706.52102190370704</v>
      </c>
      <c r="G106">
        <v>597.47897809627295</v>
      </c>
      <c r="H106">
        <v>509.13006393812901</v>
      </c>
      <c r="I106">
        <v>468.48237833874799</v>
      </c>
      <c r="J106">
        <v>40.647685599380999</v>
      </c>
      <c r="K106">
        <v>21.819460905311001</v>
      </c>
      <c r="L106">
        <v>67.712590105654002</v>
      </c>
      <c r="M106">
        <v>26.812635654307002</v>
      </c>
      <c r="N106">
        <v>40.899954451347</v>
      </c>
      <c r="O106">
        <v>20.63632405249</v>
      </c>
      <c r="P106" t="e">
        <v>#N/A</v>
      </c>
    </row>
    <row r="107" spans="1:16" x14ac:dyDescent="0.25">
      <c r="A107">
        <v>202603</v>
      </c>
      <c r="B107" t="s">
        <v>245</v>
      </c>
      <c r="C107" t="s">
        <v>141</v>
      </c>
      <c r="D107">
        <v>1685</v>
      </c>
      <c r="E107">
        <v>1684.9999999998199</v>
      </c>
      <c r="F107">
        <v>1018.72884173156</v>
      </c>
      <c r="G107">
        <v>666.27115826826196</v>
      </c>
      <c r="H107">
        <v>571.79077086464304</v>
      </c>
      <c r="I107">
        <v>495.56291263467</v>
      </c>
      <c r="J107">
        <v>76.227858229972995</v>
      </c>
      <c r="K107">
        <v>28.356364021087</v>
      </c>
      <c r="L107">
        <v>78.048833767738998</v>
      </c>
      <c r="M107">
        <v>55.137435987038003</v>
      </c>
      <c r="N107">
        <v>22.911397780701002</v>
      </c>
      <c r="O107">
        <v>16.43155363588</v>
      </c>
      <c r="P107" t="e">
        <v>#N/A</v>
      </c>
    </row>
    <row r="108" spans="1:16" x14ac:dyDescent="0.25">
      <c r="A108">
        <v>202603</v>
      </c>
      <c r="B108" t="s">
        <v>245</v>
      </c>
      <c r="C108" t="s">
        <v>142</v>
      </c>
      <c r="D108">
        <v>1130</v>
      </c>
      <c r="E108">
        <v>1130.0000000001601</v>
      </c>
      <c r="F108">
        <v>731.59420784678298</v>
      </c>
      <c r="G108">
        <v>398.40579215337402</v>
      </c>
      <c r="H108">
        <v>331.196982681647</v>
      </c>
      <c r="I108">
        <v>269.62090224685699</v>
      </c>
      <c r="J108">
        <v>61.576080434790001</v>
      </c>
      <c r="K108">
        <v>25.527415393834001</v>
      </c>
      <c r="L108">
        <v>50.308332595143</v>
      </c>
      <c r="M108">
        <v>32.345152002147998</v>
      </c>
      <c r="N108">
        <v>17.963180592994998</v>
      </c>
      <c r="O108">
        <v>16.900476876584001</v>
      </c>
      <c r="P108" t="e">
        <v>#N/A</v>
      </c>
    </row>
    <row r="109" spans="1:16" x14ac:dyDescent="0.25">
      <c r="A109">
        <v>202603</v>
      </c>
      <c r="B109" t="s">
        <v>245</v>
      </c>
      <c r="C109" t="s">
        <v>143</v>
      </c>
      <c r="D109">
        <v>1598</v>
      </c>
      <c r="E109">
        <v>1597.99999999996</v>
      </c>
      <c r="F109">
        <v>1227.3269534506001</v>
      </c>
      <c r="G109">
        <v>370.67304654936299</v>
      </c>
      <c r="H109">
        <v>302.10992704068798</v>
      </c>
      <c r="I109">
        <v>203.06452061700901</v>
      </c>
      <c r="J109">
        <v>99.045406423678997</v>
      </c>
      <c r="K109">
        <v>46.681472662456002</v>
      </c>
      <c r="L109">
        <v>53.489062960704999</v>
      </c>
      <c r="M109">
        <v>27.098377805544999</v>
      </c>
      <c r="N109">
        <v>26.39068515516</v>
      </c>
      <c r="O109">
        <v>15.074056547970001</v>
      </c>
      <c r="P109" t="e">
        <v>#N/A</v>
      </c>
    </row>
    <row r="110" spans="1:16" x14ac:dyDescent="0.25">
      <c r="A110">
        <v>202603</v>
      </c>
      <c r="B110" t="s">
        <v>245</v>
      </c>
      <c r="C110" t="s">
        <v>144</v>
      </c>
      <c r="D110">
        <v>1173</v>
      </c>
      <c r="E110">
        <v>1166.0920734507999</v>
      </c>
      <c r="F110">
        <v>635.41231585019602</v>
      </c>
      <c r="G110">
        <v>530.67975760060006</v>
      </c>
      <c r="H110">
        <v>442.614129843341</v>
      </c>
      <c r="I110">
        <v>360.49544472001702</v>
      </c>
      <c r="J110">
        <v>81.027776032415005</v>
      </c>
      <c r="K110">
        <v>32.970264748896</v>
      </c>
      <c r="L110">
        <v>65.707379007263</v>
      </c>
      <c r="M110">
        <v>35.132526998590997</v>
      </c>
      <c r="N110">
        <v>30.574852008672</v>
      </c>
      <c r="O110">
        <v>22.358248749996001</v>
      </c>
      <c r="P110" t="e">
        <v>#N/A</v>
      </c>
    </row>
    <row r="111" spans="1:16" x14ac:dyDescent="0.25">
      <c r="A111">
        <v>202603</v>
      </c>
      <c r="B111" t="s">
        <v>245</v>
      </c>
      <c r="C111" t="s">
        <v>145</v>
      </c>
      <c r="D111">
        <v>4780</v>
      </c>
      <c r="E111">
        <v>4779.99999999994</v>
      </c>
      <c r="F111">
        <v>3051.6747201298099</v>
      </c>
      <c r="G111">
        <v>1728.3252798701301</v>
      </c>
      <c r="H111">
        <v>1390.47218908423</v>
      </c>
      <c r="I111">
        <v>1156.80435770246</v>
      </c>
      <c r="J111">
        <v>230.36320618240501</v>
      </c>
      <c r="K111">
        <v>97.848967944454998</v>
      </c>
      <c r="L111">
        <v>272.22574226505498</v>
      </c>
      <c r="M111">
        <v>144.64524564707</v>
      </c>
      <c r="N111">
        <v>127.58049661798501</v>
      </c>
      <c r="O111">
        <v>65.627348520848003</v>
      </c>
      <c r="P111" t="e">
        <v>#N/A</v>
      </c>
    </row>
    <row r="112" spans="1:16" x14ac:dyDescent="0.25">
      <c r="A112">
        <v>202603</v>
      </c>
      <c r="B112" t="s">
        <v>246</v>
      </c>
      <c r="C112" t="s">
        <v>136</v>
      </c>
      <c r="D112">
        <v>5166</v>
      </c>
      <c r="E112">
        <v>5165.99999999999</v>
      </c>
      <c r="F112">
        <v>3737.1416773564001</v>
      </c>
      <c r="G112">
        <v>1428.8583226435901</v>
      </c>
      <c r="H112">
        <v>1160.2660144506301</v>
      </c>
      <c r="I112">
        <v>984.98986786914702</v>
      </c>
      <c r="J112">
        <v>175.276146581479</v>
      </c>
      <c r="K112">
        <v>99.697654834516001</v>
      </c>
      <c r="L112">
        <v>256.015681293895</v>
      </c>
      <c r="M112">
        <v>150.04372221422699</v>
      </c>
      <c r="N112">
        <v>105.971959079668</v>
      </c>
      <c r="O112">
        <v>12.576626899073</v>
      </c>
      <c r="P112" t="e">
        <v>#N/A</v>
      </c>
    </row>
    <row r="113" spans="1:16" x14ac:dyDescent="0.25">
      <c r="A113">
        <v>202603</v>
      </c>
      <c r="B113" t="s">
        <v>246</v>
      </c>
      <c r="C113" t="s">
        <v>137</v>
      </c>
      <c r="D113">
        <v>2733</v>
      </c>
      <c r="E113">
        <v>2733.0000000001201</v>
      </c>
      <c r="F113">
        <v>2099.34405929688</v>
      </c>
      <c r="G113">
        <v>633.65594070324403</v>
      </c>
      <c r="H113">
        <v>519.52526477378797</v>
      </c>
      <c r="I113">
        <v>436.77071038624803</v>
      </c>
      <c r="J113">
        <v>82.754554387539997</v>
      </c>
      <c r="K113">
        <v>42.264865068394002</v>
      </c>
      <c r="L113">
        <v>108.96583169216601</v>
      </c>
      <c r="M113">
        <v>58.483583575419999</v>
      </c>
      <c r="N113">
        <v>50.482248116746</v>
      </c>
      <c r="O113">
        <v>5.1648442372899996</v>
      </c>
      <c r="P113" t="e">
        <v>#N/A</v>
      </c>
    </row>
    <row r="114" spans="1:16" x14ac:dyDescent="0.25">
      <c r="A114">
        <v>202603</v>
      </c>
      <c r="B114" t="s">
        <v>246</v>
      </c>
      <c r="C114" t="s">
        <v>138</v>
      </c>
      <c r="D114">
        <v>2433</v>
      </c>
      <c r="E114">
        <v>2432.9999999998599</v>
      </c>
      <c r="F114">
        <v>1637.7976180595099</v>
      </c>
      <c r="G114">
        <v>795.20238194035005</v>
      </c>
      <c r="H114">
        <v>640.74074967683805</v>
      </c>
      <c r="I114">
        <v>548.21915748289905</v>
      </c>
      <c r="J114">
        <v>92.521592193939</v>
      </c>
      <c r="K114">
        <v>57.432789766121999</v>
      </c>
      <c r="L114">
        <v>147.04984960172899</v>
      </c>
      <c r="M114">
        <v>91.560138638807004</v>
      </c>
      <c r="N114">
        <v>55.489710962921997</v>
      </c>
      <c r="O114">
        <v>7.4117826617829996</v>
      </c>
      <c r="P114" t="e">
        <v>#N/A</v>
      </c>
    </row>
    <row r="115" spans="1:16" x14ac:dyDescent="0.25">
      <c r="A115">
        <v>202603</v>
      </c>
      <c r="B115" t="s">
        <v>246</v>
      </c>
      <c r="C115" t="s">
        <v>139</v>
      </c>
      <c r="D115">
        <v>880</v>
      </c>
      <c r="E115">
        <v>880.00000000002001</v>
      </c>
      <c r="F115">
        <v>524.82518652668398</v>
      </c>
      <c r="G115">
        <v>355.17481347333597</v>
      </c>
      <c r="H115">
        <v>289.13351486469298</v>
      </c>
      <c r="I115">
        <v>266.40410786206098</v>
      </c>
      <c r="J115">
        <v>22.729407002632001</v>
      </c>
      <c r="K115">
        <v>5.5737704918039999</v>
      </c>
      <c r="L115">
        <v>61.923446852555003</v>
      </c>
      <c r="M115">
        <v>36.929470206083998</v>
      </c>
      <c r="N115">
        <v>24.993976646471001</v>
      </c>
      <c r="O115">
        <v>4.1178517560880001</v>
      </c>
      <c r="P115" t="e">
        <v>#N/A</v>
      </c>
    </row>
    <row r="116" spans="1:16" x14ac:dyDescent="0.25">
      <c r="A116">
        <v>202603</v>
      </c>
      <c r="B116" t="s">
        <v>246</v>
      </c>
      <c r="C116" t="s">
        <v>140</v>
      </c>
      <c r="D116">
        <v>811</v>
      </c>
      <c r="E116">
        <v>810.99999999999295</v>
      </c>
      <c r="F116">
        <v>564.205269663693</v>
      </c>
      <c r="G116">
        <v>246.79473033630001</v>
      </c>
      <c r="H116">
        <v>207.24699593186699</v>
      </c>
      <c r="I116">
        <v>186.632028640497</v>
      </c>
      <c r="J116">
        <v>20.61496729137</v>
      </c>
      <c r="K116">
        <v>6.7381702061139999</v>
      </c>
      <c r="L116" t="s">
        <v>235</v>
      </c>
      <c r="M116">
        <v>23.617094166546</v>
      </c>
      <c r="N116" t="s">
        <v>235</v>
      </c>
      <c r="O116" t="s">
        <v>235</v>
      </c>
      <c r="P116" t="e">
        <v>#N/A</v>
      </c>
    </row>
    <row r="117" spans="1:16" x14ac:dyDescent="0.25">
      <c r="A117">
        <v>202603</v>
      </c>
      <c r="B117" t="s">
        <v>246</v>
      </c>
      <c r="C117" t="s">
        <v>141</v>
      </c>
      <c r="D117">
        <v>1246</v>
      </c>
      <c r="E117">
        <v>1245.99999999991</v>
      </c>
      <c r="F117">
        <v>896.25053550261998</v>
      </c>
      <c r="G117">
        <v>349.749464497291</v>
      </c>
      <c r="H117">
        <v>291.71562967994902</v>
      </c>
      <c r="I117">
        <v>253.684143204311</v>
      </c>
      <c r="J117">
        <v>38.031486475637998</v>
      </c>
      <c r="K117">
        <v>23.783477728756001</v>
      </c>
      <c r="L117" t="s">
        <v>235</v>
      </c>
      <c r="M117">
        <v>36.889837142974002</v>
      </c>
      <c r="N117" t="s">
        <v>235</v>
      </c>
      <c r="O117" t="s">
        <v>235</v>
      </c>
      <c r="P117" t="e">
        <v>#N/A</v>
      </c>
    </row>
    <row r="118" spans="1:16" x14ac:dyDescent="0.25">
      <c r="A118">
        <v>202603</v>
      </c>
      <c r="B118" t="s">
        <v>246</v>
      </c>
      <c r="C118" t="s">
        <v>142</v>
      </c>
      <c r="D118">
        <v>964</v>
      </c>
      <c r="E118">
        <v>963.99999999984402</v>
      </c>
      <c r="F118">
        <v>698.96900469476202</v>
      </c>
      <c r="G118">
        <v>265.030995305082</v>
      </c>
      <c r="H118">
        <v>211.717343597384</v>
      </c>
      <c r="I118">
        <v>176.019322390078</v>
      </c>
      <c r="J118">
        <v>35.698021207305999</v>
      </c>
      <c r="K118">
        <v>23.812364439244</v>
      </c>
      <c r="L118" t="s">
        <v>235</v>
      </c>
      <c r="M118">
        <v>31.162876254179999</v>
      </c>
      <c r="N118" t="s">
        <v>235</v>
      </c>
      <c r="O118" t="s">
        <v>235</v>
      </c>
      <c r="P118" t="e">
        <v>#N/A</v>
      </c>
    </row>
    <row r="119" spans="1:16" x14ac:dyDescent="0.25">
      <c r="A119">
        <v>202603</v>
      </c>
      <c r="B119" t="s">
        <v>246</v>
      </c>
      <c r="C119" t="s">
        <v>143</v>
      </c>
      <c r="D119">
        <v>1265</v>
      </c>
      <c r="E119">
        <v>1265.0000000002201</v>
      </c>
      <c r="F119">
        <v>1052.89168096864</v>
      </c>
      <c r="G119">
        <v>212.10831903158501</v>
      </c>
      <c r="H119">
        <v>160.45253037673299</v>
      </c>
      <c r="I119">
        <v>102.2502657722</v>
      </c>
      <c r="J119">
        <v>58.202264604532999</v>
      </c>
      <c r="K119">
        <v>39.789871968598</v>
      </c>
      <c r="L119">
        <v>48.481185480249003</v>
      </c>
      <c r="M119">
        <v>21.444444444443</v>
      </c>
      <c r="N119">
        <v>27.036741035805999</v>
      </c>
      <c r="O119">
        <v>3.1746031746029999</v>
      </c>
      <c r="P119" t="e">
        <v>#N/A</v>
      </c>
    </row>
    <row r="120" spans="1:16" x14ac:dyDescent="0.25">
      <c r="A120">
        <v>202603</v>
      </c>
      <c r="B120" t="s">
        <v>246</v>
      </c>
      <c r="C120" t="s">
        <v>144</v>
      </c>
      <c r="D120">
        <v>893</v>
      </c>
      <c r="E120">
        <v>893.27745096292301</v>
      </c>
      <c r="F120">
        <v>652.86243226589102</v>
      </c>
      <c r="G120">
        <v>240.415018697032</v>
      </c>
      <c r="H120">
        <v>198.33652098383899</v>
      </c>
      <c r="I120">
        <v>158.508186356609</v>
      </c>
      <c r="J120">
        <v>39.828334627229999</v>
      </c>
      <c r="K120">
        <v>20.045018967141001</v>
      </c>
      <c r="L120">
        <v>38.889563840049</v>
      </c>
      <c r="M120">
        <v>21.730162991093</v>
      </c>
      <c r="N120">
        <v>17.159400848956</v>
      </c>
      <c r="O120">
        <v>3.1889338731439998</v>
      </c>
      <c r="P120" t="e">
        <v>#N/A</v>
      </c>
    </row>
    <row r="121" spans="1:16" x14ac:dyDescent="0.25">
      <c r="A121">
        <v>202603</v>
      </c>
      <c r="B121" t="s">
        <v>246</v>
      </c>
      <c r="C121" t="s">
        <v>145</v>
      </c>
      <c r="D121">
        <v>3651</v>
      </c>
      <c r="E121">
        <v>3651.00000000001</v>
      </c>
      <c r="F121">
        <v>2622.0038474599</v>
      </c>
      <c r="G121">
        <v>1028.99615254011</v>
      </c>
      <c r="H121">
        <v>829.06939834502703</v>
      </c>
      <c r="I121">
        <v>703.65447163941406</v>
      </c>
      <c r="J121">
        <v>125.414926705613</v>
      </c>
      <c r="K121">
        <v>74.004860406144005</v>
      </c>
      <c r="L121">
        <v>192.61020055608299</v>
      </c>
      <c r="M121">
        <v>115.983176189933</v>
      </c>
      <c r="N121">
        <v>76.627024366149996</v>
      </c>
      <c r="O121">
        <v>7.3165536390000003</v>
      </c>
      <c r="P121" t="e">
        <v>#N/A</v>
      </c>
    </row>
    <row r="122" spans="1:16" x14ac:dyDescent="0.25">
      <c r="A122">
        <v>202603</v>
      </c>
      <c r="B122" t="s">
        <v>247</v>
      </c>
      <c r="C122" t="s">
        <v>136</v>
      </c>
      <c r="D122">
        <v>7372</v>
      </c>
      <c r="E122">
        <v>-8888</v>
      </c>
      <c r="F122">
        <v>-8888</v>
      </c>
      <c r="G122">
        <v>-8888</v>
      </c>
      <c r="H122">
        <v>-8888</v>
      </c>
      <c r="I122">
        <v>-8888</v>
      </c>
      <c r="J122">
        <v>-8888</v>
      </c>
      <c r="K122">
        <v>-8888</v>
      </c>
      <c r="L122">
        <v>-8888</v>
      </c>
      <c r="M122">
        <v>-8888</v>
      </c>
      <c r="N122">
        <v>-8888</v>
      </c>
      <c r="O122">
        <v>-8888</v>
      </c>
      <c r="P122" t="e">
        <v>#N/A</v>
      </c>
    </row>
    <row r="123" spans="1:16" x14ac:dyDescent="0.25">
      <c r="A123">
        <v>202603</v>
      </c>
      <c r="B123" t="s">
        <v>247</v>
      </c>
      <c r="C123" t="s">
        <v>137</v>
      </c>
      <c r="D123">
        <v>3883</v>
      </c>
      <c r="E123">
        <v>-8888</v>
      </c>
      <c r="F123">
        <v>-8888</v>
      </c>
      <c r="G123">
        <v>-8888</v>
      </c>
      <c r="H123">
        <v>-8888</v>
      </c>
      <c r="I123">
        <v>-8888</v>
      </c>
      <c r="J123">
        <v>-8888</v>
      </c>
      <c r="K123">
        <v>-8888</v>
      </c>
      <c r="L123">
        <v>-8888</v>
      </c>
      <c r="M123">
        <v>-8888</v>
      </c>
      <c r="N123">
        <v>-8888</v>
      </c>
      <c r="O123">
        <v>-8888</v>
      </c>
      <c r="P123" t="e">
        <v>#N/A</v>
      </c>
    </row>
    <row r="124" spans="1:16" x14ac:dyDescent="0.25">
      <c r="A124">
        <v>202603</v>
      </c>
      <c r="B124" t="s">
        <v>247</v>
      </c>
      <c r="C124" t="s">
        <v>138</v>
      </c>
      <c r="D124">
        <v>3489</v>
      </c>
      <c r="E124">
        <v>-8888</v>
      </c>
      <c r="F124">
        <v>-8888</v>
      </c>
      <c r="G124">
        <v>-8888</v>
      </c>
      <c r="H124">
        <v>-8888</v>
      </c>
      <c r="I124">
        <v>-8888</v>
      </c>
      <c r="J124">
        <v>-8888</v>
      </c>
      <c r="K124">
        <v>-8888</v>
      </c>
      <c r="L124">
        <v>-8888</v>
      </c>
      <c r="M124">
        <v>-8888</v>
      </c>
      <c r="N124">
        <v>-8888</v>
      </c>
      <c r="O124">
        <v>-8888</v>
      </c>
      <c r="P124" t="e">
        <v>#N/A</v>
      </c>
    </row>
    <row r="125" spans="1:16" x14ac:dyDescent="0.25">
      <c r="A125">
        <v>202603</v>
      </c>
      <c r="B125" t="s">
        <v>247</v>
      </c>
      <c r="C125" t="s">
        <v>139</v>
      </c>
      <c r="D125">
        <v>1320</v>
      </c>
      <c r="E125">
        <v>-8888</v>
      </c>
      <c r="F125">
        <v>-8888</v>
      </c>
      <c r="G125">
        <v>-8888</v>
      </c>
      <c r="H125">
        <v>-8888</v>
      </c>
      <c r="I125">
        <v>-8888</v>
      </c>
      <c r="J125">
        <v>-8888</v>
      </c>
      <c r="K125">
        <v>-8888</v>
      </c>
      <c r="L125">
        <v>-8888</v>
      </c>
      <c r="M125">
        <v>-8888</v>
      </c>
      <c r="N125">
        <v>-8888</v>
      </c>
      <c r="O125">
        <v>-8888</v>
      </c>
      <c r="P125" t="e">
        <v>#N/A</v>
      </c>
    </row>
    <row r="126" spans="1:16" x14ac:dyDescent="0.25">
      <c r="A126">
        <v>202603</v>
      </c>
      <c r="B126" t="s">
        <v>247</v>
      </c>
      <c r="C126" t="s">
        <v>140</v>
      </c>
      <c r="D126">
        <v>1208</v>
      </c>
      <c r="E126">
        <v>-8888</v>
      </c>
      <c r="F126">
        <v>-8888</v>
      </c>
      <c r="G126">
        <v>-8888</v>
      </c>
      <c r="H126">
        <v>-8888</v>
      </c>
      <c r="I126">
        <v>-8888</v>
      </c>
      <c r="J126">
        <v>-8888</v>
      </c>
      <c r="K126">
        <v>-8888</v>
      </c>
      <c r="L126">
        <v>-8888</v>
      </c>
      <c r="M126">
        <v>-8888</v>
      </c>
      <c r="N126">
        <v>-8888</v>
      </c>
      <c r="O126">
        <v>-8888</v>
      </c>
      <c r="P126" t="e">
        <v>#N/A</v>
      </c>
    </row>
    <row r="127" spans="1:16" x14ac:dyDescent="0.25">
      <c r="A127">
        <v>202603</v>
      </c>
      <c r="B127" t="s">
        <v>247</v>
      </c>
      <c r="C127" t="s">
        <v>141</v>
      </c>
      <c r="D127">
        <v>1810</v>
      </c>
      <c r="E127">
        <v>-8888</v>
      </c>
      <c r="F127">
        <v>-8888</v>
      </c>
      <c r="G127">
        <v>-8888</v>
      </c>
      <c r="H127">
        <v>-8888</v>
      </c>
      <c r="I127">
        <v>-8888</v>
      </c>
      <c r="J127">
        <v>-8888</v>
      </c>
      <c r="K127">
        <v>-8888</v>
      </c>
      <c r="L127">
        <v>-8888</v>
      </c>
      <c r="M127">
        <v>-8888</v>
      </c>
      <c r="N127">
        <v>-8888</v>
      </c>
      <c r="O127">
        <v>-8888</v>
      </c>
      <c r="P127" t="e">
        <v>#N/A</v>
      </c>
    </row>
    <row r="128" spans="1:16" x14ac:dyDescent="0.25">
      <c r="A128">
        <v>202603</v>
      </c>
      <c r="B128" t="s">
        <v>247</v>
      </c>
      <c r="C128" t="s">
        <v>142</v>
      </c>
      <c r="D128">
        <v>1351</v>
      </c>
      <c r="E128">
        <v>-8888</v>
      </c>
      <c r="F128">
        <v>-8888</v>
      </c>
      <c r="G128">
        <v>-8888</v>
      </c>
      <c r="H128">
        <v>-8888</v>
      </c>
      <c r="I128">
        <v>-8888</v>
      </c>
      <c r="J128">
        <v>-8888</v>
      </c>
      <c r="K128">
        <v>-8888</v>
      </c>
      <c r="L128">
        <v>-8888</v>
      </c>
      <c r="M128">
        <v>-8888</v>
      </c>
      <c r="N128">
        <v>-8888</v>
      </c>
      <c r="O128">
        <v>-8888</v>
      </c>
      <c r="P128" t="e">
        <v>#N/A</v>
      </c>
    </row>
    <row r="129" spans="1:16" x14ac:dyDescent="0.25">
      <c r="A129">
        <v>202603</v>
      </c>
      <c r="B129" t="s">
        <v>247</v>
      </c>
      <c r="C129" t="s">
        <v>143</v>
      </c>
      <c r="D129">
        <v>1683</v>
      </c>
      <c r="E129">
        <v>-8888</v>
      </c>
      <c r="F129">
        <v>-8888</v>
      </c>
      <c r="G129">
        <v>-8888</v>
      </c>
      <c r="H129">
        <v>-8888</v>
      </c>
      <c r="I129">
        <v>-8888</v>
      </c>
      <c r="J129">
        <v>-8888</v>
      </c>
      <c r="K129">
        <v>-8888</v>
      </c>
      <c r="L129">
        <v>-8888</v>
      </c>
      <c r="M129">
        <v>-8888</v>
      </c>
      <c r="N129">
        <v>-8888</v>
      </c>
      <c r="O129">
        <v>-8888</v>
      </c>
      <c r="P129" t="e">
        <v>#N/A</v>
      </c>
    </row>
    <row r="130" spans="1:16" x14ac:dyDescent="0.25">
      <c r="A130">
        <v>202603</v>
      </c>
      <c r="B130" t="s">
        <v>247</v>
      </c>
      <c r="C130" t="s">
        <v>144</v>
      </c>
      <c r="D130">
        <v>1328</v>
      </c>
      <c r="E130">
        <v>-8888</v>
      </c>
      <c r="F130">
        <v>-8888</v>
      </c>
      <c r="G130">
        <v>-8888</v>
      </c>
      <c r="H130">
        <v>-8888</v>
      </c>
      <c r="I130">
        <v>-8888</v>
      </c>
      <c r="J130">
        <v>-8888</v>
      </c>
      <c r="K130">
        <v>-8888</v>
      </c>
      <c r="L130">
        <v>-8888</v>
      </c>
      <c r="M130">
        <v>-8888</v>
      </c>
      <c r="N130">
        <v>-8888</v>
      </c>
      <c r="O130">
        <v>-8888</v>
      </c>
      <c r="P130" t="e">
        <v>#N/A</v>
      </c>
    </row>
    <row r="131" spans="1:16" x14ac:dyDescent="0.25">
      <c r="A131">
        <v>202603</v>
      </c>
      <c r="B131" t="s">
        <v>247</v>
      </c>
      <c r="C131" t="s">
        <v>145</v>
      </c>
      <c r="D131">
        <v>5425</v>
      </c>
      <c r="E131">
        <v>-8888</v>
      </c>
      <c r="F131">
        <v>-8888</v>
      </c>
      <c r="G131">
        <v>-8888</v>
      </c>
      <c r="H131">
        <v>-8888</v>
      </c>
      <c r="I131">
        <v>-8888</v>
      </c>
      <c r="J131">
        <v>-8888</v>
      </c>
      <c r="K131">
        <v>-8888</v>
      </c>
      <c r="L131">
        <v>-8888</v>
      </c>
      <c r="M131">
        <v>-8888</v>
      </c>
      <c r="N131">
        <v>-8888</v>
      </c>
      <c r="O131">
        <v>-8888</v>
      </c>
      <c r="P131" t="e">
        <v>#N/A</v>
      </c>
    </row>
    <row r="132" spans="1:16" x14ac:dyDescent="0.25">
      <c r="A132">
        <v>202603</v>
      </c>
      <c r="B132" t="s">
        <v>248</v>
      </c>
      <c r="C132" t="s">
        <v>136</v>
      </c>
      <c r="D132">
        <v>4361</v>
      </c>
      <c r="E132">
        <v>4360.9999999998499</v>
      </c>
      <c r="F132">
        <v>2976.2190511050298</v>
      </c>
      <c r="G132">
        <v>1384.7809488948201</v>
      </c>
      <c r="H132">
        <v>1243.99451264339</v>
      </c>
      <c r="I132">
        <v>1083.0980135524701</v>
      </c>
      <c r="J132">
        <v>157.90866393699801</v>
      </c>
      <c r="K132">
        <v>65.082853560135007</v>
      </c>
      <c r="L132">
        <v>132.72179305975601</v>
      </c>
      <c r="M132">
        <v>43.571450062714</v>
      </c>
      <c r="N132">
        <v>89.150342997042003</v>
      </c>
      <c r="O132">
        <v>8.0646431916800001</v>
      </c>
      <c r="P132" t="e">
        <v>#N/A</v>
      </c>
    </row>
    <row r="133" spans="1:16" x14ac:dyDescent="0.25">
      <c r="A133">
        <v>202603</v>
      </c>
      <c r="B133" t="s">
        <v>248</v>
      </c>
      <c r="C133" t="s">
        <v>137</v>
      </c>
      <c r="D133">
        <v>2392</v>
      </c>
      <c r="E133">
        <v>2391.99999999993</v>
      </c>
      <c r="F133">
        <v>1713.4667470649499</v>
      </c>
      <c r="G133">
        <v>678.53325293498403</v>
      </c>
      <c r="H133">
        <v>601.30623611693795</v>
      </c>
      <c r="I133">
        <v>518.98720771945398</v>
      </c>
      <c r="J133">
        <v>80.595344186958002</v>
      </c>
      <c r="K133">
        <v>26.673531283588002</v>
      </c>
      <c r="L133" t="s">
        <v>235</v>
      </c>
      <c r="M133" t="s">
        <v>235</v>
      </c>
      <c r="N133">
        <v>49.704656738311002</v>
      </c>
      <c r="O133" t="s">
        <v>235</v>
      </c>
      <c r="P133" t="e">
        <v>#N/A</v>
      </c>
    </row>
    <row r="134" spans="1:16" x14ac:dyDescent="0.25">
      <c r="A134">
        <v>202603</v>
      </c>
      <c r="B134" t="s">
        <v>248</v>
      </c>
      <c r="C134" t="s">
        <v>138</v>
      </c>
      <c r="D134">
        <v>1969</v>
      </c>
      <c r="E134">
        <v>1968.99999999992</v>
      </c>
      <c r="F134">
        <v>1262.7523040400799</v>
      </c>
      <c r="G134">
        <v>706.24769595984003</v>
      </c>
      <c r="H134">
        <v>642.68827652644995</v>
      </c>
      <c r="I134">
        <v>564.11080583301396</v>
      </c>
      <c r="J134">
        <v>77.313319750039994</v>
      </c>
      <c r="K134">
        <v>38.409322276547002</v>
      </c>
      <c r="L134" t="s">
        <v>235</v>
      </c>
      <c r="M134" t="s">
        <v>235</v>
      </c>
      <c r="N134">
        <v>39.445686258731001</v>
      </c>
      <c r="O134" t="s">
        <v>235</v>
      </c>
      <c r="P134" t="e">
        <v>#N/A</v>
      </c>
    </row>
    <row r="135" spans="1:16" x14ac:dyDescent="0.25">
      <c r="A135">
        <v>202603</v>
      </c>
      <c r="B135" t="s">
        <v>248</v>
      </c>
      <c r="C135" t="s">
        <v>139</v>
      </c>
      <c r="D135">
        <v>794</v>
      </c>
      <c r="E135">
        <v>794.00000000003695</v>
      </c>
      <c r="F135">
        <v>399.62867132873299</v>
      </c>
      <c r="G135">
        <v>394.37132867130401</v>
      </c>
      <c r="H135">
        <v>365.634017645683</v>
      </c>
      <c r="I135">
        <v>340.05108063653</v>
      </c>
      <c r="J135">
        <v>22.595101855231</v>
      </c>
      <c r="K135">
        <v>6.0185314685320002</v>
      </c>
      <c r="L135" t="s">
        <v>235</v>
      </c>
      <c r="M135" t="s">
        <v>235</v>
      </c>
      <c r="N135">
        <v>15.066958041961</v>
      </c>
      <c r="O135" t="s">
        <v>235</v>
      </c>
      <c r="P135" t="e">
        <v>#N/A</v>
      </c>
    </row>
    <row r="136" spans="1:16" x14ac:dyDescent="0.25">
      <c r="A136">
        <v>202603</v>
      </c>
      <c r="B136" t="s">
        <v>248</v>
      </c>
      <c r="C136" t="s">
        <v>140</v>
      </c>
      <c r="D136">
        <v>761</v>
      </c>
      <c r="E136">
        <v>761.00000000003399</v>
      </c>
      <c r="F136">
        <v>508.495081634592</v>
      </c>
      <c r="G136">
        <v>252.50491836544199</v>
      </c>
      <c r="H136">
        <v>227.47647769147699</v>
      </c>
      <c r="I136">
        <v>208.58988562916699</v>
      </c>
      <c r="J136">
        <v>18.886592062310001</v>
      </c>
      <c r="K136">
        <v>4.4548470655030004</v>
      </c>
      <c r="L136">
        <v>25.028440673965001</v>
      </c>
      <c r="M136">
        <v>12.066933772396</v>
      </c>
      <c r="N136">
        <v>12.961506901569001</v>
      </c>
      <c r="O136">
        <v>0</v>
      </c>
      <c r="P136" t="e">
        <v>#N/A</v>
      </c>
    </row>
    <row r="137" spans="1:16" x14ac:dyDescent="0.25">
      <c r="A137">
        <v>202603</v>
      </c>
      <c r="B137" t="s">
        <v>248</v>
      </c>
      <c r="C137" t="s">
        <v>141</v>
      </c>
      <c r="D137">
        <v>1057</v>
      </c>
      <c r="E137">
        <v>1056.99999999991</v>
      </c>
      <c r="F137">
        <v>768.04236757754302</v>
      </c>
      <c r="G137">
        <v>288.95763242237098</v>
      </c>
      <c r="H137">
        <v>266.08123697279399</v>
      </c>
      <c r="I137">
        <v>226.248363689727</v>
      </c>
      <c r="J137">
        <v>39.832873283067002</v>
      </c>
      <c r="K137">
        <v>13.219029210372</v>
      </c>
      <c r="L137" t="s">
        <v>235</v>
      </c>
      <c r="M137" t="s">
        <v>235</v>
      </c>
      <c r="N137">
        <v>13.219029210372</v>
      </c>
      <c r="O137" t="s">
        <v>235</v>
      </c>
      <c r="P137" t="e">
        <v>#N/A</v>
      </c>
    </row>
    <row r="138" spans="1:16" x14ac:dyDescent="0.25">
      <c r="A138">
        <v>202603</v>
      </c>
      <c r="B138" t="s">
        <v>248</v>
      </c>
      <c r="C138" t="s">
        <v>142</v>
      </c>
      <c r="D138">
        <v>746</v>
      </c>
      <c r="E138">
        <v>748.04347826087599</v>
      </c>
      <c r="F138">
        <v>496.42260093323301</v>
      </c>
      <c r="G138">
        <v>251.620877327643</v>
      </c>
      <c r="H138">
        <v>237.02336179969399</v>
      </c>
      <c r="I138">
        <v>200.01042814175199</v>
      </c>
      <c r="J138">
        <v>37.012933657942</v>
      </c>
      <c r="K138">
        <v>18.808962264150001</v>
      </c>
      <c r="L138">
        <v>11.557039337473</v>
      </c>
      <c r="M138">
        <v>5.9737060041410004</v>
      </c>
      <c r="N138">
        <v>5.5833333333319999</v>
      </c>
      <c r="O138">
        <v>3.0404761904759998</v>
      </c>
      <c r="P138" t="e">
        <v>#N/A</v>
      </c>
    </row>
    <row r="139" spans="1:16" x14ac:dyDescent="0.25">
      <c r="A139">
        <v>202603</v>
      </c>
      <c r="B139" t="s">
        <v>248</v>
      </c>
      <c r="C139" t="s">
        <v>143</v>
      </c>
      <c r="D139">
        <v>1003</v>
      </c>
      <c r="E139">
        <v>1000.95652173899</v>
      </c>
      <c r="F139">
        <v>803.63032963092803</v>
      </c>
      <c r="G139">
        <v>197.32619210806399</v>
      </c>
      <c r="H139">
        <v>147.77941853374</v>
      </c>
      <c r="I139">
        <v>108.198255455292</v>
      </c>
      <c r="J139">
        <v>39.581163078448</v>
      </c>
      <c r="K139">
        <v>22.581483551578</v>
      </c>
      <c r="L139" t="s">
        <v>235</v>
      </c>
      <c r="M139" t="s">
        <v>235</v>
      </c>
      <c r="N139">
        <v>42.319515509807999</v>
      </c>
      <c r="O139" t="s">
        <v>235</v>
      </c>
      <c r="P139" t="e">
        <v>#N/A</v>
      </c>
    </row>
    <row r="140" spans="1:16" x14ac:dyDescent="0.25">
      <c r="A140">
        <v>202603</v>
      </c>
      <c r="B140" t="s">
        <v>248</v>
      </c>
      <c r="C140" t="s">
        <v>144</v>
      </c>
      <c r="D140">
        <v>718</v>
      </c>
      <c r="E140">
        <v>715.21938630014199</v>
      </c>
      <c r="F140">
        <v>470.71746748394702</v>
      </c>
      <c r="G140">
        <v>244.501918816195</v>
      </c>
      <c r="H140">
        <v>217.86009731923701</v>
      </c>
      <c r="I140">
        <v>182.14184831006699</v>
      </c>
      <c r="J140">
        <v>35.718249009170002</v>
      </c>
      <c r="K140">
        <v>21.478701663731002</v>
      </c>
      <c r="L140">
        <v>21.997528709590998</v>
      </c>
      <c r="M140">
        <v>12.228370549175001</v>
      </c>
      <c r="N140">
        <v>9.7691581604159996</v>
      </c>
      <c r="O140">
        <v>4.6442927873670001</v>
      </c>
      <c r="P140" t="e">
        <v>#N/A</v>
      </c>
    </row>
    <row r="141" spans="1:16" x14ac:dyDescent="0.25">
      <c r="A141">
        <v>202603</v>
      </c>
      <c r="B141" t="s">
        <v>248</v>
      </c>
      <c r="C141" t="s">
        <v>145</v>
      </c>
      <c r="D141">
        <v>3001</v>
      </c>
      <c r="E141">
        <v>3000.9999999998599</v>
      </c>
      <c r="F141">
        <v>2182.7156598584802</v>
      </c>
      <c r="G141">
        <v>818.28434014137997</v>
      </c>
      <c r="H141">
        <v>721.24923596487099</v>
      </c>
      <c r="I141">
        <v>606.97447287163902</v>
      </c>
      <c r="J141">
        <v>113.01061214983601</v>
      </c>
      <c r="K141">
        <v>54.827819941271997</v>
      </c>
      <c r="L141">
        <v>92.350602828800007</v>
      </c>
      <c r="M141">
        <v>20.57013575118</v>
      </c>
      <c r="N141">
        <v>71.780467077620003</v>
      </c>
      <c r="O141">
        <v>4.6845013477090003</v>
      </c>
      <c r="P141" t="e">
        <v>#N/A</v>
      </c>
    </row>
    <row r="142" spans="1:16" x14ac:dyDescent="0.25">
      <c r="A142">
        <v>202603</v>
      </c>
      <c r="B142" t="s">
        <v>249</v>
      </c>
      <c r="C142" t="s">
        <v>136</v>
      </c>
      <c r="D142">
        <v>5114</v>
      </c>
      <c r="E142">
        <v>5113.9999999998699</v>
      </c>
      <c r="F142">
        <v>3125.7891141477298</v>
      </c>
      <c r="G142">
        <v>1988.2108858521401</v>
      </c>
      <c r="H142">
        <v>1744.4489091713299</v>
      </c>
      <c r="I142">
        <v>1640.59375135491</v>
      </c>
      <c r="J142">
        <v>100.79918950414201</v>
      </c>
      <c r="K142">
        <v>12.296704532534999</v>
      </c>
      <c r="L142">
        <v>230.99823815099501</v>
      </c>
      <c r="M142">
        <v>135.493220852093</v>
      </c>
      <c r="N142">
        <v>95.505017298902004</v>
      </c>
      <c r="O142">
        <v>12.76373852981</v>
      </c>
      <c r="P142" t="e">
        <v>#N/A</v>
      </c>
    </row>
    <row r="143" spans="1:16" x14ac:dyDescent="0.25">
      <c r="A143">
        <v>202603</v>
      </c>
      <c r="B143" t="s">
        <v>249</v>
      </c>
      <c r="C143" t="s">
        <v>137</v>
      </c>
      <c r="D143">
        <v>2813</v>
      </c>
      <c r="E143">
        <v>2812.9999999998699</v>
      </c>
      <c r="F143">
        <v>1809.0635739813899</v>
      </c>
      <c r="G143">
        <v>1003.93642601848</v>
      </c>
      <c r="H143">
        <v>871.35584017010297</v>
      </c>
      <c r="I143">
        <v>815.74444879339796</v>
      </c>
      <c r="J143">
        <v>54.591973900977003</v>
      </c>
      <c r="K143">
        <v>3.008735686459</v>
      </c>
      <c r="L143">
        <v>127.218085848374</v>
      </c>
      <c r="M143">
        <v>67.129742832085995</v>
      </c>
      <c r="N143">
        <v>60.088343016288</v>
      </c>
      <c r="O143">
        <v>5.3624999999999998</v>
      </c>
      <c r="P143" t="e">
        <v>#N/A</v>
      </c>
    </row>
    <row r="144" spans="1:16" x14ac:dyDescent="0.25">
      <c r="A144">
        <v>202603</v>
      </c>
      <c r="B144" t="s">
        <v>249</v>
      </c>
      <c r="C144" t="s">
        <v>138</v>
      </c>
      <c r="D144">
        <v>2301</v>
      </c>
      <c r="E144">
        <v>2301.00000000001</v>
      </c>
      <c r="F144">
        <v>1316.7255401663399</v>
      </c>
      <c r="G144">
        <v>984.27445983366295</v>
      </c>
      <c r="H144">
        <v>873.09306900123204</v>
      </c>
      <c r="I144">
        <v>824.84930256151597</v>
      </c>
      <c r="J144">
        <v>46.207215603164997</v>
      </c>
      <c r="K144">
        <v>9.2879688460759997</v>
      </c>
      <c r="L144">
        <v>103.780152302621</v>
      </c>
      <c r="M144">
        <v>68.363478020006994</v>
      </c>
      <c r="N144">
        <v>35.416674282613997</v>
      </c>
      <c r="O144">
        <v>7.4012385298099996</v>
      </c>
      <c r="P144" t="e">
        <v>#N/A</v>
      </c>
    </row>
    <row r="145" spans="1:16" x14ac:dyDescent="0.25">
      <c r="A145">
        <v>202603</v>
      </c>
      <c r="B145" t="s">
        <v>249</v>
      </c>
      <c r="C145" t="s">
        <v>139</v>
      </c>
      <c r="D145">
        <v>884</v>
      </c>
      <c r="E145">
        <v>884.00000000007003</v>
      </c>
      <c r="F145">
        <v>361.70235452693498</v>
      </c>
      <c r="G145">
        <v>522.29764547313505</v>
      </c>
      <c r="H145">
        <v>455.69660213971099</v>
      </c>
      <c r="I145">
        <v>436.73501353172401</v>
      </c>
      <c r="J145">
        <v>16.932647322735001</v>
      </c>
      <c r="K145">
        <v>0</v>
      </c>
      <c r="L145" t="s">
        <v>235</v>
      </c>
      <c r="M145">
        <v>35.930937816707001</v>
      </c>
      <c r="N145" t="s">
        <v>235</v>
      </c>
      <c r="O145" t="s">
        <v>235</v>
      </c>
      <c r="P145" t="e">
        <v>#N/A</v>
      </c>
    </row>
    <row r="146" spans="1:16" x14ac:dyDescent="0.25">
      <c r="A146">
        <v>202603</v>
      </c>
      <c r="B146" t="s">
        <v>249</v>
      </c>
      <c r="C146" t="s">
        <v>140</v>
      </c>
      <c r="D146">
        <v>949</v>
      </c>
      <c r="E146">
        <v>948.99999999998795</v>
      </c>
      <c r="F146">
        <v>521.12208781433105</v>
      </c>
      <c r="G146">
        <v>427.87791218565701</v>
      </c>
      <c r="H146">
        <v>386.55796131224002</v>
      </c>
      <c r="I146" t="s">
        <v>235</v>
      </c>
      <c r="J146" t="s">
        <v>235</v>
      </c>
      <c r="K146" t="s">
        <v>235</v>
      </c>
      <c r="L146" t="s">
        <v>235</v>
      </c>
      <c r="M146" t="s">
        <v>235</v>
      </c>
      <c r="N146">
        <v>20.208271419026001</v>
      </c>
      <c r="O146" t="s">
        <v>235</v>
      </c>
      <c r="P146" t="e">
        <v>#N/A</v>
      </c>
    </row>
    <row r="147" spans="1:16" x14ac:dyDescent="0.25">
      <c r="A147">
        <v>202603</v>
      </c>
      <c r="B147" t="s">
        <v>249</v>
      </c>
      <c r="C147" t="s">
        <v>141</v>
      </c>
      <c r="D147">
        <v>1306</v>
      </c>
      <c r="E147">
        <v>1305.99999999996</v>
      </c>
      <c r="F147">
        <v>821.28173078983798</v>
      </c>
      <c r="G147">
        <v>484.71826921011899</v>
      </c>
      <c r="H147">
        <v>442.48674256463499</v>
      </c>
      <c r="I147">
        <v>419.15796857460901</v>
      </c>
      <c r="J147">
        <v>23.328773990026001</v>
      </c>
      <c r="K147">
        <v>4.0884699057290002</v>
      </c>
      <c r="L147" t="s">
        <v>235</v>
      </c>
      <c r="M147">
        <v>33.703662800361002</v>
      </c>
      <c r="N147" t="s">
        <v>235</v>
      </c>
      <c r="O147" t="s">
        <v>235</v>
      </c>
      <c r="P147" t="e">
        <v>#N/A</v>
      </c>
    </row>
    <row r="148" spans="1:16" x14ac:dyDescent="0.25">
      <c r="A148">
        <v>202603</v>
      </c>
      <c r="B148" t="s">
        <v>249</v>
      </c>
      <c r="C148" t="s">
        <v>142</v>
      </c>
      <c r="D148">
        <v>887</v>
      </c>
      <c r="E148">
        <v>886.99999999996601</v>
      </c>
      <c r="F148">
        <v>571.22574166559298</v>
      </c>
      <c r="G148">
        <v>315.77425833437297</v>
      </c>
      <c r="H148">
        <v>273.53578261148999</v>
      </c>
      <c r="I148">
        <v>255.83409090908299</v>
      </c>
      <c r="J148">
        <v>17.701691702407</v>
      </c>
      <c r="K148">
        <v>4.0975609756100004</v>
      </c>
      <c r="L148">
        <v>36.5017642201</v>
      </c>
      <c r="M148" t="s">
        <v>235</v>
      </c>
      <c r="N148" t="s">
        <v>235</v>
      </c>
      <c r="O148">
        <v>5.7367115027829998</v>
      </c>
      <c r="P148" t="e">
        <v>#N/A</v>
      </c>
    </row>
    <row r="149" spans="1:16" x14ac:dyDescent="0.25">
      <c r="A149">
        <v>202603</v>
      </c>
      <c r="B149" t="s">
        <v>249</v>
      </c>
      <c r="C149" t="s">
        <v>143</v>
      </c>
      <c r="D149">
        <v>1088</v>
      </c>
      <c r="E149">
        <v>1087.99999999989</v>
      </c>
      <c r="F149">
        <v>850.45719935103796</v>
      </c>
      <c r="G149">
        <v>237.542800648856</v>
      </c>
      <c r="H149">
        <v>186.171820543259</v>
      </c>
      <c r="I149" t="s">
        <v>235</v>
      </c>
      <c r="J149" t="s">
        <v>235</v>
      </c>
      <c r="K149" t="s">
        <v>235</v>
      </c>
      <c r="L149">
        <v>48.343953078570003</v>
      </c>
      <c r="M149">
        <v>23.519834350479002</v>
      </c>
      <c r="N149">
        <v>24.824118728091001</v>
      </c>
      <c r="O149">
        <v>3.0270270270270001</v>
      </c>
      <c r="P149" t="e">
        <v>#N/A</v>
      </c>
    </row>
    <row r="150" spans="1:16" x14ac:dyDescent="0.25">
      <c r="A150">
        <v>202603</v>
      </c>
      <c r="B150" t="s">
        <v>249</v>
      </c>
      <c r="C150" t="s">
        <v>144</v>
      </c>
      <c r="D150">
        <v>970</v>
      </c>
      <c r="E150">
        <v>947.12112848803599</v>
      </c>
      <c r="F150">
        <v>547.34571702048299</v>
      </c>
      <c r="G150">
        <v>399.775411467553</v>
      </c>
      <c r="H150">
        <v>347.44285976145699</v>
      </c>
      <c r="I150">
        <v>319.55706663647197</v>
      </c>
      <c r="J150">
        <v>27.885793124985</v>
      </c>
      <c r="K150">
        <v>0</v>
      </c>
      <c r="L150">
        <v>47.314369887913998</v>
      </c>
      <c r="M150">
        <v>25.418260793990999</v>
      </c>
      <c r="N150">
        <v>21.896109093922998</v>
      </c>
      <c r="O150">
        <v>5.0181818181819997</v>
      </c>
      <c r="P150" t="e">
        <v>#N/A</v>
      </c>
    </row>
    <row r="151" spans="1:16" x14ac:dyDescent="0.25">
      <c r="A151">
        <v>202603</v>
      </c>
      <c r="B151" t="s">
        <v>249</v>
      </c>
      <c r="C151" t="s">
        <v>145</v>
      </c>
      <c r="D151">
        <v>3192</v>
      </c>
      <c r="E151">
        <v>3191.9999999998499</v>
      </c>
      <c r="F151">
        <v>2062.6576083043701</v>
      </c>
      <c r="G151">
        <v>1129.34239169547</v>
      </c>
      <c r="H151">
        <v>1012.94030199827</v>
      </c>
      <c r="I151">
        <v>946.57258928516103</v>
      </c>
      <c r="J151">
        <v>64.321268210354006</v>
      </c>
      <c r="K151">
        <v>6.9339300410020002</v>
      </c>
      <c r="L151">
        <v>109.347789942904</v>
      </c>
      <c r="M151">
        <v>64.862514058960997</v>
      </c>
      <c r="N151">
        <v>44.485275883942997</v>
      </c>
      <c r="O151">
        <v>7.0542997542999997</v>
      </c>
      <c r="P151" t="e">
        <v>#N/A</v>
      </c>
    </row>
    <row r="152" spans="1:16" x14ac:dyDescent="0.25">
      <c r="A152">
        <v>202603</v>
      </c>
      <c r="B152" t="s">
        <v>250</v>
      </c>
      <c r="C152" t="s">
        <v>136</v>
      </c>
      <c r="D152">
        <v>3971</v>
      </c>
      <c r="E152">
        <v>3971.0000000001</v>
      </c>
      <c r="F152">
        <v>2807.8859693040199</v>
      </c>
      <c r="G152">
        <v>1163.1140306960799</v>
      </c>
      <c r="H152">
        <v>1046.4698398589101</v>
      </c>
      <c r="I152">
        <v>950.54147449997595</v>
      </c>
      <c r="J152">
        <v>93.928365358931003</v>
      </c>
      <c r="K152">
        <v>32.033824828490999</v>
      </c>
      <c r="L152">
        <v>111.58695177993501</v>
      </c>
      <c r="M152">
        <v>57.232448600947997</v>
      </c>
      <c r="N152">
        <v>54.354503178987002</v>
      </c>
      <c r="O152">
        <v>5.0572390572390002</v>
      </c>
      <c r="P152" t="e">
        <v>#N/A</v>
      </c>
    </row>
    <row r="153" spans="1:16" x14ac:dyDescent="0.25">
      <c r="A153">
        <v>202603</v>
      </c>
      <c r="B153" t="s">
        <v>250</v>
      </c>
      <c r="C153" t="s">
        <v>137</v>
      </c>
      <c r="D153">
        <v>2172</v>
      </c>
      <c r="E153">
        <v>2172.0000000001801</v>
      </c>
      <c r="F153">
        <v>1543.40890383274</v>
      </c>
      <c r="G153">
        <v>628.59109616744195</v>
      </c>
      <c r="H153">
        <v>569.33946422977294</v>
      </c>
      <c r="I153">
        <v>510.28746259218798</v>
      </c>
      <c r="J153">
        <v>57.052001637585001</v>
      </c>
      <c r="K153">
        <v>19.251085527051998</v>
      </c>
      <c r="L153" t="s">
        <v>235</v>
      </c>
      <c r="M153">
        <v>28.520306107587</v>
      </c>
      <c r="N153" t="s">
        <v>235</v>
      </c>
      <c r="O153" t="s">
        <v>235</v>
      </c>
      <c r="P153" t="e">
        <v>#N/A</v>
      </c>
    </row>
    <row r="154" spans="1:16" x14ac:dyDescent="0.25">
      <c r="A154">
        <v>202603</v>
      </c>
      <c r="B154" t="s">
        <v>250</v>
      </c>
      <c r="C154" t="s">
        <v>138</v>
      </c>
      <c r="D154">
        <v>1799</v>
      </c>
      <c r="E154">
        <v>1798.99999999992</v>
      </c>
      <c r="F154">
        <v>1264.47706547128</v>
      </c>
      <c r="G154">
        <v>534.52293452863898</v>
      </c>
      <c r="H154">
        <v>477.13037562913399</v>
      </c>
      <c r="I154">
        <v>440.25401190778803</v>
      </c>
      <c r="J154">
        <v>36.876363721346003</v>
      </c>
      <c r="K154">
        <v>12.782739301438999</v>
      </c>
      <c r="L154" t="s">
        <v>235</v>
      </c>
      <c r="M154">
        <v>28.712142493361</v>
      </c>
      <c r="N154" t="s">
        <v>235</v>
      </c>
      <c r="O154" t="s">
        <v>235</v>
      </c>
      <c r="P154" t="e">
        <v>#N/A</v>
      </c>
    </row>
    <row r="155" spans="1:16" x14ac:dyDescent="0.25">
      <c r="A155">
        <v>202603</v>
      </c>
      <c r="B155" t="s">
        <v>250</v>
      </c>
      <c r="C155" t="s">
        <v>139</v>
      </c>
      <c r="D155">
        <v>751</v>
      </c>
      <c r="E155">
        <v>751.00000000008004</v>
      </c>
      <c r="F155">
        <v>469.05715401948601</v>
      </c>
      <c r="G155">
        <v>281.94284598059397</v>
      </c>
      <c r="H155">
        <v>260.52745765291002</v>
      </c>
      <c r="I155" t="s">
        <v>235</v>
      </c>
      <c r="J155" t="s">
        <v>235</v>
      </c>
      <c r="K155" t="s">
        <v>235</v>
      </c>
      <c r="L155" t="s">
        <v>235</v>
      </c>
      <c r="M155" t="s">
        <v>235</v>
      </c>
      <c r="N155">
        <v>12.327136810861001</v>
      </c>
      <c r="O155" t="s">
        <v>235</v>
      </c>
      <c r="P155" t="e">
        <v>#N/A</v>
      </c>
    </row>
    <row r="156" spans="1:16" x14ac:dyDescent="0.25">
      <c r="A156">
        <v>202603</v>
      </c>
      <c r="B156" t="s">
        <v>250</v>
      </c>
      <c r="C156" t="s">
        <v>140</v>
      </c>
      <c r="D156">
        <v>692</v>
      </c>
      <c r="E156">
        <v>692.000000000093</v>
      </c>
      <c r="F156">
        <v>447.72722118719599</v>
      </c>
      <c r="G156">
        <v>244.272778812897</v>
      </c>
      <c r="H156">
        <v>224.791853687978</v>
      </c>
      <c r="I156" t="s">
        <v>235</v>
      </c>
      <c r="J156" t="s">
        <v>235</v>
      </c>
      <c r="K156" t="s">
        <v>235</v>
      </c>
      <c r="L156" t="s">
        <v>235</v>
      </c>
      <c r="M156">
        <v>10.030303030303999</v>
      </c>
      <c r="N156" t="s">
        <v>235</v>
      </c>
      <c r="O156" t="s">
        <v>235</v>
      </c>
      <c r="P156" t="e">
        <v>#N/A</v>
      </c>
    </row>
    <row r="157" spans="1:16" x14ac:dyDescent="0.25">
      <c r="A157">
        <v>202603</v>
      </c>
      <c r="B157" t="s">
        <v>250</v>
      </c>
      <c r="C157" t="s">
        <v>141</v>
      </c>
      <c r="D157">
        <v>982</v>
      </c>
      <c r="E157">
        <v>981.999999999843</v>
      </c>
      <c r="F157">
        <v>682.03683430030696</v>
      </c>
      <c r="G157">
        <v>299.96316569953598</v>
      </c>
      <c r="H157">
        <v>264.54512679990398</v>
      </c>
      <c r="I157">
        <v>231.83838383838199</v>
      </c>
      <c r="J157">
        <v>32.706742961521996</v>
      </c>
      <c r="K157">
        <v>12.528844831289</v>
      </c>
      <c r="L157" t="s">
        <v>235</v>
      </c>
      <c r="M157">
        <v>23.386212121212001</v>
      </c>
      <c r="N157" t="s">
        <v>235</v>
      </c>
      <c r="O157" t="s">
        <v>235</v>
      </c>
      <c r="P157" t="e">
        <v>#N/A</v>
      </c>
    </row>
    <row r="158" spans="1:16" x14ac:dyDescent="0.25">
      <c r="A158">
        <v>202603</v>
      </c>
      <c r="B158" t="s">
        <v>250</v>
      </c>
      <c r="C158" t="s">
        <v>142</v>
      </c>
      <c r="D158">
        <v>674</v>
      </c>
      <c r="E158">
        <v>674.00000000008504</v>
      </c>
      <c r="F158">
        <v>475.031255425003</v>
      </c>
      <c r="G158">
        <v>198.96874457508201</v>
      </c>
      <c r="H158">
        <v>187.241649058512</v>
      </c>
      <c r="I158">
        <v>170.85185185185</v>
      </c>
      <c r="J158">
        <v>16.389797206661999</v>
      </c>
      <c r="K158">
        <v>6.319245640339</v>
      </c>
      <c r="L158" t="s">
        <v>235</v>
      </c>
      <c r="M158">
        <v>8.1111111111110006</v>
      </c>
      <c r="N158" t="s">
        <v>235</v>
      </c>
      <c r="O158" t="s">
        <v>235</v>
      </c>
      <c r="P158" t="e">
        <v>#N/A</v>
      </c>
    </row>
    <row r="159" spans="1:16" x14ac:dyDescent="0.25">
      <c r="A159">
        <v>202603</v>
      </c>
      <c r="B159" t="s">
        <v>250</v>
      </c>
      <c r="C159" t="s">
        <v>143</v>
      </c>
      <c r="D159">
        <v>872</v>
      </c>
      <c r="E159">
        <v>872.00000000000102</v>
      </c>
      <c r="F159">
        <v>734.03350437202903</v>
      </c>
      <c r="G159">
        <v>137.96649562797199</v>
      </c>
      <c r="H159">
        <v>109.36375265960299</v>
      </c>
      <c r="I159">
        <v>93.625542895175997</v>
      </c>
      <c r="J159">
        <v>15.738209764426999</v>
      </c>
      <c r="K159">
        <v>9.1735154025939991</v>
      </c>
      <c r="L159">
        <v>28.602742968369</v>
      </c>
      <c r="M159" t="s">
        <v>235</v>
      </c>
      <c r="N159" t="s">
        <v>235</v>
      </c>
      <c r="O159">
        <v>0</v>
      </c>
      <c r="P159" t="e">
        <v>#N/A</v>
      </c>
    </row>
    <row r="160" spans="1:16" x14ac:dyDescent="0.25">
      <c r="A160">
        <v>202603</v>
      </c>
      <c r="B160" t="s">
        <v>250</v>
      </c>
      <c r="C160" t="s">
        <v>144</v>
      </c>
      <c r="D160">
        <v>655</v>
      </c>
      <c r="E160">
        <v>674.97453306980697</v>
      </c>
      <c r="F160">
        <v>489.19701605816999</v>
      </c>
      <c r="G160">
        <v>185.777517011637</v>
      </c>
      <c r="H160">
        <v>160.30867302061901</v>
      </c>
      <c r="I160">
        <v>139.024913241311</v>
      </c>
      <c r="J160">
        <v>21.283759779307999</v>
      </c>
      <c r="K160">
        <v>6.5007905415479996</v>
      </c>
      <c r="L160" t="s">
        <v>235</v>
      </c>
      <c r="M160">
        <v>12.064064064065001</v>
      </c>
      <c r="N160" t="s">
        <v>235</v>
      </c>
      <c r="O160" t="s">
        <v>235</v>
      </c>
      <c r="P160" t="e">
        <v>#N/A</v>
      </c>
    </row>
    <row r="161" spans="1:16" x14ac:dyDescent="0.25">
      <c r="A161">
        <v>202603</v>
      </c>
      <c r="B161" t="s">
        <v>250</v>
      </c>
      <c r="C161" t="s">
        <v>145</v>
      </c>
      <c r="D161">
        <v>2780</v>
      </c>
      <c r="E161">
        <v>2780.0000000001901</v>
      </c>
      <c r="F161">
        <v>2034.9044112782201</v>
      </c>
      <c r="G161">
        <v>745.09558872196703</v>
      </c>
      <c r="H161">
        <v>671.20378842755599</v>
      </c>
      <c r="I161">
        <v>611.35922072891594</v>
      </c>
      <c r="J161">
        <v>59.844567698639999</v>
      </c>
      <c r="K161">
        <v>21.569428553792999</v>
      </c>
      <c r="L161" t="s">
        <v>235</v>
      </c>
      <c r="M161">
        <v>41.171224111153002</v>
      </c>
      <c r="N161" t="s">
        <v>235</v>
      </c>
      <c r="O161" t="s">
        <v>235</v>
      </c>
      <c r="P161" t="e">
        <v>#N/A</v>
      </c>
    </row>
    <row r="162" spans="1:16" x14ac:dyDescent="0.25">
      <c r="A162">
        <v>202603</v>
      </c>
      <c r="B162" t="s">
        <v>251</v>
      </c>
      <c r="C162" t="s">
        <v>136</v>
      </c>
      <c r="D162">
        <v>4403</v>
      </c>
      <c r="E162">
        <v>4402.9999999998299</v>
      </c>
      <c r="F162">
        <v>2913.0166872435898</v>
      </c>
      <c r="G162">
        <v>1489.9833127562399</v>
      </c>
      <c r="H162">
        <v>1227.9146058479</v>
      </c>
      <c r="I162">
        <v>1036.68517509512</v>
      </c>
      <c r="J162">
        <v>189.774885298242</v>
      </c>
      <c r="K162">
        <v>84.956122826842005</v>
      </c>
      <c r="L162">
        <v>173.96699099199401</v>
      </c>
      <c r="M162">
        <v>30.054705345058</v>
      </c>
      <c r="N162">
        <v>143.912285646936</v>
      </c>
      <c r="O162">
        <v>88.101715916339998</v>
      </c>
      <c r="P162" t="e">
        <v>#N/A</v>
      </c>
    </row>
    <row r="163" spans="1:16" x14ac:dyDescent="0.25">
      <c r="A163">
        <v>202603</v>
      </c>
      <c r="B163" t="s">
        <v>251</v>
      </c>
      <c r="C163" t="s">
        <v>137</v>
      </c>
      <c r="D163">
        <v>2358</v>
      </c>
      <c r="E163">
        <v>2357.9999999997699</v>
      </c>
      <c r="F163">
        <v>1663.44260769479</v>
      </c>
      <c r="G163">
        <v>694.557392304985</v>
      </c>
      <c r="H163">
        <v>570.90253292897</v>
      </c>
      <c r="I163">
        <v>490.999976527012</v>
      </c>
      <c r="J163">
        <v>79.902556401957995</v>
      </c>
      <c r="K163">
        <v>33.399851599735001</v>
      </c>
      <c r="L163">
        <v>85.920044321833004</v>
      </c>
      <c r="M163">
        <v>17.068923357437999</v>
      </c>
      <c r="N163">
        <v>68.851120964394994</v>
      </c>
      <c r="O163">
        <v>37.734815054182</v>
      </c>
      <c r="P163" t="e">
        <v>#N/A</v>
      </c>
    </row>
    <row r="164" spans="1:16" x14ac:dyDescent="0.25">
      <c r="A164">
        <v>202603</v>
      </c>
      <c r="B164" t="s">
        <v>251</v>
      </c>
      <c r="C164" t="s">
        <v>138</v>
      </c>
      <c r="D164">
        <v>2045</v>
      </c>
      <c r="E164">
        <v>2045.00000000005</v>
      </c>
      <c r="F164">
        <v>1249.5740795488</v>
      </c>
      <c r="G164">
        <v>795.42592045125105</v>
      </c>
      <c r="H164">
        <v>657.01207291893195</v>
      </c>
      <c r="I164">
        <v>545.68519856810303</v>
      </c>
      <c r="J164">
        <v>109.872328896284</v>
      </c>
      <c r="K164">
        <v>51.556271227106997</v>
      </c>
      <c r="L164">
        <v>88.046946670161006</v>
      </c>
      <c r="M164">
        <v>12.985781987619999</v>
      </c>
      <c r="N164">
        <v>75.061164682541005</v>
      </c>
      <c r="O164">
        <v>50.366900862157998</v>
      </c>
      <c r="P164" t="e">
        <v>#N/A</v>
      </c>
    </row>
    <row r="165" spans="1:16" x14ac:dyDescent="0.25">
      <c r="A165">
        <v>202603</v>
      </c>
      <c r="B165" t="s">
        <v>251</v>
      </c>
      <c r="C165" t="s">
        <v>139</v>
      </c>
      <c r="D165">
        <v>749</v>
      </c>
      <c r="E165">
        <v>748.99999999995396</v>
      </c>
      <c r="F165">
        <v>346.06804214221597</v>
      </c>
      <c r="G165">
        <v>402.93195785773798</v>
      </c>
      <c r="H165">
        <v>333.07598518898601</v>
      </c>
      <c r="I165" t="s">
        <v>235</v>
      </c>
      <c r="J165" t="s">
        <v>235</v>
      </c>
      <c r="K165" t="s">
        <v>235</v>
      </c>
      <c r="L165">
        <v>45.276770508906999</v>
      </c>
      <c r="M165">
        <v>11.063864450961001</v>
      </c>
      <c r="N165">
        <v>34.212906057946</v>
      </c>
      <c r="O165">
        <v>24.579202159845</v>
      </c>
      <c r="P165" t="e">
        <v>#N/A</v>
      </c>
    </row>
    <row r="166" spans="1:16" x14ac:dyDescent="0.25">
      <c r="A166">
        <v>202603</v>
      </c>
      <c r="B166" t="s">
        <v>251</v>
      </c>
      <c r="C166" t="s">
        <v>140</v>
      </c>
      <c r="D166">
        <v>598</v>
      </c>
      <c r="E166">
        <v>597.99999999994998</v>
      </c>
      <c r="F166">
        <v>384.391763335321</v>
      </c>
      <c r="G166">
        <v>213.608236664629</v>
      </c>
      <c r="H166">
        <v>187.251384770089</v>
      </c>
      <c r="I166" t="s">
        <v>235</v>
      </c>
      <c r="J166" t="s">
        <v>235</v>
      </c>
      <c r="K166" t="s">
        <v>235</v>
      </c>
      <c r="L166">
        <v>13.956388931578999</v>
      </c>
      <c r="M166">
        <v>4.1354166666659999</v>
      </c>
      <c r="N166">
        <v>9.8209722649129993</v>
      </c>
      <c r="O166">
        <v>12.400462962961001</v>
      </c>
      <c r="P166" t="e">
        <v>#N/A</v>
      </c>
    </row>
    <row r="167" spans="1:16" x14ac:dyDescent="0.25">
      <c r="A167">
        <v>202603</v>
      </c>
      <c r="B167" t="s">
        <v>251</v>
      </c>
      <c r="C167" t="s">
        <v>141</v>
      </c>
      <c r="D167">
        <v>1003</v>
      </c>
      <c r="E167">
        <v>1002.99999999994</v>
      </c>
      <c r="F167">
        <v>665.93318041969906</v>
      </c>
      <c r="G167">
        <v>337.06681958024501</v>
      </c>
      <c r="H167">
        <v>288.37580985853702</v>
      </c>
      <c r="I167">
        <v>253.128448288546</v>
      </c>
      <c r="J167">
        <v>35.247361569991</v>
      </c>
      <c r="K167">
        <v>18.391050737089</v>
      </c>
      <c r="L167">
        <v>28.482028064527999</v>
      </c>
      <c r="M167" t="s">
        <v>235</v>
      </c>
      <c r="N167" t="s">
        <v>235</v>
      </c>
      <c r="O167">
        <v>20.208981657180001</v>
      </c>
      <c r="P167" t="e">
        <v>#N/A</v>
      </c>
    </row>
    <row r="168" spans="1:16" x14ac:dyDescent="0.25">
      <c r="A168">
        <v>202603</v>
      </c>
      <c r="B168" t="s">
        <v>251</v>
      </c>
      <c r="C168" t="s">
        <v>142</v>
      </c>
      <c r="D168">
        <v>846</v>
      </c>
      <c r="E168">
        <v>846.00000000004104</v>
      </c>
      <c r="F168">
        <v>582.21562591734198</v>
      </c>
      <c r="G168">
        <v>263.784374082699</v>
      </c>
      <c r="H168">
        <v>218.05179165382</v>
      </c>
      <c r="I168">
        <v>183.32289037893199</v>
      </c>
      <c r="J168">
        <v>34.728901274888003</v>
      </c>
      <c r="K168">
        <v>13.113417982154999</v>
      </c>
      <c r="L168">
        <v>28.117197813491</v>
      </c>
      <c r="M168">
        <v>8.6335401158000007</v>
      </c>
      <c r="N168">
        <v>19.483657697691001</v>
      </c>
      <c r="O168">
        <v>17.615384615387999</v>
      </c>
      <c r="P168" t="e">
        <v>#N/A</v>
      </c>
    </row>
    <row r="169" spans="1:16" x14ac:dyDescent="0.25">
      <c r="A169">
        <v>202603</v>
      </c>
      <c r="B169" t="s">
        <v>251</v>
      </c>
      <c r="C169" t="s">
        <v>143</v>
      </c>
      <c r="D169">
        <v>1207</v>
      </c>
      <c r="E169">
        <v>1206.99999999994</v>
      </c>
      <c r="F169">
        <v>934.408075429012</v>
      </c>
      <c r="G169">
        <v>272.59192457092502</v>
      </c>
      <c r="H169">
        <v>201.15963437647</v>
      </c>
      <c r="I169">
        <v>110.530824960804</v>
      </c>
      <c r="J169">
        <v>90.628809415665998</v>
      </c>
      <c r="K169">
        <v>47.479847266884001</v>
      </c>
      <c r="L169">
        <v>58.134605673488998</v>
      </c>
      <c r="M169" t="s">
        <v>235</v>
      </c>
      <c r="N169" t="s">
        <v>235</v>
      </c>
      <c r="O169">
        <v>13.297684520966</v>
      </c>
      <c r="P169" t="e">
        <v>#N/A</v>
      </c>
    </row>
    <row r="170" spans="1:16" x14ac:dyDescent="0.25">
      <c r="A170">
        <v>202603</v>
      </c>
      <c r="B170" t="s">
        <v>251</v>
      </c>
      <c r="C170" t="s">
        <v>144</v>
      </c>
      <c r="D170">
        <v>856</v>
      </c>
      <c r="E170">
        <v>868.99691652817603</v>
      </c>
      <c r="F170">
        <v>596.87711702797401</v>
      </c>
      <c r="G170">
        <v>272.11979950020202</v>
      </c>
      <c r="H170">
        <v>226.10811335691699</v>
      </c>
      <c r="I170">
        <v>181.74980436983401</v>
      </c>
      <c r="J170">
        <v>44.358308987082999</v>
      </c>
      <c r="K170">
        <v>17.227333460583001</v>
      </c>
      <c r="L170">
        <v>27.714945949665001</v>
      </c>
      <c r="M170">
        <v>3.7197580645160002</v>
      </c>
      <c r="N170">
        <v>23.995187885149001</v>
      </c>
      <c r="O170">
        <v>18.29674019362</v>
      </c>
      <c r="P170" t="e">
        <v>#N/A</v>
      </c>
    </row>
    <row r="171" spans="1:16" x14ac:dyDescent="0.25">
      <c r="A171">
        <v>202603</v>
      </c>
      <c r="B171" t="s">
        <v>251</v>
      </c>
      <c r="C171" t="s">
        <v>145</v>
      </c>
      <c r="D171">
        <v>3093</v>
      </c>
      <c r="E171">
        <v>3092.99999999989</v>
      </c>
      <c r="F171">
        <v>2144.5066464128899</v>
      </c>
      <c r="G171">
        <v>948.49335358699204</v>
      </c>
      <c r="H171">
        <v>770.73945428335401</v>
      </c>
      <c r="I171">
        <v>621.464641362919</v>
      </c>
      <c r="J171">
        <v>149.27481292043501</v>
      </c>
      <c r="K171">
        <v>70.334265948999004</v>
      </c>
      <c r="L171">
        <v>119.213732802286</v>
      </c>
      <c r="M171">
        <v>14.905285966996001</v>
      </c>
      <c r="N171">
        <v>104.30844683529</v>
      </c>
      <c r="O171">
        <v>58.540166501351997</v>
      </c>
      <c r="P171" t="e">
        <v>#N/A</v>
      </c>
    </row>
    <row r="172" spans="1:16" x14ac:dyDescent="0.25">
      <c r="A172">
        <v>202603</v>
      </c>
      <c r="B172" t="s">
        <v>252</v>
      </c>
      <c r="C172" t="s">
        <v>136</v>
      </c>
      <c r="D172">
        <v>5538</v>
      </c>
      <c r="E172">
        <v>5538.0000000001501</v>
      </c>
      <c r="F172">
        <v>3387.78038200836</v>
      </c>
      <c r="G172">
        <v>2150.2196179917901</v>
      </c>
      <c r="H172">
        <v>1850.57497794354</v>
      </c>
      <c r="I172">
        <v>1617.42984981729</v>
      </c>
      <c r="J172">
        <v>232.13665354997801</v>
      </c>
      <c r="K172">
        <v>98.175644288884996</v>
      </c>
      <c r="L172">
        <v>276.07283477088703</v>
      </c>
      <c r="M172">
        <v>133.95000933065501</v>
      </c>
      <c r="N172">
        <v>142.12282544023199</v>
      </c>
      <c r="O172">
        <v>23.571805277363001</v>
      </c>
      <c r="P172" t="e">
        <v>#N/A</v>
      </c>
    </row>
    <row r="173" spans="1:16" x14ac:dyDescent="0.25">
      <c r="A173">
        <v>202603</v>
      </c>
      <c r="B173" t="s">
        <v>252</v>
      </c>
      <c r="C173" t="s">
        <v>137</v>
      </c>
      <c r="D173">
        <v>2949</v>
      </c>
      <c r="E173">
        <v>2949.00000000005</v>
      </c>
      <c r="F173">
        <v>1924.83579484662</v>
      </c>
      <c r="G173">
        <v>1024.16420515344</v>
      </c>
      <c r="H173">
        <v>872.064266282929</v>
      </c>
      <c r="I173">
        <v>763.60269400039101</v>
      </c>
      <c r="J173">
        <v>108.461572282538</v>
      </c>
      <c r="K173">
        <v>52.069322488723998</v>
      </c>
      <c r="L173">
        <v>139.81649411988201</v>
      </c>
      <c r="M173">
        <v>62.349862179646998</v>
      </c>
      <c r="N173">
        <v>77.466631940235004</v>
      </c>
      <c r="O173">
        <v>12.283444750626</v>
      </c>
      <c r="P173" t="e">
        <v>#N/A</v>
      </c>
    </row>
    <row r="174" spans="1:16" x14ac:dyDescent="0.25">
      <c r="A174">
        <v>202603</v>
      </c>
      <c r="B174" t="s">
        <v>252</v>
      </c>
      <c r="C174" t="s">
        <v>138</v>
      </c>
      <c r="D174">
        <v>2589</v>
      </c>
      <c r="E174">
        <v>2589.0000000001</v>
      </c>
      <c r="F174">
        <v>1462.94458716175</v>
      </c>
      <c r="G174">
        <v>1126.0554128383501</v>
      </c>
      <c r="H174">
        <v>978.51071166060899</v>
      </c>
      <c r="I174">
        <v>853.82715581689797</v>
      </c>
      <c r="J174">
        <v>123.67508126744001</v>
      </c>
      <c r="K174">
        <v>46.106321800160998</v>
      </c>
      <c r="L174">
        <v>136.25634065100499</v>
      </c>
      <c r="M174">
        <v>71.600147151008002</v>
      </c>
      <c r="N174">
        <v>64.656193499997002</v>
      </c>
      <c r="O174">
        <v>11.288360526737</v>
      </c>
      <c r="P174" t="e">
        <v>#N/A</v>
      </c>
    </row>
    <row r="175" spans="1:16" x14ac:dyDescent="0.25">
      <c r="A175">
        <v>202603</v>
      </c>
      <c r="B175" t="s">
        <v>252</v>
      </c>
      <c r="C175" t="s">
        <v>139</v>
      </c>
      <c r="D175">
        <v>1072</v>
      </c>
      <c r="E175">
        <v>1072.0000000001</v>
      </c>
      <c r="F175">
        <v>492.06406534822401</v>
      </c>
      <c r="G175">
        <v>579.93593465187303</v>
      </c>
      <c r="H175">
        <v>477.22949660885598</v>
      </c>
      <c r="I175">
        <v>440.93988486904499</v>
      </c>
      <c r="J175">
        <v>35.281137163540002</v>
      </c>
      <c r="K175">
        <v>6.5005599104140002</v>
      </c>
      <c r="L175">
        <v>91.479513599810005</v>
      </c>
      <c r="M175">
        <v>31.006973618926999</v>
      </c>
      <c r="N175">
        <v>60.472539980882999</v>
      </c>
      <c r="O175">
        <v>11.226924443207</v>
      </c>
      <c r="P175" t="e">
        <v>#N/A</v>
      </c>
    </row>
    <row r="176" spans="1:16" x14ac:dyDescent="0.25">
      <c r="A176">
        <v>202603</v>
      </c>
      <c r="B176" t="s">
        <v>252</v>
      </c>
      <c r="C176" t="s">
        <v>140</v>
      </c>
      <c r="D176">
        <v>950</v>
      </c>
      <c r="E176">
        <v>950.00000000022396</v>
      </c>
      <c r="F176">
        <v>537.61494066072805</v>
      </c>
      <c r="G176">
        <v>412.38505933949602</v>
      </c>
      <c r="H176">
        <v>351.07393458532601</v>
      </c>
      <c r="I176">
        <v>314.14744180354103</v>
      </c>
      <c r="J176">
        <v>36.926492781785001</v>
      </c>
      <c r="K176">
        <v>13.800381107794999</v>
      </c>
      <c r="L176" t="s">
        <v>235</v>
      </c>
      <c r="M176" t="s">
        <v>235</v>
      </c>
      <c r="N176">
        <v>29.692119756817</v>
      </c>
      <c r="O176" t="s">
        <v>235</v>
      </c>
      <c r="P176" t="e">
        <v>#N/A</v>
      </c>
    </row>
    <row r="177" spans="1:16" x14ac:dyDescent="0.25">
      <c r="A177">
        <v>202603</v>
      </c>
      <c r="B177" t="s">
        <v>252</v>
      </c>
      <c r="C177" t="s">
        <v>141</v>
      </c>
      <c r="D177">
        <v>1457</v>
      </c>
      <c r="E177">
        <v>1456.9999999997799</v>
      </c>
      <c r="F177">
        <v>915.04029995462804</v>
      </c>
      <c r="G177">
        <v>541.95970004515596</v>
      </c>
      <c r="H177">
        <v>472.40072795187001</v>
      </c>
      <c r="I177">
        <v>430.79439939923702</v>
      </c>
      <c r="J177">
        <v>41.606328552633002</v>
      </c>
      <c r="K177">
        <v>20.234993287276001</v>
      </c>
      <c r="L177">
        <v>65.496499578824995</v>
      </c>
      <c r="M177">
        <v>40.724581699373999</v>
      </c>
      <c r="N177">
        <v>24.771917879450999</v>
      </c>
      <c r="O177">
        <v>4.0624725144609997</v>
      </c>
      <c r="P177" t="e">
        <v>#N/A</v>
      </c>
    </row>
    <row r="178" spans="1:16" x14ac:dyDescent="0.25">
      <c r="A178">
        <v>202603</v>
      </c>
      <c r="B178" t="s">
        <v>252</v>
      </c>
      <c r="C178" t="s">
        <v>142</v>
      </c>
      <c r="D178">
        <v>945</v>
      </c>
      <c r="E178">
        <v>945.00000000020998</v>
      </c>
      <c r="F178">
        <v>593.93713952952601</v>
      </c>
      <c r="G178">
        <v>351.06286047068397</v>
      </c>
      <c r="H178">
        <v>312.04864052218102</v>
      </c>
      <c r="I178">
        <v>261.71031111225898</v>
      </c>
      <c r="J178">
        <v>50.338329409921997</v>
      </c>
      <c r="K178">
        <v>22.851646574084</v>
      </c>
      <c r="L178">
        <v>35.949703819470997</v>
      </c>
      <c r="M178">
        <v>27.699009037020002</v>
      </c>
      <c r="N178">
        <v>8.2506947824509993</v>
      </c>
      <c r="O178">
        <v>3.064516129032</v>
      </c>
      <c r="P178" t="e">
        <v>#N/A</v>
      </c>
    </row>
    <row r="179" spans="1:16" x14ac:dyDescent="0.25">
      <c r="A179">
        <v>202603</v>
      </c>
      <c r="B179" t="s">
        <v>252</v>
      </c>
      <c r="C179" t="s">
        <v>143</v>
      </c>
      <c r="D179">
        <v>1114</v>
      </c>
      <c r="E179">
        <v>1113.9999999998399</v>
      </c>
      <c r="F179">
        <v>849.12393651525701</v>
      </c>
      <c r="G179">
        <v>264.87606348457899</v>
      </c>
      <c r="H179">
        <v>237.82217827530499</v>
      </c>
      <c r="I179">
        <v>169.83781263320699</v>
      </c>
      <c r="J179">
        <v>67.984365642097998</v>
      </c>
      <c r="K179">
        <v>34.788063409316003</v>
      </c>
      <c r="L179" t="s">
        <v>235</v>
      </c>
      <c r="M179" t="s">
        <v>235</v>
      </c>
      <c r="N179">
        <v>18.935553040630001</v>
      </c>
      <c r="O179" t="s">
        <v>235</v>
      </c>
      <c r="P179" t="e">
        <v>#N/A</v>
      </c>
    </row>
    <row r="180" spans="1:16" x14ac:dyDescent="0.25">
      <c r="A180">
        <v>202603</v>
      </c>
      <c r="B180" t="s">
        <v>252</v>
      </c>
      <c r="C180" t="s">
        <v>144</v>
      </c>
      <c r="D180">
        <v>972</v>
      </c>
      <c r="E180">
        <v>955.92567645093402</v>
      </c>
      <c r="F180">
        <v>542.90322199088405</v>
      </c>
      <c r="G180">
        <v>413.02245446005003</v>
      </c>
      <c r="H180">
        <v>356.56624485932099</v>
      </c>
      <c r="I180">
        <v>306.756430596776</v>
      </c>
      <c r="J180">
        <v>48.801339686273998</v>
      </c>
      <c r="K180">
        <v>24.748225878012999</v>
      </c>
      <c r="L180">
        <v>50.334273360722001</v>
      </c>
      <c r="M180">
        <v>31.68900939777</v>
      </c>
      <c r="N180">
        <v>18.645263962952001</v>
      </c>
      <c r="O180">
        <v>6.1219362400069999</v>
      </c>
      <c r="P180" t="e">
        <v>#N/A</v>
      </c>
    </row>
    <row r="181" spans="1:16" x14ac:dyDescent="0.25">
      <c r="A181">
        <v>202603</v>
      </c>
      <c r="B181" t="s">
        <v>252</v>
      </c>
      <c r="C181" t="s">
        <v>145</v>
      </c>
      <c r="D181">
        <v>3593</v>
      </c>
      <c r="E181">
        <v>3593.0000000001</v>
      </c>
      <c r="F181">
        <v>2287.9562781658001</v>
      </c>
      <c r="G181">
        <v>1305.04372183429</v>
      </c>
      <c r="H181">
        <v>1126.78794983995</v>
      </c>
      <c r="I181">
        <v>968.96491179429802</v>
      </c>
      <c r="J181">
        <v>157.82303804565501</v>
      </c>
      <c r="K181">
        <v>84.439425822806001</v>
      </c>
      <c r="L181">
        <v>163.95169479910101</v>
      </c>
      <c r="M181">
        <v>86.013740499668998</v>
      </c>
      <c r="N181">
        <v>77.937954299431993</v>
      </c>
      <c r="O181">
        <v>14.304077195241</v>
      </c>
      <c r="P181" t="e">
        <v>#N/A</v>
      </c>
    </row>
    <row r="182" spans="1:16" x14ac:dyDescent="0.25">
      <c r="A182">
        <v>202603</v>
      </c>
      <c r="B182" t="s">
        <v>253</v>
      </c>
      <c r="C182" t="s">
        <v>136</v>
      </c>
      <c r="D182">
        <v>8408</v>
      </c>
      <c r="E182">
        <v>8408.00000000006</v>
      </c>
      <c r="F182">
        <v>6122.5961501886104</v>
      </c>
      <c r="G182">
        <v>2285.4038498114601</v>
      </c>
      <c r="H182">
        <v>2020.81930609086</v>
      </c>
      <c r="I182">
        <v>1674.5835425078601</v>
      </c>
      <c r="J182">
        <v>340.507246182713</v>
      </c>
      <c r="K182">
        <v>136.37424205039801</v>
      </c>
      <c r="L182">
        <v>184.722102057781</v>
      </c>
      <c r="M182">
        <v>47.072382376150003</v>
      </c>
      <c r="N182">
        <v>137.64971968163101</v>
      </c>
      <c r="O182">
        <v>79.862441662815996</v>
      </c>
      <c r="P182" t="e">
        <v>#N/A</v>
      </c>
    </row>
    <row r="183" spans="1:16" x14ac:dyDescent="0.25">
      <c r="A183">
        <v>202603</v>
      </c>
      <c r="B183" t="s">
        <v>253</v>
      </c>
      <c r="C183" t="s">
        <v>137</v>
      </c>
      <c r="D183">
        <v>4342</v>
      </c>
      <c r="E183">
        <v>4342.0000000003001</v>
      </c>
      <c r="F183">
        <v>3241.1242241825198</v>
      </c>
      <c r="G183">
        <v>1100.8757758177701</v>
      </c>
      <c r="H183">
        <v>957.51405846901901</v>
      </c>
      <c r="I183">
        <v>754.26672785853998</v>
      </c>
      <c r="J183">
        <v>202.14388233461699</v>
      </c>
      <c r="K183">
        <v>79.892897329594007</v>
      </c>
      <c r="L183">
        <v>104.579292340789</v>
      </c>
      <c r="M183">
        <v>24.106545759770999</v>
      </c>
      <c r="N183">
        <v>80.472746581018001</v>
      </c>
      <c r="O183">
        <v>38.782425007964001</v>
      </c>
      <c r="P183" t="e">
        <v>#N/A</v>
      </c>
    </row>
    <row r="184" spans="1:16" x14ac:dyDescent="0.25">
      <c r="A184">
        <v>202603</v>
      </c>
      <c r="B184" t="s">
        <v>253</v>
      </c>
      <c r="C184" t="s">
        <v>138</v>
      </c>
      <c r="D184">
        <v>4066</v>
      </c>
      <c r="E184">
        <v>4065.9999999997699</v>
      </c>
      <c r="F184">
        <v>2881.4719260060801</v>
      </c>
      <c r="G184">
        <v>1184.52807399368</v>
      </c>
      <c r="H184">
        <v>1063.30524762184</v>
      </c>
      <c r="I184">
        <v>920.31681464931899</v>
      </c>
      <c r="J184">
        <v>138.36336384809599</v>
      </c>
      <c r="K184">
        <v>56.481344720804003</v>
      </c>
      <c r="L184">
        <v>80.142809716992005</v>
      </c>
      <c r="M184">
        <v>22.965836616379001</v>
      </c>
      <c r="N184">
        <v>57.176973100612997</v>
      </c>
      <c r="O184">
        <v>41.080016654852002</v>
      </c>
      <c r="P184" t="e">
        <v>#N/A</v>
      </c>
    </row>
    <row r="185" spans="1:16" x14ac:dyDescent="0.25">
      <c r="A185">
        <v>202603</v>
      </c>
      <c r="B185" t="s">
        <v>253</v>
      </c>
      <c r="C185" t="s">
        <v>139</v>
      </c>
      <c r="D185">
        <v>1447</v>
      </c>
      <c r="E185">
        <v>1447.00000000002</v>
      </c>
      <c r="F185">
        <v>919.56723828805195</v>
      </c>
      <c r="G185">
        <v>527.43276171196896</v>
      </c>
      <c r="H185">
        <v>458.57934594503598</v>
      </c>
      <c r="I185">
        <v>408.96892736890499</v>
      </c>
      <c r="J185">
        <v>46.191063737420002</v>
      </c>
      <c r="K185">
        <v>6.3491124260360001</v>
      </c>
      <c r="L185">
        <v>50.231187338255999</v>
      </c>
      <c r="M185">
        <v>7.7800508929539998</v>
      </c>
      <c r="N185">
        <v>42.451136445301998</v>
      </c>
      <c r="O185">
        <v>18.622228428677001</v>
      </c>
      <c r="P185" t="e">
        <v>#N/A</v>
      </c>
    </row>
    <row r="186" spans="1:16" x14ac:dyDescent="0.25">
      <c r="A186">
        <v>202603</v>
      </c>
      <c r="B186" t="s">
        <v>253</v>
      </c>
      <c r="C186" t="s">
        <v>140</v>
      </c>
      <c r="D186">
        <v>1412</v>
      </c>
      <c r="E186">
        <v>1412.0000000001</v>
      </c>
      <c r="F186">
        <v>988.42328573915995</v>
      </c>
      <c r="G186">
        <v>423.57671426094203</v>
      </c>
      <c r="H186">
        <v>383.31921371845198</v>
      </c>
      <c r="I186">
        <v>342.375846970559</v>
      </c>
      <c r="J186">
        <v>39.839918472031002</v>
      </c>
      <c r="K186">
        <v>12.195231496377</v>
      </c>
      <c r="L186">
        <v>25.280078714443</v>
      </c>
      <c r="M186">
        <v>16.124346364339001</v>
      </c>
      <c r="N186">
        <v>9.1557323501039996</v>
      </c>
      <c r="O186">
        <v>14.977421828047</v>
      </c>
      <c r="P186" t="e">
        <v>#N/A</v>
      </c>
    </row>
    <row r="187" spans="1:16" x14ac:dyDescent="0.25">
      <c r="A187">
        <v>202603</v>
      </c>
      <c r="B187" t="s">
        <v>253</v>
      </c>
      <c r="C187" t="s">
        <v>141</v>
      </c>
      <c r="D187">
        <v>2022</v>
      </c>
      <c r="E187">
        <v>2021.9999999997201</v>
      </c>
      <c r="F187">
        <v>1453.95265336375</v>
      </c>
      <c r="G187">
        <v>568.04734663596901</v>
      </c>
      <c r="H187">
        <v>512.46450853495901</v>
      </c>
      <c r="I187">
        <v>446.02799280572498</v>
      </c>
      <c r="J187">
        <v>65.230801443519994</v>
      </c>
      <c r="K187">
        <v>22.037703969268001</v>
      </c>
      <c r="L187">
        <v>34.370217941709001</v>
      </c>
      <c r="M187">
        <v>12.362560619825</v>
      </c>
      <c r="N187">
        <v>22.007657321884</v>
      </c>
      <c r="O187">
        <v>21.212620159301</v>
      </c>
      <c r="P187" t="e">
        <v>#N/A</v>
      </c>
    </row>
    <row r="188" spans="1:16" x14ac:dyDescent="0.25">
      <c r="A188">
        <v>202603</v>
      </c>
      <c r="B188" t="s">
        <v>253</v>
      </c>
      <c r="C188" t="s">
        <v>142</v>
      </c>
      <c r="D188">
        <v>1381</v>
      </c>
      <c r="E188">
        <v>1381.00000000002</v>
      </c>
      <c r="F188">
        <v>1002.3189012664</v>
      </c>
      <c r="G188">
        <v>378.681098733618</v>
      </c>
      <c r="H188">
        <v>351.52985765649402</v>
      </c>
      <c r="I188">
        <v>283.54331833428699</v>
      </c>
      <c r="J188">
        <v>67.986539322206994</v>
      </c>
      <c r="K188">
        <v>25.497298376530999</v>
      </c>
      <c r="L188">
        <v>12.49857346065</v>
      </c>
      <c r="M188">
        <v>6.7376405160420001</v>
      </c>
      <c r="N188">
        <v>5.7609329446080002</v>
      </c>
      <c r="O188">
        <v>14.652667616474</v>
      </c>
      <c r="P188" t="e">
        <v>#N/A</v>
      </c>
    </row>
    <row r="189" spans="1:16" x14ac:dyDescent="0.25">
      <c r="A189">
        <v>202603</v>
      </c>
      <c r="B189" t="s">
        <v>253</v>
      </c>
      <c r="C189" t="s">
        <v>143</v>
      </c>
      <c r="D189">
        <v>2146</v>
      </c>
      <c r="E189">
        <v>2146.0000000002001</v>
      </c>
      <c r="F189">
        <v>1758.3340715312399</v>
      </c>
      <c r="G189">
        <v>387.66592846895799</v>
      </c>
      <c r="H189">
        <v>314.92638023591797</v>
      </c>
      <c r="I189">
        <v>193.66745702838301</v>
      </c>
      <c r="J189">
        <v>121.25892320753501</v>
      </c>
      <c r="K189">
        <v>70.294895782186003</v>
      </c>
      <c r="L189">
        <v>62.342044602723</v>
      </c>
      <c r="M189">
        <v>4.06778398299</v>
      </c>
      <c r="N189">
        <v>58.274260619732999</v>
      </c>
      <c r="O189">
        <v>10.397503630317001</v>
      </c>
      <c r="P189" t="e">
        <v>#N/A</v>
      </c>
    </row>
    <row r="190" spans="1:16" x14ac:dyDescent="0.25">
      <c r="A190">
        <v>202603</v>
      </c>
      <c r="B190" t="s">
        <v>253</v>
      </c>
      <c r="C190" t="s">
        <v>144</v>
      </c>
      <c r="D190">
        <v>1637</v>
      </c>
      <c r="E190">
        <v>1653.69868461599</v>
      </c>
      <c r="F190">
        <v>1245.21210759152</v>
      </c>
      <c r="G190">
        <v>408.48657702447099</v>
      </c>
      <c r="H190">
        <v>357.90149346286597</v>
      </c>
      <c r="I190">
        <v>281.23120315332102</v>
      </c>
      <c r="J190">
        <v>75.566842033683002</v>
      </c>
      <c r="K190">
        <v>34.015590663898998</v>
      </c>
      <c r="L190">
        <v>39.083810331930003</v>
      </c>
      <c r="M190">
        <v>11.382754214274</v>
      </c>
      <c r="N190">
        <v>27.701056117656002</v>
      </c>
      <c r="O190">
        <v>11.501273229675</v>
      </c>
      <c r="P190" t="e">
        <v>#N/A</v>
      </c>
    </row>
    <row r="191" spans="1:16" x14ac:dyDescent="0.25">
      <c r="A191">
        <v>202603</v>
      </c>
      <c r="B191" t="s">
        <v>253</v>
      </c>
      <c r="C191" t="s">
        <v>145</v>
      </c>
      <c r="D191">
        <v>6236</v>
      </c>
      <c r="E191">
        <v>6236.00000000009</v>
      </c>
      <c r="F191">
        <v>4740.8661707831297</v>
      </c>
      <c r="G191">
        <v>1495.1338292169601</v>
      </c>
      <c r="H191">
        <v>1332.29335126519</v>
      </c>
      <c r="I191">
        <v>1061.9862578915099</v>
      </c>
      <c r="J191">
        <v>265.68202424925198</v>
      </c>
      <c r="K191">
        <v>122.178874505023</v>
      </c>
      <c r="L191">
        <v>131.39025606732201</v>
      </c>
      <c r="M191">
        <v>27.600119489127</v>
      </c>
      <c r="N191">
        <v>103.790136578195</v>
      </c>
      <c r="O191">
        <v>31.450221884451</v>
      </c>
      <c r="P19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255</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256</v>
      </c>
      <c r="B8" s="11"/>
      <c r="C8" s="11"/>
      <c r="D8" s="11"/>
      <c r="E8" s="11"/>
    </row>
    <row r="9" spans="1:6" ht="15" customHeight="1" x14ac:dyDescent="0.25">
      <c r="A9" s="11" t="s">
        <v>254</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Brandenburg (Gebietsstand März 2026)</v>
      </c>
    </row>
    <row r="5" spans="1:14" ht="11.25" customHeight="1" x14ac:dyDescent="0.2">
      <c r="A5" s="44" t="s">
        <v>257</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88967</v>
      </c>
      <c r="C14" s="59">
        <f>IF(INDEX(roh_ast_merkmal!$1:$1048576,MATCH(INDEX(strg!$A:$A,strg!$B$1,1),roh_ast_merkmal!$B:$B,0)+MATCH("Insg",roh_ast_merkmal!$C:$C,0)-2,MATCH(C$6,roh_ast_merkmal!$1:$1,0))=-8888,"x",INDEX(roh_ast_merkmal!$1:$1048576,MATCH(INDEX(strg!$A:$A,strg!$B$1,1),roh_ast_merkmal!$B:$B,0)+MATCH("Insg",roh_ast_merkmal!$C:$C,0)-2,MATCH(C$6,roh_ast_merkmal!$1:$1,0)))</f>
        <v>63539.139752331597</v>
      </c>
      <c r="D14" s="59">
        <f>IF(INDEX(roh_ast_merkmal!$1:$1048576,MATCH(INDEX(strg!$A:$A,strg!$B$1,1),roh_ast_merkmal!$B:$B,0)+MATCH("Insg",roh_ast_merkmal!$C:$C,0)-2,MATCH(D$6,roh_ast_merkmal!$1:$1,0))=-8888,"x",INDEX(roh_ast_merkmal!$1:$1048576,MATCH(INDEX(strg!$A:$A,strg!$B$1,1),roh_ast_merkmal!$B:$B,0)+MATCH("Insg",roh_ast_merkmal!$C:$C,0)-2,MATCH(D$6,roh_ast_merkmal!$1:$1,0)))</f>
        <v>25426.860247663299</v>
      </c>
      <c r="E14" s="59">
        <f>IF(INDEX(roh_ast_merkmal!$1:$1048576,MATCH(INDEX(strg!$A:$A,strg!$B$1,1),roh_ast_merkmal!$B:$B,0)+MATCH("Insg",roh_ast_merkmal!$C:$C,0)-2,MATCH(E$6,roh_ast_merkmal!$1:$1,0))=-8888,"x",INDEX(roh_ast_merkmal!$1:$1048576,MATCH(INDEX(strg!$A:$A,strg!$B$1,1),roh_ast_merkmal!$B:$B,0)+MATCH("Insg",roh_ast_merkmal!$C:$C,0)-2,MATCH(E$6,roh_ast_merkmal!$1:$1,0)))</f>
        <v>21251.9957131419</v>
      </c>
      <c r="F14" s="59">
        <f>IF(INDEX(roh_ast_merkmal!$1:$1048576,MATCH(INDEX(strg!$A:$A,strg!$B$1,1),roh_ast_merkmal!$B:$B,0)+MATCH("Insg",roh_ast_merkmal!$C:$C,0)-2,MATCH(F$6,roh_ast_merkmal!$1:$1,0))=-8888,"x",INDEX(roh_ast_merkmal!$1:$1048576,MATCH(INDEX(strg!$A:$A,strg!$B$1,1),roh_ast_merkmal!$B:$B,0)+MATCH("Insg",roh_ast_merkmal!$C:$C,0)-2,MATCH(F$6,roh_ast_merkmal!$1:$1,0)))</f>
        <v>17678.307467119699</v>
      </c>
      <c r="G14" s="59">
        <f>IF(INDEX(roh_ast_merkmal!$1:$1048576,MATCH(INDEX(strg!$A:$A,strg!$B$1,1),roh_ast_merkmal!$B:$B,0)+MATCH("Insg",roh_ast_merkmal!$C:$C,0)-2,MATCH(G$6,roh_ast_merkmal!$1:$1,0))=-8888,"x",INDEX(roh_ast_merkmal!$1:$1048576,MATCH(INDEX(strg!$A:$A,strg!$B$1,1),roh_ast_merkmal!$B:$B,0)+MATCH("Insg",roh_ast_merkmal!$C:$C,0)-2,MATCH(G$6,roh_ast_merkmal!$1:$1,0)))</f>
        <v>3534.1955576418</v>
      </c>
      <c r="H14" s="59">
        <f>IF(INDEX(roh_ast_merkmal!$1:$1048576,MATCH(INDEX(strg!$A:$A,strg!$B$1,1),roh_ast_merkmal!$B:$B,0)+MATCH("Insg",roh_ast_merkmal!$C:$C,0)-2,MATCH(H$6,roh_ast_merkmal!$1:$1,0))=-8888,"x",INDEX(roh_ast_merkmal!$1:$1048576,MATCH(INDEX(strg!$A:$A,strg!$B$1,1),roh_ast_merkmal!$B:$B,0)+MATCH("Insg",roh_ast_merkmal!$C:$C,0)-2,MATCH(H$6,roh_ast_merkmal!$1:$1,0)))</f>
        <v>1103.3056421609599</v>
      </c>
      <c r="I14" s="59">
        <f>IF(INDEX(roh_ast_merkmal!$1:$1048576,MATCH(INDEX(strg!$A:$A,strg!$B$1,1),roh_ast_merkmal!$B:$B,0)+MATCH("Insg",roh_ast_merkmal!$C:$C,0)-2,MATCH(I$6,roh_ast_merkmal!$1:$1,0))=-8888,"x",INDEX(roh_ast_merkmal!$1:$1048576,MATCH(INDEX(strg!$A:$A,strg!$B$1,1),roh_ast_merkmal!$B:$B,0)+MATCH("Insg",roh_ast_merkmal!$C:$C,0)-2,MATCH(I$6,roh_ast_merkmal!$1:$1,0)))</f>
        <v>3572.8011482551001</v>
      </c>
      <c r="J14" s="59">
        <f>IF(INDEX(roh_ast_merkmal!$1:$1048576,MATCH(INDEX(strg!$A:$A,strg!$B$1,1),roh_ast_merkmal!$B:$B,0)+MATCH("Insg",roh_ast_merkmal!$C:$C,0)-2,MATCH(J$6,roh_ast_merkmal!$1:$1,0))=-8888,"x",INDEX(roh_ast_merkmal!$1:$1048576,MATCH(INDEX(strg!$A:$A,strg!$B$1,1),roh_ast_merkmal!$B:$B,0)+MATCH("Insg",roh_ast_merkmal!$C:$C,0)-2,MATCH(J$6,roh_ast_merkmal!$1:$1,0)))</f>
        <v>1831.5343007277399</v>
      </c>
      <c r="K14" s="59">
        <f>IF(INDEX(roh_ast_merkmal!$1:$1048576,MATCH(INDEX(strg!$A:$A,strg!$B$1,1),roh_ast_merkmal!$B:$B,0)+MATCH("Insg",roh_ast_merkmal!$C:$C,0)-2,MATCH(K$6,roh_ast_merkmal!$1:$1,0))=-8888,"x",INDEX(roh_ast_merkmal!$1:$1048576,MATCH(INDEX(strg!$A:$A,strg!$B$1,1),roh_ast_merkmal!$B:$B,0)+MATCH("Insg",roh_ast_merkmal!$C:$C,0)-2,MATCH(K$6,roh_ast_merkmal!$1:$1,0)))</f>
        <v>1738.9966661728599</v>
      </c>
      <c r="L14" s="60">
        <f>IF(INDEX(roh_ast_merkmal!$1:$1048576,MATCH(INDEX(strg!$A:$A,strg!$B$1,1),roh_ast_merkmal!$B:$B,0)+MATCH("Insg",roh_ast_merkmal!$C:$C,0)-2,MATCH(L$6,roh_ast_merkmal!$1:$1,0))=-8888,"x",INDEX(roh_ast_merkmal!$1:$1048576,MATCH(INDEX(strg!$A:$A,strg!$B$1,1),roh_ast_merkmal!$B:$B,0)+MATCH("Insg",roh_ast_merkmal!$C:$C,0)-2,MATCH(L$6,roh_ast_merkmal!$1:$1,0)))</f>
        <v>602.06338626668798</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104031</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65606.983144253099</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38424.016855734997</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32601.123733202199</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28645.4551472454</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3900.2427968004699</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1434.4780978808001</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5055.1591535061298</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2707.5121929686002</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2344.2985362639802</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767.73396902667798</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71.418772974621604</v>
      </c>
      <c r="D17" s="65">
        <f t="shared" si="0"/>
        <v>28.580103013098451</v>
      </c>
      <c r="E17" s="65">
        <f t="shared" si="0"/>
        <v>23.887504033115537</v>
      </c>
      <c r="F17" s="65">
        <f t="shared" si="0"/>
        <v>19.870634580372158</v>
      </c>
      <c r="G17" s="65">
        <f t="shared" si="0"/>
        <v>3.9724791862620972</v>
      </c>
      <c r="H17" s="65">
        <f t="shared" si="0"/>
        <v>1.2401290839985162</v>
      </c>
      <c r="I17" s="65">
        <f t="shared" si="0"/>
        <v>4.0158723439647286</v>
      </c>
      <c r="J17" s="65">
        <f t="shared" si="0"/>
        <v>2.058667034661998</v>
      </c>
      <c r="K17" s="65">
        <f t="shared" si="0"/>
        <v>1.9546535975955803</v>
      </c>
      <c r="L17" s="66">
        <f t="shared" si="0"/>
        <v>0.6767266360186226</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63.064839465402713</v>
      </c>
      <c r="D18" s="70">
        <f t="shared" si="1"/>
        <v>36.93516053458584</v>
      </c>
      <c r="E18" s="70">
        <f t="shared" si="1"/>
        <v>31.337893256050791</v>
      </c>
      <c r="F18" s="70">
        <f t="shared" si="1"/>
        <v>27.535499175481732</v>
      </c>
      <c r="G18" s="70">
        <f t="shared" si="1"/>
        <v>3.749115933520268</v>
      </c>
      <c r="H18" s="70">
        <f t="shared" si="1"/>
        <v>1.378894846613798</v>
      </c>
      <c r="I18" s="70">
        <f t="shared" si="1"/>
        <v>4.8592815156118174</v>
      </c>
      <c r="J18" s="70">
        <f t="shared" si="1"/>
        <v>2.6026013332262501</v>
      </c>
      <c r="K18" s="70">
        <f t="shared" si="1"/>
        <v>2.2534615030750258</v>
      </c>
      <c r="L18" s="71">
        <f t="shared" si="1"/>
        <v>0.73798576292324203</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258</v>
      </c>
      <c r="B4" s="43"/>
      <c r="G4" s="76"/>
    </row>
    <row r="5" spans="1:15" ht="11.25" customHeight="1" x14ac:dyDescent="0.3">
      <c r="A5" s="44" t="s">
        <v>257</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88967</v>
      </c>
      <c r="D13" s="82">
        <v>63539.139752331597</v>
      </c>
      <c r="E13" s="82">
        <v>25426.860247663299</v>
      </c>
      <c r="F13" s="82">
        <v>21251.9957131419</v>
      </c>
      <c r="G13" s="82">
        <v>17678.307467119699</v>
      </c>
      <c r="H13" s="82">
        <v>3534.1955576418</v>
      </c>
      <c r="I13" s="82">
        <v>1103.3056421609599</v>
      </c>
      <c r="J13" s="82">
        <v>3572.8011482551001</v>
      </c>
      <c r="K13" s="82">
        <v>1831.5343007277399</v>
      </c>
      <c r="L13" s="82">
        <v>1738.9966661728599</v>
      </c>
      <c r="M13" s="83">
        <v>602.06338626668798</v>
      </c>
    </row>
    <row r="14" spans="1:15" ht="18.75" customHeight="1" x14ac:dyDescent="0.3">
      <c r="A14" s="84" t="s">
        <v>236</v>
      </c>
      <c r="B14" s="85"/>
      <c r="C14" s="81">
        <v>3433</v>
      </c>
      <c r="D14" s="82">
        <v>2412.5438439831801</v>
      </c>
      <c r="E14" s="82">
        <v>1020.4561560168401</v>
      </c>
      <c r="F14" s="82">
        <v>813.25965584397397</v>
      </c>
      <c r="G14" s="82">
        <v>675.95942035815597</v>
      </c>
      <c r="H14" s="82">
        <v>137.300235485819</v>
      </c>
      <c r="I14" s="82">
        <v>37.754187605148999</v>
      </c>
      <c r="J14" s="82">
        <v>155.49272957892299</v>
      </c>
      <c r="K14" s="82">
        <v>79.825446014727007</v>
      </c>
      <c r="L14" s="82">
        <v>75.667283564195998</v>
      </c>
      <c r="M14" s="83">
        <v>51.703770593949002</v>
      </c>
    </row>
    <row r="15" spans="1:15" ht="15" customHeight="1" x14ac:dyDescent="0.3">
      <c r="A15" s="84" t="s">
        <v>240</v>
      </c>
      <c r="B15" s="85"/>
      <c r="C15" s="81">
        <v>6081</v>
      </c>
      <c r="D15" s="82">
        <v>4341.2433401476901</v>
      </c>
      <c r="E15" s="82">
        <v>1739.75665985212</v>
      </c>
      <c r="F15" s="82">
        <v>1468.4747099460899</v>
      </c>
      <c r="G15" s="82">
        <v>1182.85807556908</v>
      </c>
      <c r="H15" s="82">
        <v>279.19017500786299</v>
      </c>
      <c r="I15" s="82">
        <v>102.099445754717</v>
      </c>
      <c r="J15" s="82">
        <v>202.10248682867999</v>
      </c>
      <c r="K15" s="82">
        <v>103.59156868659301</v>
      </c>
      <c r="L15" s="82">
        <v>98.510918142086993</v>
      </c>
      <c r="M15" s="83">
        <v>69.179463077346995</v>
      </c>
    </row>
    <row r="16" spans="1:15" ht="15" customHeight="1" x14ac:dyDescent="0.3">
      <c r="A16" s="84" t="s">
        <v>237</v>
      </c>
      <c r="B16" s="85"/>
      <c r="C16" s="81">
        <v>4197</v>
      </c>
      <c r="D16" s="82">
        <v>2786.7987350820599</v>
      </c>
      <c r="E16" s="82">
        <v>1410.2012649179801</v>
      </c>
      <c r="F16" s="82">
        <v>1234.0522962384</v>
      </c>
      <c r="G16" s="82">
        <v>1058.8300353611401</v>
      </c>
      <c r="H16" s="82">
        <v>169.60703951236499</v>
      </c>
      <c r="I16" s="82">
        <v>53.143480647120001</v>
      </c>
      <c r="J16" s="82">
        <v>158.83845690716501</v>
      </c>
      <c r="K16" s="82">
        <v>79.349971846390005</v>
      </c>
      <c r="L16" s="82">
        <v>78.448485060774999</v>
      </c>
      <c r="M16" s="83">
        <v>17.310511772411001</v>
      </c>
    </row>
    <row r="17" spans="1:14" ht="15" customHeight="1" x14ac:dyDescent="0.3">
      <c r="A17" s="84" t="s">
        <v>241</v>
      </c>
      <c r="B17" s="85"/>
      <c r="C17" s="81">
        <v>4240</v>
      </c>
      <c r="D17" s="82">
        <v>2982.0781408361099</v>
      </c>
      <c r="E17" s="82">
        <v>1257.9218591637</v>
      </c>
      <c r="F17" s="82">
        <v>1026.7024416263</v>
      </c>
      <c r="G17" s="82">
        <v>842.26308702008703</v>
      </c>
      <c r="H17" s="82">
        <v>181.963164130021</v>
      </c>
      <c r="I17" s="82">
        <v>42.655914182568999</v>
      </c>
      <c r="J17" s="82">
        <v>213.16443497205401</v>
      </c>
      <c r="K17" s="82">
        <v>88.789817314168999</v>
      </c>
      <c r="L17" s="82">
        <v>124.374617657885</v>
      </c>
      <c r="M17" s="83">
        <v>18.054982565345</v>
      </c>
    </row>
    <row r="18" spans="1:14" ht="15" customHeight="1" x14ac:dyDescent="0.3">
      <c r="A18" s="84" t="s">
        <v>242</v>
      </c>
      <c r="B18" s="85"/>
      <c r="C18" s="81">
        <v>3331</v>
      </c>
      <c r="D18" s="82">
        <v>2693.0731317448499</v>
      </c>
      <c r="E18" s="82">
        <v>636.92686825504302</v>
      </c>
      <c r="F18" s="82">
        <v>535.07176401285301</v>
      </c>
      <c r="G18" s="82">
        <v>432.88663899547902</v>
      </c>
      <c r="H18" s="82">
        <v>102.18512501737401</v>
      </c>
      <c r="I18" s="82">
        <v>36.820112923619</v>
      </c>
      <c r="J18" s="82">
        <v>88.751803376390001</v>
      </c>
      <c r="K18" s="82">
        <v>34.931431106429997</v>
      </c>
      <c r="L18" s="82">
        <v>53.820372269959996</v>
      </c>
      <c r="M18" s="83">
        <v>13.1033008658</v>
      </c>
    </row>
    <row r="19" spans="1:14" ht="15" customHeight="1" x14ac:dyDescent="0.3">
      <c r="A19" s="84" t="s">
        <v>238</v>
      </c>
      <c r="B19" s="85"/>
      <c r="C19" s="81">
        <v>2933</v>
      </c>
      <c r="D19" s="82">
        <v>1763.32542710035</v>
      </c>
      <c r="E19" s="82">
        <v>1169.67457289971</v>
      </c>
      <c r="F19" s="82">
        <v>899.96895812647699</v>
      </c>
      <c r="G19" s="82">
        <v>750.45466377840103</v>
      </c>
      <c r="H19" s="82">
        <v>148.51429434807901</v>
      </c>
      <c r="I19" s="82">
        <v>53.439067947505997</v>
      </c>
      <c r="J19" s="82">
        <v>258.96947670383901</v>
      </c>
      <c r="K19" s="82">
        <v>211.61232623382099</v>
      </c>
      <c r="L19" s="82">
        <v>47.357150470017999</v>
      </c>
      <c r="M19" s="83">
        <v>10.736138069389</v>
      </c>
    </row>
    <row r="20" spans="1:14" ht="15" customHeight="1" x14ac:dyDescent="0.3">
      <c r="A20" s="84" t="s">
        <v>243</v>
      </c>
      <c r="B20" s="85"/>
      <c r="C20" s="81">
        <v>6464</v>
      </c>
      <c r="D20" s="82">
        <v>4270.7608742329803</v>
      </c>
      <c r="E20" s="82">
        <v>2193.2391257669001</v>
      </c>
      <c r="F20" s="82">
        <v>1683.3357447829801</v>
      </c>
      <c r="G20" s="82">
        <v>1484.1086386427501</v>
      </c>
      <c r="H20" s="82">
        <v>199.227106140225</v>
      </c>
      <c r="I20" s="82">
        <v>64.360766303947003</v>
      </c>
      <c r="J20" s="82">
        <v>455.91376016440898</v>
      </c>
      <c r="K20" s="82">
        <v>231.76162096247799</v>
      </c>
      <c r="L20" s="82">
        <v>224.15213920193099</v>
      </c>
      <c r="M20" s="83">
        <v>53.989620819511998</v>
      </c>
    </row>
    <row r="21" spans="1:14" ht="15" customHeight="1" x14ac:dyDescent="0.3">
      <c r="A21" s="84" t="s">
        <v>244</v>
      </c>
      <c r="B21" s="85"/>
      <c r="C21" s="81">
        <v>6278</v>
      </c>
      <c r="D21" s="82">
        <v>4970.2519557915803</v>
      </c>
      <c r="E21" s="82">
        <v>1307.74804420857</v>
      </c>
      <c r="F21" s="82">
        <v>1097.4088338854799</v>
      </c>
      <c r="G21" s="82">
        <v>864.96908168148298</v>
      </c>
      <c r="H21" s="82">
        <v>226.61822011290499</v>
      </c>
      <c r="I21" s="82">
        <v>72.624187323800001</v>
      </c>
      <c r="J21" s="82">
        <v>195.48033178965301</v>
      </c>
      <c r="K21" s="82">
        <v>74.782726484093004</v>
      </c>
      <c r="L21" s="82">
        <v>120.69760530556</v>
      </c>
      <c r="M21" s="83">
        <v>14.858878533432</v>
      </c>
    </row>
    <row r="22" spans="1:14" ht="15" customHeight="1" x14ac:dyDescent="0.3">
      <c r="A22" s="84" t="s">
        <v>245</v>
      </c>
      <c r="B22" s="85"/>
      <c r="C22" s="81">
        <v>6512</v>
      </c>
      <c r="D22" s="82">
        <v>4539.9956125470899</v>
      </c>
      <c r="E22" s="82">
        <v>1972.0043874529599</v>
      </c>
      <c r="F22" s="82">
        <v>1669.6021138542301</v>
      </c>
      <c r="G22" s="82">
        <v>1381.4077747766901</v>
      </c>
      <c r="H22" s="82">
        <v>286.63878352198299</v>
      </c>
      <c r="I22" s="82">
        <v>105.92984355401001</v>
      </c>
      <c r="J22" s="82">
        <v>238.01061809801601</v>
      </c>
      <c r="K22" s="82">
        <v>107.307230748536</v>
      </c>
      <c r="L22" s="82">
        <v>130.70338734948001</v>
      </c>
      <c r="M22" s="83">
        <v>64.391655500705994</v>
      </c>
    </row>
    <row r="23" spans="1:14" ht="15" customHeight="1" x14ac:dyDescent="0.3">
      <c r="A23" s="84" t="s">
        <v>246</v>
      </c>
      <c r="B23" s="85"/>
      <c r="C23" s="81">
        <v>4073</v>
      </c>
      <c r="D23" s="82">
        <v>3252.6859545775401</v>
      </c>
      <c r="E23" s="82">
        <v>820.31404542226596</v>
      </c>
      <c r="F23" s="82">
        <v>644.63968168056294</v>
      </c>
      <c r="G23" s="82">
        <v>513.86047972998904</v>
      </c>
      <c r="H23" s="82">
        <v>126.964056670495</v>
      </c>
      <c r="I23" s="82">
        <v>58.540036297181999</v>
      </c>
      <c r="J23" s="82">
        <v>166.54344609281401</v>
      </c>
      <c r="K23" s="82">
        <v>87.039153219620005</v>
      </c>
      <c r="L23" s="82">
        <v>79.504292873194004</v>
      </c>
      <c r="M23" s="83">
        <v>9.1309176488889996</v>
      </c>
    </row>
    <row r="24" spans="1:14" ht="15" customHeight="1" x14ac:dyDescent="0.3">
      <c r="A24" s="84" t="s">
        <v>247</v>
      </c>
      <c r="B24" s="85"/>
      <c r="C24" s="81">
        <v>6133</v>
      </c>
      <c r="D24" s="82" t="s">
        <v>259</v>
      </c>
      <c r="E24" s="82" t="s">
        <v>259</v>
      </c>
      <c r="F24" s="82" t="s">
        <v>259</v>
      </c>
      <c r="G24" s="82" t="s">
        <v>259</v>
      </c>
      <c r="H24" s="82" t="s">
        <v>259</v>
      </c>
      <c r="I24" s="82" t="s">
        <v>259</v>
      </c>
      <c r="J24" s="82" t="s">
        <v>259</v>
      </c>
      <c r="K24" s="82" t="s">
        <v>259</v>
      </c>
      <c r="L24" s="82" t="s">
        <v>259</v>
      </c>
      <c r="M24" s="83" t="s">
        <v>259</v>
      </c>
    </row>
    <row r="25" spans="1:14" ht="15" customHeight="1" x14ac:dyDescent="0.3">
      <c r="A25" s="84" t="s">
        <v>248</v>
      </c>
      <c r="B25" s="85"/>
      <c r="C25" s="81">
        <v>3695</v>
      </c>
      <c r="D25" s="82">
        <v>2811.1334037285901</v>
      </c>
      <c r="E25" s="82">
        <v>883.86659627150595</v>
      </c>
      <c r="F25" s="82">
        <v>775.53575355755004</v>
      </c>
      <c r="G25" s="82">
        <v>656.89499654644101</v>
      </c>
      <c r="H25" s="82">
        <v>118.640757011109</v>
      </c>
      <c r="I25" s="82">
        <v>31.105306048628002</v>
      </c>
      <c r="J25" s="82">
        <v>96.313015429567997</v>
      </c>
      <c r="K25" s="82">
        <v>27.252041517178998</v>
      </c>
      <c r="L25" s="82">
        <v>69.060973912389002</v>
      </c>
      <c r="M25" s="83">
        <v>12.017827284387</v>
      </c>
    </row>
    <row r="26" spans="1:14" ht="15" customHeight="1" x14ac:dyDescent="0.3">
      <c r="A26" s="84" t="s">
        <v>239</v>
      </c>
      <c r="B26" s="85"/>
      <c r="C26" s="81">
        <v>6620</v>
      </c>
      <c r="D26" s="82">
        <v>3810.51167755804</v>
      </c>
      <c r="E26" s="82">
        <v>2809.48832244199</v>
      </c>
      <c r="F26" s="82">
        <v>2413.7482110884598</v>
      </c>
      <c r="G26" s="82">
        <v>2042.0125139239999</v>
      </c>
      <c r="H26" s="82">
        <v>363.06493552333399</v>
      </c>
      <c r="I26" s="82">
        <v>66.433291962007999</v>
      </c>
      <c r="J26" s="82">
        <v>293.07473275646697</v>
      </c>
      <c r="K26" s="82">
        <v>195.40849299216501</v>
      </c>
      <c r="L26" s="82">
        <v>96.606917730404007</v>
      </c>
      <c r="M26" s="83">
        <v>102.665378597059</v>
      </c>
    </row>
    <row r="27" spans="1:14" ht="15" customHeight="1" x14ac:dyDescent="0.3">
      <c r="A27" s="84" t="s">
        <v>249</v>
      </c>
      <c r="B27" s="85"/>
      <c r="C27" s="81">
        <v>6011</v>
      </c>
      <c r="D27" s="82">
        <v>4183.2246492579698</v>
      </c>
      <c r="E27" s="82">
        <v>1827.7753507423199</v>
      </c>
      <c r="F27" s="82">
        <v>1584.18765389587</v>
      </c>
      <c r="G27" s="82">
        <v>1392.0799692854</v>
      </c>
      <c r="H27" s="82">
        <v>190.091017943796</v>
      </c>
      <c r="I27" s="82">
        <v>29.966310099398999</v>
      </c>
      <c r="J27" s="82">
        <v>218.78987653483199</v>
      </c>
      <c r="K27" s="82">
        <v>134.46099215575401</v>
      </c>
      <c r="L27" s="82">
        <v>84.328884379078005</v>
      </c>
      <c r="M27" s="83">
        <v>24.797820311616</v>
      </c>
    </row>
    <row r="28" spans="1:14" ht="15" customHeight="1" x14ac:dyDescent="0.3">
      <c r="A28" s="84" t="s">
        <v>250</v>
      </c>
      <c r="B28" s="85"/>
      <c r="C28" s="81">
        <v>3255</v>
      </c>
      <c r="D28" s="82">
        <v>2521.36125110793</v>
      </c>
      <c r="E28" s="82">
        <v>733.63874889195199</v>
      </c>
      <c r="F28" s="82">
        <v>624.68383117659096</v>
      </c>
      <c r="G28" s="82">
        <v>534.64269576824404</v>
      </c>
      <c r="H28" s="82">
        <v>90.041135408347003</v>
      </c>
      <c r="I28" s="82">
        <v>25.183722447632999</v>
      </c>
      <c r="J28" s="82">
        <v>97.477279362724005</v>
      </c>
      <c r="K28" s="82">
        <v>55.686727370379998</v>
      </c>
      <c r="L28" s="82">
        <v>41.790551992344</v>
      </c>
      <c r="M28" s="83">
        <v>11.477638352637999</v>
      </c>
      <c r="N28" s="75"/>
    </row>
    <row r="29" spans="1:14" ht="15" customHeight="1" x14ac:dyDescent="0.3">
      <c r="A29" s="84" t="s">
        <v>251</v>
      </c>
      <c r="B29" s="85"/>
      <c r="C29" s="81">
        <v>3733</v>
      </c>
      <c r="D29" s="82">
        <v>2865.7015557763498</v>
      </c>
      <c r="E29" s="82">
        <v>867.29844422384599</v>
      </c>
      <c r="F29" s="82">
        <v>704.83943971642395</v>
      </c>
      <c r="G29" s="82">
        <v>546.38291670708202</v>
      </c>
      <c r="H29" s="82">
        <v>158.45652300934</v>
      </c>
      <c r="I29" s="82">
        <v>58.287920173220002</v>
      </c>
      <c r="J29" s="82">
        <v>120.247106654882</v>
      </c>
      <c r="K29" s="82">
        <v>14.173304473303</v>
      </c>
      <c r="L29" s="82">
        <v>106.073802181579</v>
      </c>
      <c r="M29" s="83">
        <v>42.211897852539003</v>
      </c>
    </row>
    <row r="30" spans="1:14" ht="15" customHeight="1" x14ac:dyDescent="0.3">
      <c r="A30" s="84" t="s">
        <v>252</v>
      </c>
      <c r="B30" s="85"/>
      <c r="C30" s="81">
        <v>5449</v>
      </c>
      <c r="D30" s="82">
        <v>3896.3450911762502</v>
      </c>
      <c r="E30" s="82">
        <v>1552.65490882381</v>
      </c>
      <c r="F30" s="82">
        <v>1318.6056911483099</v>
      </c>
      <c r="G30" s="82">
        <v>1062.42343892843</v>
      </c>
      <c r="H30" s="82">
        <v>255.060301000371</v>
      </c>
      <c r="I30" s="82">
        <v>104.221707640259</v>
      </c>
      <c r="J30" s="82">
        <v>217.80425508439899</v>
      </c>
      <c r="K30" s="82">
        <v>91.596334231156007</v>
      </c>
      <c r="L30" s="82">
        <v>126.207920853243</v>
      </c>
      <c r="M30" s="83">
        <v>16.244962591103999</v>
      </c>
    </row>
    <row r="31" spans="1:14" ht="15" customHeight="1" x14ac:dyDescent="0.3">
      <c r="A31" s="84" t="s">
        <v>253</v>
      </c>
      <c r="B31" s="85"/>
      <c r="C31" s="81">
        <v>6529</v>
      </c>
      <c r="D31" s="82">
        <v>4986.2634285916502</v>
      </c>
      <c r="E31" s="82">
        <v>1542.7365714084799</v>
      </c>
      <c r="F31" s="82">
        <v>1380.4367659117499</v>
      </c>
      <c r="G31" s="82">
        <v>1119.5789387342099</v>
      </c>
      <c r="H31" s="82">
        <v>260.85782717753898</v>
      </c>
      <c r="I31" s="82">
        <v>88.186166315608006</v>
      </c>
      <c r="J31" s="82">
        <v>123.723434240595</v>
      </c>
      <c r="K31" s="82">
        <v>45.908790528474</v>
      </c>
      <c r="L31" s="82">
        <v>77.814643712120997</v>
      </c>
      <c r="M31" s="83">
        <v>38.576371256133001</v>
      </c>
    </row>
    <row r="32" spans="1:14" ht="11.25" customHeight="1" x14ac:dyDescent="0.2">
      <c r="A32" s="86"/>
      <c r="B32" s="87"/>
      <c r="C32" s="88"/>
      <c r="D32" s="88"/>
      <c r="E32" s="88"/>
      <c r="F32" s="88"/>
      <c r="G32" s="88"/>
      <c r="H32" s="88"/>
      <c r="I32" s="88"/>
      <c r="J32" s="88"/>
      <c r="K32" s="88"/>
      <c r="L32" s="88"/>
      <c r="M32" s="89" t="s">
        <v>20</v>
      </c>
    </row>
    <row r="33" spans="1:15" x14ac:dyDescent="0.2">
      <c r="A33" s="90"/>
      <c r="B33" s="91"/>
      <c r="C33" s="91"/>
      <c r="D33" s="91"/>
      <c r="E33" s="91"/>
      <c r="F33" s="91"/>
      <c r="G33" s="91"/>
      <c r="H33" s="91"/>
      <c r="I33" s="91"/>
      <c r="J33" s="91"/>
      <c r="K33" s="91"/>
      <c r="L33" s="91"/>
      <c r="M33" s="91"/>
    </row>
    <row r="34" spans="1:15" x14ac:dyDescent="0.2">
      <c r="A34" s="92" t="s">
        <v>61</v>
      </c>
      <c r="B34" s="92"/>
      <c r="C34" s="91"/>
      <c r="D34" s="91"/>
      <c r="E34" s="91"/>
      <c r="F34" s="91"/>
      <c r="G34" s="91"/>
      <c r="H34" s="91"/>
      <c r="I34" s="91"/>
      <c r="J34" s="91"/>
      <c r="K34" s="91"/>
      <c r="L34" s="91"/>
      <c r="M34" s="91"/>
    </row>
    <row r="35" spans="1:15" ht="18.75" customHeight="1" x14ac:dyDescent="0.25">
      <c r="A35" s="257"/>
      <c r="B35" s="258"/>
      <c r="C35" s="258"/>
      <c r="D35" s="258"/>
      <c r="E35" s="258"/>
      <c r="F35" s="258"/>
      <c r="G35" s="258"/>
      <c r="H35" s="258"/>
      <c r="I35" s="258"/>
      <c r="J35" s="258"/>
      <c r="K35" s="258"/>
      <c r="L35" s="258"/>
      <c r="M35" s="258"/>
      <c r="O35" s="39"/>
    </row>
    <row r="36" spans="1:15" ht="18.75" customHeight="1" x14ac:dyDescent="0.2">
      <c r="A36" s="257"/>
      <c r="B36" s="257"/>
      <c r="C36" s="257"/>
      <c r="D36" s="257"/>
      <c r="E36" s="257"/>
      <c r="F36" s="257"/>
      <c r="G36" s="257"/>
      <c r="H36" s="257"/>
      <c r="I36" s="257"/>
      <c r="J36" s="257"/>
      <c r="K36" s="257"/>
      <c r="L36" s="257"/>
      <c r="M36" s="257"/>
    </row>
    <row r="37" spans="1:15" ht="21.75" customHeight="1" x14ac:dyDescent="0.2">
      <c r="A37" s="257"/>
      <c r="B37" s="257"/>
      <c r="C37" s="257"/>
      <c r="D37" s="257"/>
      <c r="E37" s="257"/>
      <c r="F37" s="257"/>
      <c r="G37" s="257"/>
      <c r="H37" s="257"/>
      <c r="I37" s="257"/>
      <c r="J37" s="257"/>
      <c r="K37" s="257"/>
      <c r="L37" s="257"/>
      <c r="M37" s="257"/>
    </row>
    <row r="38" spans="1:15" x14ac:dyDescent="0.2">
      <c r="A38" s="257"/>
      <c r="B38" s="257"/>
      <c r="C38" s="257"/>
      <c r="D38" s="257"/>
      <c r="E38" s="257"/>
      <c r="F38" s="257"/>
      <c r="G38" s="257"/>
      <c r="H38" s="257"/>
      <c r="I38" s="257"/>
      <c r="J38" s="257"/>
      <c r="K38" s="257"/>
      <c r="L38" s="257"/>
      <c r="M38" s="257"/>
    </row>
  </sheetData>
  <mergeCells count="17">
    <mergeCell ref="M9:M11"/>
    <mergeCell ref="A37:M37"/>
    <mergeCell ref="A38:M38"/>
    <mergeCell ref="F10:F11"/>
    <mergeCell ref="G10:I10"/>
    <mergeCell ref="J10:J11"/>
    <mergeCell ref="K10:L10"/>
    <mergeCell ref="A35:M35"/>
    <mergeCell ref="A36:M3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2026-08-04T17:38:17Z</dcterms:modified>
</cp:coreProperties>
</file>