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2.xml" ContentType="application/vnd.ms-excel.controlproperties+xml"/>
  <Override PartName="/xl/drawings/drawing13.xml" ContentType="application/vnd.openxmlformats-officedocument.drawing+xml"/>
  <Override PartName="/xl/ctrlProps/ctrlProp3.xml" ContentType="application/vnd.ms-excel.controlproperties+xml"/>
  <Override PartName="/xl/drawings/drawing14.xml" ContentType="application/vnd.openxmlformats-officedocument.drawing+xml"/>
  <Override PartName="/xl/ctrlProps/ctrlProp4.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5.xml" ContentType="application/vnd.ms-excel.controlproperties+xml"/>
  <Override PartName="/xl/drawings/drawing18.xml" ContentType="application/vnd.openxmlformats-officedocument.drawing+xml"/>
  <Override PartName="/xl/ctrlProps/ctrlProp6.xml" ContentType="application/vnd.ms-excel.controlproperties+xml"/>
  <Override PartName="/xl/drawings/drawing19.xml" ContentType="application/vnd.openxmlformats-officedocument.drawing+xml"/>
  <Override PartName="/xl/ctrlProps/ctrlProp7.xml" ContentType="application/vnd.ms-excel.controlpropertie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EBD32BE4-0686-4D35-BFEA-7F1E8400AACF}" xr6:coauthVersionLast="47" xr6:coauthVersionMax="47" xr10:uidLastSave="{00000000-0000-0000-0000-000000000000}"/>
  <bookViews>
    <workbookView xWindow="28690" yWindow="-110" windowWidth="29020" windowHeight="15700" tabRatio="857" firstSheet="3" activeTab="3" xr2:uid="{00000000-000D-0000-FFFF-FFFF00000000}"/>
  </bookViews>
  <sheets>
    <sheet name="strg" sheetId="1" state="hidden" r:id="rId1"/>
    <sheet name="roh_ast_merkmal" sheetId="3" state="hidden" r:id="rId2"/>
    <sheet name="roh_lst_merkmal" sheetId="5" state="hidden" r:id="rId3"/>
    <sheet name="Deckblatt" sheetId="6" r:id="rId4"/>
    <sheet name="Impressum" sheetId="33" r:id="rId5"/>
    <sheet name="Inhaltsverzeichnis" sheetId="8" r:id="rId6"/>
    <sheet name="Hinweis_MigH_mit_HR" sheetId="36" r:id="rId7"/>
    <sheet name="1" sheetId="10" r:id="rId8"/>
    <sheet name="2.1" sheetId="11" r:id="rId9"/>
    <sheet name="2.2" sheetId="12" r:id="rId10"/>
    <sheet name="2.3" sheetId="13" r:id="rId11"/>
    <sheet name="2.4" sheetId="14" r:id="rId12"/>
    <sheet name="2.5" sheetId="15" r:id="rId13"/>
    <sheet name="2.6" sheetId="16" r:id="rId14"/>
    <sheet name="2.7" sheetId="17" r:id="rId15"/>
    <sheet name="2.8" sheetId="18" r:id="rId16"/>
    <sheet name="2.9" sheetId="19" r:id="rId17"/>
    <sheet name="3.1" sheetId="20" r:id="rId18"/>
    <sheet name="3.2" sheetId="21" r:id="rId19"/>
    <sheet name="3.3" sheetId="22" r:id="rId20"/>
    <sheet name="3.4" sheetId="23" r:id="rId21"/>
    <sheet name="3.5" sheetId="24" r:id="rId22"/>
    <sheet name="Statistik-Infoseite_quer" sheetId="37" r:id="rId23"/>
  </sheets>
  <externalReferences>
    <externalReference r:id="rId24"/>
  </externalReferences>
  <definedNames>
    <definedName name="AST_Merkmal_Mig">#REF!</definedName>
    <definedName name="AST_Merkmal_Mig_2">#REF!</definedName>
    <definedName name="AST_Personenmerkmale_1">#REF!</definedName>
    <definedName name="AST_Personenmerkmale_2">#REF!</definedName>
    <definedName name="AST_Rechtskreis">#REF!</definedName>
    <definedName name="AST_Region">#REF!</definedName>
    <definedName name="AST_Region_2">#REF!</definedName>
    <definedName name="AST_Wertebereich_1">#REF!</definedName>
    <definedName name="AST_wertebereich_2">#REF!</definedName>
    <definedName name="DM">1.95583</definedName>
    <definedName name="_xlnm.Print_Area" localSheetId="7">'1'!$A$1:$L$27</definedName>
    <definedName name="_xlnm.Print_Area" localSheetId="8">'2.1'!$A$1:$M$60</definedName>
    <definedName name="_xlnm.Print_Area" localSheetId="9">'2.2'!$A$1:$M$60</definedName>
    <definedName name="_xlnm.Print_Area" localSheetId="10">'2.3'!$A$1:$M$60</definedName>
    <definedName name="_xlnm.Print_Area" localSheetId="11">'2.4'!$A$1:$M$60</definedName>
    <definedName name="_xlnm.Print_Area" localSheetId="12">'2.5'!$A$1:$M$60</definedName>
    <definedName name="_xlnm.Print_Area" localSheetId="13">'2.6'!$A$1:$M$60</definedName>
    <definedName name="_xlnm.Print_Area" localSheetId="14">'2.7'!$A$1:$L$44</definedName>
    <definedName name="_xlnm.Print_Area" localSheetId="15">'2.8'!$A$1:$L$44</definedName>
    <definedName name="_xlnm.Print_Area" localSheetId="16">'2.9'!$A$1:$L$44</definedName>
    <definedName name="_xlnm.Print_Area" localSheetId="17">'3.1'!$A$1:$M$63</definedName>
    <definedName name="_xlnm.Print_Area" localSheetId="18">'3.2'!$A$1:$M$63</definedName>
    <definedName name="_xlnm.Print_Area" localSheetId="19">'3.3'!$A$1:$L$33</definedName>
    <definedName name="_xlnm.Print_Area" localSheetId="20">'3.4'!$A$1:$L$33</definedName>
    <definedName name="_xlnm.Print_Area" localSheetId="21">'3.5'!$A$1:$L$33</definedName>
    <definedName name="_xlnm.Print_Area" localSheetId="6">Hinweis_MigH_mit_HR!$A$1:$B$40</definedName>
    <definedName name="_xlnm.Print_Area" localSheetId="5">Inhaltsverzeichnis!$A$1:$F$32</definedName>
    <definedName name="_xlnm.Print_Area" localSheetId="22">'Statistik-Infoseite_quer'!$A$1:$K$45</definedName>
    <definedName name="_xlnm.Print_Titles" localSheetId="8">'2.1'!$1:$15</definedName>
    <definedName name="_xlnm.Print_Titles" localSheetId="9">'2.2'!$1:$15</definedName>
    <definedName name="_xlnm.Print_Titles" localSheetId="10">'2.3'!$1:$15</definedName>
    <definedName name="_xlnm.Print_Titles" localSheetId="11">'2.4'!$1:$15</definedName>
    <definedName name="_xlnm.Print_Titles" localSheetId="12">'2.5'!$1:$15</definedName>
    <definedName name="_xlnm.Print_Titles" localSheetId="13">'2.6'!$1:$15</definedName>
    <definedName name="_xlnm.Print_Titles" localSheetId="17">'3.1'!$1:$15</definedName>
    <definedName name="_xlnm.Print_Titles" localSheetId="18">'3.2'!$1:$15</definedName>
    <definedName name="_xlnm.Print_Titles" localSheetId="6">Hinweis_MigH_mit_HR!$1:$3</definedName>
    <definedName name="EUR">1</definedName>
    <definedName name="FST_Maßnahme">[1]Rohdaten_FST!$B$3:$BU$3</definedName>
    <definedName name="FST_Merkmal_Mig">[1]Rohdaten_FST!$B$5:$M$5</definedName>
    <definedName name="FST_Rechtskreis">[1]Rohdaten_FST!$B$4:$AK$4</definedName>
    <definedName name="FST_Region">[1]Rohdaten_FST!$A$7:$A$440</definedName>
    <definedName name="FST_Wertebereich">[1]Rohdaten_FST!$B$7:$BU$440</definedName>
    <definedName name="LST_ALG_Merkmal_Mig">[1]Rohdaten_LST_ALG!$B$2:$M$2</definedName>
    <definedName name="LST_ALG_Region">[1]Rohdaten_LST_ALG!$A$4:$A$437</definedName>
    <definedName name="LST_ALG_Wertebereich">[1]Rohdaten_LST_ALG!$B$4:$M$437</definedName>
    <definedName name="LST_eLb_Merkmal_Mig">#REF!</definedName>
    <definedName name="LST_eLb_Personenmerkmal">#REF!</definedName>
    <definedName name="LST_eLb_Region">#REF!</definedName>
    <definedName name="LST_eLb_Wertebereic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5" i="22" l="1"/>
  <c r="K15" i="22"/>
  <c r="J15" i="22"/>
  <c r="I15" i="22"/>
  <c r="H15" i="22"/>
  <c r="G15" i="22"/>
  <c r="F15" i="22"/>
  <c r="E15" i="22"/>
  <c r="D15" i="22"/>
  <c r="C15" i="22"/>
  <c r="L15" i="24" l="1"/>
  <c r="K15" i="24"/>
  <c r="J15" i="24"/>
  <c r="I15" i="24"/>
  <c r="H15" i="24"/>
  <c r="G15" i="24"/>
  <c r="F15" i="24"/>
  <c r="E15" i="24"/>
  <c r="D15" i="24"/>
  <c r="C15" i="24"/>
  <c r="L24" i="22" l="1"/>
  <c r="L24" i="24" s="1"/>
  <c r="K24" i="22"/>
  <c r="K24" i="24" s="1"/>
  <c r="J24" i="22"/>
  <c r="J24" i="24" s="1"/>
  <c r="I24" i="22"/>
  <c r="I24" i="24" s="1"/>
  <c r="H24" i="22"/>
  <c r="H24" i="24" s="1"/>
  <c r="G24" i="22"/>
  <c r="G24" i="24" s="1"/>
  <c r="F24" i="22"/>
  <c r="F24" i="24" s="1"/>
  <c r="E24" i="22"/>
  <c r="E24" i="24" s="1"/>
  <c r="D24" i="22"/>
  <c r="D24" i="24" s="1"/>
  <c r="C24" i="22"/>
  <c r="C24" i="24" s="1"/>
  <c r="B24" i="22"/>
  <c r="L23" i="22"/>
  <c r="L23" i="24" s="1"/>
  <c r="K23" i="22"/>
  <c r="K23" i="24" s="1"/>
  <c r="J23" i="22"/>
  <c r="J23" i="24" s="1"/>
  <c r="I23" i="22"/>
  <c r="I23" i="24" s="1"/>
  <c r="H23" i="22"/>
  <c r="H23" i="24" s="1"/>
  <c r="G23" i="22"/>
  <c r="G23" i="24" s="1"/>
  <c r="F23" i="22"/>
  <c r="F23" i="24" s="1"/>
  <c r="E23" i="22"/>
  <c r="E23" i="24" s="1"/>
  <c r="D23" i="22"/>
  <c r="D23" i="24" s="1"/>
  <c r="C23" i="22"/>
  <c r="C23" i="24" s="1"/>
  <c r="B23" i="22"/>
  <c r="L22" i="22"/>
  <c r="L22" i="24" s="1"/>
  <c r="K22" i="22"/>
  <c r="K22" i="24" s="1"/>
  <c r="J22" i="22"/>
  <c r="J22" i="24" s="1"/>
  <c r="I22" i="22"/>
  <c r="I22" i="24" s="1"/>
  <c r="H22" i="22"/>
  <c r="H22" i="24" s="1"/>
  <c r="G22" i="22"/>
  <c r="G22" i="24" s="1"/>
  <c r="F22" i="22"/>
  <c r="F22" i="24" s="1"/>
  <c r="E22" i="22"/>
  <c r="E22" i="24" s="1"/>
  <c r="D22" i="22"/>
  <c r="D22" i="24" s="1"/>
  <c r="C22" i="22"/>
  <c r="C22" i="24" s="1"/>
  <c r="B22" i="22"/>
  <c r="L21" i="22"/>
  <c r="L21" i="24" s="1"/>
  <c r="K21" i="22"/>
  <c r="K21" i="24" s="1"/>
  <c r="J21" i="22"/>
  <c r="J21" i="24" s="1"/>
  <c r="I21" i="22"/>
  <c r="I21" i="24" s="1"/>
  <c r="H21" i="22"/>
  <c r="H21" i="24" s="1"/>
  <c r="G21" i="22"/>
  <c r="G21" i="24" s="1"/>
  <c r="F21" i="22"/>
  <c r="F21" i="24" s="1"/>
  <c r="E21" i="22"/>
  <c r="E21" i="24" s="1"/>
  <c r="D21" i="22"/>
  <c r="D21" i="24" s="1"/>
  <c r="C21" i="22"/>
  <c r="C21" i="24" s="1"/>
  <c r="B21" i="22"/>
  <c r="L20" i="22"/>
  <c r="L20" i="24" s="1"/>
  <c r="K20" i="22"/>
  <c r="K20" i="24" s="1"/>
  <c r="J20" i="22"/>
  <c r="J20" i="24" s="1"/>
  <c r="I20" i="22"/>
  <c r="I20" i="24" s="1"/>
  <c r="H20" i="22"/>
  <c r="H20" i="24" s="1"/>
  <c r="G20" i="22"/>
  <c r="G20" i="24" s="1"/>
  <c r="F20" i="22"/>
  <c r="F20" i="24" s="1"/>
  <c r="E20" i="22"/>
  <c r="E20" i="24" s="1"/>
  <c r="D20" i="22"/>
  <c r="D20" i="24" s="1"/>
  <c r="C20" i="22"/>
  <c r="C20" i="24" s="1"/>
  <c r="B20" i="22"/>
  <c r="L19" i="22"/>
  <c r="L19" i="24" s="1"/>
  <c r="K19" i="22"/>
  <c r="K19" i="24" s="1"/>
  <c r="J19" i="22"/>
  <c r="J19" i="24" s="1"/>
  <c r="I19" i="22"/>
  <c r="I19" i="24" s="1"/>
  <c r="H19" i="22"/>
  <c r="H19" i="24" s="1"/>
  <c r="G19" i="22"/>
  <c r="G19" i="24" s="1"/>
  <c r="F19" i="22"/>
  <c r="F19" i="24" s="1"/>
  <c r="E19" i="22"/>
  <c r="E19" i="24" s="1"/>
  <c r="D19" i="22"/>
  <c r="D19" i="24" s="1"/>
  <c r="C19" i="22"/>
  <c r="C19" i="24" s="1"/>
  <c r="B19" i="22"/>
  <c r="L18" i="22"/>
  <c r="L18" i="24" s="1"/>
  <c r="K18" i="22"/>
  <c r="K18" i="24" s="1"/>
  <c r="J18" i="22"/>
  <c r="J18" i="24" s="1"/>
  <c r="I18" i="22"/>
  <c r="I18" i="24" s="1"/>
  <c r="H18" i="22"/>
  <c r="H18" i="24" s="1"/>
  <c r="G18" i="22"/>
  <c r="G18" i="24" s="1"/>
  <c r="F18" i="22"/>
  <c r="F18" i="24" s="1"/>
  <c r="E18" i="22"/>
  <c r="E18" i="24" s="1"/>
  <c r="D18" i="22"/>
  <c r="D18" i="24" s="1"/>
  <c r="C18" i="22"/>
  <c r="C18" i="24" s="1"/>
  <c r="B18" i="22"/>
  <c r="L17" i="22"/>
  <c r="L17" i="24" s="1"/>
  <c r="K17" i="22"/>
  <c r="K17" i="24" s="1"/>
  <c r="J17" i="22"/>
  <c r="J17" i="24" s="1"/>
  <c r="I17" i="22"/>
  <c r="I17" i="24" s="1"/>
  <c r="H17" i="22"/>
  <c r="H17" i="24" s="1"/>
  <c r="G17" i="22"/>
  <c r="G17" i="24" s="1"/>
  <c r="F17" i="22"/>
  <c r="F17" i="24" s="1"/>
  <c r="E17" i="22"/>
  <c r="E17" i="24" s="1"/>
  <c r="D17" i="22"/>
  <c r="D17" i="24" s="1"/>
  <c r="C17" i="22"/>
  <c r="C17" i="24" s="1"/>
  <c r="B17" i="22"/>
  <c r="B17" i="24" s="1"/>
  <c r="L16" i="22"/>
  <c r="L16" i="24" s="1"/>
  <c r="K16" i="22"/>
  <c r="K16" i="24" s="1"/>
  <c r="J16" i="22"/>
  <c r="J16" i="24" s="1"/>
  <c r="I16" i="22"/>
  <c r="I16" i="24" s="1"/>
  <c r="H16" i="22"/>
  <c r="H16" i="24" s="1"/>
  <c r="G16" i="22"/>
  <c r="G16" i="24" s="1"/>
  <c r="F16" i="22"/>
  <c r="F16" i="24" s="1"/>
  <c r="E16" i="22"/>
  <c r="E16" i="24" s="1"/>
  <c r="D16" i="22"/>
  <c r="D16" i="24" s="1"/>
  <c r="C16" i="22"/>
  <c r="C16" i="24" s="1"/>
  <c r="B16" i="22"/>
  <c r="B15" i="22"/>
  <c r="B15" i="24" s="1"/>
  <c r="B18" i="24" l="1"/>
  <c r="B16" i="24"/>
  <c r="B24" i="24"/>
  <c r="B23" i="24"/>
  <c r="B22" i="24"/>
  <c r="B21" i="24"/>
  <c r="B20" i="24"/>
  <c r="B19" i="24"/>
  <c r="K24" i="23" l="1"/>
  <c r="G24" i="23"/>
  <c r="C24" i="23"/>
  <c r="J23" i="23"/>
  <c r="F23" i="23"/>
  <c r="B23" i="23"/>
  <c r="I22" i="23"/>
  <c r="E22" i="23"/>
  <c r="L21" i="23"/>
  <c r="H21" i="23"/>
  <c r="D21" i="23"/>
  <c r="K20" i="23"/>
  <c r="G20" i="23"/>
  <c r="C20" i="23"/>
  <c r="J19" i="23"/>
  <c r="F19" i="23"/>
  <c r="B19" i="23"/>
  <c r="I18" i="23"/>
  <c r="E18" i="23"/>
  <c r="L17" i="23"/>
  <c r="H17" i="23"/>
  <c r="D17" i="23"/>
  <c r="K16" i="23"/>
  <c r="G16" i="23"/>
  <c r="C16" i="23"/>
  <c r="J15" i="23"/>
  <c r="F15" i="23"/>
  <c r="B15" i="23"/>
  <c r="J24" i="23"/>
  <c r="I24" i="23"/>
  <c r="F24" i="23"/>
  <c r="E24" i="23"/>
  <c r="B24" i="23"/>
  <c r="L23" i="23"/>
  <c r="I23" i="23"/>
  <c r="H23" i="23"/>
  <c r="E23" i="23"/>
  <c r="D23" i="23"/>
  <c r="L22" i="23"/>
  <c r="K22" i="23"/>
  <c r="H22" i="23"/>
  <c r="G22" i="23"/>
  <c r="D22" i="23"/>
  <c r="C22" i="23"/>
  <c r="K21" i="23"/>
  <c r="J21" i="23"/>
  <c r="G21" i="23"/>
  <c r="F21" i="23"/>
  <c r="C21" i="23"/>
  <c r="B21" i="23"/>
  <c r="J20" i="23"/>
  <c r="I20" i="23"/>
  <c r="F20" i="23"/>
  <c r="E20" i="23"/>
  <c r="B20" i="23"/>
  <c r="L19" i="23"/>
  <c r="I19" i="23"/>
  <c r="H19" i="23"/>
  <c r="E19" i="23"/>
  <c r="D19" i="23"/>
  <c r="L18" i="23"/>
  <c r="K18" i="23"/>
  <c r="H18" i="23"/>
  <c r="G18" i="23"/>
  <c r="D18" i="23"/>
  <c r="C18" i="23"/>
  <c r="K17" i="23"/>
  <c r="J17" i="23"/>
  <c r="G17" i="23"/>
  <c r="F17" i="23"/>
  <c r="C17" i="23"/>
  <c r="B17" i="23"/>
  <c r="J16" i="23"/>
  <c r="I16" i="23"/>
  <c r="F16" i="23"/>
  <c r="E16" i="23"/>
  <c r="B16" i="23"/>
  <c r="L15" i="23"/>
  <c r="I15" i="23"/>
  <c r="H15" i="23"/>
  <c r="E15" i="23"/>
  <c r="D15" i="23"/>
  <c r="L15" i="10"/>
  <c r="K15" i="10"/>
  <c r="J15" i="10"/>
  <c r="I15" i="10"/>
  <c r="H15" i="10"/>
  <c r="G15" i="10"/>
  <c r="F15" i="10"/>
  <c r="E15" i="10"/>
  <c r="D15" i="10"/>
  <c r="C15" i="10"/>
  <c r="B15" i="10"/>
  <c r="B18" i="10" s="1"/>
  <c r="K18" i="10" l="1"/>
  <c r="L18" i="10"/>
  <c r="C18" i="10"/>
  <c r="D18" i="10"/>
  <c r="E18" i="10"/>
  <c r="F18" i="10"/>
  <c r="G18" i="10"/>
  <c r="H18" i="10"/>
  <c r="I18" i="10"/>
  <c r="J18" i="10"/>
  <c r="C15" i="23"/>
  <c r="G15" i="23"/>
  <c r="K15" i="23"/>
  <c r="D16" i="23"/>
  <c r="H16" i="23"/>
  <c r="L16" i="23"/>
  <c r="E17" i="23"/>
  <c r="I17" i="23"/>
  <c r="B18" i="23"/>
  <c r="F18" i="23"/>
  <c r="J18" i="23"/>
  <c r="C19" i="23"/>
  <c r="G19" i="23"/>
  <c r="K19" i="23"/>
  <c r="D20" i="23"/>
  <c r="H20" i="23"/>
  <c r="L20" i="23"/>
  <c r="E21" i="23"/>
  <c r="I21" i="23"/>
  <c r="B22" i="23"/>
  <c r="F22" i="23"/>
  <c r="J22" i="23"/>
  <c r="C23" i="23"/>
  <c r="G23" i="23"/>
  <c r="K23" i="23"/>
  <c r="D24" i="23"/>
  <c r="H24" i="23"/>
  <c r="L24" i="23"/>
  <c r="A4" i="10"/>
  <c r="L14" i="10" l="1"/>
  <c r="K14" i="10"/>
  <c r="J14" i="10"/>
  <c r="I14" i="10"/>
  <c r="H14" i="10"/>
  <c r="G14" i="10"/>
  <c r="F14" i="10"/>
  <c r="E14" i="10"/>
  <c r="D14" i="10"/>
  <c r="C14" i="10"/>
  <c r="B14" i="10"/>
  <c r="L37" i="17"/>
  <c r="L37" i="19" s="1"/>
  <c r="K37" i="17"/>
  <c r="K37" i="19" s="1"/>
  <c r="J37" i="17"/>
  <c r="J37" i="19" s="1"/>
  <c r="I37" i="17"/>
  <c r="I37" i="19" s="1"/>
  <c r="H37" i="17"/>
  <c r="H37" i="19" s="1"/>
  <c r="G37" i="17"/>
  <c r="G37" i="19" s="1"/>
  <c r="F37" i="17"/>
  <c r="F37" i="19" s="1"/>
  <c r="E37" i="17"/>
  <c r="E37" i="19" s="1"/>
  <c r="D37" i="17"/>
  <c r="D37" i="19" s="1"/>
  <c r="C37" i="17"/>
  <c r="C37" i="19" s="1"/>
  <c r="B37" i="17"/>
  <c r="B37" i="19" s="1"/>
  <c r="L36" i="17"/>
  <c r="K36" i="17"/>
  <c r="J36" i="17"/>
  <c r="I36" i="17"/>
  <c r="H36" i="17"/>
  <c r="G36" i="17"/>
  <c r="F36" i="17"/>
  <c r="E36" i="17"/>
  <c r="D36" i="17"/>
  <c r="C36" i="17"/>
  <c r="B36" i="17"/>
  <c r="L35" i="17"/>
  <c r="K35" i="17"/>
  <c r="J35" i="17"/>
  <c r="I35" i="17"/>
  <c r="H35" i="17"/>
  <c r="G35" i="17"/>
  <c r="F35" i="17"/>
  <c r="E35" i="17"/>
  <c r="D35" i="17"/>
  <c r="C35" i="17"/>
  <c r="B35" i="17"/>
  <c r="L34" i="17"/>
  <c r="K34" i="17"/>
  <c r="J34" i="17"/>
  <c r="I34" i="17"/>
  <c r="H34" i="17"/>
  <c r="G34" i="17"/>
  <c r="F34" i="17"/>
  <c r="E34" i="17"/>
  <c r="D34" i="17"/>
  <c r="C34" i="17"/>
  <c r="B34" i="17"/>
  <c r="L33" i="17"/>
  <c r="K33" i="17"/>
  <c r="J33" i="17"/>
  <c r="I33" i="17"/>
  <c r="H33" i="17"/>
  <c r="G33" i="17"/>
  <c r="F33" i="17"/>
  <c r="E33" i="17"/>
  <c r="D33" i="17"/>
  <c r="C33" i="17"/>
  <c r="B33" i="17"/>
  <c r="L32" i="17"/>
  <c r="K32" i="17"/>
  <c r="J32" i="17"/>
  <c r="I32" i="17"/>
  <c r="H32" i="17"/>
  <c r="G32" i="17"/>
  <c r="F32" i="17"/>
  <c r="E32" i="17"/>
  <c r="D32" i="17"/>
  <c r="C32" i="17"/>
  <c r="B32" i="17"/>
  <c r="L31" i="17"/>
  <c r="K31" i="17"/>
  <c r="J31" i="17"/>
  <c r="I31" i="17"/>
  <c r="H31" i="17"/>
  <c r="G31" i="17"/>
  <c r="F31" i="17"/>
  <c r="E31" i="17"/>
  <c r="D31" i="17"/>
  <c r="C31" i="17"/>
  <c r="B31" i="17"/>
  <c r="L30" i="17"/>
  <c r="K30" i="17"/>
  <c r="J30" i="17"/>
  <c r="I30" i="17"/>
  <c r="H30" i="17"/>
  <c r="G30" i="17"/>
  <c r="F30" i="17"/>
  <c r="E30" i="17"/>
  <c r="D30" i="17"/>
  <c r="C30" i="17"/>
  <c r="B30" i="17"/>
  <c r="L29" i="17"/>
  <c r="K29" i="17"/>
  <c r="J29" i="17"/>
  <c r="I29" i="17"/>
  <c r="H29" i="17"/>
  <c r="G29" i="17"/>
  <c r="F29" i="17"/>
  <c r="E29" i="17"/>
  <c r="D29" i="17"/>
  <c r="C29" i="17"/>
  <c r="B29" i="17"/>
  <c r="L28" i="17"/>
  <c r="K28" i="17"/>
  <c r="J28" i="17"/>
  <c r="I28" i="17"/>
  <c r="H28" i="17"/>
  <c r="G28" i="17"/>
  <c r="F28" i="17"/>
  <c r="E28" i="17"/>
  <c r="D28" i="17"/>
  <c r="C28" i="17"/>
  <c r="C28" i="19" s="1"/>
  <c r="B28" i="17"/>
  <c r="B28" i="19" s="1"/>
  <c r="L27" i="17"/>
  <c r="K27" i="17"/>
  <c r="J27" i="17"/>
  <c r="I27" i="17"/>
  <c r="H27" i="17"/>
  <c r="G27" i="17"/>
  <c r="F27" i="17"/>
  <c r="E27" i="17"/>
  <c r="D27" i="17"/>
  <c r="C27" i="17"/>
  <c r="C27" i="19" s="1"/>
  <c r="B27" i="17"/>
  <c r="B27" i="19" s="1"/>
  <c r="L26" i="17"/>
  <c r="K26" i="17"/>
  <c r="J26" i="17"/>
  <c r="I26" i="17"/>
  <c r="H26" i="17"/>
  <c r="G26" i="17"/>
  <c r="F26" i="17"/>
  <c r="E26" i="17"/>
  <c r="D26" i="17"/>
  <c r="C26" i="17"/>
  <c r="B26" i="17"/>
  <c r="B26" i="19" s="1"/>
  <c r="L25" i="17"/>
  <c r="K25" i="17"/>
  <c r="J25" i="17"/>
  <c r="I25" i="17"/>
  <c r="H25" i="17"/>
  <c r="G25" i="17"/>
  <c r="F25" i="17"/>
  <c r="E25" i="17"/>
  <c r="D25" i="17"/>
  <c r="C25" i="17"/>
  <c r="B25" i="17"/>
  <c r="L24" i="17"/>
  <c r="K24" i="17"/>
  <c r="J24" i="17"/>
  <c r="I24" i="17"/>
  <c r="H24" i="17"/>
  <c r="G24" i="17"/>
  <c r="F24" i="17"/>
  <c r="E24" i="17"/>
  <c r="D24" i="17"/>
  <c r="C24" i="17"/>
  <c r="C24" i="19" s="1"/>
  <c r="B24" i="17"/>
  <c r="L23" i="17"/>
  <c r="K23" i="17"/>
  <c r="J23" i="17"/>
  <c r="I23" i="17"/>
  <c r="H23" i="17"/>
  <c r="G23" i="17"/>
  <c r="F23" i="17"/>
  <c r="E23" i="17"/>
  <c r="D23" i="17"/>
  <c r="C23" i="17"/>
  <c r="C23" i="19" s="1"/>
  <c r="B23" i="17"/>
  <c r="B23" i="19" s="1"/>
  <c r="L22" i="17"/>
  <c r="K22" i="17"/>
  <c r="J22" i="17"/>
  <c r="I22" i="17"/>
  <c r="H22" i="17"/>
  <c r="G22" i="17"/>
  <c r="F22" i="17"/>
  <c r="E22" i="17"/>
  <c r="D22" i="17"/>
  <c r="C22" i="17"/>
  <c r="C22" i="19" s="1"/>
  <c r="B22" i="17"/>
  <c r="B22" i="19" s="1"/>
  <c r="L21" i="17"/>
  <c r="L21" i="19" s="1"/>
  <c r="K21" i="17"/>
  <c r="J21" i="17"/>
  <c r="I21" i="17"/>
  <c r="H21" i="17"/>
  <c r="G21" i="17"/>
  <c r="F21" i="17"/>
  <c r="E21" i="17"/>
  <c r="D21" i="17"/>
  <c r="C21" i="17"/>
  <c r="C21" i="19" s="1"/>
  <c r="B21" i="17"/>
  <c r="B21" i="19" s="1"/>
  <c r="L20" i="17"/>
  <c r="L20" i="19" s="1"/>
  <c r="K20" i="17"/>
  <c r="K20" i="19" s="1"/>
  <c r="J20" i="17"/>
  <c r="I20" i="17"/>
  <c r="H20" i="17"/>
  <c r="G20" i="17"/>
  <c r="F20" i="17"/>
  <c r="E20" i="17"/>
  <c r="D20" i="17"/>
  <c r="C20" i="17"/>
  <c r="C20" i="19" s="1"/>
  <c r="B20" i="17"/>
  <c r="B20" i="19" s="1"/>
  <c r="L19" i="17"/>
  <c r="L19" i="19" s="1"/>
  <c r="K19" i="17"/>
  <c r="K19" i="19" s="1"/>
  <c r="J19" i="17"/>
  <c r="J19" i="19" s="1"/>
  <c r="I19" i="17"/>
  <c r="H19" i="17"/>
  <c r="G19" i="17"/>
  <c r="F19" i="17"/>
  <c r="E19" i="17"/>
  <c r="D19" i="17"/>
  <c r="C19" i="17"/>
  <c r="C19" i="19" s="1"/>
  <c r="B19" i="17"/>
  <c r="B19" i="19" s="1"/>
  <c r="L18" i="17"/>
  <c r="L18" i="19" s="1"/>
  <c r="K18" i="17"/>
  <c r="K18" i="19" s="1"/>
  <c r="J18" i="17"/>
  <c r="J18" i="19" s="1"/>
  <c r="I18" i="17"/>
  <c r="I18" i="19" s="1"/>
  <c r="H18" i="17"/>
  <c r="G18" i="17"/>
  <c r="F18" i="17"/>
  <c r="E18" i="17"/>
  <c r="D18" i="17"/>
  <c r="C18" i="17"/>
  <c r="C18" i="19" s="1"/>
  <c r="B18" i="17"/>
  <c r="B18" i="19" s="1"/>
  <c r="L17" i="17"/>
  <c r="L17" i="19" s="1"/>
  <c r="K17" i="17"/>
  <c r="K17" i="19" s="1"/>
  <c r="J17" i="17"/>
  <c r="J17" i="19" s="1"/>
  <c r="I17" i="17"/>
  <c r="I17" i="19" s="1"/>
  <c r="H17" i="17"/>
  <c r="H17" i="19" s="1"/>
  <c r="G17" i="17"/>
  <c r="F17" i="17"/>
  <c r="E17" i="17"/>
  <c r="D17" i="17"/>
  <c r="C17" i="17"/>
  <c r="C17" i="19" s="1"/>
  <c r="B17" i="17"/>
  <c r="B17" i="19" s="1"/>
  <c r="L16" i="17"/>
  <c r="L16" i="19" s="1"/>
  <c r="K16" i="17"/>
  <c r="K16" i="19" s="1"/>
  <c r="J16" i="17"/>
  <c r="J16" i="19" s="1"/>
  <c r="I16" i="17"/>
  <c r="I16" i="19" s="1"/>
  <c r="H16" i="17"/>
  <c r="H16" i="19" s="1"/>
  <c r="G16" i="17"/>
  <c r="G16" i="19" s="1"/>
  <c r="F16" i="17"/>
  <c r="E16" i="17"/>
  <c r="D16" i="17"/>
  <c r="C16" i="17"/>
  <c r="C16" i="19" s="1"/>
  <c r="B16" i="17"/>
  <c r="B16" i="19" s="1"/>
  <c r="L15" i="17"/>
  <c r="L15" i="19" s="1"/>
  <c r="K15" i="17"/>
  <c r="K15" i="19" s="1"/>
  <c r="J15" i="17"/>
  <c r="J15" i="19" s="1"/>
  <c r="I15" i="17"/>
  <c r="I15" i="19" s="1"/>
  <c r="H15" i="17"/>
  <c r="H15" i="19" s="1"/>
  <c r="G15" i="17"/>
  <c r="G15" i="19" s="1"/>
  <c r="F15" i="17"/>
  <c r="F15" i="19" s="1"/>
  <c r="E15" i="17"/>
  <c r="D15" i="17"/>
  <c r="C15" i="17"/>
  <c r="C15" i="19" s="1"/>
  <c r="B15" i="17"/>
  <c r="B15" i="19" s="1"/>
  <c r="L14" i="17"/>
  <c r="L14" i="19" s="1"/>
  <c r="K14" i="17"/>
  <c r="K14" i="19" s="1"/>
  <c r="J14" i="17"/>
  <c r="I14" i="17"/>
  <c r="I14" i="19" s="1"/>
  <c r="H14" i="17"/>
  <c r="H14" i="19" s="1"/>
  <c r="G14" i="17"/>
  <c r="G14" i="19" s="1"/>
  <c r="F14" i="17"/>
  <c r="F14" i="19" s="1"/>
  <c r="E14" i="17"/>
  <c r="E14" i="19" s="1"/>
  <c r="D14" i="17"/>
  <c r="C14" i="17"/>
  <c r="B14" i="17"/>
  <c r="B14" i="19" s="1"/>
  <c r="L13" i="17"/>
  <c r="L13" i="19" s="1"/>
  <c r="K13" i="17"/>
  <c r="K13" i="19" s="1"/>
  <c r="J13" i="17"/>
  <c r="J13" i="19" s="1"/>
  <c r="I13" i="17"/>
  <c r="I13" i="19" s="1"/>
  <c r="H13" i="17"/>
  <c r="H13" i="19" s="1"/>
  <c r="G13" i="17"/>
  <c r="G13" i="19" s="1"/>
  <c r="F13" i="17"/>
  <c r="F13" i="19" s="1"/>
  <c r="E13" i="17"/>
  <c r="E13" i="19" s="1"/>
  <c r="D13" i="17"/>
  <c r="D13" i="19" s="1"/>
  <c r="C13" i="17"/>
  <c r="C13" i="19" s="1"/>
  <c r="B13" i="17"/>
  <c r="B13" i="19" s="1"/>
  <c r="C14" i="19" l="1"/>
  <c r="C26" i="19"/>
  <c r="E26" i="19"/>
  <c r="F27" i="19"/>
  <c r="G28" i="19"/>
  <c r="H29" i="19"/>
  <c r="I30" i="19"/>
  <c r="J31" i="19"/>
  <c r="K32" i="19"/>
  <c r="L33" i="19"/>
  <c r="B35" i="19"/>
  <c r="C36" i="19"/>
  <c r="F26" i="19"/>
  <c r="G27" i="19"/>
  <c r="H28" i="19"/>
  <c r="I29" i="19"/>
  <c r="J30" i="19"/>
  <c r="K31" i="19"/>
  <c r="L32" i="19"/>
  <c r="B34" i="19"/>
  <c r="C35" i="19"/>
  <c r="H27" i="19"/>
  <c r="I28" i="19"/>
  <c r="J29" i="19"/>
  <c r="K30" i="19"/>
  <c r="L31" i="19"/>
  <c r="B33" i="19"/>
  <c r="C34" i="19"/>
  <c r="H26" i="19"/>
  <c r="I27" i="19"/>
  <c r="J28" i="19"/>
  <c r="K29" i="19"/>
  <c r="L30" i="19"/>
  <c r="B32" i="19"/>
  <c r="C33" i="19"/>
  <c r="I26" i="19"/>
  <c r="J27" i="19"/>
  <c r="K28" i="19"/>
  <c r="L29" i="19"/>
  <c r="B31" i="19"/>
  <c r="C32" i="19"/>
  <c r="L28" i="19"/>
  <c r="B30" i="19"/>
  <c r="C31" i="19"/>
  <c r="K26" i="19"/>
  <c r="L27" i="19"/>
  <c r="B29" i="19"/>
  <c r="C30" i="19"/>
  <c r="L26" i="19"/>
  <c r="C29" i="19"/>
  <c r="E25" i="19"/>
  <c r="E24" i="19"/>
  <c r="D21" i="19"/>
  <c r="G36" i="19"/>
  <c r="G22" i="19"/>
  <c r="E32" i="19"/>
  <c r="I36" i="19"/>
  <c r="F20" i="19"/>
  <c r="J24" i="19"/>
  <c r="G33" i="19"/>
  <c r="G20" i="19"/>
  <c r="J23" i="19"/>
  <c r="E30" i="19"/>
  <c r="G32" i="19"/>
  <c r="K36" i="19"/>
  <c r="E17" i="19"/>
  <c r="H20" i="19"/>
  <c r="K23" i="19"/>
  <c r="F30" i="19"/>
  <c r="I33" i="19"/>
  <c r="L36" i="19"/>
  <c r="D15" i="19"/>
  <c r="F17" i="19"/>
  <c r="H19" i="19"/>
  <c r="J21" i="19"/>
  <c r="L23" i="19"/>
  <c r="D27" i="19"/>
  <c r="E28" i="19"/>
  <c r="F29" i="19"/>
  <c r="G30" i="19"/>
  <c r="H31" i="19"/>
  <c r="I32" i="19"/>
  <c r="J33" i="19"/>
  <c r="K34" i="19"/>
  <c r="L35" i="19"/>
  <c r="D22" i="19"/>
  <c r="F35" i="19"/>
  <c r="F21" i="19"/>
  <c r="G34" i="19"/>
  <c r="D18" i="19"/>
  <c r="H22" i="19"/>
  <c r="E31" i="19"/>
  <c r="I35" i="19"/>
  <c r="E18" i="19"/>
  <c r="H21" i="19"/>
  <c r="K24" i="19"/>
  <c r="F31" i="19"/>
  <c r="I34" i="19"/>
  <c r="D16" i="19"/>
  <c r="G19" i="19"/>
  <c r="J22" i="19"/>
  <c r="E29" i="19"/>
  <c r="G31" i="19"/>
  <c r="J34" i="19"/>
  <c r="E16" i="19"/>
  <c r="G18" i="19"/>
  <c r="I20" i="19"/>
  <c r="K22" i="19"/>
  <c r="B25" i="19"/>
  <c r="D14" i="19"/>
  <c r="E15" i="19"/>
  <c r="F16" i="19"/>
  <c r="G17" i="19"/>
  <c r="H18" i="19"/>
  <c r="I19" i="19"/>
  <c r="J20" i="19"/>
  <c r="K21" i="19"/>
  <c r="L22" i="19"/>
  <c r="B24" i="19"/>
  <c r="C25" i="19"/>
  <c r="D26" i="19"/>
  <c r="E27" i="19"/>
  <c r="F28" i="19"/>
  <c r="G29" i="19"/>
  <c r="H30" i="19"/>
  <c r="I31" i="19"/>
  <c r="J32" i="19"/>
  <c r="K33" i="19"/>
  <c r="L34" i="19"/>
  <c r="B36" i="19"/>
  <c r="D25" i="19"/>
  <c r="D24" i="19"/>
  <c r="D23" i="19"/>
  <c r="G26" i="19"/>
  <c r="D35" i="19"/>
  <c r="E36" i="19"/>
  <c r="G25" i="19"/>
  <c r="D34" i="19"/>
  <c r="E35" i="19"/>
  <c r="F36" i="19"/>
  <c r="E34" i="19"/>
  <c r="D36" i="19"/>
  <c r="F24" i="19"/>
  <c r="G24" i="19"/>
  <c r="J14" i="19"/>
  <c r="D20" i="19"/>
  <c r="E21" i="19"/>
  <c r="F22" i="19"/>
  <c r="G23" i="19"/>
  <c r="H24" i="19"/>
  <c r="I25" i="19"/>
  <c r="J26" i="19"/>
  <c r="K27" i="19"/>
  <c r="D32" i="19"/>
  <c r="E33" i="19"/>
  <c r="F34" i="19"/>
  <c r="G35" i="19"/>
  <c r="H36" i="19"/>
  <c r="H25" i="19"/>
  <c r="D33" i="19"/>
  <c r="D19" i="19"/>
  <c r="I24" i="19"/>
  <c r="F25" i="19"/>
  <c r="F23" i="19"/>
  <c r="H23" i="19"/>
  <c r="F33" i="19"/>
  <c r="G21" i="19"/>
  <c r="K25" i="19"/>
  <c r="D30" i="19"/>
  <c r="H34" i="19"/>
  <c r="E23" i="19"/>
  <c r="E22" i="19"/>
  <c r="E20" i="19"/>
  <c r="J25" i="19"/>
  <c r="D31" i="19"/>
  <c r="H35" i="19"/>
  <c r="E19" i="19"/>
  <c r="I23" i="19"/>
  <c r="F32" i="19"/>
  <c r="J36" i="19"/>
  <c r="D17" i="19"/>
  <c r="F19" i="19"/>
  <c r="I22" i="19"/>
  <c r="L25" i="19"/>
  <c r="D29" i="19"/>
  <c r="H33" i="19"/>
  <c r="J35" i="19"/>
  <c r="F18" i="19"/>
  <c r="I21" i="19"/>
  <c r="L24" i="19"/>
  <c r="D28" i="19"/>
  <c r="H32" i="19"/>
  <c r="K35" i="19"/>
  <c r="A4" i="17"/>
  <c r="A4" i="22"/>
  <c r="B17" i="10" l="1"/>
  <c r="B33" i="18"/>
  <c r="B31" i="18"/>
  <c r="H29" i="18"/>
  <c r="B28" i="18"/>
  <c r="B26" i="18"/>
  <c r="B23" i="18"/>
  <c r="B22" i="18"/>
  <c r="B16" i="18"/>
  <c r="D17" i="10" l="1"/>
  <c r="H17" i="10"/>
  <c r="L17" i="10"/>
  <c r="E17" i="10"/>
  <c r="I17" i="10"/>
  <c r="D32" i="18"/>
  <c r="D36" i="18"/>
  <c r="F17" i="10"/>
  <c r="J17" i="10"/>
  <c r="C17" i="10"/>
  <c r="G17" i="10"/>
  <c r="K17" i="10"/>
  <c r="D17" i="18"/>
  <c r="L17" i="18"/>
  <c r="C20" i="18"/>
  <c r="D21" i="18"/>
  <c r="H21" i="18"/>
  <c r="C24" i="18"/>
  <c r="G24" i="18"/>
  <c r="H25" i="18"/>
  <c r="L25" i="18"/>
  <c r="G28" i="18"/>
  <c r="D29" i="18"/>
  <c r="G32" i="18"/>
  <c r="D33" i="18"/>
  <c r="L33" i="18"/>
  <c r="E17" i="18"/>
  <c r="I17" i="18"/>
  <c r="E29" i="18"/>
  <c r="I21" i="18"/>
  <c r="I33" i="18"/>
  <c r="C21" i="18"/>
  <c r="J16" i="18"/>
  <c r="D18" i="18"/>
  <c r="L26" i="18"/>
  <c r="K29" i="18"/>
  <c r="G13" i="18"/>
  <c r="H14" i="18"/>
  <c r="G17" i="18"/>
  <c r="K17" i="18"/>
  <c r="F20" i="18"/>
  <c r="D22" i="18"/>
  <c r="H22" i="18"/>
  <c r="E23" i="18"/>
  <c r="C25" i="18"/>
  <c r="G25" i="18"/>
  <c r="D26" i="18"/>
  <c r="F28" i="18"/>
  <c r="C29" i="18"/>
  <c r="F15" i="18"/>
  <c r="I22" i="18"/>
  <c r="J23" i="18"/>
  <c r="I26" i="18"/>
  <c r="J31" i="18"/>
  <c r="I34" i="18"/>
  <c r="F35" i="18"/>
  <c r="J35" i="18"/>
  <c r="K36" i="18"/>
  <c r="C13" i="18"/>
  <c r="B24" i="18"/>
  <c r="K24" i="18"/>
  <c r="J27" i="18"/>
  <c r="K28" i="18"/>
  <c r="D31" i="18"/>
  <c r="K32" i="18"/>
  <c r="B35" i="18"/>
  <c r="C36" i="18"/>
  <c r="F14" i="18"/>
  <c r="K15" i="18"/>
  <c r="D16" i="18"/>
  <c r="J18" i="18"/>
  <c r="C19" i="18"/>
  <c r="D20" i="18"/>
  <c r="H20" i="18"/>
  <c r="C23" i="18"/>
  <c r="G23" i="18"/>
  <c r="H24" i="18"/>
  <c r="L24" i="18"/>
  <c r="F26" i="18"/>
  <c r="G27" i="18"/>
  <c r="K27" i="18"/>
  <c r="L28" i="18"/>
  <c r="F30" i="18"/>
  <c r="J30" i="18"/>
  <c r="K31" i="18"/>
  <c r="E33" i="18"/>
  <c r="J34" i="18"/>
  <c r="C35" i="18"/>
  <c r="B14" i="18"/>
  <c r="E18" i="18"/>
  <c r="F19" i="18"/>
  <c r="E22" i="18"/>
  <c r="D25" i="18"/>
  <c r="B27" i="18"/>
  <c r="C28" i="18"/>
  <c r="L29" i="18"/>
  <c r="F31" i="18"/>
  <c r="E34" i="18"/>
  <c r="G35" i="18"/>
  <c r="G36" i="18"/>
  <c r="I18" i="18"/>
  <c r="I19" i="18"/>
  <c r="G20" i="18"/>
  <c r="F23" i="18"/>
  <c r="E26" i="18"/>
  <c r="F27" i="18"/>
  <c r="E30" i="18"/>
  <c r="G34" i="18"/>
  <c r="H35" i="18"/>
  <c r="B37" i="18"/>
  <c r="B19" i="18"/>
  <c r="L21" i="18"/>
  <c r="L14" i="18"/>
  <c r="E15" i="18"/>
  <c r="F16" i="18"/>
  <c r="E19" i="18"/>
  <c r="J20" i="18"/>
  <c r="H26" i="18"/>
  <c r="L30" i="18"/>
  <c r="E31" i="18"/>
  <c r="F32" i="18"/>
  <c r="J32" i="18"/>
  <c r="K33" i="18"/>
  <c r="D34" i="18"/>
  <c r="E35" i="18"/>
  <c r="I35" i="18"/>
  <c r="J36" i="18"/>
  <c r="L18" i="18"/>
  <c r="J19" i="18"/>
  <c r="K20" i="18"/>
  <c r="K21" i="18"/>
  <c r="J24" i="18"/>
  <c r="I27" i="18"/>
  <c r="I30" i="18"/>
  <c r="C32" i="18"/>
  <c r="H33" i="18"/>
  <c r="B15" i="18"/>
  <c r="H16" i="18"/>
  <c r="L16" i="18"/>
  <c r="G19" i="18"/>
  <c r="L20" i="18"/>
  <c r="E21" i="18"/>
  <c r="J22" i="18"/>
  <c r="E25" i="18"/>
  <c r="J26" i="18"/>
  <c r="C27" i="18"/>
  <c r="D28" i="18"/>
  <c r="I29" i="18"/>
  <c r="B30" i="18"/>
  <c r="G31" i="18"/>
  <c r="F34" i="18"/>
  <c r="D14" i="18"/>
  <c r="I14" i="18"/>
  <c r="C15" i="18"/>
  <c r="B13" i="18"/>
  <c r="F13" i="18"/>
  <c r="J13" i="18"/>
  <c r="C14" i="18"/>
  <c r="G14" i="18"/>
  <c r="K14" i="18"/>
  <c r="D15" i="18"/>
  <c r="H15" i="18"/>
  <c r="L15" i="18"/>
  <c r="E16" i="18"/>
  <c r="I16" i="18"/>
  <c r="B17" i="18"/>
  <c r="F17" i="18"/>
  <c r="J17" i="18"/>
  <c r="C18" i="18"/>
  <c r="G18" i="18"/>
  <c r="K18" i="18"/>
  <c r="D19" i="18"/>
  <c r="H19" i="18"/>
  <c r="L19" i="18"/>
  <c r="E20" i="18"/>
  <c r="I20" i="18"/>
  <c r="B21" i="18"/>
  <c r="F21" i="18"/>
  <c r="J21" i="18"/>
  <c r="C22" i="18"/>
  <c r="G22" i="18"/>
  <c r="K22" i="18"/>
  <c r="D23" i="18"/>
  <c r="H23" i="18"/>
  <c r="L23" i="18"/>
  <c r="E24" i="18"/>
  <c r="I24" i="18"/>
  <c r="B25" i="18"/>
  <c r="F25" i="18"/>
  <c r="J25" i="18"/>
  <c r="C26" i="18"/>
  <c r="G26" i="18"/>
  <c r="K26" i="18"/>
  <c r="D27" i="18"/>
  <c r="H27" i="18"/>
  <c r="L27" i="18"/>
  <c r="E28" i="18"/>
  <c r="I28" i="18"/>
  <c r="B29" i="18"/>
  <c r="F29" i="18"/>
  <c r="J29" i="18"/>
  <c r="C30" i="18"/>
  <c r="G30" i="18"/>
  <c r="K30" i="18"/>
  <c r="L31" i="18"/>
  <c r="E32" i="18"/>
  <c r="F33" i="18"/>
  <c r="J33" i="18"/>
  <c r="K34" i="18"/>
  <c r="D35" i="18"/>
  <c r="E36" i="18"/>
  <c r="I36" i="18"/>
  <c r="E13" i="18"/>
  <c r="K13" i="18"/>
  <c r="E14" i="18"/>
  <c r="J14" i="18"/>
  <c r="J15" i="18"/>
  <c r="K16" i="18"/>
  <c r="H17" i="18"/>
  <c r="H31" i="18"/>
  <c r="H32" i="18"/>
  <c r="C34" i="18"/>
  <c r="H36" i="18"/>
  <c r="H13" i="18"/>
  <c r="G15" i="18"/>
  <c r="G16" i="18"/>
  <c r="B18" i="18"/>
  <c r="F18" i="18"/>
  <c r="K19" i="18"/>
  <c r="F22" i="18"/>
  <c r="K23" i="18"/>
  <c r="D24" i="18"/>
  <c r="I25" i="18"/>
  <c r="H28" i="18"/>
  <c r="L32" i="18"/>
  <c r="K35" i="18"/>
  <c r="D13" i="18"/>
  <c r="I13" i="18"/>
  <c r="I15" i="18"/>
  <c r="C16" i="18"/>
  <c r="B34" i="18"/>
  <c r="H30" i="18"/>
  <c r="I31" i="18"/>
  <c r="B32" i="18"/>
  <c r="C33" i="18"/>
  <c r="G33" i="18"/>
  <c r="H34" i="18"/>
  <c r="L34" i="18"/>
  <c r="B36" i="18"/>
  <c r="F36" i="18"/>
  <c r="L13" i="18"/>
  <c r="C17" i="18"/>
  <c r="H18" i="18"/>
  <c r="B20" i="18"/>
  <c r="G21" i="18"/>
  <c r="L22" i="18"/>
  <c r="I23" i="18"/>
  <c r="F24" i="18"/>
  <c r="K25" i="18"/>
  <c r="E27" i="18"/>
  <c r="J28" i="18"/>
  <c r="G29" i="18"/>
  <c r="D30" i="18"/>
  <c r="C31" i="18"/>
  <c r="I32" i="18"/>
  <c r="L35" i="18"/>
  <c r="L36" i="18"/>
  <c r="A4" i="24" l="1"/>
  <c r="A4" i="23"/>
  <c r="A33" i="22"/>
  <c r="A33" i="24" s="1"/>
  <c r="A32" i="22"/>
  <c r="A32" i="24" s="1"/>
  <c r="A31" i="22"/>
  <c r="A31" i="24" s="1"/>
  <c r="A4" i="18"/>
  <c r="A27" i="10"/>
  <c r="A26" i="10"/>
  <c r="A25" i="10"/>
  <c r="A24" i="10"/>
  <c r="A32" i="23" l="1"/>
  <c r="A5" i="18"/>
  <c r="A5" i="19"/>
  <c r="A4" i="19"/>
  <c r="A33" i="23"/>
  <c r="A31" i="23"/>
</calcChain>
</file>

<file path=xl/sharedStrings.xml><?xml version="1.0" encoding="utf-8"?>
<sst xmlns="http://schemas.openxmlformats.org/spreadsheetml/2006/main" count="4771" uniqueCount="285">
  <si>
    <t>Impressum</t>
  </si>
  <si>
    <t>Produktlinie/Reihe:</t>
  </si>
  <si>
    <t>Tabellen</t>
  </si>
  <si>
    <t>Titel:</t>
  </si>
  <si>
    <t>Region:</t>
  </si>
  <si>
    <t>Berichtsmonat:</t>
  </si>
  <si>
    <t>Erstellungsdatum:</t>
  </si>
  <si>
    <t>Periodizität:</t>
  </si>
  <si>
    <t>vierteljährlich</t>
  </si>
  <si>
    <t>Nächster Veröffentlichungstermin:</t>
  </si>
  <si>
    <t>Herausgeberin:</t>
  </si>
  <si>
    <t>Bundesagentur für Arbeit</t>
  </si>
  <si>
    <t>Statistik</t>
  </si>
  <si>
    <t>Rückfragen an:</t>
  </si>
  <si>
    <t>E-Mail:</t>
  </si>
  <si>
    <t>Hotline:</t>
  </si>
  <si>
    <t>Internet:</t>
  </si>
  <si>
    <t>Zitierhinweis:</t>
  </si>
  <si>
    <t>Statistik der Bundesagentur für Arbeit</t>
  </si>
  <si>
    <t>Nutzungsbedingungen:</t>
  </si>
  <si>
    <t>© Statistik der Bundesagentur für Arbeit</t>
  </si>
  <si>
    <t>Inhaltsverzeichnis</t>
  </si>
  <si>
    <t>Methodische Hinweise</t>
  </si>
  <si>
    <t>Methodischer Hinweis zum Migrationshintergrund</t>
  </si>
  <si>
    <t>Hinweis 1</t>
  </si>
  <si>
    <t>Eckwerte zum Migrationshintergrund</t>
  </si>
  <si>
    <t>Arbeitsmarkt</t>
  </si>
  <si>
    <t>2.1</t>
  </si>
  <si>
    <t>2.2</t>
  </si>
  <si>
    <t>2.3</t>
  </si>
  <si>
    <t>2.4</t>
  </si>
  <si>
    <t>2.5</t>
  </si>
  <si>
    <t>2.6</t>
  </si>
  <si>
    <t>2.7</t>
  </si>
  <si>
    <t>2.8</t>
  </si>
  <si>
    <t>2.9</t>
  </si>
  <si>
    <t>Grundsicherung für Arbeitsuchende (SGB II)</t>
  </si>
  <si>
    <t>3.1</t>
  </si>
  <si>
    <t>3.2</t>
  </si>
  <si>
    <t>3.3</t>
  </si>
  <si>
    <t>3.4</t>
  </si>
  <si>
    <t>3.5</t>
  </si>
  <si>
    <t>Statistik-Infoseite</t>
  </si>
  <si>
    <t>Info</t>
  </si>
  <si>
    <t>Merkmal</t>
  </si>
  <si>
    <t>Anzahl</t>
  </si>
  <si>
    <t>Ohne Migrations-hintergrund</t>
  </si>
  <si>
    <t xml:space="preserve">Mit Migrationshintergrund </t>
  </si>
  <si>
    <t>Insgesamt</t>
  </si>
  <si>
    <t>Mit eigener Migrationserfahrung</t>
  </si>
  <si>
    <t>Ohne eigene Migrationserfahrung</t>
  </si>
  <si>
    <t>Mit Migrations-hintergrund ohne nähere Angabe</t>
  </si>
  <si>
    <t>darunter</t>
  </si>
  <si>
    <t>Ausländer</t>
  </si>
  <si>
    <t>Deutsche</t>
  </si>
  <si>
    <t>dar.: 
(Spät-) Aussiedler</t>
  </si>
  <si>
    <t>Deutsche (mit mind. einem zugewander-ten Elternteil)</t>
  </si>
  <si>
    <t>Bestand insgesamt</t>
  </si>
  <si>
    <t>Arbeitslose</t>
  </si>
  <si>
    <t>Erwerbsfähige Leistungsberechtigte</t>
  </si>
  <si>
    <t>Anteile (in Prozent)</t>
  </si>
  <si>
    <t>*) Aus Datenschutzgründen und Gründen der statistischen Geheimhaltung werden Zahlenwerte von 1 oder 2 und Daten, aus denen rechnerisch auf einen solchen Zahlenwert geschlossen werden kann, anonymisiert.</t>
  </si>
  <si>
    <t>Arbeitsmarktstatistik</t>
  </si>
  <si>
    <t>Region</t>
  </si>
  <si>
    <t>Arbeitslose insgesamt</t>
  </si>
  <si>
    <t>Mit Migrationshintergrund</t>
  </si>
  <si>
    <t>Männer</t>
  </si>
  <si>
    <t>Frauen</t>
  </si>
  <si>
    <t>15 bis unter 25 Jahre</t>
  </si>
  <si>
    <t>25 bis unter 35 Jahre</t>
  </si>
  <si>
    <t>35 bis unter 45 Jahre</t>
  </si>
  <si>
    <t>45 bis unter 55 Jahre</t>
  </si>
  <si>
    <t>55 Jahre und älter</t>
  </si>
  <si>
    <t>Kein Hauptschulabschluss</t>
  </si>
  <si>
    <t>Hauptschulabschluss</t>
  </si>
  <si>
    <t>Mittlere Reife</t>
  </si>
  <si>
    <t>(Fach-) Hochschulreife</t>
  </si>
  <si>
    <t>Keine Angabe zum Schulabschluss</t>
  </si>
  <si>
    <t>Ohne abgeschlossene Berufsausbildung</t>
  </si>
  <si>
    <t>Betriebliche / schulische Ausbildung</t>
  </si>
  <si>
    <t>Akademische Ausbildung</t>
  </si>
  <si>
    <t>Keine Angabe zu abgeschl. Berufsausbildung</t>
  </si>
  <si>
    <r>
      <t>Gering qualifiziert (§ 81 Abs. 2 SGB III)</t>
    </r>
    <r>
      <rPr>
        <vertAlign val="superscript"/>
        <sz val="8"/>
        <rFont val="Arial"/>
        <family val="2"/>
      </rPr>
      <t>1)</t>
    </r>
  </si>
  <si>
    <t>Keine Angabe zu gering qualifiziert</t>
  </si>
  <si>
    <t>Rechtskreis SGB III</t>
  </si>
  <si>
    <t>Rechtskreis SGB II</t>
  </si>
  <si>
    <t>dav.  Nicht Langzeitarbeitslos</t>
  </si>
  <si>
    <t xml:space="preserve"> Langzeitarbeitslos</t>
  </si>
  <si>
    <t xml:space="preserve"> dar.  2 Jahre und länger</t>
  </si>
  <si>
    <t xml:space="preserve"> Keine Angabe zur Dauer</t>
  </si>
  <si>
    <t>.</t>
  </si>
  <si>
    <t>1) Es kann nicht ausgeschlossen werden, dass die Angabe zu "Gering qualifiziert" unterzeichnet ist.</t>
  </si>
  <si>
    <t>Ohne Migrations-hintergrund
(Anteil an Spalte 2)</t>
  </si>
  <si>
    <t>Insgesamt
(Anteil an Spalte 2)</t>
  </si>
  <si>
    <t>Mit Migrations-hintergrund ohne nähere Angabe
(Anteil an Spalte 2)</t>
  </si>
  <si>
    <t>Ausländer
(Anteil an Spalte 2)</t>
  </si>
  <si>
    <t>Deutsche
(Anteil an Spalte 2)</t>
  </si>
  <si>
    <t>dar.: 
(Spät-) Aussiedler
(Anteil an Spalte 2)</t>
  </si>
  <si>
    <t>Deutsche (mit mind. einem zugewander-ten Elternteil)
(Anteil an Spalte 2)</t>
  </si>
  <si>
    <t>Männlich</t>
  </si>
  <si>
    <t>Weiblich</t>
  </si>
  <si>
    <t>Daten zu Leistungen nach dem SGB II nach einer Wartezeit von 3 Monaten.</t>
  </si>
  <si>
    <t>erwerbs-fähige Leistungs-berechtigte insgesamt</t>
  </si>
  <si>
    <t>Mit Migrationshintergrund Insgesamt</t>
  </si>
  <si>
    <t>Ausländer mit eigener Migrationserfahrung</t>
  </si>
  <si>
    <t>Deutsche mit eigener Migrationserfahrung</t>
  </si>
  <si>
    <t>Ausländer ohne eigene Migrationserfahrung</t>
  </si>
  <si>
    <r>
      <t>Erwerbstätige erwerbsfähige Leistungsberechtigte</t>
    </r>
    <r>
      <rPr>
        <vertAlign val="superscript"/>
        <sz val="8"/>
        <rFont val="Arial"/>
        <family val="2"/>
      </rPr>
      <t>1)</t>
    </r>
  </si>
  <si>
    <r>
      <t>Langzeitleistungsbeziehende</t>
    </r>
    <r>
      <rPr>
        <vertAlign val="superscript"/>
        <sz val="8"/>
        <rFont val="Arial"/>
        <family val="2"/>
      </rPr>
      <t>2)</t>
    </r>
  </si>
  <si>
    <t>1) Erwerbstätige erwerbsfähige Leistungsberechtigte  sind erwerbsfähige Leistungsberechtigte (ELB), die über Bruttoeinkommen aus abhängiger Erwerbstätigkeit und/oder über Betriebsgewinn aus selbständiger Tätigkeit verfügen.</t>
  </si>
  <si>
    <t>2) Langzeitleistungsbeziehende gemäß § 48a SGB II sind erwerbsfähige Leistungsberechtigte, die in den vergangenen 24 Monaten mindestens 21 Monate erwerbsfähige Leistungsberechtigte waren.</t>
  </si>
  <si>
    <t>Ohne Migrations-hintergrund
(an Spalte 2)</t>
  </si>
  <si>
    <t>Insgesamt
(an Spalte 2)</t>
  </si>
  <si>
    <t>Mit Migrations-hintergrund ohne nähere Angabe
(an Spalte 2)</t>
  </si>
  <si>
    <t>Ausländer
(an Spalte 2)</t>
  </si>
  <si>
    <t>Deutsche
(an Spalte 2)</t>
  </si>
  <si>
    <t>dar.: 
(Spät-) Aussiedler
(an Spalte 2)</t>
  </si>
  <si>
    <t>Deutsche (mit mind. einem zugewander-ten Elternteil)
(an Spalte 2)</t>
  </si>
  <si>
    <t>Ausbildungsmarkt</t>
  </si>
  <si>
    <t>Beschäftigung</t>
  </si>
  <si>
    <t>Förderung und berufliche Rehabilitation</t>
  </si>
  <si>
    <t>Leistungen SGB III</t>
  </si>
  <si>
    <t>Berufe</t>
  </si>
  <si>
    <t>Bildung</t>
  </si>
  <si>
    <t>Einnahmen/Ausgaben</t>
  </si>
  <si>
    <t>Familien und Kinder</t>
  </si>
  <si>
    <t>Frauen und Männer</t>
  </si>
  <si>
    <t>Langzeitarbeitslosigkeit</t>
  </si>
  <si>
    <t>Migration</t>
  </si>
  <si>
    <t>Regionale Mobilität</t>
  </si>
  <si>
    <t>Wirtschaftszweige</t>
  </si>
  <si>
    <t>Leistungsberechtigte insgesamt</t>
  </si>
  <si>
    <t>Ohne Migrationshintergrund</t>
  </si>
  <si>
    <t>dar.: (Spät-)Aussiedler</t>
  </si>
  <si>
    <t>Deutsche (mit mind. einem zugewanderten Elternteil)</t>
  </si>
  <si>
    <t>Mit Migrationshintergrund ohne nähere Angabe</t>
  </si>
  <si>
    <t>Insg</t>
  </si>
  <si>
    <t>M</t>
  </si>
  <si>
    <t>W</t>
  </si>
  <si>
    <t>u25</t>
  </si>
  <si>
    <t>25-u35</t>
  </si>
  <si>
    <t>35-u45</t>
  </si>
  <si>
    <t>45-u55</t>
  </si>
  <si>
    <t>ü55</t>
  </si>
  <si>
    <t>ET_AlgII-Bez</t>
  </si>
  <si>
    <t>LZB_eLb</t>
  </si>
  <si>
    <t>dar,: (Spät-)Aussiedler</t>
  </si>
  <si>
    <t>Deutsche (mit mind, einem zugewanderten Elternteil)</t>
  </si>
  <si>
    <t>kein Hauptschulabschluss</t>
  </si>
  <si>
    <t>SGB II Nicht Langzeitarbeitslos</t>
  </si>
  <si>
    <t>SGB II Langzeitarbeitslos</t>
  </si>
  <si>
    <t>SGB II 2 Jahre und länger</t>
  </si>
  <si>
    <t>SGB II kein Angabe zur Dauer</t>
  </si>
  <si>
    <t>Hinweise:</t>
  </si>
  <si>
    <t>Gering qualifiziert (§ 81 Abs. 2 SGB III)</t>
  </si>
  <si>
    <t>Hinweis: Nicht plausible Werte werden mit "." ausgewiesen.</t>
  </si>
  <si>
    <t>davon (an Spalte 1)</t>
  </si>
  <si>
    <t>davon (Anteil an Spalte 1)</t>
  </si>
  <si>
    <t>Migrationshintergrund nach § 281 Abs. 2 SGB III - hochgerechnete Ergebnisse</t>
  </si>
  <si>
    <t>1. Eckwerte des Arbeitsmarktes nach Migrationshintergrund (hochgerechnete Werte)</t>
  </si>
  <si>
    <t>2.1 Bestand an Arbeitslosen nach Migrationshintergrund (hochgerechnete Werte)</t>
  </si>
  <si>
    <t>2.3 Bestand an Arbeitslosen nach Migrationshintergrund (hochgerechnete Werte) - Rechtskreis SGB III</t>
  </si>
  <si>
    <t>2.5 Bestand an Arbeitslosen nach Migrationshintergrund (hochgerechnete Werte) - Rechtskreis SGB II</t>
  </si>
  <si>
    <t>2.7 Bestand an Arbeitslosen nach Migrationshintergrund und ausgewählten Merkmalen (hochgerechnete Werte)</t>
  </si>
  <si>
    <t>2.2 Bestand an Arbeitslosen nach Migrationshintergrund (hochgerechnete Werte) - Anteile in Prozent</t>
  </si>
  <si>
    <t>2.4 Bestand an Arbeitslosen nach Migrationshintergrund (hochgerechnete Werte) - Rechtskreis SGB III - Anteile in Prozent</t>
  </si>
  <si>
    <t>2.6 Bestand an Arbeitslosen nach Migrationshintergrund (hochgerechnete Werte) - Rechtskreis SGB II - Anteile in Prozent</t>
  </si>
  <si>
    <t>2.8 Bestand an Arbeitslosen nach Migrationshintergrund und ausgewählten Merkmalen (hochgerechnete Werte) - Anteile der Merkmale zum Migrationshintergrund in Prozent</t>
  </si>
  <si>
    <t>2.9 Bestand an Arbeitslosen nach Migrationshintergrund und ausgewählten Merkmalen (hochgerechnete Werte) - Anteile der Personenmerkmale in Prozent</t>
  </si>
  <si>
    <t>Migrationshintergrund - Einführung eines Hochrechnungsverfahrens zum Ausgleich von Antwortausfällen</t>
  </si>
  <si>
    <t xml:space="preserve">Für Ausprägungen von Merkmalen, die nicht in der Hochrechnung berücksichtigt werden, liegt in der Regel keine Gleichverteilung innerhalb der betrachteten Gruppe vor. Damit kommt es bei den Auswertungen zu abweichenden Ergebnissen zwischen der Summe der Ausprägungen des Merkmales mit den hochgerechneten Daten zum Migrationshintergrund und der Summe ohne Berücksichtigung des Migrationshintergrundes.
Weiterführende Informationen finden sich im Methodenbericht der Statistik der BA </t>
  </si>
  <si>
    <t>Merkmale, die nicht in die Hochrechnung einfließen</t>
  </si>
  <si>
    <r>
      <rPr>
        <b/>
        <sz val="10"/>
        <rFont val="Arial"/>
        <family val="2"/>
      </rPr>
      <t>Rundung</t>
    </r>
    <r>
      <rPr>
        <sz val="10"/>
        <rFont val="Arial"/>
        <family val="2"/>
      </rPr>
      <t xml:space="preserve">
Für die Veröffentlichung wird die sichtbare Zahl auf eine ganze Zahl (Personenanzahl) kaufmännisch gerundet. Im Hintergrund wird mit der ungerundeten Zahl weitergerechnet. Wenn die gerundete Zahl an Personen aufsummiert wird, kann es zu Abweichungen zur Summe der ungerundeten Zahlen kommen, je nachdem wie oft auf- bzw. abgerundet werden muss.
</t>
    </r>
  </si>
  <si>
    <t>Einschränkungen</t>
  </si>
  <si>
    <t>Hochrechnung des Merkmales Migrationshintergrund</t>
  </si>
  <si>
    <t>Arbeitslose mit Migrationshintergrund</t>
  </si>
  <si>
    <t>Weiterführende Informationen finden sich im Methodenbericht der Statistik der BA</t>
  </si>
  <si>
    <r>
      <rPr>
        <b/>
        <sz val="10"/>
        <rFont val="Arial"/>
        <family val="2"/>
      </rPr>
      <t xml:space="preserve">Fehlende Vollständigkeit der Erhebung: </t>
    </r>
    <r>
      <rPr>
        <sz val="10"/>
        <rFont val="Arial"/>
        <family val="2"/>
      </rPr>
      <t xml:space="preserve">Ein Großteil der zu befragenden Personen wurde inzwischen befragt, der Anteil der Befragten fällt regional jedoch unterschiedlich aus.
</t>
    </r>
    <r>
      <rPr>
        <b/>
        <sz val="10"/>
        <rFont val="Arial"/>
        <family val="2"/>
      </rPr>
      <t xml:space="preserve">
Freiwilligkeit der Erhebung – keine Teilnahme an der Befragung (Non-Response):</t>
    </r>
    <r>
      <rPr>
        <sz val="10"/>
        <rFont val="Arial"/>
        <family val="2"/>
      </rPr>
      <t xml:space="preserve"> Die Freiwilligkeit der Teilnahme an der Befragung kann sich auf die Ergebnisse auswirken, wenn die Zustimmung oder Ablehnung der Teilnahme mit Ausprägungen des Merkmals Migrationshintergrund korreliert.
</t>
    </r>
    <r>
      <rPr>
        <b/>
        <sz val="10"/>
        <rFont val="Arial"/>
        <family val="2"/>
      </rPr>
      <t xml:space="preserve">
Freiwilligkeit der Beantwortung einzelner Fragen (Item-Non-Response):</t>
    </r>
    <r>
      <rPr>
        <sz val="10"/>
        <rFont val="Arial"/>
        <family val="2"/>
      </rPr>
      <t xml:space="preserve"> Werden einzelne Fragen des Fragebogens nicht beantwortet, kann dies zu verzerrten Ergebnissen führen, wenn die Gründe hierfür mit Ausprägungen des Migrationshintergrundes zusammenhängen.
</t>
    </r>
    <r>
      <rPr>
        <b/>
        <sz val="10"/>
        <rFont val="Arial"/>
        <family val="2"/>
      </rPr>
      <t xml:space="preserve">
Einmaligkeit der Befragung:</t>
    </r>
    <r>
      <rPr>
        <sz val="10"/>
        <rFont val="Arial"/>
        <family val="2"/>
      </rPr>
      <t xml:space="preserve"> Die Befragten sollen nur einmalig befragt werden. Veränderungen des Migrationsstatus einer Person können wegen der Einmaligkeit der Befragung statistisch meist nicht nachvollzogen werden.
</t>
    </r>
    <r>
      <rPr>
        <b/>
        <sz val="10"/>
        <rFont val="Arial"/>
        <family val="2"/>
      </rPr>
      <t>Fehlen von Nachweisen:</t>
    </r>
    <r>
      <rPr>
        <sz val="10"/>
        <rFont val="Arial"/>
        <family val="2"/>
      </rPr>
      <t xml:space="preserve"> Da keine Kontrolle der Richtigkeit der Angaben stattfindet, können bewusst oder unbewusst falsche Angaben von den Befragten gemacht werden.
</t>
    </r>
    <r>
      <rPr>
        <b/>
        <sz val="10"/>
        <rFont val="Arial"/>
        <family val="2"/>
      </rPr>
      <t>Fehlender operativer und fachlicher Bezug zur Leistungsgewährung und Arbeitsvermittlung:</t>
    </r>
    <r>
      <rPr>
        <sz val="10"/>
        <rFont val="Arial"/>
        <family val="2"/>
      </rPr>
      <t xml:space="preserve"> Die Erhebung erfolgt zu rein statistischen Zwecken. Aus den Angaben der Befragten ergeben sich keine rechtlichen Konsequenzen oder Leistungen für die Befragten und die erhebenden Stellen dürfen die erhobenen Daten nicht nutzen.
</t>
    </r>
  </si>
  <si>
    <t>Erhebungstechnische Besonderheiten und Risiken für die Qualität der Ergebnisse</t>
  </si>
  <si>
    <r>
      <t>Migrationshintergrund nach § 281 Abs. 2 SGB III - Grundlagen der Erhebung</t>
    </r>
    <r>
      <rPr>
        <sz val="10"/>
        <color indexed="8"/>
        <rFont val="Arial"/>
        <family val="2"/>
      </rPr>
      <t xml:space="preserve"> oder</t>
    </r>
  </si>
  <si>
    <t>Migrationsstatus</t>
  </si>
  <si>
    <t>Definition</t>
  </si>
  <si>
    <t>Kurzbeschreibung</t>
  </si>
  <si>
    <t>Methodische Hinweise zum Migrationshintergrund nach § 281 Abs. 4 SGB III</t>
  </si>
  <si>
    <t>Migrationshintergrund</t>
  </si>
  <si>
    <t>Fachstatistiken:</t>
  </si>
  <si>
    <t>Arbeitsuche, Arbeitslosigkeit und Unterbeschäftigung</t>
  </si>
  <si>
    <t>Gemeldete Arbeitsstellen</t>
  </si>
  <si>
    <t>Themen im Fokus:</t>
  </si>
  <si>
    <t>Demografie</t>
  </si>
  <si>
    <t>Entgelt</t>
  </si>
  <si>
    <t>Fachkräftebedarf</t>
  </si>
  <si>
    <t>Menschen mit Behinderungen</t>
  </si>
  <si>
    <t>Zeitarbeit</t>
  </si>
  <si>
    <t>In § 281 Abs. 4 SGB III hat der Gesetzgeber die Bundesagentur für Arbeit beauftragt, den Migrationshintergrund in den Arbeitsmarktstatistiken der BA zu berücksichtigen und die hierfür erforderlichen Merkmale zu erheben. Um den Informationsbedarf zu decken, wird seit dem Jahr 2011 in den Agenturen für Arbeit und den Jobcentern die Erhebung der erforderlichen Daten durchgeführt. Seit Ende 2012 werden im Rahmen einer quartalsweisen Publikation statistische Ergebnisse für die Arbeitslosenstatistik, die Grundsicherungsstatistik, die Statistik über Leistungen nach dem SGB III, die Statistik über arbeitsmarktpolitische Maßnahmen und die Statistik zum Ausbildungsmarkt  veröffentlicht. Die regionalen Auswertungsmöglichkeiten erstrecken sich bis auf die Ebene der Kreise und kreisfreien Städte.
Der Begriff „Migrationshintergrund“ fasst facettenreiche soziale Phänomene zusammen. Zur Vermeidung sinnentstellender verkürzter Darstellungen wird der Migrationshintergrund in der Statistik immer in seinem vollen Merkmalsspektrum und mit Hinweisen auf die Repräsentativität publiziert und nicht als dichotomes ja/nein-Merkmal.</t>
  </si>
  <si>
    <r>
      <t xml:space="preserve">Die Definition des Merkmals Migrationshintergrund ist in § 6 der Migrationshintergrund-Erhebungs- verordnung (MighEV) geregelt:
Ein </t>
    </r>
    <r>
      <rPr>
        <b/>
        <sz val="10"/>
        <rFont val="Arial"/>
        <family val="2"/>
      </rPr>
      <t>Migrationshintergrund</t>
    </r>
    <r>
      <rPr>
        <sz val="10"/>
        <rFont val="Arial"/>
        <family val="2"/>
      </rPr>
      <t xml:space="preserve"> liegt vor, wenn
1. die befragte Person nicht die deutsche Staatsangehörigkeit besitzt </t>
    </r>
    <r>
      <rPr>
        <b/>
        <sz val="10"/>
        <rFont val="Arial"/>
        <family val="2"/>
      </rPr>
      <t>oder</t>
    </r>
    <r>
      <rPr>
        <sz val="10"/>
        <rFont val="Arial"/>
        <family val="2"/>
      </rPr>
      <t xml:space="preserve"> 
2. der Geburtsort der befragten Person außerhalb der heutigen Grenzen der Bundesrepublik Deutschland liegt und eine Zuwanderung in das heutige Gebiet der Bundesrepublik Deutschland nach 1949 erfolgte </t>
    </r>
    <r>
      <rPr>
        <b/>
        <sz val="10"/>
        <rFont val="Arial"/>
        <family val="2"/>
      </rPr>
      <t>oder</t>
    </r>
    <r>
      <rPr>
        <sz val="10"/>
        <rFont val="Arial"/>
        <family val="2"/>
      </rPr>
      <t xml:space="preserve">
3. der Geburtsort mindestens eines Elternteiles der befragten Person außerhalb der heutigen Grenzen der Bundesrepublik Deutschland liegt sowie eine Zuwanderung dieses Elternteiles in das heutige Gebiet der Bundesrepublik Deutschland nach 1949 erfolgte.
Eine Teilgruppe der Personen mit Migrationshintergrund nach obiger Definition sind nach § 6 MighEV </t>
    </r>
    <r>
      <rPr>
        <b/>
        <sz val="10"/>
        <rFont val="Arial"/>
        <family val="2"/>
      </rPr>
      <t>Aussiedler oder Spätaussiedler</t>
    </r>
    <r>
      <rPr>
        <sz val="10"/>
        <rFont val="Arial"/>
        <family val="2"/>
      </rPr>
      <t>, sofern sie als Aussiedler oder Spätaussiedler, als dessen Ehegatte oder als dessen Abkömmling die deutsche Staatsangehörigkeit erworben haben und eine Zuwanderung in das heutige Gebiet der Bundesrepublik Deutschland nach 1949 erfolgte.</t>
    </r>
  </si>
  <si>
    <t xml:space="preserve">Aus den Angaben der Befragten lässt  sich jeder Person ein Migrationsstatus zuordnen. In der statistischen Darstellung werden folgende Gruppen unterschieden:
1. Ausländer ohne eigene Migrationserfahrung
2. Ausländer mit eigener Migrationserfahrung
3. Deutsche mit eigener Migrationserfahrung, darunter: Aussiedler/Spätaussiedler
4. Deutsche ohne eigene Migrationserfahrung mit Migrationshintergrund, der sich aus der Zuwanderung der Eltern ableitet
5. Deutsche ohne Migrationshintergrund
Weiterführende Informationen zur Definition und Abgrenzung des Merkmals Migrationshintergrund finden sich in den Methodenberichten der Statistik der BA
</t>
  </si>
  <si>
    <r>
      <rPr>
        <b/>
        <sz val="10"/>
        <rFont val="Arial"/>
        <family val="2"/>
      </rPr>
      <t>Allgemein</t>
    </r>
    <r>
      <rPr>
        <sz val="10"/>
        <rFont val="Arial"/>
        <family val="2"/>
      </rPr>
      <t xml:space="preserve">
Aufgrund der freiwilligen Teilnahme an der Befragung und der damit verbundenen Antwortausfälle sind die antwortenden Personen nur eine Stichprobe der gesamten Personen, über die die Statistik der BA berichtet.
Damit die Statistik der BA dem mit der Einführung der Erhebung verbundenen Ziel, aussagekräftige und detaillierte statistische Daten zum Migrationshintergrund bereitzustellen, besser nachkommen kann, wird eine Hochrechnung für dieses Merkmal und deren Ausprägungen eingeführt. Mit diesem Verfahren kann für die Grundgesamtheit der Personen eine belastbare Aussage zum Migrationshintergrund getroffen werden. Es handelt sich dabei um eine gebundene Hochrechnung, bei der weitere Informationen hinzugezogen werden. Dieses Vorgehen ermöglicht eine höhere Präzision bei der Ergebnisermittlung. Die zusätzlichen Informationen und die Komplexität der Hochrechnung sind so gewählt, dass die Hochrechnung mit der monatlichen Bereitstellung statistischer Daten durchgeführt werden kann.</t>
    </r>
  </si>
  <si>
    <r>
      <rPr>
        <b/>
        <sz val="10"/>
        <rFont val="Arial"/>
        <family val="2"/>
      </rPr>
      <t>Gebundene Hochrechnung</t>
    </r>
    <r>
      <rPr>
        <sz val="10"/>
        <rFont val="Arial"/>
        <family val="2"/>
      </rPr>
      <t xml:space="preserve">
Bei der gebundenen Hochrechnung wird über ein Gewichtungsverfahren das Befragungsergebnis an vorher festgelegte Merkmalskombinationen der Grundgesamtheit (Arbeitslose bzw. erwerbsfähige Leistungsberechtigte (ELB) im SGB II) angeglichen. Für jede dieser Merkmalskombinationen wird dann die freie Hochrechnung als Teil der gebundenen Hochrechnung eingesetzt. Bei der Wahl der für die Gewichtung zu berücksichtigenden Merkmale werden die Erkenntnisse zu den Ausfallstrukturen der Befragung genutzt. Bekannte Verzerrungen im Befragungsergebnis werden im Nachhinein über ein Gewichtungsverfahren ausgeglichen. Hierbei wird geprüft, ob die Verteilung bestimmter Merkmalskombinationen im Befragungsergebnis der Verteilung in der Grundgesamtheit entspricht. Da dies in der Regel nicht der Fall ist, wird durch die Gewichtung der befragten Merkmalsträger im hochgerechneten Ergebnis dieselbe Verteilung erreicht wie in der Grundgesamtheit. 
Durch die Gewichtung der Merkmalsträger verändert sich im hochgerechneten Ergebnis für die Grundgesamtheit auch die Verteilung des Merkmals Migrationshintergrund. Man erhält dadurch für alle Ausprägungen des Migrationsstatus ein hochgerechnetes Ergebnis.
Für die Hochrechnung werden die Merkmale zur Gruppenbildung so ausgewählt, dass sie mit dem Merkmal Migrationshintergrund korrelieren und innerhalb der Fachstatistiken der Bundesagentur für Arbeit monatlich zur Verfügung stehen.
</t>
    </r>
  </si>
  <si>
    <r>
      <rPr>
        <b/>
        <sz val="10"/>
        <rFont val="Arial"/>
        <family val="2"/>
      </rPr>
      <t>Einfließende Variablen</t>
    </r>
    <r>
      <rPr>
        <sz val="10"/>
        <rFont val="Arial"/>
        <family val="2"/>
      </rPr>
      <t xml:space="preserve">
Die folgenden Merkmale fließen in die Hochrechnung ein:
- Berichtsmonat, d. h. die Hochrechnungsfaktoren werden für jeden Monat separat ermittelt
- Alter (in 10-Jahres-Klassen)
- Politische Gebietsstruktur (Kreise und kreisfreie Städte); ausgenommen Berlin, hier wird auf der Gebietsebene der Berliner Jobcenter ermittelt
- Geschlecht
- Staatsangehörigkeit (deutsch; nicht deutsch)
- Unterscheidung nach dem Rechtskreis SGB II bzw. SGB III (bei Arbeitslosen)
- Langzeitarbeitslosigkeit Ja/Nein (bei Arbeitslosen)
- Langzeitleistungsbezug SGB II Ja/Nein (bei erwerbsfähigen Leistungsberechtigten (ELB) im SGB II)
   </t>
    </r>
  </si>
  <si>
    <r>
      <rPr>
        <b/>
        <sz val="10"/>
        <rFont val="Arial"/>
        <family val="2"/>
      </rPr>
      <t>Unterschied zwischen Kreis- und Bundeslandebene</t>
    </r>
    <r>
      <rPr>
        <sz val="10"/>
        <rFont val="Arial"/>
        <family val="2"/>
      </rPr>
      <t xml:space="preserve">
Systematische Fehler wie z. B. Falschaussagen, widersprüchliche Angaben oder fehlerhafte Datenlieferungen kann das Hochrechnungsverfahren nicht beheben. Die erhobenen Antworten sind die Grundlagen der Hochrechnung.
Aus diesem Grund werden Kreise, welche systematische Fehler aufweisen, von der Hochrechnung ausgeschlossen und es werden keine Daten zum Migrationshintergrund in der entsprechenden Region ausgewiesen.
Dieses Vorgehen hat auch Auswirkung auf die Ermittlung von Ergebnissen auf Bundeslandebene. Ein einfaches Addieren der veröffentlichten Kreisergebnisse würde eine Unterzeichnung der Daten auf Bundeslandebene bedeuten, weil die Daten der nicht veröffentlichen Kreise fehlen würden. Um trotzdem vollständige und plausible Ergebnisse auf Bundeslandebene veröffentlichen zu können, wird eine gesonderte Hochrechnung für diese Gebietsstruktur eingeführt. Diese Erweiterung besteht aus einem Korrekturfaktor für das jeweilige Bundesland, welcher die Daten der nicht veröffentlichten Regionen ersetzt.
Für Deutschland beziehungsweise die Ausprägungen Ost/West werden die Bundeslandwerte aufsummiert.
Auf diese Art und Weise wird auch vorgegangen, wenn die Grundgrößen (Arbeitslose bzw. erwerbsfähige Leistungsberechtigte im SGB II) in einzelnen Regionen wegen Unplausibilität nicht genutzt werden können und selbst geschätzt werden müssen.
</t>
    </r>
  </si>
  <si>
    <r>
      <rPr>
        <b/>
        <sz val="10"/>
        <rFont val="Arial"/>
        <family val="2"/>
      </rPr>
      <t xml:space="preserve">Zeitreihen und interregionaler Vergleich
</t>
    </r>
    <r>
      <rPr>
        <sz val="10"/>
        <rFont val="Arial"/>
        <family val="2"/>
      </rPr>
      <t>Es gibt beim Vergleich zwischen den Hochrechnungsergebnissen zu unterschiedlichen Zeitpunkten eine Besonderheit zu beachten:
Bei der Auswertung nach Gebietsstrukturen, insbesondere bei intertemporalen Vergleichen, kann es zu Abweichungen mit den Hochrechnungsergebnissen kommen. Bei der Hochrechnung des Migrationshintergrundes werden jeden Monat die Daten des jeweils aktuellen Berichtsmonats nach dem aktuell gültigen Kreisgebiet ermittelt; sie werden jedoch nicht für zurückliegende Monate und veränderte Gebietsstrukturen neu ermittelt. Die Hochrechnungsfaktoren sind somit für den gesamten Kreis des jeweiligen Berichtsmonats gültig. Wenn es im Laufe der Zeit zu Änderungen von Gebietsstrukturen kommt, z. B. auf Ebene der Kreise, dann kommt es mit der Auswertung zurückliegender Daten nach der neuen Kreisstruktur (fiktive Gebietsstruktur) zu Abweichungen zwischen den Hochrechnungsergebnissen und den sonstigen Veröffentlichungen für Arbeitslose und ELB. Der einstige Hochrechnungsfaktor aus dem ehemaligen Gebiet wird in das neue Gebiet übernommen und wird dort mitberücksichtigt. Die damals berechneten Hochrechnungsfaktoren passen aber nicht mehr genau zu den aktuellen Gebietsstrukturen. Bei Zeitreihen oder Zeitpunktvergleichen, insbesondere auf Ebene der Kreise, sollte daher immer berücksichtigt werden, ob es im Untersuchungszeitraum zu Gebietsstandsänderungen gekommen ist.</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</si>
  <si>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</si>
  <si>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</si>
  <si>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</si>
  <si>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</si>
  <si>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</si>
  <si>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</si>
  <si>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</si>
  <si>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</si>
  <si>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</si>
  <si>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</si>
  <si>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t>3.1 Bestand an erwerbsfähigen Leistungsberechtigten nach Migrationshintergrund (hochgerechnete Werte)</t>
  </si>
  <si>
    <t>3.2 Bestand an erwerbsfähigen Leistungsberechtigten nach Migrationshintergrund (hochgerechnete Werte) - Anteile in Prozent</t>
  </si>
  <si>
    <t>3.3 Bestand an erwerbsfähigen Leistungsberechtigten nach Migrationshintergrund und ausgewählten Merkmalen (hochgerechnete Werte)</t>
  </si>
  <si>
    <t>3.4 Bestand an erwerbsfähigen Leistungsberechtigten nach Migrationshintergrund und ausgewählten Merkmalen (hochgerechnete Werte) - Anteile der Merkmale zum Migrationshintergrund in Prozent</t>
  </si>
  <si>
    <t>3.5 Bestand an erwerbsfähigen Leistungsberechtigten nach Migrationshintergrund und ausgewählten Merkmalen (hochgerechnete Werte) - Anteile der Personenmerkmale in Prozent</t>
  </si>
  <si>
    <t>Produkt-ID:</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</si>
  <si>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</si>
  <si>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</si>
  <si>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</si>
  <si>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Im Internet stehen statistische Informationen zu diesen Themen zur Verfügung:</t>
  </si>
  <si>
    <t>Stand: 27.10.2021</t>
  </si>
  <si>
    <t xml:space="preserve">Das Merkmal Migrationshintergrund fällt nicht im operativen Handeln der Agenturen für Arbeit und Träger der Grundsicherung an, sondern muss durch gesonderte Befragung ermittelt werden. Die Migrationshintergrund-Erhebungsverordnung (MighEV) nennt als Gesamtheit der zu befragenden Personen alle Ausbildung- und Arbeitsuchenden, Arbeitslosen und von Arbeitslosigkeit bedrohten Arbeitnehmerinnen und Arbeitnehmer sowie alle erwerbsfähigen Hilfebedürftigen und Personen, die mit ihnen in einer Bedarfsgemeinschaft leben.
Da keine Auskunftspflicht für die Befragten besteht, handelt es sich statistisch-methodisch um eine Vollerhebung mit freiwilliger Teilnahme. Aufgrund der erhebungstechnischen Besonderheiten des Merkmals Migrationshintergrund, das über mehrere Teilfragen ermittelt wird, können sich Einschränkungen hinsichtlich der Qualität der erhobenen Daten ergeben. Gründe hierfür sind:
</t>
  </si>
  <si>
    <t xml:space="preserve">Die oben genannten Einschränkungen können Einfluss auf die Repräsentativität der Ergebnisse haben. Aus diesem Grund werden für Arbeitslose bzw. erwerbsfähige Leistungsberechtigte der Grundsicherung für Arbeitsuchende die Daten zum Migrationshintergrund hochgerechnet. Wenn die Datenbasis eine Hochrechnung nicht zulässt, dann wird das Ergebnis des betroffenen Kreises nicht veröffentlicht. Mittels eines zusätzlichen Hochrechnungsfaktors können für regionale Aggregate (Deutschland, Ost- und Westdeutschland und alle Bundesländer) Ergebnisse trotz der möglichen Einschränkungen auf Kreisebene veröffentlicht werden.
</t>
  </si>
  <si>
    <t>Stand: 16.04.2026</t>
  </si>
  <si>
    <t>Statistik-Service Südwest</t>
  </si>
  <si>
    <t>Statistik-Service-Suedwest@arbeitsagentur.de</t>
  </si>
  <si>
    <t>60528 Frankfurt a.M.</t>
  </si>
  <si>
    <t>Saonestr. 2-4</t>
  </si>
  <si>
    <t>069/6670-601</t>
  </si>
  <si>
    <t>BM</t>
  </si>
  <si>
    <t>Persmerk</t>
  </si>
  <si>
    <t>darunter: Befragte mit Angabe zum Migrationshintergrund</t>
  </si>
  <si>
    <t>Baden-Württemberg</t>
  </si>
  <si>
    <t>Stuttgart, Landeshauptstadt</t>
  </si>
  <si>
    <t>Böblingen</t>
  </si>
  <si>
    <t>*</t>
  </si>
  <si>
    <t>Esslingen</t>
  </si>
  <si>
    <t>Göppingen</t>
  </si>
  <si>
    <t>Ludwigsburg</t>
  </si>
  <si>
    <t>Rems-Murr-Kreis</t>
  </si>
  <si>
    <t>Heilbronn, Universitätsstadt</t>
  </si>
  <si>
    <t>Heilbronn</t>
  </si>
  <si>
    <t>Hohenlohekreis</t>
  </si>
  <si>
    <t>Schwäbisch Hall</t>
  </si>
  <si>
    <t>Main-Tauber-Kreis</t>
  </si>
  <si>
    <t>Heidenheim</t>
  </si>
  <si>
    <t>Ostalbkreis</t>
  </si>
  <si>
    <t>Baden-Baden, Stadt</t>
  </si>
  <si>
    <t>Karlsruhe, Stadt</t>
  </si>
  <si>
    <t>Karlsruhe</t>
  </si>
  <si>
    <t>Rastatt</t>
  </si>
  <si>
    <t>Heidelberg, Stadt</t>
  </si>
  <si>
    <t>Mannheim, Universitätsstadt</t>
  </si>
  <si>
    <t>Neckar-Odenwald-Kreis</t>
  </si>
  <si>
    <t>Rhein-Neckar-Kreis</t>
  </si>
  <si>
    <t>Pforzheim, Stadt</t>
  </si>
  <si>
    <t>Calw</t>
  </si>
  <si>
    <t>Enzkreis</t>
  </si>
  <si>
    <t>Freudenstadt</t>
  </si>
  <si>
    <t>Freiburg im Breisgau, Stadt</t>
  </si>
  <si>
    <t>Breisgau-Hochschwarzwald</t>
  </si>
  <si>
    <t>Emmendingen</t>
  </si>
  <si>
    <t>Ortenaukreis</t>
  </si>
  <si>
    <t>Rottweil</t>
  </si>
  <si>
    <t>Schwarzwald-Baar-Kreis</t>
  </si>
  <si>
    <t>Tuttlingen</t>
  </si>
  <si>
    <t>Konstanz</t>
  </si>
  <si>
    <t>Lörrach</t>
  </si>
  <si>
    <t>Waldshut</t>
  </si>
  <si>
    <t>Reutlingen</t>
  </si>
  <si>
    <t>Tübingen</t>
  </si>
  <si>
    <t>Zollernalbkreis</t>
  </si>
  <si>
    <t>Ulm, Universitätsstadt</t>
  </si>
  <si>
    <t>Alb-Donau-Kreis</t>
  </si>
  <si>
    <t>Biberach</t>
  </si>
  <si>
    <t>Bodenseekreis</t>
  </si>
  <si>
    <t>Ravensburg</t>
  </si>
  <si>
    <t>Sigmaringen</t>
  </si>
  <si>
    <t>März 2026 (Datenstand August 2026 )</t>
  </si>
  <si>
    <t>Land Baden-Württemberg</t>
  </si>
  <si>
    <t>Land Baden-Württemberg (Gebietsstand März 2026)</t>
  </si>
  <si>
    <t>März 2026 (Datenstand Juli 2026)</t>
  </si>
  <si>
    <t>Baden-Württemberg zugehörige Kreise und kreisfreie Städte (Gebietsstand März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</si>
</sst>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mm\ yyyy"/>
    <numFmt numFmtId="165" formatCode="* #,##0;* \-_ #,##0;\-"/>
    <numFmt numFmtId="166" formatCode="* #,##0.0;* \-_ #,##0.0;\-"/>
    <numFmt numFmtId="167" formatCode="0.0"/>
    <numFmt numFmtId="168" formatCode="_-* #,##0.0\ _€_-;\-* #,##0.0\ _€_-;_-* &quot;-&quot;?\ _€_-;_-@_-"/>
    <numFmt numFmtId="169" formatCode="* 0.0;* \-_ 0.0;\-"/>
    <numFmt numFmtId="170" formatCode="#,##0_ ;\-#,##0\ "/>
  </numFmts>
  <fonts count="50"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0"/>
      <name val="Arial"/>
      <family val="2"/>
    </font>
    <font>
      <sz val="10"/>
      <name val="Arial"/>
      <family val="2"/>
    </font>
    <font>
      <sz val="8"/>
      <name val="Tahoma"/>
      <family val="2"/>
    </font>
    <font>
      <b/>
      <sz val="12"/>
      <name val="Arial"/>
      <family val="2"/>
    </font>
    <font>
      <b/>
      <sz val="10"/>
      <name val="Arial"/>
      <family val="2"/>
    </font>
    <font>
      <u/>
      <sz val="10"/>
      <color indexed="12"/>
      <name val="Arial"/>
      <family val="2"/>
    </font>
    <font>
      <sz val="8"/>
      <name val="Arial"/>
      <family val="2"/>
    </font>
    <font>
      <sz val="10"/>
      <color indexed="8"/>
      <name val="Arial"/>
      <family val="2"/>
    </font>
    <font>
      <sz val="9"/>
      <name val="Arial"/>
      <family val="2"/>
    </font>
    <font>
      <b/>
      <sz val="11"/>
      <name val="Arial"/>
      <family val="2"/>
    </font>
    <font>
      <u/>
      <sz val="8"/>
      <color indexed="12"/>
      <name val="Arial"/>
      <family val="2"/>
    </font>
    <font>
      <b/>
      <sz val="10"/>
      <color theme="1"/>
      <name val="Arial"/>
      <family val="2"/>
    </font>
    <font>
      <i/>
      <sz val="8"/>
      <name val="Arial"/>
      <family val="2"/>
    </font>
    <font>
      <u/>
      <sz val="8"/>
      <color indexed="12"/>
      <name val="Tahoma"/>
      <family val="2"/>
    </font>
    <font>
      <u/>
      <sz val="8"/>
      <name val="Arial"/>
      <family val="2"/>
    </font>
    <font>
      <sz val="8"/>
      <color theme="1"/>
      <name val="Arial"/>
      <family val="2"/>
    </font>
    <font>
      <u/>
      <sz val="11"/>
      <color theme="10"/>
      <name val="Arial"/>
      <family val="2"/>
    </font>
    <font>
      <u/>
      <sz val="10"/>
      <color theme="10"/>
      <name val="Arial"/>
      <family val="2"/>
    </font>
    <font>
      <sz val="10"/>
      <color theme="1"/>
      <name val="Arial"/>
      <family val="2"/>
    </font>
    <font>
      <b/>
      <sz val="8"/>
      <name val="Arial"/>
      <family val="2"/>
    </font>
    <font>
      <sz val="6"/>
      <name val="Arial"/>
      <family val="2"/>
    </font>
    <font>
      <sz val="7"/>
      <name val="Arial"/>
      <family val="2"/>
    </font>
    <font>
      <sz val="11"/>
      <name val="Arial"/>
      <family val="2"/>
    </font>
    <font>
      <sz val="8"/>
      <color theme="0"/>
      <name val="Arial"/>
      <family val="2"/>
    </font>
    <font>
      <i/>
      <sz val="11"/>
      <color theme="1"/>
      <name val="Arial"/>
      <family val="2"/>
    </font>
    <font>
      <b/>
      <i/>
      <sz val="8"/>
      <name val="Arial"/>
      <family val="2"/>
    </font>
    <font>
      <vertAlign val="superscript"/>
      <sz val="8"/>
      <name val="Arial"/>
      <family val="2"/>
    </font>
    <font>
      <sz val="9"/>
      <color theme="1"/>
      <name val="Arial"/>
      <family val="2"/>
    </font>
    <font>
      <sz val="7"/>
      <color theme="1"/>
      <name val="Arial"/>
      <family val="2"/>
    </font>
    <font>
      <u/>
      <sz val="10"/>
      <name val="Arial"/>
      <family val="2"/>
    </font>
    <font>
      <b/>
      <sz val="14"/>
      <name val="Arial"/>
      <family val="2"/>
    </font>
    <font>
      <u/>
      <sz val="10"/>
      <color indexed="8"/>
      <name val="Arial"/>
      <family val="2"/>
    </font>
    <font>
      <sz val="2"/>
      <color theme="0"/>
      <name val="Arial"/>
      <family val="2"/>
    </font>
    <font>
      <b/>
      <sz val="10"/>
      <color indexed="12"/>
      <name val="Arial"/>
      <family val="2"/>
    </font>
    <font>
      <b/>
      <sz val="10"/>
      <color indexed="8"/>
      <name val="Arial"/>
      <family val="2"/>
    </font>
    <font>
      <sz val="10"/>
      <color rgb="FF000000"/>
      <name val="Arial"/>
      <family val="2"/>
    </font>
    <font>
      <b/>
      <sz val="12"/>
      <color rgb="FF000000"/>
      <name val="Arial"/>
      <family val="2"/>
    </font>
    <font>
      <b/>
      <sz val="1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right/>
      <top/>
      <bottom style="thin">
        <color rgb="FF404040"/>
      </bottom>
      <diagonal/>
    </border>
    <border>
      <left style="hair">
        <color rgb="FFC0C0C0"/>
      </left>
      <right style="hair">
        <color indexed="22"/>
      </right>
      <top style="hair">
        <color rgb="FFC0C0C0"/>
      </top>
      <bottom style="hair">
        <color indexed="22"/>
      </bottom>
      <diagonal/>
    </border>
    <border>
      <left/>
      <right style="hair">
        <color indexed="22"/>
      </right>
      <top style="hair">
        <color rgb="FFC0C0C0"/>
      </top>
      <bottom style="hair">
        <color indexed="22"/>
      </bottom>
      <diagonal/>
    </border>
    <border>
      <left style="hair">
        <color indexed="22"/>
      </left>
      <right style="hair">
        <color indexed="22"/>
      </right>
      <top style="hair">
        <color rgb="FFC0C0C0"/>
      </top>
      <bottom style="hair">
        <color indexed="22"/>
      </bottom>
      <diagonal/>
    </border>
    <border>
      <left style="hair">
        <color indexed="22"/>
      </left>
      <right style="hair">
        <color rgb="FFC0C0C0"/>
      </right>
      <top style="hair">
        <color rgb="FFC0C0C0"/>
      </top>
      <bottom style="hair">
        <color indexed="22"/>
      </bottom>
      <diagonal/>
    </border>
    <border>
      <left style="hair">
        <color rgb="FFC0C0C0"/>
      </left>
      <right style="hair">
        <color indexed="22"/>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hair">
        <color indexed="22"/>
      </left>
      <right style="hair">
        <color rgb="FFC0C0C0"/>
      </right>
      <top style="hair">
        <color indexed="22"/>
      </top>
      <bottom style="hair">
        <color indexed="22"/>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rgb="FFC0C0C0"/>
      </right>
      <top style="hair">
        <color indexed="22"/>
      </top>
      <bottom/>
      <diagonal/>
    </border>
    <border>
      <left style="hair">
        <color rgb="FFC0C0C0"/>
      </left>
      <right/>
      <top style="hair">
        <color indexed="22"/>
      </top>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rgb="FFC0C0C0"/>
      </left>
      <right style="hair">
        <color indexed="22"/>
      </right>
      <top style="hair">
        <color indexed="22"/>
      </top>
      <bottom/>
      <diagonal/>
    </border>
    <border>
      <left/>
      <right style="hair">
        <color indexed="22"/>
      </right>
      <top/>
      <bottom/>
      <diagonal/>
    </border>
    <border>
      <left/>
      <right style="hair">
        <color rgb="FFC0C0C0"/>
      </right>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style="hair">
        <color indexed="22"/>
      </right>
      <top/>
      <bottom style="hair">
        <color rgb="FFC0C0C0"/>
      </bottom>
      <diagonal/>
    </border>
    <border>
      <left/>
      <right/>
      <top/>
      <bottom style="hair">
        <color rgb="FFC0C0C0"/>
      </bottom>
      <diagonal/>
    </border>
    <border>
      <left/>
      <right style="hair">
        <color rgb="FFC0C0C0"/>
      </right>
      <top/>
      <bottom style="hair">
        <color rgb="FFC0C0C0"/>
      </bottom>
      <diagonal/>
    </border>
    <border>
      <left style="hair">
        <color indexed="22"/>
      </left>
      <right/>
      <top style="hair">
        <color indexed="22"/>
      </top>
      <bottom style="hair">
        <color indexed="22"/>
      </bottom>
      <diagonal/>
    </border>
    <border>
      <left style="hair">
        <color indexed="22"/>
      </left>
      <right/>
      <top/>
      <bottom/>
      <diagonal/>
    </border>
    <border>
      <left/>
      <right/>
      <top style="hair">
        <color indexed="22"/>
      </top>
      <bottom/>
      <diagonal/>
    </border>
    <border>
      <left style="hair">
        <color indexed="22"/>
      </left>
      <right style="hair">
        <color indexed="22"/>
      </right>
      <top/>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diagonal/>
    </border>
    <border>
      <left style="hair">
        <color indexed="22"/>
      </left>
      <right/>
      <top/>
      <bottom style="hair">
        <color indexed="22"/>
      </bottom>
      <diagonal/>
    </border>
    <border>
      <left style="hair">
        <color indexed="22"/>
      </left>
      <right style="hair">
        <color indexed="22"/>
      </right>
      <top/>
      <bottom style="hair">
        <color indexed="22"/>
      </bottom>
      <diagonal/>
    </border>
    <border>
      <left/>
      <right/>
      <top/>
      <bottom style="thin">
        <color theme="1" tint="0.24994659260841701"/>
      </bottom>
      <diagonal/>
    </border>
  </borders>
  <cellStyleXfs count="34">
    <xf numFmtId="0" fontId="0" fillId="0" borderId="0"/>
    <xf numFmtId="0" fontId="11" fillId="0" borderId="0"/>
    <xf numFmtId="0" fontId="13" fillId="0" borderId="0"/>
    <xf numFmtId="0" fontId="14" fillId="0" borderId="0"/>
    <xf numFmtId="0" fontId="17" fillId="0" borderId="0" applyNumberFormat="0" applyFill="0" applyBorder="0" applyAlignment="0" applyProtection="0">
      <alignment vertical="top"/>
      <protection locked="0"/>
    </xf>
    <xf numFmtId="0" fontId="14" fillId="0" borderId="0"/>
    <xf numFmtId="0" fontId="11" fillId="0" borderId="0"/>
    <xf numFmtId="0" fontId="11" fillId="0" borderId="0"/>
    <xf numFmtId="0" fontId="25" fillId="0" borderId="0" applyNumberFormat="0" applyFill="0" applyBorder="0" applyAlignment="0" applyProtection="0">
      <alignment vertical="top"/>
      <protection locked="0"/>
    </xf>
    <xf numFmtId="0" fontId="13" fillId="0" borderId="0"/>
    <xf numFmtId="0" fontId="13" fillId="0" borderId="0"/>
    <xf numFmtId="0" fontId="28" fillId="0" borderId="0" applyNumberFormat="0" applyFill="0" applyBorder="0" applyAlignment="0" applyProtection="0"/>
    <xf numFmtId="0" fontId="11" fillId="0" borderId="0"/>
    <xf numFmtId="0" fontId="11" fillId="0" borderId="0"/>
    <xf numFmtId="0" fontId="11" fillId="0" borderId="0"/>
    <xf numFmtId="0" fontId="28" fillId="0" borderId="0" applyNumberFormat="0" applyFill="0" applyBorder="0" applyAlignment="0" applyProtection="0">
      <alignment vertical="top"/>
      <protection locked="0"/>
    </xf>
    <xf numFmtId="0" fontId="11" fillId="0" borderId="0"/>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8" fillId="0" borderId="0" applyNumberFormat="0" applyFill="0" applyBorder="0" applyAlignment="0" applyProtection="0"/>
    <xf numFmtId="0" fontId="10" fillId="0" borderId="0"/>
    <xf numFmtId="0" fontId="9" fillId="0" borderId="0"/>
    <xf numFmtId="0" fontId="8"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 fillId="0" borderId="0"/>
    <xf numFmtId="0" fontId="1" fillId="0" borderId="0"/>
    <xf numFmtId="0" fontId="1" fillId="0" borderId="0"/>
  </cellStyleXfs>
  <cellXfs count="297">
    <xf numFmtId="0" fontId="0" fillId="0" borderId="0" xfId="0"/>
    <xf numFmtId="0" fontId="0" fillId="2" borderId="0" xfId="0" applyFill="1"/>
    <xf numFmtId="0" fontId="18" fillId="0" borderId="0" xfId="2" applyFont="1" applyFill="1" applyBorder="1" applyAlignment="1">
      <alignment horizontal="left"/>
    </xf>
    <xf numFmtId="0" fontId="13" fillId="0" borderId="0" xfId="2" applyFont="1" applyFill="1" applyBorder="1" applyAlignment="1">
      <alignment horizontal="left"/>
    </xf>
    <xf numFmtId="0" fontId="20" fillId="0" borderId="0" xfId="2" applyFont="1" applyBorder="1"/>
    <xf numFmtId="0" fontId="20" fillId="0" borderId="0" xfId="2" applyFont="1" applyBorder="1" applyAlignment="1">
      <alignment horizontal="left"/>
    </xf>
    <xf numFmtId="0" fontId="20" fillId="0" borderId="0" xfId="3" applyFont="1" applyAlignment="1">
      <alignment horizontal="left"/>
    </xf>
    <xf numFmtId="0" fontId="20" fillId="0" borderId="0" xfId="3" applyFont="1" applyBorder="1" applyAlignment="1">
      <alignment horizontal="left"/>
    </xf>
    <xf numFmtId="0" fontId="15" fillId="0" borderId="0" xfId="3" applyFont="1" applyFill="1" applyAlignment="1"/>
    <xf numFmtId="0" fontId="15" fillId="0" borderId="0" xfId="5" applyFont="1" applyAlignment="1">
      <alignment horizontal="left"/>
    </xf>
    <xf numFmtId="0" fontId="21" fillId="0" borderId="0" xfId="5" applyFont="1" applyAlignment="1">
      <alignment horizontal="left"/>
    </xf>
    <xf numFmtId="0" fontId="13" fillId="0" borderId="0" xfId="5" applyFont="1" applyAlignment="1"/>
    <xf numFmtId="164" fontId="13" fillId="0" borderId="0" xfId="5" applyNumberFormat="1" applyFont="1" applyAlignment="1">
      <alignment horizontal="left"/>
    </xf>
    <xf numFmtId="0" fontId="16" fillId="3" borderId="0" xfId="6" applyFont="1" applyFill="1" applyBorder="1" applyAlignment="1"/>
    <xf numFmtId="0" fontId="18" fillId="3" borderId="0" xfId="5" applyFont="1" applyFill="1" applyBorder="1" applyAlignment="1">
      <alignment horizontal="left" wrapText="1"/>
    </xf>
    <xf numFmtId="49" fontId="22" fillId="3" borderId="0" xfId="4" applyNumberFormat="1" applyFont="1" applyFill="1" applyBorder="1" applyAlignment="1" applyProtection="1">
      <alignment horizontal="left"/>
    </xf>
    <xf numFmtId="0" fontId="18" fillId="0" borderId="0" xfId="5" applyFont="1" applyFill="1" applyBorder="1" applyAlignment="1">
      <alignment horizontal="left"/>
    </xf>
    <xf numFmtId="0" fontId="16" fillId="3" borderId="0" xfId="5" applyFont="1" applyFill="1" applyAlignment="1"/>
    <xf numFmtId="0" fontId="16" fillId="3" borderId="0" xfId="5" applyFont="1" applyFill="1" applyAlignment="1">
      <alignment vertical="center"/>
    </xf>
    <xf numFmtId="0" fontId="13" fillId="3" borderId="0" xfId="2" applyFont="1" applyFill="1" applyBorder="1" applyAlignment="1">
      <alignment horizontal="left"/>
    </xf>
    <xf numFmtId="0" fontId="13" fillId="3" borderId="0" xfId="2" applyFont="1" applyFill="1" applyBorder="1" applyAlignment="1">
      <alignment horizontal="right"/>
    </xf>
    <xf numFmtId="0" fontId="23" fillId="3" borderId="0" xfId="7" applyFont="1" applyFill="1" applyBorder="1" applyAlignment="1"/>
    <xf numFmtId="0" fontId="18" fillId="3" borderId="0" xfId="2" applyFont="1" applyFill="1" applyBorder="1" applyAlignment="1">
      <alignment horizontal="right"/>
    </xf>
    <xf numFmtId="0" fontId="18" fillId="0" borderId="0" xfId="5" applyFont="1" applyBorder="1"/>
    <xf numFmtId="0" fontId="24" fillId="0" borderId="0" xfId="5" applyFont="1" applyBorder="1" applyAlignment="1">
      <alignment horizontal="left"/>
    </xf>
    <xf numFmtId="0" fontId="18" fillId="0" borderId="0" xfId="5" applyFont="1" applyBorder="1" applyAlignment="1">
      <alignment horizontal="center"/>
    </xf>
    <xf numFmtId="0" fontId="18" fillId="0" borderId="0" xfId="2" applyFont="1" applyBorder="1" applyAlignment="1">
      <alignment horizontal="left"/>
    </xf>
    <xf numFmtId="0" fontId="18" fillId="0" borderId="0" xfId="5" applyFont="1" applyBorder="1" applyAlignment="1"/>
    <xf numFmtId="0" fontId="24" fillId="0" borderId="0" xfId="5" applyFont="1" applyBorder="1" applyAlignment="1"/>
    <xf numFmtId="0" fontId="18" fillId="0" borderId="0" xfId="5" applyFont="1" applyBorder="1" applyAlignment="1">
      <alignment horizontal="center" wrapText="1"/>
    </xf>
    <xf numFmtId="0" fontId="18" fillId="0" borderId="0" xfId="5" applyFont="1" applyBorder="1" applyAlignment="1">
      <alignment horizontal="left" wrapText="1"/>
    </xf>
    <xf numFmtId="0" fontId="24" fillId="0" borderId="0" xfId="5" applyFont="1" applyBorder="1" applyAlignment="1">
      <alignment wrapText="1"/>
    </xf>
    <xf numFmtId="0" fontId="24" fillId="0" borderId="0" xfId="5" applyFont="1" applyBorder="1" applyAlignment="1">
      <alignment horizontal="left" wrapText="1"/>
    </xf>
    <xf numFmtId="0" fontId="26" fillId="0" borderId="0" xfId="8" applyFont="1" applyBorder="1" applyAlignment="1" applyProtection="1">
      <alignment horizontal="left" indent="10"/>
    </xf>
    <xf numFmtId="0" fontId="18" fillId="0" borderId="0" xfId="3" applyFont="1" applyBorder="1" applyAlignment="1">
      <alignment horizontal="left"/>
    </xf>
    <xf numFmtId="0" fontId="18" fillId="0" borderId="0" xfId="3" applyFont="1" applyAlignment="1">
      <alignment horizontal="left"/>
    </xf>
    <xf numFmtId="0" fontId="26" fillId="0" borderId="0" xfId="8" applyFont="1" applyBorder="1" applyAlignment="1" applyProtection="1">
      <alignment horizontal="left"/>
    </xf>
    <xf numFmtId="0" fontId="26" fillId="0" borderId="0" xfId="8" applyFont="1" applyAlignment="1" applyProtection="1">
      <alignment horizontal="left" indent="10"/>
    </xf>
    <xf numFmtId="0" fontId="18" fillId="0" borderId="0" xfId="3" applyFont="1" applyBorder="1" applyAlignment="1">
      <alignment horizontal="left" indent="10"/>
    </xf>
    <xf numFmtId="0" fontId="18" fillId="0" borderId="0" xfId="6" applyFont="1" applyFill="1" applyBorder="1"/>
    <xf numFmtId="0" fontId="31" fillId="0" borderId="0" xfId="6" applyFont="1" applyFill="1" applyBorder="1"/>
    <xf numFmtId="0" fontId="18" fillId="0" borderId="0" xfId="6" applyFont="1" applyFill="1"/>
    <xf numFmtId="0" fontId="16" fillId="0" borderId="0" xfId="6" applyFont="1" applyFill="1" applyAlignment="1">
      <alignment horizontal="left" vertical="center"/>
    </xf>
    <xf numFmtId="0" fontId="18" fillId="0" borderId="0" xfId="6" applyFont="1" applyFill="1" applyAlignment="1">
      <alignment horizontal="left" vertical="center"/>
    </xf>
    <xf numFmtId="164" fontId="18" fillId="0" borderId="0" xfId="6" applyNumberFormat="1" applyFont="1" applyFill="1" applyAlignment="1">
      <alignment horizontal="left" vertical="center"/>
    </xf>
    <xf numFmtId="0" fontId="18" fillId="0" borderId="0" xfId="6" applyFont="1" applyFill="1" applyAlignment="1">
      <alignment horizontal="left" vertical="center" indent="3"/>
    </xf>
    <xf numFmtId="164" fontId="18" fillId="0" borderId="0" xfId="6" applyNumberFormat="1" applyFont="1" applyFill="1" applyAlignment="1">
      <alignment horizontal="left" vertical="center" wrapText="1"/>
    </xf>
    <xf numFmtId="0" fontId="18" fillId="0" borderId="11" xfId="6" applyFont="1" applyFill="1" applyBorder="1" applyAlignment="1">
      <alignment horizontal="center" vertical="center" wrapText="1"/>
    </xf>
    <xf numFmtId="0" fontId="18" fillId="0" borderId="0" xfId="6" applyFont="1" applyFill="1" applyAlignment="1">
      <alignment wrapText="1"/>
    </xf>
    <xf numFmtId="3" fontId="32" fillId="0" borderId="14" xfId="6" applyNumberFormat="1" applyFont="1" applyFill="1" applyBorder="1" applyAlignment="1">
      <alignment horizontal="center" vertical="center" wrapText="1"/>
    </xf>
    <xf numFmtId="3" fontId="32" fillId="0" borderId="15" xfId="6" applyNumberFormat="1" applyFont="1" applyFill="1" applyBorder="1" applyAlignment="1">
      <alignment horizontal="center" vertical="center" wrapText="1"/>
    </xf>
    <xf numFmtId="3" fontId="32" fillId="0" borderId="16" xfId="6" applyNumberFormat="1" applyFont="1" applyFill="1" applyBorder="1" applyAlignment="1">
      <alignment horizontal="center" vertical="center" wrapText="1"/>
    </xf>
    <xf numFmtId="3" fontId="18" fillId="0" borderId="0" xfId="6" applyNumberFormat="1" applyFont="1" applyFill="1"/>
    <xf numFmtId="0" fontId="31" fillId="3" borderId="17" xfId="6" applyFont="1" applyFill="1" applyBorder="1" applyAlignment="1">
      <alignment horizontal="left"/>
    </xf>
    <xf numFmtId="3" fontId="32" fillId="3" borderId="18" xfId="6" applyNumberFormat="1" applyFont="1" applyFill="1" applyBorder="1" applyAlignment="1">
      <alignment horizontal="left" vertical="center" wrapText="1"/>
    </xf>
    <xf numFmtId="3" fontId="32" fillId="3" borderId="0" xfId="6" applyNumberFormat="1" applyFont="1" applyFill="1" applyBorder="1" applyAlignment="1">
      <alignment horizontal="left" vertical="center" wrapText="1"/>
    </xf>
    <xf numFmtId="3" fontId="32" fillId="3" borderId="19" xfId="6" applyNumberFormat="1" applyFont="1" applyFill="1" applyBorder="1" applyAlignment="1">
      <alignment horizontal="left" vertical="center" wrapText="1"/>
    </xf>
    <xf numFmtId="0" fontId="18" fillId="0" borderId="20" xfId="6" applyFont="1" applyFill="1" applyBorder="1" applyAlignment="1">
      <alignment horizontal="left" wrapText="1"/>
    </xf>
    <xf numFmtId="165" fontId="18" fillId="0" borderId="18" xfId="6" applyNumberFormat="1" applyFont="1" applyFill="1" applyBorder="1" applyAlignment="1">
      <alignment horizontal="right"/>
    </xf>
    <xf numFmtId="165" fontId="18" fillId="0" borderId="0" xfId="6" applyNumberFormat="1" applyFont="1" applyFill="1" applyBorder="1" applyAlignment="1">
      <alignment horizontal="right"/>
    </xf>
    <xf numFmtId="165" fontId="18" fillId="0" borderId="19" xfId="6" applyNumberFormat="1" applyFont="1" applyFill="1" applyBorder="1" applyAlignment="1">
      <alignment horizontal="right"/>
    </xf>
    <xf numFmtId="0" fontId="31" fillId="3" borderId="20" xfId="6" applyFont="1" applyFill="1" applyBorder="1" applyAlignment="1">
      <alignment horizontal="left"/>
    </xf>
    <xf numFmtId="165" fontId="18" fillId="3" borderId="18" xfId="6" applyNumberFormat="1" applyFont="1" applyFill="1" applyBorder="1" applyAlignment="1">
      <alignment horizontal="right"/>
    </xf>
    <xf numFmtId="165" fontId="18" fillId="3" borderId="0" xfId="6" applyNumberFormat="1" applyFont="1" applyFill="1" applyBorder="1" applyAlignment="1">
      <alignment horizontal="right"/>
    </xf>
    <xf numFmtId="165" fontId="18" fillId="3" borderId="19" xfId="6" applyNumberFormat="1" applyFont="1" applyFill="1" applyBorder="1" applyAlignment="1">
      <alignment horizontal="right"/>
    </xf>
    <xf numFmtId="166" fontId="18" fillId="0" borderId="0" xfId="6" applyNumberFormat="1" applyFont="1" applyFill="1" applyBorder="1" applyAlignment="1">
      <alignment horizontal="right"/>
    </xf>
    <xf numFmtId="166" fontId="18" fillId="0" borderId="19" xfId="6" applyNumberFormat="1" applyFont="1" applyFill="1" applyBorder="1" applyAlignment="1">
      <alignment horizontal="right"/>
    </xf>
    <xf numFmtId="167" fontId="18" fillId="0" borderId="0" xfId="6" applyNumberFormat="1" applyFont="1" applyFill="1"/>
    <xf numFmtId="0" fontId="18" fillId="0" borderId="21" xfId="6" applyFont="1" applyFill="1" applyBorder="1" applyAlignment="1">
      <alignment horizontal="left" wrapText="1"/>
    </xf>
    <xf numFmtId="165" fontId="18" fillId="0" borderId="22" xfId="6" applyNumberFormat="1" applyFont="1" applyFill="1" applyBorder="1" applyAlignment="1">
      <alignment horizontal="right"/>
    </xf>
    <xf numFmtId="166" fontId="18" fillId="0" borderId="23" xfId="6" applyNumberFormat="1" applyFont="1" applyFill="1" applyBorder="1" applyAlignment="1">
      <alignment horizontal="right"/>
    </xf>
    <xf numFmtId="166" fontId="18" fillId="0" borderId="24" xfId="6" applyNumberFormat="1" applyFont="1" applyFill="1" applyBorder="1" applyAlignment="1">
      <alignment horizontal="right"/>
    </xf>
    <xf numFmtId="14" fontId="33" fillId="0" borderId="0" xfId="6" applyNumberFormat="1" applyFont="1" applyFill="1" applyBorder="1" applyAlignment="1">
      <alignment horizontal="left" vertical="center"/>
    </xf>
    <xf numFmtId="0" fontId="33" fillId="0" borderId="0" xfId="6" applyFont="1" applyFill="1" applyBorder="1" applyAlignment="1">
      <alignment horizontal="right" vertical="center"/>
    </xf>
    <xf numFmtId="0" fontId="33" fillId="0" borderId="0" xfId="6" applyFont="1" applyFill="1"/>
    <xf numFmtId="165" fontId="18" fillId="0" borderId="0" xfId="6" applyNumberFormat="1" applyFont="1" applyFill="1"/>
    <xf numFmtId="14" fontId="18" fillId="0" borderId="0" xfId="6" applyNumberFormat="1" applyFont="1" applyFill="1"/>
    <xf numFmtId="14" fontId="16" fillId="0" borderId="0" xfId="6" applyNumberFormat="1" applyFont="1" applyFill="1"/>
    <xf numFmtId="0" fontId="16" fillId="0" borderId="0" xfId="6" applyFont="1" applyFill="1"/>
    <xf numFmtId="0" fontId="18" fillId="0" borderId="26" xfId="13" applyFont="1" applyFill="1" applyBorder="1" applyAlignment="1">
      <alignment horizontal="left" wrapText="1"/>
    </xf>
    <xf numFmtId="0" fontId="34" fillId="0" borderId="27" xfId="13" applyFont="1" applyFill="1" applyBorder="1" applyAlignment="1">
      <alignment horizontal="left" wrapText="1"/>
    </xf>
    <xf numFmtId="165" fontId="18" fillId="0" borderId="28" xfId="0" applyNumberFormat="1" applyFont="1" applyFill="1" applyBorder="1" applyAlignment="1">
      <alignment horizontal="right"/>
    </xf>
    <xf numFmtId="165" fontId="18" fillId="0" borderId="0"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0" fontId="18" fillId="0" borderId="26" xfId="13" applyFont="1" applyFill="1" applyBorder="1" applyAlignment="1">
      <alignment horizontal="left" wrapText="1" indent="1"/>
    </xf>
    <xf numFmtId="0" fontId="34" fillId="0" borderId="0" xfId="13" applyFont="1" applyFill="1" applyBorder="1" applyAlignment="1">
      <alignment horizontal="left" wrapText="1"/>
    </xf>
    <xf numFmtId="14" fontId="33" fillId="0" borderId="27" xfId="6" applyNumberFormat="1" applyFont="1" applyFill="1" applyBorder="1" applyAlignment="1">
      <alignment horizontal="left" vertical="center"/>
    </xf>
    <xf numFmtId="0" fontId="33" fillId="0" borderId="27" xfId="6" applyFont="1" applyFill="1" applyBorder="1" applyAlignment="1">
      <alignment horizontal="left" vertical="center"/>
    </xf>
    <xf numFmtId="0" fontId="18" fillId="0" borderId="27" xfId="6" applyFont="1" applyFill="1" applyBorder="1"/>
    <xf numFmtId="0" fontId="33" fillId="0" borderId="27" xfId="6" applyFont="1" applyFill="1" applyBorder="1" applyAlignment="1">
      <alignment horizontal="right" vertical="center"/>
    </xf>
    <xf numFmtId="0" fontId="35" fillId="0" borderId="0" xfId="6" applyFont="1" applyFill="1" applyAlignment="1">
      <alignment horizontal="left"/>
    </xf>
    <xf numFmtId="0" fontId="18" fillId="0" borderId="0" xfId="6" applyFont="1" applyFill="1" applyAlignment="1">
      <alignment horizontal="left"/>
    </xf>
    <xf numFmtId="0" fontId="33" fillId="0" borderId="0" xfId="6" applyFont="1" applyFill="1" applyAlignment="1">
      <alignment horizontal="left"/>
    </xf>
    <xf numFmtId="0" fontId="18" fillId="0" borderId="26" xfId="6" applyFont="1" applyFill="1" applyBorder="1" applyAlignment="1">
      <alignment horizontal="left" wrapText="1"/>
    </xf>
    <xf numFmtId="0" fontId="34" fillId="0" borderId="10" xfId="6" applyFont="1" applyFill="1" applyBorder="1" applyAlignment="1">
      <alignment horizontal="left" wrapText="1"/>
    </xf>
    <xf numFmtId="166" fontId="18" fillId="0" borderId="0" xfId="0" applyNumberFormat="1" applyFont="1" applyFill="1" applyBorder="1" applyAlignment="1">
      <alignment horizontal="right"/>
    </xf>
    <xf numFmtId="166" fontId="18" fillId="0" borderId="18" xfId="0" applyNumberFormat="1" applyFont="1" applyFill="1" applyBorder="1" applyAlignment="1">
      <alignment horizontal="right"/>
    </xf>
    <xf numFmtId="0" fontId="18" fillId="0" borderId="26" xfId="6" applyFont="1" applyFill="1" applyBorder="1" applyAlignment="1">
      <alignment horizontal="left" wrapText="1" indent="1"/>
    </xf>
    <xf numFmtId="0" fontId="34" fillId="0" borderId="18" xfId="6" applyFont="1" applyFill="1" applyBorder="1" applyAlignment="1">
      <alignment horizontal="left" wrapText="1"/>
    </xf>
    <xf numFmtId="166" fontId="18" fillId="0" borderId="29" xfId="0" applyNumberFormat="1" applyFont="1" applyFill="1" applyBorder="1" applyAlignment="1">
      <alignment horizontal="right"/>
    </xf>
    <xf numFmtId="166" fontId="18" fillId="0" borderId="30" xfId="0" applyNumberFormat="1" applyFont="1" applyFill="1" applyBorder="1" applyAlignment="1">
      <alignment horizontal="right"/>
    </xf>
    <xf numFmtId="0" fontId="33" fillId="0" borderId="27" xfId="6" applyNumberFormat="1" applyFont="1" applyFill="1" applyBorder="1" applyAlignment="1">
      <alignment horizontal="left" vertical="center"/>
    </xf>
    <xf numFmtId="0" fontId="34" fillId="0" borderId="10" xfId="13" applyFont="1" applyFill="1" applyBorder="1" applyAlignment="1">
      <alignment horizontal="left" wrapText="1"/>
    </xf>
    <xf numFmtId="0" fontId="34" fillId="0" borderId="18" xfId="13" applyFont="1" applyFill="1" applyBorder="1" applyAlignment="1">
      <alignment horizontal="left" wrapText="1"/>
    </xf>
    <xf numFmtId="0" fontId="18" fillId="0" borderId="31" xfId="6" applyFont="1" applyFill="1" applyBorder="1" applyAlignment="1">
      <alignment horizontal="left" wrapText="1"/>
    </xf>
    <xf numFmtId="165" fontId="18" fillId="0" borderId="28" xfId="6" applyNumberFormat="1" applyFont="1" applyFill="1" applyBorder="1" applyAlignment="1">
      <alignment horizontal="right"/>
    </xf>
    <xf numFmtId="0" fontId="18" fillId="0" borderId="0" xfId="6" applyFont="1" applyFill="1" applyAlignment="1"/>
    <xf numFmtId="0" fontId="18" fillId="0" borderId="26" xfId="6" applyFont="1" applyFill="1" applyBorder="1" applyAlignment="1">
      <alignment horizontal="left" wrapText="1" indent="2"/>
    </xf>
    <xf numFmtId="0" fontId="18" fillId="0" borderId="26" xfId="6" applyFont="1" applyFill="1" applyBorder="1" applyAlignment="1">
      <alignment horizontal="left" wrapText="1" indent="4"/>
    </xf>
    <xf numFmtId="0" fontId="18" fillId="0" borderId="32" xfId="6" applyFont="1" applyFill="1" applyBorder="1" applyAlignment="1">
      <alignment horizontal="left" wrapText="1" indent="6"/>
    </xf>
    <xf numFmtId="165" fontId="18" fillId="0" borderId="33" xfId="6" applyNumberFormat="1" applyFont="1" applyFill="1" applyBorder="1" applyAlignment="1">
      <alignment horizontal="right"/>
    </xf>
    <xf numFmtId="165" fontId="18" fillId="0" borderId="29" xfId="6" applyNumberFormat="1" applyFont="1" applyFill="1" applyBorder="1" applyAlignment="1">
      <alignment horizontal="right"/>
    </xf>
    <xf numFmtId="165" fontId="18" fillId="0" borderId="29" xfId="6" applyNumberFormat="1" applyFont="1" applyFill="1" applyBorder="1" applyAlignment="1">
      <alignment horizontal="right" wrapText="1"/>
    </xf>
    <xf numFmtId="165" fontId="18" fillId="0" borderId="30" xfId="6" applyNumberFormat="1" applyFont="1" applyFill="1" applyBorder="1" applyAlignment="1">
      <alignment horizontal="right" wrapText="1"/>
    </xf>
    <xf numFmtId="0" fontId="33" fillId="0" borderId="0" xfId="6" applyFont="1" applyFill="1" applyAlignment="1">
      <alignment horizontal="left" wrapText="1"/>
    </xf>
    <xf numFmtId="0" fontId="35" fillId="0" borderId="0" xfId="6" applyFont="1" applyFill="1" applyBorder="1"/>
    <xf numFmtId="168" fontId="18" fillId="0" borderId="0" xfId="6" applyNumberFormat="1" applyFont="1" applyFill="1"/>
    <xf numFmtId="165" fontId="18" fillId="0" borderId="33" xfId="0" applyNumberFormat="1" applyFont="1" applyFill="1" applyBorder="1" applyAlignment="1">
      <alignment horizontal="right"/>
    </xf>
    <xf numFmtId="165" fontId="18" fillId="0" borderId="26" xfId="0" applyNumberFormat="1" applyFont="1" applyFill="1" applyBorder="1" applyAlignment="1">
      <alignment horizontal="right"/>
    </xf>
    <xf numFmtId="165" fontId="18" fillId="0" borderId="0" xfId="0" applyNumberFormat="1" applyFont="1" applyFill="1" applyBorder="1" applyAlignment="1">
      <alignment horizontal="right"/>
    </xf>
    <xf numFmtId="165" fontId="18" fillId="0" borderId="18" xfId="0" applyNumberFormat="1" applyFont="1" applyFill="1" applyBorder="1" applyAlignment="1">
      <alignment horizontal="right"/>
    </xf>
    <xf numFmtId="169" fontId="18" fillId="0" borderId="26" xfId="0" applyNumberFormat="1" applyFont="1" applyFill="1" applyBorder="1" applyAlignment="1">
      <alignment horizontal="right"/>
    </xf>
    <xf numFmtId="169" fontId="18" fillId="0" borderId="32" xfId="0" applyNumberFormat="1" applyFont="1" applyFill="1" applyBorder="1" applyAlignment="1">
      <alignment horizontal="right"/>
    </xf>
    <xf numFmtId="0" fontId="11" fillId="0" borderId="0" xfId="7"/>
    <xf numFmtId="0" fontId="23" fillId="0" borderId="0" xfId="7" applyFont="1" applyAlignment="1">
      <alignment vertical="center"/>
    </xf>
    <xf numFmtId="0" fontId="23" fillId="0" borderId="0" xfId="7" applyFont="1" applyAlignment="1">
      <alignment vertical="center" wrapText="1"/>
    </xf>
    <xf numFmtId="0" fontId="27" fillId="0" borderId="0" xfId="7" applyFont="1" applyAlignment="1">
      <alignment horizontal="left" vertical="center"/>
    </xf>
    <xf numFmtId="0" fontId="39" fillId="0" borderId="0" xfId="7" applyFont="1" applyAlignment="1">
      <alignment horizontal="left" vertical="center"/>
    </xf>
    <xf numFmtId="0" fontId="18" fillId="0" borderId="0" xfId="13" applyFont="1" applyFill="1"/>
    <xf numFmtId="164" fontId="39" fillId="0" borderId="0" xfId="7" applyNumberFormat="1" applyFont="1" applyAlignment="1">
      <alignment horizontal="left" vertical="center"/>
    </xf>
    <xf numFmtId="170" fontId="18" fillId="0" borderId="0" xfId="7" applyNumberFormat="1" applyFont="1" applyFill="1" applyBorder="1" applyAlignment="1">
      <alignment horizontal="right"/>
    </xf>
    <xf numFmtId="0" fontId="11" fillId="0" borderId="0" xfId="7" applyFont="1"/>
    <xf numFmtId="0" fontId="11" fillId="0" borderId="0" xfId="7" applyBorder="1"/>
    <xf numFmtId="3" fontId="11" fillId="0" borderId="0" xfId="7" applyNumberFormat="1"/>
    <xf numFmtId="0" fontId="18" fillId="0" borderId="26" xfId="7" applyFont="1" applyFill="1" applyBorder="1" applyAlignment="1">
      <alignment horizontal="left" wrapText="1"/>
    </xf>
    <xf numFmtId="0" fontId="34" fillId="0" borderId="27" xfId="7" applyFont="1" applyFill="1" applyBorder="1" applyAlignment="1">
      <alignment horizontal="left" wrapText="1"/>
    </xf>
    <xf numFmtId="0" fontId="18" fillId="0" borderId="26" xfId="7" applyFont="1" applyFill="1" applyBorder="1" applyAlignment="1">
      <alignment horizontal="left" wrapText="1" indent="1"/>
    </xf>
    <xf numFmtId="0" fontId="34" fillId="0" borderId="0" xfId="7" applyFont="1" applyFill="1" applyBorder="1" applyAlignment="1">
      <alignment horizontal="left" wrapText="1"/>
    </xf>
    <xf numFmtId="14" fontId="40" fillId="0" borderId="27" xfId="7" applyNumberFormat="1" applyFont="1" applyBorder="1" applyAlignment="1">
      <alignment horizontal="left" vertical="center"/>
    </xf>
    <xf numFmtId="0" fontId="40" fillId="0" borderId="27" xfId="7" applyNumberFormat="1" applyFont="1" applyBorder="1" applyAlignment="1">
      <alignment horizontal="left" vertical="center"/>
    </xf>
    <xf numFmtId="0" fontId="11" fillId="0" borderId="27" xfId="7" applyBorder="1"/>
    <xf numFmtId="0" fontId="40" fillId="0" borderId="27" xfId="7" applyFont="1" applyBorder="1" applyAlignment="1">
      <alignment horizontal="right" vertical="center"/>
    </xf>
    <xf numFmtId="0" fontId="12" fillId="0" borderId="0" xfId="7" applyFont="1" applyAlignment="1">
      <alignment horizontal="left"/>
    </xf>
    <xf numFmtId="0" fontId="40" fillId="0" borderId="0" xfId="7" applyFont="1" applyBorder="1" applyAlignment="1">
      <alignment horizontal="right" vertical="center"/>
    </xf>
    <xf numFmtId="0" fontId="11" fillId="0" borderId="0" xfId="7" applyFill="1"/>
    <xf numFmtId="0" fontId="40" fillId="0" borderId="0" xfId="7" applyFont="1"/>
    <xf numFmtId="0" fontId="36" fillId="0" borderId="0" xfId="7" applyFont="1"/>
    <xf numFmtId="0" fontId="18" fillId="0" borderId="26" xfId="7" applyFont="1" applyFill="1" applyBorder="1" applyAlignment="1">
      <alignment wrapText="1"/>
    </xf>
    <xf numFmtId="167" fontId="11" fillId="0" borderId="0" xfId="7" applyNumberFormat="1"/>
    <xf numFmtId="0" fontId="18" fillId="0" borderId="0" xfId="13" applyFont="1" applyFill="1" applyAlignment="1">
      <alignment horizontal="right" vertical="center"/>
    </xf>
    <xf numFmtId="0" fontId="18" fillId="0" borderId="0" xfId="6" applyFont="1" applyFill="1" applyBorder="1" applyAlignment="1">
      <alignment horizontal="left" vertical="center" indent="3"/>
    </xf>
    <xf numFmtId="0" fontId="18" fillId="0" borderId="0" xfId="6" applyFont="1" applyFill="1" applyBorder="1" applyAlignment="1">
      <alignment horizontal="left" vertical="center" indent="4"/>
    </xf>
    <xf numFmtId="164" fontId="27" fillId="0" borderId="0" xfId="7" applyNumberFormat="1" applyFont="1" applyFill="1" applyAlignment="1">
      <alignment horizontal="left" vertical="center"/>
    </xf>
    <xf numFmtId="3" fontId="11" fillId="0" borderId="0" xfId="7" applyNumberFormat="1" applyFill="1"/>
    <xf numFmtId="0" fontId="11" fillId="0" borderId="0" xfId="7" applyFill="1" applyAlignment="1">
      <alignment vertical="center"/>
    </xf>
    <xf numFmtId="0" fontId="11" fillId="0" borderId="0" xfId="7" applyAlignment="1">
      <alignment vertical="center"/>
    </xf>
    <xf numFmtId="0" fontId="18" fillId="0" borderId="28" xfId="7" applyFont="1" applyFill="1" applyBorder="1" applyAlignment="1">
      <alignment horizontal="left" wrapText="1" indent="1"/>
    </xf>
    <xf numFmtId="14" fontId="40" fillId="0" borderId="27" xfId="7" applyNumberFormat="1" applyFont="1" applyFill="1" applyBorder="1" applyAlignment="1">
      <alignment horizontal="left" vertical="center"/>
    </xf>
    <xf numFmtId="0" fontId="11" fillId="0" borderId="27" xfId="7" applyFill="1" applyBorder="1"/>
    <xf numFmtId="0" fontId="40" fillId="0" borderId="27" xfId="7" applyFont="1" applyFill="1" applyBorder="1" applyAlignment="1">
      <alignment horizontal="right" vertical="center"/>
    </xf>
    <xf numFmtId="0" fontId="40" fillId="0" borderId="0" xfId="7" applyFont="1" applyFill="1" applyBorder="1" applyAlignment="1">
      <alignment horizontal="right" vertical="center"/>
    </xf>
    <xf numFmtId="0" fontId="33" fillId="0" borderId="0" xfId="6" applyFont="1" applyFill="1" applyAlignment="1">
      <alignment wrapText="1"/>
    </xf>
    <xf numFmtId="0" fontId="40" fillId="0" borderId="0" xfId="7" applyFont="1" applyFill="1"/>
    <xf numFmtId="0" fontId="18" fillId="0" borderId="0" xfId="6" applyFont="1" applyFill="1" applyAlignment="1">
      <alignment horizontal="left" vertical="center" indent="4"/>
    </xf>
    <xf numFmtId="0" fontId="30" fillId="0" borderId="0" xfId="7" applyFont="1" applyBorder="1" applyAlignment="1">
      <alignment vertical="center" wrapText="1"/>
    </xf>
    <xf numFmtId="167" fontId="30" fillId="0" borderId="0" xfId="7" applyNumberFormat="1" applyFont="1" applyBorder="1" applyAlignment="1">
      <alignment vertical="center" wrapText="1"/>
    </xf>
    <xf numFmtId="167" fontId="11" fillId="0" borderId="0" xfId="7" applyNumberFormat="1" applyAlignment="1">
      <alignment vertical="center"/>
    </xf>
    <xf numFmtId="0" fontId="20" fillId="0" borderId="1" xfId="2" applyFont="1" applyBorder="1"/>
    <xf numFmtId="0" fontId="13" fillId="0" borderId="1" xfId="2" applyFont="1" applyBorder="1" applyAlignment="1">
      <alignment horizontal="right" vertical="center"/>
    </xf>
    <xf numFmtId="0" fontId="17" fillId="0" borderId="0" xfId="4" applyBorder="1" applyAlignment="1" applyProtection="1">
      <alignment horizontal="right"/>
    </xf>
    <xf numFmtId="0" fontId="0" fillId="0" borderId="0" xfId="0" quotePrefix="1"/>
    <xf numFmtId="0" fontId="44" fillId="0" borderId="0" xfId="0" applyFont="1"/>
    <xf numFmtId="0" fontId="44" fillId="0" borderId="0" xfId="6" applyFont="1" applyFill="1"/>
    <xf numFmtId="0" fontId="44" fillId="0" borderId="0" xfId="6" applyFont="1" applyFill="1" applyBorder="1" applyAlignment="1">
      <alignment horizontal="right" vertical="center"/>
    </xf>
    <xf numFmtId="0" fontId="0" fillId="0" borderId="0" xfId="0" applyAlignment="1">
      <alignment horizontal="left"/>
    </xf>
    <xf numFmtId="0" fontId="29" fillId="0" borderId="0" xfId="18" applyFill="1" applyAlignment="1" applyProtection="1">
      <alignment horizontal="justify" vertical="top" wrapText="1"/>
    </xf>
    <xf numFmtId="0" fontId="18" fillId="0" borderId="1" xfId="6" applyFont="1" applyFill="1" applyBorder="1"/>
    <xf numFmtId="0" fontId="13" fillId="0" borderId="1" xfId="6" applyFont="1" applyFill="1" applyBorder="1" applyAlignment="1">
      <alignment horizontal="right" vertical="center"/>
    </xf>
    <xf numFmtId="0" fontId="11" fillId="0" borderId="1" xfId="7" applyBorder="1"/>
    <xf numFmtId="0" fontId="30" fillId="0" borderId="1" xfId="7" applyFont="1" applyBorder="1" applyAlignment="1">
      <alignment horizontal="right" vertical="center"/>
    </xf>
    <xf numFmtId="0" fontId="17" fillId="0" borderId="0" xfId="4" applyAlignment="1" applyProtection="1">
      <alignment horizontal="right" readingOrder="1"/>
    </xf>
    <xf numFmtId="0" fontId="45" fillId="4" borderId="0" xfId="17" applyFont="1" applyFill="1" applyAlignment="1" applyProtection="1">
      <alignment vertical="top" wrapText="1"/>
    </xf>
    <xf numFmtId="0" fontId="17" fillId="0" borderId="0" xfId="4" applyAlignment="1" applyProtection="1">
      <alignment wrapText="1"/>
    </xf>
    <xf numFmtId="0" fontId="13" fillId="0" borderId="0" xfId="2" applyAlignment="1">
      <alignment horizontal="left" vertical="top"/>
    </xf>
    <xf numFmtId="0" fontId="17" fillId="0" borderId="0" xfId="4" applyFill="1" applyBorder="1" applyAlignment="1" applyProtection="1">
      <alignment horizontal="left" vertical="top" wrapText="1"/>
    </xf>
    <xf numFmtId="0" fontId="17" fillId="0" borderId="0" xfId="4" applyFill="1" applyBorder="1" applyAlignment="1" applyProtection="1">
      <alignment horizontal="left"/>
    </xf>
    <xf numFmtId="0" fontId="13" fillId="0" borderId="0" xfId="2"/>
    <xf numFmtId="0" fontId="16" fillId="0" borderId="0" xfId="2" applyFont="1" applyAlignment="1">
      <alignment horizontal="justify" vertical="top"/>
    </xf>
    <xf numFmtId="0" fontId="13" fillId="0" borderId="0" xfId="2" applyAlignment="1">
      <alignment horizontal="justify" vertical="top"/>
    </xf>
    <xf numFmtId="0" fontId="13" fillId="0" borderId="0" xfId="2" applyAlignment="1">
      <alignment horizontal="justify" vertical="top" wrapText="1"/>
    </xf>
    <xf numFmtId="0" fontId="29" fillId="0" borderId="0" xfId="18" applyAlignment="1" applyProtection="1">
      <alignment horizontal="justify" wrapText="1"/>
    </xf>
    <xf numFmtId="0" fontId="29" fillId="0" borderId="0" xfId="18" applyAlignment="1" applyProtection="1">
      <alignment horizontal="justify" vertical="top"/>
    </xf>
    <xf numFmtId="0" fontId="29" fillId="0" borderId="0" xfId="19" applyFont="1" applyAlignment="1">
      <alignment horizontal="left" vertical="top" wrapText="1"/>
    </xf>
    <xf numFmtId="0" fontId="13" fillId="0" borderId="0" xfId="2" applyAlignment="1">
      <alignment horizontal="left" vertical="top" wrapText="1"/>
    </xf>
    <xf numFmtId="0" fontId="20" fillId="4" borderId="34" xfId="2" applyFont="1" applyFill="1" applyBorder="1" applyAlignment="1">
      <alignment horizontal="left" vertical="center"/>
    </xf>
    <xf numFmtId="0" fontId="13" fillId="0" borderId="0" xfId="2" applyAlignment="1">
      <alignment wrapText="1"/>
    </xf>
    <xf numFmtId="0" fontId="17" fillId="0" borderId="0" xfId="17" applyFill="1" applyAlignment="1" applyProtection="1">
      <alignment wrapText="1"/>
    </xf>
    <xf numFmtId="0" fontId="47" fillId="2" borderId="1" xfId="2" applyNumberFormat="1" applyFont="1" applyFill="1" applyBorder="1" applyAlignment="1">
      <alignment horizontal="left" vertical="top" wrapText="1"/>
    </xf>
    <xf numFmtId="0" fontId="47" fillId="2" borderId="1" xfId="2" applyNumberFormat="1" applyFont="1" applyFill="1" applyBorder="1" applyAlignment="1">
      <alignment horizontal="right" vertical="center" wrapText="1"/>
    </xf>
    <xf numFmtId="0" fontId="47" fillId="2" borderId="0" xfId="2" applyNumberFormat="1" applyFont="1" applyFill="1" applyAlignment="1">
      <alignment horizontal="left" vertical="top" wrapText="1"/>
    </xf>
    <xf numFmtId="0" fontId="48" fillId="2" borderId="0" xfId="2" applyNumberFormat="1" applyFont="1" applyFill="1" applyAlignment="1">
      <alignment horizontal="left" vertical="top" wrapText="1"/>
    </xf>
    <xf numFmtId="0" fontId="49" fillId="2" borderId="0" xfId="2" applyNumberFormat="1" applyFont="1" applyFill="1" applyAlignment="1">
      <alignment horizontal="left" vertical="top" wrapText="1"/>
    </xf>
    <xf numFmtId="164" fontId="47" fillId="2" borderId="0" xfId="2" applyNumberFormat="1" applyFont="1" applyFill="1" applyAlignment="1">
      <alignment horizontal="left" vertical="top" wrapText="1"/>
    </xf>
    <xf numFmtId="14" fontId="47" fillId="2" borderId="0" xfId="2" applyNumberFormat="1" applyFont="1" applyFill="1" applyAlignment="1">
      <alignment horizontal="left" vertical="top" wrapText="1"/>
    </xf>
    <xf numFmtId="0" fontId="17" fillId="2" borderId="0" xfId="4" applyNumberFormat="1" applyFill="1" applyAlignment="1" applyProtection="1">
      <alignment horizontal="left" vertical="top" wrapText="1"/>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alignment horizontal="left" wrapText="1" indent="2"/>
    </xf>
    <xf numFmtId="0" fontId="17" fillId="0" borderId="0" xfId="4" applyFill="1" applyAlignment="1" applyProtection="1"/>
    <xf numFmtId="0" fontId="17" fillId="0" borderId="0" xfId="4" applyAlignment="1" applyProtection="1"/>
    <xf numFmtId="0" fontId="17" fillId="0" borderId="0" xfId="4" applyAlignment="1" applyProtection="1">
      <alignment horizontal="left"/>
    </xf>
    <xf numFmtId="0" fontId="13" fillId="0" borderId="0" xfId="2" applyAlignment="1">
      <alignment horizontal="right" vertical="center"/>
    </xf>
    <xf numFmtId="0" fontId="21" fillId="0" borderId="0" xfId="2" applyFont="1" applyAlignment="1">
      <alignment horizontal="left" vertical="top" wrapText="1"/>
    </xf>
    <xf numFmtId="0" fontId="23" fillId="0" borderId="0" xfId="32" applyFont="1" applyAlignment="1">
      <alignment horizontal="left" vertical="top"/>
    </xf>
    <xf numFmtId="0" fontId="30" fillId="0" borderId="0" xfId="32" applyFont="1" applyAlignment="1">
      <alignment horizontal="left" vertical="top"/>
    </xf>
    <xf numFmtId="0" fontId="16" fillId="0" borderId="0" xfId="2" applyFont="1" applyAlignment="1">
      <alignment horizontal="justify" vertical="top" wrapText="1"/>
    </xf>
    <xf numFmtId="0" fontId="13" fillId="4" borderId="34" xfId="2" applyFill="1" applyBorder="1" applyAlignment="1">
      <alignment horizontal="right" vertical="center"/>
    </xf>
    <xf numFmtId="0" fontId="20" fillId="0" borderId="0" xfId="2" applyFont="1"/>
    <xf numFmtId="0" fontId="41" fillId="0" borderId="0" xfId="2" applyFont="1" applyAlignment="1">
      <alignment horizontal="left" indent="10"/>
    </xf>
    <xf numFmtId="0" fontId="19" fillId="0" borderId="0" xfId="2" applyFont="1" applyAlignment="1">
      <alignment horizontal="left"/>
    </xf>
    <xf numFmtId="0" fontId="18" fillId="0" borderId="0" xfId="2" applyFont="1" applyAlignment="1">
      <alignment horizontal="right"/>
    </xf>
    <xf numFmtId="0" fontId="15" fillId="0" borderId="0" xfId="2" applyFont="1"/>
    <xf numFmtId="0" fontId="42" fillId="0" borderId="0" xfId="2" applyFont="1"/>
    <xf numFmtId="0" fontId="19" fillId="0" borderId="0" xfId="33" applyFont="1"/>
    <xf numFmtId="0" fontId="46" fillId="0" borderId="0" xfId="33" applyFont="1" applyAlignment="1">
      <alignment horizontal="center"/>
    </xf>
    <xf numFmtId="0" fontId="46" fillId="0" borderId="0" xfId="2" applyFont="1" applyAlignment="1">
      <alignment horizontal="left"/>
    </xf>
    <xf numFmtId="0" fontId="43" fillId="0" borderId="0" xfId="33" applyFont="1" applyAlignment="1">
      <alignment horizontal="left" indent="10"/>
    </xf>
    <xf numFmtId="0" fontId="41" fillId="0" borderId="0" xfId="33" applyFont="1" applyAlignment="1">
      <alignment horizontal="left" vertical="top" wrapText="1" indent="2"/>
    </xf>
    <xf numFmtId="0" fontId="43" fillId="0" borderId="0" xfId="33" applyFont="1" applyAlignment="1">
      <alignment horizontal="center"/>
    </xf>
    <xf numFmtId="0" fontId="13" fillId="0" borderId="0" xfId="2" applyAlignment="1">
      <alignment horizontal="left" indent="3"/>
    </xf>
    <xf numFmtId="0" fontId="16" fillId="0" borderId="0" xfId="2" applyFont="1" applyAlignment="1">
      <alignment horizontal="left" vertical="top" wrapText="1"/>
    </xf>
    <xf numFmtId="0" fontId="17" fillId="0" borderId="0" xfId="17" applyFill="1" applyAlignment="1" applyProtection="1">
      <alignment horizontal="left" wrapText="1" indent="2"/>
    </xf>
    <xf numFmtId="0" fontId="17" fillId="0" borderId="0" xfId="17" applyFill="1" applyAlignment="1" applyProtection="1">
      <alignment horizontal="left" indent="2"/>
    </xf>
    <xf numFmtId="0" fontId="20" fillId="0" borderId="0" xfId="2" applyFont="1" applyAlignment="1">
      <alignment horizontal="left"/>
    </xf>
    <xf numFmtId="0" fontId="1" fillId="0" borderId="0" xfId="33" applyAlignment="1">
      <alignment wrapText="1"/>
    </xf>
    <xf numFmtId="0" fontId="13" fillId="0" borderId="0" xfId="33" applyFont="1" applyAlignment="1">
      <alignment horizontal="left"/>
    </xf>
    <xf numFmtId="0" fontId="13" fillId="0" borderId="1" xfId="2" applyBorder="1" applyAlignment="1">
      <alignment horizontal="right" vertical="center"/>
    </xf>
    <xf numFmtId="0" fontId="33" fillId="0" borderId="0" xfId="6" applyFont="1" applyFill="1" applyAlignment="1">
      <alignment horizontal="left" vertical="center" wrapText="1"/>
    </xf>
    <xf numFmtId="0" fontId="31" fillId="0" borderId="8" xfId="6" applyFont="1" applyFill="1" applyBorder="1" applyAlignment="1">
      <alignment horizontal="center" vertical="center" wrapText="1"/>
    </xf>
    <xf numFmtId="0" fontId="31" fillId="0" borderId="11" xfId="6" applyFont="1" applyFill="1" applyBorder="1" applyAlignment="1">
      <alignment horizontal="center" vertical="center" wrapText="1"/>
    </xf>
    <xf numFmtId="0" fontId="18" fillId="0" borderId="8" xfId="6" applyFont="1" applyFill="1" applyBorder="1" applyAlignment="1">
      <alignment horizontal="center" vertical="center"/>
    </xf>
    <xf numFmtId="0" fontId="18" fillId="0" borderId="2" xfId="6" applyFont="1" applyFill="1" applyBorder="1" applyAlignment="1">
      <alignment horizontal="center" vertical="center"/>
    </xf>
    <xf numFmtId="0" fontId="18" fillId="0" borderId="6" xfId="6" applyFont="1" applyFill="1" applyBorder="1" applyAlignment="1">
      <alignment horizontal="center" vertical="center"/>
    </xf>
    <xf numFmtId="0" fontId="18" fillId="0" borderId="13" xfId="6" applyFont="1" applyFill="1" applyBorder="1" applyAlignment="1">
      <alignment horizontal="center" vertical="center"/>
    </xf>
    <xf numFmtId="0" fontId="18" fillId="0" borderId="3" xfId="6" applyFont="1" applyFill="1" applyBorder="1" applyAlignment="1">
      <alignment horizontal="center" vertical="center" wrapText="1"/>
    </xf>
    <xf numFmtId="0" fontId="18" fillId="0" borderId="7" xfId="6" applyFont="1" applyFill="1" applyBorder="1" applyAlignment="1">
      <alignment horizontal="center" vertical="center" wrapText="1"/>
    </xf>
    <xf numFmtId="0" fontId="18" fillId="0" borderId="10" xfId="6" applyFont="1" applyFill="1" applyBorder="1" applyAlignment="1">
      <alignment horizontal="center" vertical="center" wrapText="1"/>
    </xf>
    <xf numFmtId="0" fontId="18" fillId="0" borderId="4" xfId="6" applyFont="1" applyFill="1" applyBorder="1" applyAlignment="1">
      <alignment horizontal="center" vertical="center"/>
    </xf>
    <xf numFmtId="0" fontId="18" fillId="0" borderId="5" xfId="6" applyFont="1" applyFill="1" applyBorder="1" applyAlignment="1">
      <alignment horizontal="center" vertical="center"/>
    </xf>
    <xf numFmtId="0" fontId="24" fillId="0" borderId="8" xfId="6" applyFont="1" applyFill="1" applyBorder="1" applyAlignment="1">
      <alignment horizontal="center" vertical="center" wrapText="1"/>
    </xf>
    <xf numFmtId="0" fontId="24" fillId="0" borderId="11" xfId="6" applyFont="1" applyFill="1" applyBorder="1" applyAlignment="1">
      <alignment horizontal="center" vertical="center" wrapText="1"/>
    </xf>
    <xf numFmtId="0" fontId="24" fillId="0" borderId="8" xfId="6" applyFont="1" applyFill="1" applyBorder="1" applyAlignment="1">
      <alignment horizontal="center" vertical="center"/>
    </xf>
    <xf numFmtId="0" fontId="24" fillId="0" borderId="9" xfId="6" applyFont="1" applyFill="1" applyBorder="1" applyAlignment="1">
      <alignment horizontal="center" vertical="center"/>
    </xf>
    <xf numFmtId="0" fontId="31" fillId="0" borderId="8" xfId="6" applyFont="1" applyFill="1" applyBorder="1" applyAlignment="1">
      <alignment horizontal="center" vertical="center"/>
    </xf>
    <xf numFmtId="0" fontId="31" fillId="0" borderId="9" xfId="6" applyFont="1" applyFill="1" applyBorder="1" applyAlignment="1">
      <alignment horizontal="center" vertical="center" wrapText="1"/>
    </xf>
    <xf numFmtId="0" fontId="31" fillId="0" borderId="12" xfId="6" applyFont="1" applyFill="1" applyBorder="1" applyAlignment="1">
      <alignment horizontal="center" vertical="center" wrapText="1"/>
    </xf>
    <xf numFmtId="0" fontId="33" fillId="0" borderId="0" xfId="6" applyFont="1" applyFill="1" applyAlignment="1">
      <alignment horizontal="left" wrapText="1"/>
    </xf>
    <xf numFmtId="0" fontId="0" fillId="0" borderId="0" xfId="0" applyFill="1" applyAlignment="1">
      <alignment horizontal="left" wrapText="1"/>
    </xf>
    <xf numFmtId="0" fontId="18" fillId="0" borderId="8" xfId="6" applyFont="1" applyFill="1" applyBorder="1" applyAlignment="1">
      <alignment horizontal="center" vertical="center" wrapText="1"/>
    </xf>
    <xf numFmtId="0" fontId="18" fillId="0" borderId="25" xfId="6" applyFont="1" applyFill="1" applyBorder="1" applyAlignment="1">
      <alignment horizontal="center" vertical="center"/>
    </xf>
    <xf numFmtId="0" fontId="18" fillId="0" borderId="11" xfId="6" applyFont="1" applyFill="1" applyBorder="1" applyAlignment="1">
      <alignment horizontal="center" vertical="center" wrapText="1"/>
    </xf>
    <xf numFmtId="0" fontId="33" fillId="0" borderId="0" xfId="6" applyFont="1" applyFill="1" applyAlignment="1">
      <alignment wrapText="1"/>
    </xf>
    <xf numFmtId="0" fontId="0" fillId="0" borderId="0" xfId="0" applyFill="1" applyAlignment="1">
      <alignment wrapText="1"/>
    </xf>
    <xf numFmtId="0" fontId="37" fillId="0" borderId="8" xfId="6" applyFont="1" applyFill="1" applyBorder="1" applyAlignment="1">
      <alignment horizontal="center" vertical="center"/>
    </xf>
    <xf numFmtId="0" fontId="16" fillId="0" borderId="0" xfId="6" applyFont="1" applyFill="1" applyAlignment="1">
      <alignment horizontal="left" vertical="center" wrapText="1"/>
    </xf>
    <xf numFmtId="0" fontId="18" fillId="0" borderId="8" xfId="7" applyFont="1" applyFill="1" applyBorder="1" applyAlignment="1">
      <alignment horizontal="center" vertical="center" wrapText="1"/>
    </xf>
    <xf numFmtId="0" fontId="18" fillId="0" borderId="25" xfId="7" applyFont="1" applyFill="1" applyBorder="1" applyAlignment="1">
      <alignment horizontal="center" vertical="center" wrapText="1"/>
    </xf>
    <xf numFmtId="0" fontId="18" fillId="0" borderId="11" xfId="7" applyFont="1" applyFill="1" applyBorder="1" applyAlignment="1">
      <alignment horizontal="center" vertical="center" wrapText="1"/>
    </xf>
    <xf numFmtId="0" fontId="40" fillId="0" borderId="0" xfId="7" applyFont="1" applyAlignment="1">
      <alignment wrapText="1"/>
    </xf>
    <xf numFmtId="0" fontId="40" fillId="0" borderId="0" xfId="0" applyFont="1" applyAlignment="1">
      <alignment wrapText="1"/>
    </xf>
    <xf numFmtId="0" fontId="40" fillId="0" borderId="0" xfId="7" applyFont="1" applyFill="1" applyAlignment="1">
      <alignment wrapText="1"/>
    </xf>
    <xf numFmtId="0" fontId="40" fillId="0" borderId="0" xfId="7" applyFont="1" applyFill="1" applyAlignment="1">
      <alignment horizontal="left" vertical="center" wrapText="1"/>
    </xf>
    <xf numFmtId="0" fontId="0" fillId="0" borderId="0" xfId="0" applyFill="1" applyAlignment="1">
      <alignment horizontal="left" vertical="center" wrapText="1"/>
    </xf>
    <xf numFmtId="0" fontId="23" fillId="0" borderId="0" xfId="7" applyFont="1" applyAlignment="1">
      <alignment vertical="center"/>
    </xf>
    <xf numFmtId="0" fontId="27" fillId="0" borderId="8" xfId="7" applyFont="1" applyBorder="1" applyAlignment="1">
      <alignment horizontal="center" vertical="center" wrapText="1"/>
    </xf>
    <xf numFmtId="0" fontId="27" fillId="0" borderId="25" xfId="7" applyFont="1" applyBorder="1" applyAlignment="1">
      <alignment horizontal="center" vertical="center" wrapText="1"/>
    </xf>
    <xf numFmtId="0" fontId="23" fillId="0" borderId="0" xfId="7" applyFont="1" applyAlignment="1">
      <alignment horizontal="left" vertical="center" wrapText="1"/>
    </xf>
    <xf numFmtId="0" fontId="13" fillId="0" borderId="0" xfId="2" applyAlignment="1">
      <alignment horizontal="left" wrapText="1"/>
    </xf>
    <xf numFmtId="0" fontId="17" fillId="0" borderId="0" xfId="4" applyAlignment="1" applyProtection="1">
      <alignment horizontal="left" wrapText="1"/>
    </xf>
    <xf numFmtId="0" fontId="17" fillId="0" borderId="0" xfId="4" applyAlignment="1" applyProtection="1">
      <alignment horizontal="left"/>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xf numFmtId="0" fontId="17" fillId="0" borderId="0" xfId="4" applyAlignment="1" applyProtection="1"/>
    <xf numFmtId="0" fontId="17" fillId="0" borderId="0" xfId="4" applyFill="1" applyBorder="1" applyAlignment="1" applyProtection="1">
      <alignment horizontal="left" wrapText="1"/>
    </xf>
    <xf numFmtId="0" fontId="17" fillId="0" borderId="0" xfId="4" applyFill="1" applyAlignment="1" applyProtection="1">
      <alignment horizontal="left" wrapText="1"/>
    </xf>
    <xf numFmtId="0" fontId="17" fillId="0" borderId="0" xfId="4" applyFill="1" applyBorder="1" applyAlignment="1" applyProtection="1">
      <alignment horizontal="left" vertical="top" wrapText="1" indent="2"/>
    </xf>
    <xf numFmtId="0" fontId="17" fillId="0" borderId="0" xfId="4" applyFill="1" applyAlignment="1" applyProtection="1">
      <alignment horizontal="left" vertical="top" wrapText="1" indent="2"/>
    </xf>
    <xf numFmtId="0" fontId="17" fillId="0" borderId="0" xfId="4" applyFill="1" applyAlignment="1" applyProtection="1">
      <alignment horizontal="left" wrapText="1" indent="2"/>
    </xf>
    <xf numFmtId="0" fontId="17" fillId="0" borderId="0" xfId="4" applyFill="1" applyAlignment="1" applyProtection="1">
      <alignment horizontal="left" indent="2"/>
    </xf>
    <xf numFmtId="0" fontId="17" fillId="0" borderId="0" xfId="4" applyAlignment="1" applyProtection="1">
      <alignment horizontal="left" wrapText="1" indent="2"/>
    </xf>
    <xf numFmtId="0" fontId="13" fillId="4" borderId="0" xfId="2" applyFill="1" applyAlignment="1">
      <alignment horizontal="left" wrapText="1"/>
    </xf>
    <xf numFmtId="0" fontId="16" fillId="4" borderId="0" xfId="2" applyFont="1" applyFill="1" applyAlignment="1">
      <alignment horizontal="left" wrapText="1"/>
    </xf>
    <xf numFmtId="0" fontId="17" fillId="0" borderId="0" xfId="4" applyAlignment="1" applyProtection="1">
      <alignment horizontal="left" vertical="top" wrapText="1"/>
    </xf>
    <xf numFmtId="0" fontId="17" fillId="4" borderId="0" xfId="4" applyFill="1" applyBorder="1" applyAlignment="1" applyProtection="1">
      <alignment horizontal="left" vertical="top" wrapText="1" indent="2"/>
    </xf>
  </cellXfs>
  <cellStyles count="34">
    <cellStyle name="Hyperlink 2" xfId="15" xr:uid="{00000000-0005-0000-0000-000000000000}"/>
    <cellStyle name="Hyperlink 3 3" xfId="19" xr:uid="{00000000-0005-0000-0000-000001000000}"/>
    <cellStyle name="Hyperlink 5" xfId="11" xr:uid="{00000000-0005-0000-0000-000002000000}"/>
    <cellStyle name="Hyperlink_Vorlage Infoseite" xfId="8" xr:uid="{00000000-0005-0000-0000-000003000000}"/>
    <cellStyle name="Link" xfId="4" builtinId="8"/>
    <cellStyle name="Link 2" xfId="17" xr:uid="{00000000-0005-0000-0000-000005000000}"/>
    <cellStyle name="Link 3" xfId="18" xr:uid="{00000000-0005-0000-0000-000006000000}"/>
    <cellStyle name="Standard" xfId="0" builtinId="0"/>
    <cellStyle name="Standard 15" xfId="16" xr:uid="{00000000-0005-0000-0000-000008000000}"/>
    <cellStyle name="Standard 16 3" xfId="12" xr:uid="{00000000-0005-0000-0000-000009000000}"/>
    <cellStyle name="Standard 2" xfId="21" xr:uid="{00000000-0005-0000-0000-00000A000000}"/>
    <cellStyle name="Standard 2 2" xfId="2" xr:uid="{00000000-0005-0000-0000-00000B000000}"/>
    <cellStyle name="Standard 2 2 2" xfId="10" xr:uid="{00000000-0005-0000-0000-00000C000000}"/>
    <cellStyle name="Standard 2 3" xfId="9" xr:uid="{00000000-0005-0000-0000-00000D000000}"/>
    <cellStyle name="Standard 2 3 2" xfId="1" xr:uid="{00000000-0005-0000-0000-00000E000000}"/>
    <cellStyle name="Standard 2 3 3" xfId="22" xr:uid="{00000000-0005-0000-0000-00000F000000}"/>
    <cellStyle name="Standard 2 3 4" xfId="24" xr:uid="{F7A30454-BCD5-4CCB-8D4D-51C0CEF8FC6A}"/>
    <cellStyle name="Standard 2 3 5" xfId="25" xr:uid="{0881D659-F075-4BCF-A52F-BB1BAD374587}"/>
    <cellStyle name="Standard 2 4" xfId="27" xr:uid="{09EBB100-F9D7-4390-B706-A104DBB0EDC7}"/>
    <cellStyle name="Standard 2 4 2" xfId="29" xr:uid="{4FCF51E7-1297-4E5A-9E35-E46573410C86}"/>
    <cellStyle name="Standard 2 4 3" xfId="31" xr:uid="{3CE80F1E-9816-4DAF-97D3-885A05652A92}"/>
    <cellStyle name="Standard 2 5" xfId="33" xr:uid="{0ACA26DC-22B2-42E6-91C6-65204EDF24DB}"/>
    <cellStyle name="Standard 24" xfId="20" xr:uid="{00000000-0005-0000-0000-000010000000}"/>
    <cellStyle name="Standard 24 2" xfId="23" xr:uid="{5788BFEF-1898-4594-A2C3-3ADA2C7902BA}"/>
    <cellStyle name="Standard 24 2 2" xfId="30" xr:uid="{CDEEEA97-256D-4019-A161-55BE0EE921A9}"/>
    <cellStyle name="Standard 24 3" xfId="26" xr:uid="{7F1C1DBA-101F-4D3E-A3EE-CD33851EF105}"/>
    <cellStyle name="Standard 24 4" xfId="28" xr:uid="{FCB8E4E7-9006-477A-AE73-94601610A1F4}"/>
    <cellStyle name="Standard 24 5" xfId="32" xr:uid="{7D71F612-52D0-4AFE-B5F7-CD0EB340BFCA}"/>
    <cellStyle name="Standard 3 2" xfId="13" xr:uid="{00000000-0005-0000-0000-000011000000}"/>
    <cellStyle name="Standard 8" xfId="7" xr:uid="{00000000-0005-0000-0000-000012000000}"/>
    <cellStyle name="Standard 8 2" xfId="14" xr:uid="{00000000-0005-0000-0000-000013000000}"/>
    <cellStyle name="Standard 9" xfId="6" xr:uid="{00000000-0005-0000-0000-000014000000}"/>
    <cellStyle name="Standard_qheftd" xfId="5" xr:uid="{00000000-0005-0000-0000-000016000000}"/>
    <cellStyle name="Standard_Vorlage Infoseite" xfId="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strg!$B$1" fmlaRange="strg!$A$1:$A$45" noThreeD="1" sel="1" val="0"/>
</file>

<file path=xl/ctrlProps/ctrlProp2.xml><?xml version="1.0" encoding="utf-8"?>
<formControlPr xmlns="http://schemas.microsoft.com/office/spreadsheetml/2009/9/main" objectType="Drop" dropStyle="combo" dx="16" fmlaLink="strg!$B$1" fmlaRange="strg!$A$1:$A45" noThreeD="1" sel="1" val="10"/>
</file>

<file path=xl/ctrlProps/ctrlProp3.xml><?xml version="1.0" encoding="utf-8"?>
<formControlPr xmlns="http://schemas.microsoft.com/office/spreadsheetml/2009/9/main" objectType="Drop" dropStyle="combo" dx="16" fmlaLink="strg!$B$1" fmlaRange="strg!$A$1:$A$45" noThreeD="1" sel="1" val="0"/>
</file>

<file path=xl/ctrlProps/ctrlProp4.xml><?xml version="1.0" encoding="utf-8"?>
<formControlPr xmlns="http://schemas.microsoft.com/office/spreadsheetml/2009/9/main" objectType="Drop" dropStyle="combo" dx="16" fmlaLink="strg!$B$1" fmlaRange="strg!$A$1:$A$45" noThreeD="1" sel="1" val="0"/>
</file>

<file path=xl/ctrlProps/ctrlProp5.xml><?xml version="1.0" encoding="utf-8"?>
<formControlPr xmlns="http://schemas.microsoft.com/office/spreadsheetml/2009/9/main" objectType="Drop" dropStyle="combo" dx="16" fmlaLink="strg!$B$1" fmlaRange="strg!$A$1:$A$45" noThreeD="1" sel="1" val="0"/>
</file>

<file path=xl/ctrlProps/ctrlProp6.xml><?xml version="1.0" encoding="utf-8"?>
<formControlPr xmlns="http://schemas.microsoft.com/office/spreadsheetml/2009/9/main" objectType="Drop" dropStyle="combo" dx="16" fmlaLink="strg!$B$1" fmlaRange="strg!$A$1:$A$45" noThreeD="1" sel="1" val="4"/>
</file>

<file path=xl/ctrlProps/ctrlProp7.xml><?xml version="1.0" encoding="utf-8"?>
<formControlPr xmlns="http://schemas.microsoft.com/office/spreadsheetml/2009/9/main" objectType="Drop" dropStyle="combo" dx="16" fmlaLink="strg!$B$1" fmlaRange="strg!$A$1:$A$45" noThreeD="1" sel="1" val="6"/>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147842</xdr:colOff>
      <xdr:row>0</xdr:row>
      <xdr:rowOff>0</xdr:rowOff>
    </xdr:from>
    <xdr:to>
      <xdr:col>1</xdr:col>
      <xdr:colOff>4731806</xdr:colOff>
      <xdr:row>17</xdr:row>
      <xdr:rowOff>122251</xdr:rowOff>
    </xdr:to>
    <xdr:pic>
      <xdr:nvPicPr>
        <xdr:cNvPr id="2" name="Grafik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a:stretch>
          <a:fillRect/>
        </a:stretch>
      </xdr:blipFill>
      <xdr:spPr>
        <a:xfrm>
          <a:off x="147842" y="0"/>
          <a:ext cx="9498864" cy="2227276"/>
        </a:xfrm>
        <a:prstGeom prst="rect">
          <a:avLst/>
        </a:prstGeom>
      </xdr:spPr>
    </xdr:pic>
    <xdr:clientData/>
  </xdr:twoCellAnchor>
  <xdr:twoCellAnchor>
    <xdr:from>
      <xdr:col>0</xdr:col>
      <xdr:colOff>736600</xdr:colOff>
      <xdr:row>5</xdr:row>
      <xdr:rowOff>96113</xdr:rowOff>
    </xdr:from>
    <xdr:to>
      <xdr:col>1</xdr:col>
      <xdr:colOff>4731807</xdr:colOff>
      <xdr:row>6</xdr:row>
      <xdr:rowOff>0</xdr:rowOff>
    </xdr:to>
    <xdr:cxnSp macro="">
      <xdr:nvCxnSpPr>
        <xdr:cNvPr id="3" name="Gerade Verbindung mit Pfeil 2">
          <a:extLst>
            <a:ext uri="{FF2B5EF4-FFF2-40B4-BE49-F238E27FC236}">
              <a16:creationId xmlns:a16="http://schemas.microsoft.com/office/drawing/2014/main" id="{00000000-0008-0000-0300-000003000000}"/>
            </a:ext>
          </a:extLst>
        </xdr:cNvPr>
        <xdr:cNvCxnSpPr/>
      </xdr:nvCxnSpPr>
      <xdr:spPr>
        <a:xfrm>
          <a:off x="736600" y="715238"/>
          <a:ext cx="8910107" cy="27712"/>
        </a:xfrm>
        <a:prstGeom prst="straightConnector1">
          <a:avLst/>
        </a:prstGeom>
        <a:ln w="63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660400</xdr:colOff>
      <xdr:row>3</xdr:row>
      <xdr:rowOff>55158</xdr:rowOff>
    </xdr:from>
    <xdr:to>
      <xdr:col>1</xdr:col>
      <xdr:colOff>4739236</xdr:colOff>
      <xdr:row>8</xdr:row>
      <xdr:rowOff>121833</xdr:rowOff>
    </xdr:to>
    <xdr:sp macro="" textlink="">
      <xdr:nvSpPr>
        <xdr:cNvPr id="4" name="Kopfbereich">
          <a:extLst>
            <a:ext uri="{FF2B5EF4-FFF2-40B4-BE49-F238E27FC236}">
              <a16:creationId xmlns:a16="http://schemas.microsoft.com/office/drawing/2014/main" id="{00000000-0008-0000-0300-000004000000}"/>
            </a:ext>
          </a:extLst>
        </xdr:cNvPr>
        <xdr:cNvSpPr txBox="1"/>
      </xdr:nvSpPr>
      <xdr:spPr>
        <a:xfrm>
          <a:off x="660400" y="42663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100" b="1" i="0" u="none" strike="noStrike">
              <a:solidFill>
                <a:schemeClr val="bg1"/>
              </a:solidFill>
              <a:latin typeface="Arial" panose="020B0604020202020204" pitchFamily="34" charset="0"/>
              <a:cs typeface="Arial"/>
            </a:rPr>
            <a:t>Tabellen</a:t>
          </a:r>
        </a:p>
      </xdr:txBody>
    </xdr:sp>
    <xdr:clientData/>
  </xdr:twoCellAnchor>
  <xdr:twoCellAnchor>
    <xdr:from>
      <xdr:col>0</xdr:col>
      <xdr:colOff>660400</xdr:colOff>
      <xdr:row>6</xdr:row>
      <xdr:rowOff>72672</xdr:rowOff>
    </xdr:from>
    <xdr:to>
      <xdr:col>1</xdr:col>
      <xdr:colOff>4739236</xdr:colOff>
      <xdr:row>14</xdr:row>
      <xdr:rowOff>98072</xdr:rowOff>
    </xdr:to>
    <xdr:sp macro="" textlink="">
      <xdr:nvSpPr>
        <xdr:cNvPr id="5" name="Titel">
          <a:extLst>
            <a:ext uri="{FF2B5EF4-FFF2-40B4-BE49-F238E27FC236}">
              <a16:creationId xmlns:a16="http://schemas.microsoft.com/office/drawing/2014/main" id="{00000000-0008-0000-0300-000005000000}"/>
            </a:ext>
          </a:extLst>
        </xdr:cNvPr>
        <xdr:cNvSpPr txBox="1"/>
      </xdr:nvSpPr>
      <xdr:spPr>
        <a:xfrm>
          <a:off x="660400" y="815622"/>
          <a:ext cx="8993736" cy="10160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2200" b="1" i="0" u="none" strike="noStrike">
              <a:solidFill>
                <a:schemeClr val="bg1"/>
              </a:solidFill>
              <a:latin typeface="Arial" panose="020B0604020202020204" pitchFamily="34" charset="0"/>
              <a:cs typeface="Arial"/>
            </a:rPr>
            <a:t>Migrationshintergrund nach § 281 Abs. 2 SGB III </a:t>
          </a:r>
          <a:br>
            <a:rPr lang="de-DE" sz="2200" b="1" i="0" u="none" strike="noStrike">
              <a:solidFill>
                <a:schemeClr val="bg1"/>
              </a:solidFill>
              <a:latin typeface="Arial" panose="020B0604020202020204" pitchFamily="34" charset="0"/>
              <a:cs typeface="Arial"/>
            </a:rPr>
          </a:br>
          <a:r>
            <a:rPr lang="de-DE" sz="2200" b="1" i="0" u="none" strike="noStrike">
              <a:solidFill>
                <a:schemeClr val="bg1"/>
              </a:solidFill>
              <a:latin typeface="Arial" panose="020B0604020202020204" pitchFamily="34" charset="0"/>
              <a:cs typeface="Arial"/>
            </a:rPr>
            <a:t>- hochgerechnete Ergebnisse (Monatszahlen)</a:t>
          </a:r>
        </a:p>
      </xdr:txBody>
    </xdr:sp>
    <xdr:clientData/>
  </xdr:twoCellAnchor>
  <xdr:twoCellAnchor>
    <xdr:from>
      <xdr:col>0</xdr:col>
      <xdr:colOff>660400</xdr:colOff>
      <xdr:row>12</xdr:row>
      <xdr:rowOff>82604</xdr:rowOff>
    </xdr:from>
    <xdr:to>
      <xdr:col>1</xdr:col>
      <xdr:colOff>4739236</xdr:colOff>
      <xdr:row>18</xdr:row>
      <xdr:rowOff>25454</xdr:rowOff>
    </xdr:to>
    <xdr:sp macro="" textlink="">
      <xdr:nvSpPr>
        <xdr:cNvPr id="6" name="Region">
          <a:extLst>
            <a:ext uri="{FF2B5EF4-FFF2-40B4-BE49-F238E27FC236}">
              <a16:creationId xmlns:a16="http://schemas.microsoft.com/office/drawing/2014/main" id="{00000000-0008-0000-0300-000006000000}"/>
            </a:ext>
          </a:extLst>
        </xdr:cNvPr>
        <xdr:cNvSpPr txBox="1"/>
      </xdr:nvSpPr>
      <xdr:spPr>
        <a:xfrm>
          <a:off x="660400" y="1568504"/>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Land Baden-Württemberg</a:t>
          </a:r>
        </a:p>
      </xdr:txBody>
    </xdr:sp>
    <xdr:clientData/>
  </xdr:twoCellAnchor>
  <xdr:twoCellAnchor>
    <xdr:from>
      <xdr:col>0</xdr:col>
      <xdr:colOff>660400</xdr:colOff>
      <xdr:row>14</xdr:row>
      <xdr:rowOff>98463</xdr:rowOff>
    </xdr:from>
    <xdr:to>
      <xdr:col>1</xdr:col>
      <xdr:colOff>4739236</xdr:colOff>
      <xdr:row>20</xdr:row>
      <xdr:rowOff>41313</xdr:rowOff>
    </xdr:to>
    <xdr:sp macro="" textlink="">
      <xdr:nvSpPr>
        <xdr:cNvPr id="7" name="Berichtsmonat">
          <a:extLst>
            <a:ext uri="{FF2B5EF4-FFF2-40B4-BE49-F238E27FC236}">
              <a16:creationId xmlns:a16="http://schemas.microsoft.com/office/drawing/2014/main" id="{00000000-0008-0000-0300-000007000000}"/>
            </a:ext>
          </a:extLst>
        </xdr:cNvPr>
        <xdr:cNvSpPr txBox="1"/>
      </xdr:nvSpPr>
      <xdr:spPr>
        <a:xfrm>
          <a:off x="660400" y="183201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März 2026</a:t>
          </a:r>
        </a:p>
      </xdr:txBody>
    </xdr:sp>
    <xdr:clientData/>
  </xdr:twoCellAnchor>
  <xdr:twoCellAnchor editAs="oneCell">
    <xdr:from>
      <xdr:col>0</xdr:col>
      <xdr:colOff>228600</xdr:colOff>
      <xdr:row>18</xdr:row>
      <xdr:rowOff>23522</xdr:rowOff>
    </xdr:from>
    <xdr:to>
      <xdr:col>1</xdr:col>
      <xdr:colOff>4738643</xdr:colOff>
      <xdr:row>52</xdr:row>
      <xdr:rowOff>142544</xdr:rowOff>
    </xdr:to>
    <xdr:pic>
      <xdr:nvPicPr>
        <xdr:cNvPr id="8" name="Grafik 7">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2"/>
        <a:stretch>
          <a:fillRect/>
        </a:stretch>
      </xdr:blipFill>
      <xdr:spPr>
        <a:xfrm>
          <a:off x="228600" y="2252372"/>
          <a:ext cx="9424943" cy="4329072"/>
        </a:xfrm>
        <a:prstGeom prst="rect">
          <a:avLst/>
        </a:prstGeom>
      </xdr:spPr>
    </xdr:pic>
    <xdr:clientData/>
  </xdr:twoCellAnchor>
  <xdr:twoCellAnchor editAs="absolute">
    <xdr:from>
      <xdr:col>0</xdr:col>
      <xdr:colOff>228600</xdr:colOff>
      <xdr:row>52</xdr:row>
      <xdr:rowOff>249202</xdr:rowOff>
    </xdr:from>
    <xdr:to>
      <xdr:col>0</xdr:col>
      <xdr:colOff>2317017</xdr:colOff>
      <xdr:row>52</xdr:row>
      <xdr:rowOff>690260</xdr:rowOff>
    </xdr:to>
    <xdr:pic>
      <xdr:nvPicPr>
        <xdr:cNvPr id="9" name="BA-Logo">
          <a:extLst>
            <a:ext uri="{FF2B5EF4-FFF2-40B4-BE49-F238E27FC236}">
              <a16:creationId xmlns:a16="http://schemas.microsoft.com/office/drawing/2014/main" id="{00000000-0008-0000-0300-00000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28600" y="6688102"/>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C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D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E00-000003000000}"/>
            </a:ext>
          </a:extLst>
        </xdr:cNvPr>
        <xdr:cNvSpPr txBox="1"/>
      </xdr:nvSpPr>
      <xdr:spPr>
        <a:xfrm>
          <a:off x="8470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52292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12289" name="Klappliste" hidden="1">
              <a:extLst>
                <a:ext uri="{63B3BB69-23CF-44E3-9099-C40C66FF867C}">
                  <a14:compatExt spid="_x0000_s12289"/>
                </a:ext>
                <a:ext uri="{FF2B5EF4-FFF2-40B4-BE49-F238E27FC236}">
                  <a16:creationId xmlns:a16="http://schemas.microsoft.com/office/drawing/2014/main" id="{00000000-0008-0000-0E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F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0F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3313" name="Klappliste" hidden="1">
              <a:extLst>
                <a:ext uri="{63B3BB69-23CF-44E3-9099-C40C66FF867C}">
                  <a14:compatExt spid="_x0000_s13313"/>
                </a:ext>
                <a:ext uri="{FF2B5EF4-FFF2-40B4-BE49-F238E27FC236}">
                  <a16:creationId xmlns:a16="http://schemas.microsoft.com/office/drawing/2014/main" id="{00000000-0008-0000-0F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0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0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4337" name="Klappliste" hidden="1">
              <a:extLst>
                <a:ext uri="{63B3BB69-23CF-44E3-9099-C40C66FF867C}">
                  <a14:compatExt spid="_x0000_s14337"/>
                </a:ext>
                <a:ext uri="{FF2B5EF4-FFF2-40B4-BE49-F238E27FC236}">
                  <a16:creationId xmlns:a16="http://schemas.microsoft.com/office/drawing/2014/main" id="{00000000-0008-0000-10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1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2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142875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300-000003000000}"/>
            </a:ext>
          </a:extLst>
        </xdr:cNvPr>
        <xdr:cNvSpPr txBox="1"/>
      </xdr:nvSpPr>
      <xdr:spPr>
        <a:xfrm>
          <a:off x="7908925"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300-000004000000}"/>
            </a:ext>
          </a:extLst>
        </xdr:cNvPr>
        <xdr:cNvSpPr txBox="1"/>
      </xdr:nvSpPr>
      <xdr:spPr>
        <a:xfrm>
          <a:off x="4667250"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7409" name="Klappliste" hidden="1">
              <a:extLst>
                <a:ext uri="{63B3BB69-23CF-44E3-9099-C40C66FF867C}">
                  <a14:compatExt spid="_x0000_s17409"/>
                </a:ext>
                <a:ext uri="{FF2B5EF4-FFF2-40B4-BE49-F238E27FC236}">
                  <a16:creationId xmlns:a16="http://schemas.microsoft.com/office/drawing/2014/main" id="{00000000-0008-0000-13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161925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400-000003000000}"/>
            </a:ext>
          </a:extLst>
        </xdr:cNvPr>
        <xdr:cNvSpPr txBox="1"/>
      </xdr:nvSpPr>
      <xdr:spPr>
        <a:xfrm>
          <a:off x="7927975" y="409575"/>
          <a:ext cx="1257300"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400-000004000000}"/>
            </a:ext>
          </a:extLst>
        </xdr:cNvPr>
        <xdr:cNvSpPr txBox="1"/>
      </xdr:nvSpPr>
      <xdr:spPr>
        <a:xfrm>
          <a:off x="4781550"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8433" name="Klappliste" hidden="1">
              <a:extLst>
                <a:ext uri="{63B3BB69-23CF-44E3-9099-C40C66FF867C}">
                  <a14:compatExt spid="_x0000_s18433"/>
                </a:ext>
                <a:ext uri="{FF2B5EF4-FFF2-40B4-BE49-F238E27FC236}">
                  <a16:creationId xmlns:a16="http://schemas.microsoft.com/office/drawing/2014/main" id="{00000000-0008-0000-14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133350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500-000003000000}"/>
            </a:ext>
          </a:extLst>
        </xdr:cNvPr>
        <xdr:cNvSpPr txBox="1"/>
      </xdr:nvSpPr>
      <xdr:spPr>
        <a:xfrm>
          <a:off x="7918450" y="409575"/>
          <a:ext cx="1247775"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500-000004000000}"/>
            </a:ext>
          </a:extLst>
        </xdr:cNvPr>
        <xdr:cNvSpPr txBox="1"/>
      </xdr:nvSpPr>
      <xdr:spPr>
        <a:xfrm>
          <a:off x="4791075"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9457" name="Klappliste" hidden="1">
              <a:extLst>
                <a:ext uri="{63B3BB69-23CF-44E3-9099-C40C66FF867C}">
                  <a14:compatExt spid="_x0000_s19457"/>
                </a:ext>
                <a:ext uri="{FF2B5EF4-FFF2-40B4-BE49-F238E27FC236}">
                  <a16:creationId xmlns:a16="http://schemas.microsoft.com/office/drawing/2014/main" id="{00000000-0008-0000-15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681B23F3-B297-448A-81DB-ECC7D7BE7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8489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133350</xdr:colOff>
      <xdr:row>1</xdr:row>
      <xdr:rowOff>0</xdr:rowOff>
    </xdr:to>
    <xdr:pic>
      <xdr:nvPicPr>
        <xdr:cNvPr id="2" name="Picture 3" descr="Statistik-4c-200">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9</xdr:col>
      <xdr:colOff>647700</xdr:colOff>
      <xdr:row>31</xdr:row>
      <xdr:rowOff>76200</xdr:rowOff>
    </xdr:from>
    <xdr:ext cx="184731" cy="264560"/>
    <xdr:sp macro="" textlink="">
      <xdr:nvSpPr>
        <xdr:cNvPr id="2" name="Textfeld 1">
          <a:extLst>
            <a:ext uri="{FF2B5EF4-FFF2-40B4-BE49-F238E27FC236}">
              <a16:creationId xmlns:a16="http://schemas.microsoft.com/office/drawing/2014/main" id="{3DA6D889-1FB2-4E82-A479-B1A29D2C902E}"/>
            </a:ext>
          </a:extLst>
        </xdr:cNvPr>
        <xdr:cNvSpPr txBox="1"/>
      </xdr:nvSpPr>
      <xdr:spPr>
        <a:xfrm>
          <a:off x="11988800" y="326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12700</xdr:colOff>
      <xdr:row>0</xdr:row>
      <xdr:rowOff>31750</xdr:rowOff>
    </xdr:from>
    <xdr:to>
      <xdr:col>1</xdr:col>
      <xdr:colOff>1885950</xdr:colOff>
      <xdr:row>0</xdr:row>
      <xdr:rowOff>422275</xdr:rowOff>
    </xdr:to>
    <xdr:pic>
      <xdr:nvPicPr>
        <xdr:cNvPr id="3" name="BA-Logo" descr="Statistik-4c-100dpi">
          <a:extLst>
            <a:ext uri="{FF2B5EF4-FFF2-40B4-BE49-F238E27FC236}">
              <a16:creationId xmlns:a16="http://schemas.microsoft.com/office/drawing/2014/main" id="{D63E6F0A-82A6-4587-BDA8-E1B7E6140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17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57626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5121" name="Klappliste" hidden="1">
              <a:extLst>
                <a:ext uri="{63B3BB69-23CF-44E3-9099-C40C66FF867C}">
                  <a14:compatExt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9525</xdr:rowOff>
    </xdr:from>
    <xdr:to>
      <xdr:col>13</xdr:col>
      <xdr:colOff>88900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800-000003000000}"/>
            </a:ext>
          </a:extLst>
        </xdr:cNvPr>
        <xdr:cNvSpPr txBox="1"/>
      </xdr:nvSpPr>
      <xdr:spPr>
        <a:xfrm>
          <a:off x="8089900" y="43815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9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A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0</xdr:rowOff>
    </xdr:from>
    <xdr:to>
      <xdr:col>13</xdr:col>
      <xdr:colOff>88900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B00-000003000000}"/>
            </a:ext>
          </a:extLst>
        </xdr:cNvPr>
        <xdr:cNvSpPr txBox="1"/>
      </xdr:nvSpPr>
      <xdr:spPr>
        <a:xfrm>
          <a:off x="8089900" y="42862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Daten/Statistik/4803_Produkte/01_UEB/158194_Migrationshintergrund/03_Datenlieferung/2409/migh_01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daten_FST"/>
      <sheetName val="Rohdaten_LST_ALG"/>
      <sheetName val="Datenqualität_aggregiert"/>
      <sheetName val="FST_Plausi_Fußnoten"/>
      <sheetName val="STRG"/>
      <sheetName val="Deckblatt"/>
      <sheetName val="Impressum"/>
      <sheetName val="Inhaltsverzeichnis"/>
      <sheetName val="Hinweis_Migrationshintergrund"/>
      <sheetName val="1"/>
      <sheetName val="4.1"/>
      <sheetName val="4.2"/>
      <sheetName val="5.1"/>
      <sheetName val="5.2"/>
      <sheetName val="5.3"/>
      <sheetName val="5.4"/>
      <sheetName val="5.5"/>
      <sheetName val="5.6"/>
      <sheetName val="Statistik-Infoseite"/>
    </sheetNames>
    <sheetDataSet>
      <sheetData sheetId="0">
        <row r="3">
          <cell r="B3" t="str">
            <v>berufliche Weiterbildung, FbW</v>
          </cell>
          <cell r="AL3" t="str">
            <v>berufliche Weiterbildung mit Abschluss,FbW</v>
          </cell>
        </row>
        <row r="4">
          <cell r="B4" t="str">
            <v>Insgesamt</v>
          </cell>
          <cell r="N4" t="str">
            <v>SGB III</v>
          </cell>
          <cell r="Z4" t="str">
            <v>SGB II</v>
          </cell>
        </row>
        <row r="5">
          <cell r="B5" t="str">
            <v>Teilnehmende insgesamt</v>
          </cell>
          <cell r="C5" t="str">
            <v>darunter: Befragte mit Angabe zum Migrations-hintergrund
(an Spalte 1)</v>
          </cell>
          <cell r="D5" t="str">
            <v>Ohne Migrations-hintergrund</v>
          </cell>
          <cell r="E5" t="str">
            <v>Mit Migrationshintergrund Insgesamt</v>
          </cell>
          <cell r="F5" t="str">
            <v>Mit eigener Migrationserfahrung</v>
          </cell>
          <cell r="G5" t="str">
            <v>Ausländer mit eigener Migrationserfahrung</v>
          </cell>
          <cell r="H5" t="str">
            <v>Deutsche mit eigener Migrationserfahrung</v>
          </cell>
          <cell r="I5" t="str">
            <v>dar.: 
(Spät-) Aussiedler</v>
          </cell>
          <cell r="J5" t="str">
            <v>Ohne eigene Migrationserfahrung</v>
          </cell>
          <cell r="K5" t="str">
            <v>Ausländer ohne eigene Migrationserfahrung</v>
          </cell>
          <cell r="L5" t="str">
            <v>Deutsche (mit mind. einem zugewander-ten Elternteil)</v>
          </cell>
          <cell r="M5" t="str">
            <v>Mit Migrations-hintergrund ohne nähere Angabe</v>
          </cell>
        </row>
        <row r="7">
          <cell r="A7" t="str">
            <v>Deutschland</v>
          </cell>
          <cell r="B7">
            <v>114711</v>
          </cell>
          <cell r="C7">
            <v>90342</v>
          </cell>
          <cell r="D7">
            <v>37607</v>
          </cell>
          <cell r="E7">
            <v>52735</v>
          </cell>
          <cell r="F7">
            <v>41391</v>
          </cell>
          <cell r="G7">
            <v>29996</v>
          </cell>
          <cell r="H7">
            <v>11327</v>
          </cell>
          <cell r="I7">
            <v>3411</v>
          </cell>
          <cell r="J7">
            <v>10132</v>
          </cell>
          <cell r="K7">
            <v>5006</v>
          </cell>
          <cell r="L7">
            <v>5110</v>
          </cell>
          <cell r="M7">
            <v>1212</v>
          </cell>
          <cell r="N7">
            <v>71425</v>
          </cell>
          <cell r="O7">
            <v>54306</v>
          </cell>
          <cell r="P7">
            <v>25974</v>
          </cell>
          <cell r="Q7">
            <v>28332</v>
          </cell>
          <cell r="R7">
            <v>21636</v>
          </cell>
          <cell r="S7">
            <v>13886</v>
          </cell>
          <cell r="T7">
            <v>7713</v>
          </cell>
          <cell r="U7">
            <v>2161</v>
          </cell>
          <cell r="V7">
            <v>6025</v>
          </cell>
          <cell r="W7">
            <v>2853</v>
          </cell>
          <cell r="X7">
            <v>3159</v>
          </cell>
          <cell r="Y7">
            <v>671</v>
          </cell>
          <cell r="Z7">
            <v>43286</v>
          </cell>
          <cell r="AA7">
            <v>36036</v>
          </cell>
          <cell r="AB7">
            <v>11633</v>
          </cell>
          <cell r="AC7">
            <v>24403</v>
          </cell>
          <cell r="AD7">
            <v>19755</v>
          </cell>
          <cell r="AE7">
            <v>16110</v>
          </cell>
          <cell r="AF7">
            <v>3614</v>
          </cell>
          <cell r="AG7">
            <v>1250</v>
          </cell>
          <cell r="AH7">
            <v>4107</v>
          </cell>
          <cell r="AI7">
            <v>2153</v>
          </cell>
          <cell r="AJ7">
            <v>1951</v>
          </cell>
          <cell r="AK7">
            <v>541</v>
          </cell>
          <cell r="AL7">
            <v>45134</v>
          </cell>
          <cell r="AM7">
            <v>35496</v>
          </cell>
          <cell r="AN7">
            <v>16505</v>
          </cell>
          <cell r="AO7">
            <v>18991</v>
          </cell>
          <cell r="AP7">
            <v>14129</v>
          </cell>
          <cell r="AQ7">
            <v>9079</v>
          </cell>
          <cell r="AR7">
            <v>5020</v>
          </cell>
          <cell r="AS7">
            <v>1694</v>
          </cell>
          <cell r="AT7">
            <v>4417</v>
          </cell>
          <cell r="AU7">
            <v>2009</v>
          </cell>
          <cell r="AV7">
            <v>2398</v>
          </cell>
          <cell r="AW7">
            <v>445</v>
          </cell>
          <cell r="AX7">
            <v>29867</v>
          </cell>
          <cell r="AY7">
            <v>23137</v>
          </cell>
          <cell r="AZ7">
            <v>11451</v>
          </cell>
          <cell r="BA7">
            <v>11686</v>
          </cell>
          <cell r="BB7">
            <v>8590</v>
          </cell>
          <cell r="BC7">
            <v>5072</v>
          </cell>
          <cell r="BD7">
            <v>3500</v>
          </cell>
          <cell r="BE7">
            <v>1111</v>
          </cell>
          <cell r="BF7">
            <v>2817</v>
          </cell>
          <cell r="BG7">
            <v>1275</v>
          </cell>
          <cell r="BH7">
            <v>1534</v>
          </cell>
          <cell r="BI7">
            <v>279</v>
          </cell>
          <cell r="BJ7">
            <v>15267</v>
          </cell>
          <cell r="BK7">
            <v>12359</v>
          </cell>
          <cell r="BL7">
            <v>5054</v>
          </cell>
          <cell r="BM7">
            <v>7305</v>
          </cell>
          <cell r="BN7">
            <v>5539</v>
          </cell>
          <cell r="BO7">
            <v>4007</v>
          </cell>
          <cell r="BP7">
            <v>1520</v>
          </cell>
          <cell r="BQ7">
            <v>583</v>
          </cell>
          <cell r="BR7">
            <v>1600</v>
          </cell>
          <cell r="BS7">
            <v>734</v>
          </cell>
          <cell r="BT7">
            <v>864</v>
          </cell>
          <cell r="BU7">
            <v>166</v>
          </cell>
        </row>
        <row r="8">
          <cell r="A8" t="str">
            <v>Westdeutschland</v>
          </cell>
          <cell r="B8">
            <v>90743</v>
          </cell>
          <cell r="C8">
            <v>71440</v>
          </cell>
          <cell r="D8">
            <v>27161</v>
          </cell>
          <cell r="E8">
            <v>44279</v>
          </cell>
          <cell r="F8">
            <v>34583</v>
          </cell>
          <cell r="G8">
            <v>24598</v>
          </cell>
          <cell r="H8">
            <v>9940</v>
          </cell>
          <cell r="I8">
            <v>3001</v>
          </cell>
          <cell r="J8">
            <v>8710</v>
          </cell>
          <cell r="K8">
            <v>4328</v>
          </cell>
          <cell r="L8">
            <v>4367</v>
          </cell>
          <cell r="M8">
            <v>986</v>
          </cell>
          <cell r="N8">
            <v>58146</v>
          </cell>
          <cell r="O8">
            <v>44206</v>
          </cell>
          <cell r="P8">
            <v>19205</v>
          </cell>
          <cell r="Q8">
            <v>25001</v>
          </cell>
          <cell r="R8">
            <v>19000</v>
          </cell>
          <cell r="S8">
            <v>11984</v>
          </cell>
          <cell r="T8">
            <v>6988</v>
          </cell>
          <cell r="U8">
            <v>1980</v>
          </cell>
          <cell r="V8">
            <v>5437</v>
          </cell>
          <cell r="W8">
            <v>2593</v>
          </cell>
          <cell r="X8">
            <v>2831</v>
          </cell>
          <cell r="Y8">
            <v>564</v>
          </cell>
          <cell r="Z8">
            <v>32597</v>
          </cell>
          <cell r="AA8">
            <v>27234</v>
          </cell>
          <cell r="AB8">
            <v>7956</v>
          </cell>
          <cell r="AC8">
            <v>19278</v>
          </cell>
          <cell r="AD8">
            <v>15583</v>
          </cell>
          <cell r="AE8">
            <v>12614</v>
          </cell>
          <cell r="AF8">
            <v>2952</v>
          </cell>
          <cell r="AG8">
            <v>1021</v>
          </cell>
          <cell r="AH8">
            <v>3273</v>
          </cell>
          <cell r="AI8">
            <v>1735</v>
          </cell>
          <cell r="AJ8">
            <v>1536</v>
          </cell>
          <cell r="AK8">
            <v>422</v>
          </cell>
          <cell r="AL8">
            <v>37334</v>
          </cell>
          <cell r="AM8">
            <v>29313</v>
          </cell>
          <cell r="AN8">
            <v>12463</v>
          </cell>
          <cell r="AO8">
            <v>16850</v>
          </cell>
          <cell r="AP8">
            <v>12497</v>
          </cell>
          <cell r="AQ8">
            <v>7934</v>
          </cell>
          <cell r="AR8">
            <v>4540</v>
          </cell>
          <cell r="AS8">
            <v>1515</v>
          </cell>
          <cell r="AT8">
            <v>3971</v>
          </cell>
          <cell r="AU8">
            <v>1840</v>
          </cell>
          <cell r="AV8">
            <v>2121</v>
          </cell>
          <cell r="AW8">
            <v>382</v>
          </cell>
          <cell r="AX8">
            <v>25378</v>
          </cell>
          <cell r="AY8">
            <v>19628</v>
          </cell>
          <cell r="AZ8">
            <v>8857</v>
          </cell>
          <cell r="BA8">
            <v>10771</v>
          </cell>
          <cell r="BB8">
            <v>7904</v>
          </cell>
          <cell r="BC8">
            <v>4621</v>
          </cell>
          <cell r="BD8">
            <v>3267</v>
          </cell>
          <cell r="BE8">
            <v>1029</v>
          </cell>
          <cell r="BF8">
            <v>2620</v>
          </cell>
          <cell r="BG8">
            <v>1208</v>
          </cell>
          <cell r="BH8">
            <v>1404</v>
          </cell>
          <cell r="BI8">
            <v>247</v>
          </cell>
          <cell r="BJ8">
            <v>11956</v>
          </cell>
          <cell r="BK8">
            <v>9685</v>
          </cell>
          <cell r="BL8">
            <v>3606</v>
          </cell>
          <cell r="BM8">
            <v>6079</v>
          </cell>
          <cell r="BN8">
            <v>4593</v>
          </cell>
          <cell r="BO8">
            <v>3313</v>
          </cell>
          <cell r="BP8">
            <v>1273</v>
          </cell>
          <cell r="BQ8">
            <v>486</v>
          </cell>
          <cell r="BR8">
            <v>1351</v>
          </cell>
          <cell r="BS8">
            <v>632</v>
          </cell>
          <cell r="BT8">
            <v>717</v>
          </cell>
          <cell r="BU8">
            <v>135</v>
          </cell>
        </row>
        <row r="9">
          <cell r="A9" t="str">
            <v>Ostdeutschland</v>
          </cell>
          <cell r="B9">
            <v>23968</v>
          </cell>
          <cell r="C9">
            <v>18902</v>
          </cell>
          <cell r="D9">
            <v>10446</v>
          </cell>
          <cell r="E9">
            <v>8456</v>
          </cell>
          <cell r="F9">
            <v>6808</v>
          </cell>
          <cell r="G9">
            <v>5398</v>
          </cell>
          <cell r="H9">
            <v>1387</v>
          </cell>
          <cell r="I9">
            <v>410</v>
          </cell>
          <cell r="J9">
            <v>1422</v>
          </cell>
          <cell r="K9">
            <v>678</v>
          </cell>
          <cell r="L9">
            <v>743</v>
          </cell>
          <cell r="M9">
            <v>226</v>
          </cell>
          <cell r="N9">
            <v>13279</v>
          </cell>
          <cell r="O9">
            <v>10100</v>
          </cell>
          <cell r="P9">
            <v>6769</v>
          </cell>
          <cell r="Q9">
            <v>3331</v>
          </cell>
          <cell r="R9">
            <v>2636</v>
          </cell>
          <cell r="S9">
            <v>1902</v>
          </cell>
          <cell r="T9">
            <v>725</v>
          </cell>
          <cell r="U9">
            <v>181</v>
          </cell>
          <cell r="V9">
            <v>588</v>
          </cell>
          <cell r="W9">
            <v>260</v>
          </cell>
          <cell r="X9">
            <v>328</v>
          </cell>
          <cell r="Y9">
            <v>107</v>
          </cell>
          <cell r="Z9">
            <v>10689</v>
          </cell>
          <cell r="AA9">
            <v>8802</v>
          </cell>
          <cell r="AB9">
            <v>3677</v>
          </cell>
          <cell r="AC9">
            <v>5125</v>
          </cell>
          <cell r="AD9">
            <v>4172</v>
          </cell>
          <cell r="AE9">
            <v>3496</v>
          </cell>
          <cell r="AF9">
            <v>662</v>
          </cell>
          <cell r="AG9">
            <v>229</v>
          </cell>
          <cell r="AH9">
            <v>834</v>
          </cell>
          <cell r="AI9">
            <v>418</v>
          </cell>
          <cell r="AJ9">
            <v>415</v>
          </cell>
          <cell r="AK9">
            <v>119</v>
          </cell>
          <cell r="AL9">
            <v>7800</v>
          </cell>
          <cell r="AM9">
            <v>6183</v>
          </cell>
          <cell r="AN9">
            <v>4042</v>
          </cell>
          <cell r="AO9">
            <v>2141</v>
          </cell>
          <cell r="AP9">
            <v>1632</v>
          </cell>
          <cell r="AQ9">
            <v>1145</v>
          </cell>
          <cell r="AR9">
            <v>480</v>
          </cell>
          <cell r="AS9">
            <v>179</v>
          </cell>
          <cell r="AT9">
            <v>446</v>
          </cell>
          <cell r="AU9">
            <v>169</v>
          </cell>
          <cell r="AV9">
            <v>277</v>
          </cell>
          <cell r="AW9">
            <v>63</v>
          </cell>
          <cell r="AX9">
            <v>4489</v>
          </cell>
          <cell r="AY9">
            <v>3509</v>
          </cell>
          <cell r="AZ9">
            <v>2594</v>
          </cell>
          <cell r="BA9">
            <v>915</v>
          </cell>
          <cell r="BB9">
            <v>686</v>
          </cell>
          <cell r="BC9">
            <v>451</v>
          </cell>
          <cell r="BD9">
            <v>233</v>
          </cell>
          <cell r="BE9">
            <v>82</v>
          </cell>
          <cell r="BF9">
            <v>197</v>
          </cell>
          <cell r="BG9">
            <v>67</v>
          </cell>
          <cell r="BH9">
            <v>130</v>
          </cell>
          <cell r="BI9">
            <v>32</v>
          </cell>
          <cell r="BJ9">
            <v>3311</v>
          </cell>
          <cell r="BK9">
            <v>2674</v>
          </cell>
          <cell r="BL9">
            <v>1448</v>
          </cell>
          <cell r="BM9">
            <v>1226</v>
          </cell>
          <cell r="BN9">
            <v>946</v>
          </cell>
          <cell r="BO9">
            <v>694</v>
          </cell>
          <cell r="BP9">
            <v>247</v>
          </cell>
          <cell r="BQ9">
            <v>97</v>
          </cell>
          <cell r="BR9">
            <v>249</v>
          </cell>
          <cell r="BS9">
            <v>102</v>
          </cell>
          <cell r="BT9">
            <v>147</v>
          </cell>
          <cell r="BU9">
            <v>31</v>
          </cell>
        </row>
        <row r="10">
          <cell r="A10" t="str">
            <v>Ostdeutschland ohne Berlin</v>
          </cell>
          <cell r="B10">
            <v>13891</v>
          </cell>
          <cell r="C10">
            <v>11057</v>
          </cell>
          <cell r="D10">
            <v>7879</v>
          </cell>
          <cell r="E10">
            <v>3178</v>
          </cell>
          <cell r="F10">
            <v>2739</v>
          </cell>
          <cell r="G10">
            <v>2192</v>
          </cell>
          <cell r="H10">
            <v>538</v>
          </cell>
          <cell r="I10">
            <v>188</v>
          </cell>
          <cell r="J10">
            <v>379</v>
          </cell>
          <cell r="K10">
            <v>204</v>
          </cell>
          <cell r="L10">
            <v>175</v>
          </cell>
          <cell r="M10">
            <v>60</v>
          </cell>
          <cell r="N10">
            <v>9234</v>
          </cell>
          <cell r="O10">
            <v>7138</v>
          </cell>
          <cell r="P10">
            <v>5591</v>
          </cell>
          <cell r="Q10">
            <v>1547</v>
          </cell>
          <cell r="R10">
            <v>1283</v>
          </cell>
          <cell r="S10">
            <v>900</v>
          </cell>
          <cell r="T10">
            <v>377</v>
          </cell>
          <cell r="U10">
            <v>119</v>
          </cell>
          <cell r="V10">
            <v>227</v>
          </cell>
          <cell r="W10">
            <v>108</v>
          </cell>
          <cell r="X10">
            <v>119</v>
          </cell>
          <cell r="Y10">
            <v>37</v>
          </cell>
          <cell r="Z10">
            <v>4657</v>
          </cell>
          <cell r="AA10">
            <v>3919</v>
          </cell>
          <cell r="AB10">
            <v>2288</v>
          </cell>
          <cell r="AC10">
            <v>1631</v>
          </cell>
          <cell r="AD10">
            <v>1456</v>
          </cell>
          <cell r="AE10">
            <v>1292</v>
          </cell>
          <cell r="AF10">
            <v>161</v>
          </cell>
          <cell r="AG10">
            <v>69</v>
          </cell>
          <cell r="AH10">
            <v>152</v>
          </cell>
          <cell r="AI10">
            <v>96</v>
          </cell>
          <cell r="AJ10">
            <v>56</v>
          </cell>
          <cell r="AK10">
            <v>23</v>
          </cell>
          <cell r="AL10">
            <v>4793</v>
          </cell>
          <cell r="AM10">
            <v>3825</v>
          </cell>
          <cell r="AN10">
            <v>3053</v>
          </cell>
          <cell r="AO10">
            <v>772</v>
          </cell>
          <cell r="AP10">
            <v>639</v>
          </cell>
          <cell r="AQ10">
            <v>438</v>
          </cell>
          <cell r="AR10">
            <v>199</v>
          </cell>
          <cell r="AS10">
            <v>88</v>
          </cell>
          <cell r="AT10">
            <v>115</v>
          </cell>
          <cell r="AU10">
            <v>45</v>
          </cell>
          <cell r="AV10">
            <v>70</v>
          </cell>
          <cell r="AW10">
            <v>18</v>
          </cell>
          <cell r="AX10">
            <v>3334</v>
          </cell>
          <cell r="AY10">
            <v>2614</v>
          </cell>
          <cell r="AZ10">
            <v>2187</v>
          </cell>
          <cell r="BA10">
            <v>427</v>
          </cell>
          <cell r="BB10">
            <v>345</v>
          </cell>
          <cell r="BC10">
            <v>209</v>
          </cell>
          <cell r="BD10">
            <v>134</v>
          </cell>
          <cell r="BE10">
            <v>56</v>
          </cell>
          <cell r="BF10">
            <v>70</v>
          </cell>
          <cell r="BG10">
            <v>26</v>
          </cell>
          <cell r="BH10">
            <v>44</v>
          </cell>
          <cell r="BI10">
            <v>12</v>
          </cell>
          <cell r="BJ10">
            <v>1459</v>
          </cell>
          <cell r="BK10">
            <v>1211</v>
          </cell>
          <cell r="BL10">
            <v>866</v>
          </cell>
          <cell r="BM10">
            <v>345</v>
          </cell>
          <cell r="BN10">
            <v>294</v>
          </cell>
          <cell r="BO10">
            <v>229</v>
          </cell>
          <cell r="BP10">
            <v>65</v>
          </cell>
          <cell r="BQ10">
            <v>32</v>
          </cell>
          <cell r="BR10">
            <v>45</v>
          </cell>
          <cell r="BS10">
            <v>19</v>
          </cell>
          <cell r="BT10">
            <v>26</v>
          </cell>
          <cell r="BU10">
            <v>6</v>
          </cell>
        </row>
        <row r="11">
          <cell r="A11" t="str">
            <v>Schleswig-Holstein</v>
          </cell>
          <cell r="B11">
            <v>4132</v>
          </cell>
          <cell r="C11">
            <v>3240</v>
          </cell>
          <cell r="D11">
            <v>1618</v>
          </cell>
          <cell r="E11">
            <v>1622</v>
          </cell>
          <cell r="F11">
            <v>1328</v>
          </cell>
          <cell r="G11">
            <v>987</v>
          </cell>
          <cell r="H11">
            <v>339</v>
          </cell>
          <cell r="I11">
            <v>86</v>
          </cell>
          <cell r="J11">
            <v>262</v>
          </cell>
          <cell r="K11">
            <v>147</v>
          </cell>
          <cell r="L11">
            <v>115</v>
          </cell>
          <cell r="M11">
            <v>32</v>
          </cell>
          <cell r="N11">
            <v>2431</v>
          </cell>
          <cell r="O11">
            <v>1810</v>
          </cell>
          <cell r="P11">
            <v>1087</v>
          </cell>
          <cell r="Q11">
            <v>723</v>
          </cell>
          <cell r="R11">
            <v>587</v>
          </cell>
          <cell r="S11">
            <v>368</v>
          </cell>
          <cell r="T11">
            <v>218</v>
          </cell>
          <cell r="U11">
            <v>46</v>
          </cell>
          <cell r="V11">
            <v>118</v>
          </cell>
          <cell r="W11">
            <v>58</v>
          </cell>
          <cell r="X11">
            <v>60</v>
          </cell>
          <cell r="Y11">
            <v>18</v>
          </cell>
          <cell r="Z11">
            <v>1701</v>
          </cell>
          <cell r="AA11">
            <v>1430</v>
          </cell>
          <cell r="AB11">
            <v>531</v>
          </cell>
          <cell r="AC11">
            <v>899</v>
          </cell>
          <cell r="AD11">
            <v>741</v>
          </cell>
          <cell r="AE11">
            <v>619</v>
          </cell>
          <cell r="AF11">
            <v>121</v>
          </cell>
          <cell r="AG11">
            <v>40</v>
          </cell>
          <cell r="AH11">
            <v>144</v>
          </cell>
          <cell r="AI11">
            <v>89</v>
          </cell>
          <cell r="AJ11">
            <v>55</v>
          </cell>
          <cell r="AK11">
            <v>14</v>
          </cell>
          <cell r="AL11">
            <v>1311</v>
          </cell>
          <cell r="AM11">
            <v>998</v>
          </cell>
          <cell r="AN11">
            <v>573</v>
          </cell>
          <cell r="AO11">
            <v>425</v>
          </cell>
          <cell r="AP11">
            <v>332</v>
          </cell>
          <cell r="AQ11">
            <v>203</v>
          </cell>
          <cell r="AR11">
            <v>127</v>
          </cell>
          <cell r="AS11">
            <v>33</v>
          </cell>
          <cell r="AT11">
            <v>83</v>
          </cell>
          <cell r="AU11">
            <v>39</v>
          </cell>
          <cell r="AV11">
            <v>44</v>
          </cell>
          <cell r="AW11">
            <v>10</v>
          </cell>
          <cell r="AX11">
            <v>841</v>
          </cell>
          <cell r="AY11">
            <v>620</v>
          </cell>
          <cell r="AZ11">
            <v>395</v>
          </cell>
          <cell r="BA11">
            <v>225</v>
          </cell>
          <cell r="BB11">
            <v>171</v>
          </cell>
          <cell r="BC11">
            <v>92</v>
          </cell>
          <cell r="BD11">
            <v>78</v>
          </cell>
          <cell r="BE11">
            <v>19</v>
          </cell>
          <cell r="BF11">
            <v>48</v>
          </cell>
          <cell r="BG11">
            <v>22</v>
          </cell>
          <cell r="BH11">
            <v>26</v>
          </cell>
          <cell r="BI11">
            <v>6</v>
          </cell>
          <cell r="BJ11">
            <v>470</v>
          </cell>
          <cell r="BK11">
            <v>378</v>
          </cell>
          <cell r="BL11">
            <v>178</v>
          </cell>
          <cell r="BM11">
            <v>200</v>
          </cell>
          <cell r="BN11">
            <v>161</v>
          </cell>
          <cell r="BO11">
            <v>111</v>
          </cell>
          <cell r="BP11">
            <v>49</v>
          </cell>
          <cell r="BQ11">
            <v>14</v>
          </cell>
          <cell r="BR11" t="str">
            <v>*</v>
          </cell>
          <cell r="BS11" t="str">
            <v>*</v>
          </cell>
          <cell r="BT11">
            <v>18</v>
          </cell>
          <cell r="BU11" t="str">
            <v>*</v>
          </cell>
        </row>
        <row r="12">
          <cell r="A12" t="str">
            <v>Hamburg</v>
          </cell>
          <cell r="B12">
            <v>4958</v>
          </cell>
          <cell r="C12">
            <v>3800</v>
          </cell>
          <cell r="D12">
            <v>1169</v>
          </cell>
          <cell r="E12">
            <v>2631</v>
          </cell>
          <cell r="F12">
            <v>2056</v>
          </cell>
          <cell r="G12">
            <v>1431</v>
          </cell>
          <cell r="H12">
            <v>621</v>
          </cell>
          <cell r="I12">
            <v>129</v>
          </cell>
          <cell r="J12">
            <v>511</v>
          </cell>
          <cell r="K12">
            <v>251</v>
          </cell>
          <cell r="L12">
            <v>260</v>
          </cell>
          <cell r="M12">
            <v>64</v>
          </cell>
          <cell r="N12">
            <v>2412</v>
          </cell>
          <cell r="O12">
            <v>1698</v>
          </cell>
          <cell r="P12">
            <v>655</v>
          </cell>
          <cell r="Q12">
            <v>1043</v>
          </cell>
          <cell r="R12">
            <v>783</v>
          </cell>
          <cell r="S12">
            <v>476</v>
          </cell>
          <cell r="T12">
            <v>306</v>
          </cell>
          <cell r="U12">
            <v>61</v>
          </cell>
          <cell r="V12">
            <v>237</v>
          </cell>
          <cell r="W12">
            <v>107</v>
          </cell>
          <cell r="X12">
            <v>130</v>
          </cell>
          <cell r="Y12">
            <v>23</v>
          </cell>
          <cell r="Z12">
            <v>2546</v>
          </cell>
          <cell r="AA12">
            <v>2102</v>
          </cell>
          <cell r="AB12">
            <v>514</v>
          </cell>
          <cell r="AC12">
            <v>1588</v>
          </cell>
          <cell r="AD12">
            <v>1273</v>
          </cell>
          <cell r="AE12">
            <v>955</v>
          </cell>
          <cell r="AF12">
            <v>315</v>
          </cell>
          <cell r="AG12">
            <v>68</v>
          </cell>
          <cell r="AH12">
            <v>274</v>
          </cell>
          <cell r="AI12">
            <v>144</v>
          </cell>
          <cell r="AJ12">
            <v>130</v>
          </cell>
          <cell r="AK12">
            <v>41</v>
          </cell>
          <cell r="AL12">
            <v>1973</v>
          </cell>
          <cell r="AM12">
            <v>1575</v>
          </cell>
          <cell r="AN12">
            <v>480</v>
          </cell>
          <cell r="AO12">
            <v>1095</v>
          </cell>
          <cell r="AP12">
            <v>838</v>
          </cell>
          <cell r="AQ12">
            <v>560</v>
          </cell>
          <cell r="AR12">
            <v>277</v>
          </cell>
          <cell r="AS12">
            <v>63</v>
          </cell>
          <cell r="AT12">
            <v>235</v>
          </cell>
          <cell r="AU12">
            <v>123</v>
          </cell>
          <cell r="AV12">
            <v>112</v>
          </cell>
          <cell r="AW12">
            <v>22</v>
          </cell>
          <cell r="AX12">
            <v>962</v>
          </cell>
          <cell r="AY12">
            <v>744</v>
          </cell>
          <cell r="AZ12">
            <v>257</v>
          </cell>
          <cell r="BA12">
            <v>487</v>
          </cell>
          <cell r="BB12">
            <v>365</v>
          </cell>
          <cell r="BC12">
            <v>232</v>
          </cell>
          <cell r="BD12">
            <v>133</v>
          </cell>
          <cell r="BE12">
            <v>29</v>
          </cell>
          <cell r="BF12">
            <v>114</v>
          </cell>
          <cell r="BG12">
            <v>51</v>
          </cell>
          <cell r="BH12">
            <v>63</v>
          </cell>
          <cell r="BI12">
            <v>8</v>
          </cell>
          <cell r="BJ12">
            <v>1011</v>
          </cell>
          <cell r="BK12">
            <v>831</v>
          </cell>
          <cell r="BL12">
            <v>223</v>
          </cell>
          <cell r="BM12">
            <v>608</v>
          </cell>
          <cell r="BN12">
            <v>473</v>
          </cell>
          <cell r="BO12">
            <v>328</v>
          </cell>
          <cell r="BP12">
            <v>144</v>
          </cell>
          <cell r="BQ12">
            <v>34</v>
          </cell>
          <cell r="BR12">
            <v>121</v>
          </cell>
          <cell r="BS12">
            <v>72</v>
          </cell>
          <cell r="BT12">
            <v>49</v>
          </cell>
          <cell r="BU12">
            <v>14</v>
          </cell>
        </row>
        <row r="13">
          <cell r="A13" t="str">
            <v>Niedersachsen</v>
          </cell>
          <cell r="B13">
            <v>10289</v>
          </cell>
          <cell r="C13">
            <v>8207</v>
          </cell>
          <cell r="D13">
            <v>4010</v>
          </cell>
          <cell r="E13">
            <v>4197</v>
          </cell>
          <cell r="F13">
            <v>3382</v>
          </cell>
          <cell r="G13">
            <v>2383</v>
          </cell>
          <cell r="H13">
            <v>992</v>
          </cell>
          <cell r="I13">
            <v>340</v>
          </cell>
          <cell r="J13">
            <v>737</v>
          </cell>
          <cell r="K13">
            <v>340</v>
          </cell>
          <cell r="L13">
            <v>396</v>
          </cell>
          <cell r="M13">
            <v>78</v>
          </cell>
          <cell r="N13">
            <v>6575</v>
          </cell>
          <cell r="O13">
            <v>5138</v>
          </cell>
          <cell r="P13">
            <v>2838</v>
          </cell>
          <cell r="Q13">
            <v>2300</v>
          </cell>
          <cell r="R13">
            <v>1830</v>
          </cell>
          <cell r="S13">
            <v>1105</v>
          </cell>
          <cell r="T13">
            <v>720</v>
          </cell>
          <cell r="U13">
            <v>241</v>
          </cell>
          <cell r="V13">
            <v>432</v>
          </cell>
          <cell r="W13">
            <v>182</v>
          </cell>
          <cell r="X13">
            <v>249</v>
          </cell>
          <cell r="Y13">
            <v>38</v>
          </cell>
          <cell r="Z13">
            <v>3714</v>
          </cell>
          <cell r="AA13">
            <v>3069</v>
          </cell>
          <cell r="AB13">
            <v>1172</v>
          </cell>
          <cell r="AC13">
            <v>1897</v>
          </cell>
          <cell r="AD13">
            <v>1552</v>
          </cell>
          <cell r="AE13">
            <v>1278</v>
          </cell>
          <cell r="AF13">
            <v>272</v>
          </cell>
          <cell r="AG13">
            <v>99</v>
          </cell>
          <cell r="AH13">
            <v>305</v>
          </cell>
          <cell r="AI13">
            <v>158</v>
          </cell>
          <cell r="AJ13">
            <v>147</v>
          </cell>
          <cell r="AK13">
            <v>40</v>
          </cell>
          <cell r="AL13">
            <v>3763</v>
          </cell>
          <cell r="AM13">
            <v>2972</v>
          </cell>
          <cell r="AN13">
            <v>1705</v>
          </cell>
          <cell r="AO13">
            <v>1267</v>
          </cell>
          <cell r="AP13">
            <v>950</v>
          </cell>
          <cell r="AQ13">
            <v>532</v>
          </cell>
          <cell r="AR13">
            <v>414</v>
          </cell>
          <cell r="AS13">
            <v>156</v>
          </cell>
          <cell r="AT13">
            <v>288</v>
          </cell>
          <cell r="AU13">
            <v>108</v>
          </cell>
          <cell r="AV13">
            <v>179</v>
          </cell>
          <cell r="AW13">
            <v>29</v>
          </cell>
          <cell r="AX13">
            <v>2647</v>
          </cell>
          <cell r="AY13">
            <v>2090</v>
          </cell>
          <cell r="AZ13">
            <v>1263</v>
          </cell>
          <cell r="BA13">
            <v>827</v>
          </cell>
          <cell r="BB13">
            <v>639</v>
          </cell>
          <cell r="BC13">
            <v>313</v>
          </cell>
          <cell r="BD13">
            <v>323</v>
          </cell>
          <cell r="BE13">
            <v>116</v>
          </cell>
          <cell r="BF13">
            <v>170</v>
          </cell>
          <cell r="BG13">
            <v>56</v>
          </cell>
          <cell r="BH13">
            <v>113</v>
          </cell>
          <cell r="BI13">
            <v>18</v>
          </cell>
          <cell r="BJ13">
            <v>1116</v>
          </cell>
          <cell r="BK13">
            <v>882</v>
          </cell>
          <cell r="BL13">
            <v>442</v>
          </cell>
          <cell r="BM13">
            <v>440</v>
          </cell>
          <cell r="BN13">
            <v>311</v>
          </cell>
          <cell r="BO13">
            <v>219</v>
          </cell>
          <cell r="BP13">
            <v>91</v>
          </cell>
          <cell r="BQ13">
            <v>40</v>
          </cell>
          <cell r="BR13">
            <v>118</v>
          </cell>
          <cell r="BS13">
            <v>52</v>
          </cell>
          <cell r="BT13">
            <v>66</v>
          </cell>
          <cell r="BU13">
            <v>11</v>
          </cell>
        </row>
        <row r="14">
          <cell r="A14" t="str">
            <v>Bremen</v>
          </cell>
          <cell r="B14">
            <v>2016</v>
          </cell>
          <cell r="C14">
            <v>1738</v>
          </cell>
          <cell r="D14">
            <v>603</v>
          </cell>
          <cell r="E14">
            <v>1135</v>
          </cell>
          <cell r="F14">
            <v>890</v>
          </cell>
          <cell r="G14">
            <v>667</v>
          </cell>
          <cell r="H14">
            <v>220</v>
          </cell>
          <cell r="I14">
            <v>50</v>
          </cell>
          <cell r="J14">
            <v>209</v>
          </cell>
          <cell r="K14">
            <v>103</v>
          </cell>
          <cell r="L14">
            <v>106</v>
          </cell>
          <cell r="M14">
            <v>36</v>
          </cell>
          <cell r="N14">
            <v>972</v>
          </cell>
          <cell r="O14">
            <v>798</v>
          </cell>
          <cell r="P14">
            <v>303</v>
          </cell>
          <cell r="Q14">
            <v>495</v>
          </cell>
          <cell r="R14">
            <v>384</v>
          </cell>
          <cell r="S14">
            <v>262</v>
          </cell>
          <cell r="T14">
            <v>119</v>
          </cell>
          <cell r="U14">
            <v>25</v>
          </cell>
          <cell r="V14">
            <v>98</v>
          </cell>
          <cell r="W14">
            <v>41</v>
          </cell>
          <cell r="X14">
            <v>57</v>
          </cell>
          <cell r="Y14">
            <v>13</v>
          </cell>
          <cell r="Z14">
            <v>1044</v>
          </cell>
          <cell r="AA14">
            <v>940</v>
          </cell>
          <cell r="AB14">
            <v>300</v>
          </cell>
          <cell r="AC14">
            <v>640</v>
          </cell>
          <cell r="AD14">
            <v>506</v>
          </cell>
          <cell r="AE14">
            <v>405</v>
          </cell>
          <cell r="AF14">
            <v>101</v>
          </cell>
          <cell r="AG14">
            <v>25</v>
          </cell>
          <cell r="AH14">
            <v>111</v>
          </cell>
          <cell r="AI14">
            <v>62</v>
          </cell>
          <cell r="AJ14">
            <v>49</v>
          </cell>
          <cell r="AK14">
            <v>23</v>
          </cell>
          <cell r="AL14">
            <v>1017</v>
          </cell>
          <cell r="AM14">
            <v>855</v>
          </cell>
          <cell r="AN14">
            <v>314</v>
          </cell>
          <cell r="AO14">
            <v>541</v>
          </cell>
          <cell r="AP14">
            <v>408</v>
          </cell>
          <cell r="AQ14">
            <v>289</v>
          </cell>
          <cell r="AR14">
            <v>117</v>
          </cell>
          <cell r="AS14">
            <v>27</v>
          </cell>
          <cell r="AT14">
            <v>116</v>
          </cell>
          <cell r="AU14">
            <v>53</v>
          </cell>
          <cell r="AV14">
            <v>63</v>
          </cell>
          <cell r="AW14">
            <v>17</v>
          </cell>
          <cell r="AX14">
            <v>508</v>
          </cell>
          <cell r="AY14">
            <v>408</v>
          </cell>
          <cell r="AZ14">
            <v>153</v>
          </cell>
          <cell r="BA14">
            <v>255</v>
          </cell>
          <cell r="BB14">
            <v>194</v>
          </cell>
          <cell r="BC14">
            <v>123</v>
          </cell>
          <cell r="BD14">
            <v>69</v>
          </cell>
          <cell r="BE14">
            <v>15</v>
          </cell>
          <cell r="BF14">
            <v>53</v>
          </cell>
          <cell r="BG14">
            <v>22</v>
          </cell>
          <cell r="BH14">
            <v>31</v>
          </cell>
          <cell r="BI14">
            <v>8</v>
          </cell>
          <cell r="BJ14">
            <v>509</v>
          </cell>
          <cell r="BK14">
            <v>447</v>
          </cell>
          <cell r="BL14">
            <v>161</v>
          </cell>
          <cell r="BM14">
            <v>286</v>
          </cell>
          <cell r="BN14">
            <v>214</v>
          </cell>
          <cell r="BO14">
            <v>166</v>
          </cell>
          <cell r="BP14">
            <v>48</v>
          </cell>
          <cell r="BQ14">
            <v>12</v>
          </cell>
          <cell r="BR14">
            <v>63</v>
          </cell>
          <cell r="BS14">
            <v>31</v>
          </cell>
          <cell r="BT14">
            <v>32</v>
          </cell>
          <cell r="BU14">
            <v>9</v>
          </cell>
        </row>
        <row r="15">
          <cell r="A15" t="str">
            <v>Nordrhein-Westfalen</v>
          </cell>
          <cell r="B15">
            <v>32388</v>
          </cell>
          <cell r="C15">
            <v>25659</v>
          </cell>
          <cell r="D15">
            <v>9516</v>
          </cell>
          <cell r="E15">
            <v>16143</v>
          </cell>
          <cell r="F15">
            <v>12263</v>
          </cell>
          <cell r="G15">
            <v>8672</v>
          </cell>
          <cell r="H15">
            <v>3581</v>
          </cell>
          <cell r="I15">
            <v>1101</v>
          </cell>
          <cell r="J15">
            <v>3526</v>
          </cell>
          <cell r="K15">
            <v>1688</v>
          </cell>
          <cell r="L15">
            <v>1832</v>
          </cell>
          <cell r="M15">
            <v>354</v>
          </cell>
          <cell r="N15">
            <v>18996</v>
          </cell>
          <cell r="O15">
            <v>14590</v>
          </cell>
          <cell r="P15">
            <v>6243</v>
          </cell>
          <cell r="Q15">
            <v>8347</v>
          </cell>
          <cell r="R15">
            <v>6118</v>
          </cell>
          <cell r="S15">
            <v>3761</v>
          </cell>
          <cell r="T15">
            <v>2352</v>
          </cell>
          <cell r="U15">
            <v>700</v>
          </cell>
          <cell r="V15">
            <v>2067</v>
          </cell>
          <cell r="W15">
            <v>959</v>
          </cell>
          <cell r="X15">
            <v>1103</v>
          </cell>
          <cell r="Y15">
            <v>162</v>
          </cell>
          <cell r="Z15">
            <v>13392</v>
          </cell>
          <cell r="AA15">
            <v>11069</v>
          </cell>
          <cell r="AB15">
            <v>3273</v>
          </cell>
          <cell r="AC15">
            <v>7796</v>
          </cell>
          <cell r="AD15">
            <v>6145</v>
          </cell>
          <cell r="AE15">
            <v>4911</v>
          </cell>
          <cell r="AF15">
            <v>1229</v>
          </cell>
          <cell r="AG15">
            <v>401</v>
          </cell>
          <cell r="AH15">
            <v>1459</v>
          </cell>
          <cell r="AI15">
            <v>729</v>
          </cell>
          <cell r="AJ15">
            <v>729</v>
          </cell>
          <cell r="AK15">
            <v>192</v>
          </cell>
          <cell r="AL15">
            <v>14475</v>
          </cell>
          <cell r="AM15">
            <v>11341</v>
          </cell>
          <cell r="AN15">
            <v>4934</v>
          </cell>
          <cell r="AO15">
            <v>6407</v>
          </cell>
          <cell r="AP15">
            <v>4630</v>
          </cell>
          <cell r="AQ15">
            <v>2897</v>
          </cell>
          <cell r="AR15">
            <v>1729</v>
          </cell>
          <cell r="AS15">
            <v>584</v>
          </cell>
          <cell r="AT15">
            <v>1654</v>
          </cell>
          <cell r="AU15">
            <v>734</v>
          </cell>
          <cell r="AV15">
            <v>917</v>
          </cell>
          <cell r="AW15">
            <v>123</v>
          </cell>
          <cell r="AX15">
            <v>9123</v>
          </cell>
          <cell r="AY15">
            <v>7048</v>
          </cell>
          <cell r="AZ15">
            <v>3273</v>
          </cell>
          <cell r="BA15">
            <v>3775</v>
          </cell>
          <cell r="BB15">
            <v>2677</v>
          </cell>
          <cell r="BC15">
            <v>1484</v>
          </cell>
          <cell r="BD15">
            <v>1191</v>
          </cell>
          <cell r="BE15">
            <v>389</v>
          </cell>
          <cell r="BF15">
            <v>1031</v>
          </cell>
          <cell r="BG15">
            <v>458</v>
          </cell>
          <cell r="BH15">
            <v>571</v>
          </cell>
          <cell r="BI15">
            <v>67</v>
          </cell>
          <cell r="BJ15">
            <v>5352</v>
          </cell>
          <cell r="BK15">
            <v>4293</v>
          </cell>
          <cell r="BL15">
            <v>1661</v>
          </cell>
          <cell r="BM15">
            <v>2632</v>
          </cell>
          <cell r="BN15">
            <v>1953</v>
          </cell>
          <cell r="BO15">
            <v>1413</v>
          </cell>
          <cell r="BP15">
            <v>538</v>
          </cell>
          <cell r="BQ15">
            <v>195</v>
          </cell>
          <cell r="BR15">
            <v>623</v>
          </cell>
          <cell r="BS15">
            <v>276</v>
          </cell>
          <cell r="BT15">
            <v>346</v>
          </cell>
          <cell r="BU15">
            <v>56</v>
          </cell>
        </row>
        <row r="16">
          <cell r="A16" t="str">
            <v>Hessen</v>
          </cell>
          <cell r="B16">
            <v>7319</v>
          </cell>
          <cell r="C16">
            <v>5647</v>
          </cell>
          <cell r="D16">
            <v>1768</v>
          </cell>
          <cell r="E16">
            <v>3879</v>
          </cell>
          <cell r="F16">
            <v>3115</v>
          </cell>
          <cell r="G16">
            <v>2238</v>
          </cell>
          <cell r="H16">
            <v>873</v>
          </cell>
          <cell r="I16">
            <v>230</v>
          </cell>
          <cell r="J16">
            <v>698</v>
          </cell>
          <cell r="K16">
            <v>344</v>
          </cell>
          <cell r="L16">
            <v>351</v>
          </cell>
          <cell r="M16">
            <v>66</v>
          </cell>
          <cell r="N16">
            <v>5037</v>
          </cell>
          <cell r="O16">
            <v>3707</v>
          </cell>
          <cell r="P16">
            <v>1397</v>
          </cell>
          <cell r="Q16">
            <v>2310</v>
          </cell>
          <cell r="R16">
            <v>1799</v>
          </cell>
          <cell r="S16">
            <v>1147</v>
          </cell>
          <cell r="T16">
            <v>648</v>
          </cell>
          <cell r="U16">
            <v>153</v>
          </cell>
          <cell r="V16">
            <v>476</v>
          </cell>
          <cell r="W16">
            <v>217</v>
          </cell>
          <cell r="X16">
            <v>257</v>
          </cell>
          <cell r="Y16">
            <v>35</v>
          </cell>
          <cell r="Z16">
            <v>2282</v>
          </cell>
          <cell r="AA16">
            <v>1940</v>
          </cell>
          <cell r="AB16">
            <v>371</v>
          </cell>
          <cell r="AC16">
            <v>1569</v>
          </cell>
          <cell r="AD16">
            <v>1316</v>
          </cell>
          <cell r="AE16">
            <v>1091</v>
          </cell>
          <cell r="AF16">
            <v>225</v>
          </cell>
          <cell r="AG16">
            <v>77</v>
          </cell>
          <cell r="AH16">
            <v>222</v>
          </cell>
          <cell r="AI16">
            <v>127</v>
          </cell>
          <cell r="AJ16">
            <v>94</v>
          </cell>
          <cell r="AK16">
            <v>31</v>
          </cell>
          <cell r="AL16">
            <v>3001</v>
          </cell>
          <cell r="AM16">
            <v>2282</v>
          </cell>
          <cell r="AN16">
            <v>822</v>
          </cell>
          <cell r="AO16">
            <v>1460</v>
          </cell>
          <cell r="AP16">
            <v>1121</v>
          </cell>
          <cell r="AQ16">
            <v>725</v>
          </cell>
          <cell r="AR16">
            <v>394</v>
          </cell>
          <cell r="AS16">
            <v>109</v>
          </cell>
          <cell r="AT16">
            <v>314</v>
          </cell>
          <cell r="AU16">
            <v>147</v>
          </cell>
          <cell r="AV16">
            <v>164</v>
          </cell>
          <cell r="AW16">
            <v>25</v>
          </cell>
          <cell r="AX16">
            <v>2326</v>
          </cell>
          <cell r="AY16">
            <v>1733</v>
          </cell>
          <cell r="AZ16">
            <v>680</v>
          </cell>
          <cell r="BA16">
            <v>1053</v>
          </cell>
          <cell r="BB16">
            <v>794</v>
          </cell>
          <cell r="BC16">
            <v>480</v>
          </cell>
          <cell r="BD16">
            <v>312</v>
          </cell>
          <cell r="BE16">
            <v>81</v>
          </cell>
          <cell r="BF16">
            <v>244</v>
          </cell>
          <cell r="BG16">
            <v>115</v>
          </cell>
          <cell r="BH16">
            <v>127</v>
          </cell>
          <cell r="BI16">
            <v>15</v>
          </cell>
          <cell r="BJ16">
            <v>675</v>
          </cell>
          <cell r="BK16">
            <v>549</v>
          </cell>
          <cell r="BL16">
            <v>142</v>
          </cell>
          <cell r="BM16">
            <v>407</v>
          </cell>
          <cell r="BN16">
            <v>327</v>
          </cell>
          <cell r="BO16">
            <v>245</v>
          </cell>
          <cell r="BP16">
            <v>82</v>
          </cell>
          <cell r="BQ16">
            <v>28</v>
          </cell>
          <cell r="BR16">
            <v>70</v>
          </cell>
          <cell r="BS16">
            <v>32</v>
          </cell>
          <cell r="BT16">
            <v>37</v>
          </cell>
          <cell r="BU16">
            <v>10</v>
          </cell>
        </row>
        <row r="17">
          <cell r="A17" t="str">
            <v>Rheinland-Pfalz</v>
          </cell>
          <cell r="B17">
            <v>4706</v>
          </cell>
          <cell r="C17">
            <v>3813</v>
          </cell>
          <cell r="D17">
            <v>1661</v>
          </cell>
          <cell r="E17">
            <v>2152</v>
          </cell>
          <cell r="F17">
            <v>1743</v>
          </cell>
          <cell r="G17">
            <v>1224</v>
          </cell>
          <cell r="H17">
            <v>514</v>
          </cell>
          <cell r="I17">
            <v>162</v>
          </cell>
          <cell r="J17">
            <v>386</v>
          </cell>
          <cell r="K17">
            <v>170</v>
          </cell>
          <cell r="L17">
            <v>215</v>
          </cell>
          <cell r="M17">
            <v>23</v>
          </cell>
          <cell r="N17">
            <v>3212</v>
          </cell>
          <cell r="O17">
            <v>2497</v>
          </cell>
          <cell r="P17">
            <v>1199</v>
          </cell>
          <cell r="Q17">
            <v>1298</v>
          </cell>
          <cell r="R17">
            <v>1031</v>
          </cell>
          <cell r="S17">
            <v>610</v>
          </cell>
          <cell r="T17">
            <v>418</v>
          </cell>
          <cell r="U17">
            <v>118</v>
          </cell>
          <cell r="V17">
            <v>247</v>
          </cell>
          <cell r="W17">
            <v>98</v>
          </cell>
          <cell r="X17">
            <v>148</v>
          </cell>
          <cell r="Y17">
            <v>20</v>
          </cell>
          <cell r="Z17">
            <v>1494</v>
          </cell>
          <cell r="AA17">
            <v>1316</v>
          </cell>
          <cell r="AB17">
            <v>462</v>
          </cell>
          <cell r="AC17">
            <v>854</v>
          </cell>
          <cell r="AD17">
            <v>712</v>
          </cell>
          <cell r="AE17">
            <v>614</v>
          </cell>
          <cell r="AF17">
            <v>96</v>
          </cell>
          <cell r="AG17">
            <v>44</v>
          </cell>
          <cell r="AH17">
            <v>139</v>
          </cell>
          <cell r="AI17">
            <v>72</v>
          </cell>
          <cell r="AJ17">
            <v>67</v>
          </cell>
          <cell r="AK17">
            <v>3</v>
          </cell>
          <cell r="AL17">
            <v>1829</v>
          </cell>
          <cell r="AM17">
            <v>1489</v>
          </cell>
          <cell r="AN17">
            <v>729</v>
          </cell>
          <cell r="AO17">
            <v>760</v>
          </cell>
          <cell r="AP17">
            <v>582</v>
          </cell>
          <cell r="AQ17">
            <v>368</v>
          </cell>
          <cell r="AR17">
            <v>212</v>
          </cell>
          <cell r="AS17">
            <v>69</v>
          </cell>
          <cell r="AT17">
            <v>171</v>
          </cell>
          <cell r="AU17">
            <v>65</v>
          </cell>
          <cell r="AV17">
            <v>106</v>
          </cell>
          <cell r="AW17">
            <v>7</v>
          </cell>
          <cell r="AX17">
            <v>1339</v>
          </cell>
          <cell r="AY17">
            <v>1070</v>
          </cell>
          <cell r="AZ17">
            <v>541</v>
          </cell>
          <cell r="BA17">
            <v>529</v>
          </cell>
          <cell r="BB17">
            <v>411</v>
          </cell>
          <cell r="BC17">
            <v>235</v>
          </cell>
          <cell r="BD17">
            <v>174</v>
          </cell>
          <cell r="BE17">
            <v>51</v>
          </cell>
          <cell r="BF17">
            <v>112</v>
          </cell>
          <cell r="BG17">
            <v>39</v>
          </cell>
          <cell r="BH17">
            <v>73</v>
          </cell>
          <cell r="BI17">
            <v>6</v>
          </cell>
          <cell r="BJ17">
            <v>490</v>
          </cell>
          <cell r="BK17">
            <v>419</v>
          </cell>
          <cell r="BL17">
            <v>188</v>
          </cell>
          <cell r="BM17">
            <v>231</v>
          </cell>
          <cell r="BN17">
            <v>171</v>
          </cell>
          <cell r="BO17">
            <v>133</v>
          </cell>
          <cell r="BP17">
            <v>38</v>
          </cell>
          <cell r="BQ17">
            <v>18</v>
          </cell>
          <cell r="BR17" t="str">
            <v>*</v>
          </cell>
          <cell r="BS17" t="str">
            <v>*</v>
          </cell>
          <cell r="BT17">
            <v>33</v>
          </cell>
          <cell r="BU17" t="str">
            <v>*</v>
          </cell>
        </row>
        <row r="18">
          <cell r="A18" t="str">
            <v>Baden-Württemberg</v>
          </cell>
          <cell r="B18">
            <v>11854</v>
          </cell>
          <cell r="C18">
            <v>8991</v>
          </cell>
          <cell r="D18">
            <v>2711</v>
          </cell>
          <cell r="E18">
            <v>6280</v>
          </cell>
          <cell r="F18">
            <v>4788</v>
          </cell>
          <cell r="G18">
            <v>3388</v>
          </cell>
          <cell r="H18">
            <v>1396</v>
          </cell>
          <cell r="I18">
            <v>476</v>
          </cell>
          <cell r="J18">
            <v>1333</v>
          </cell>
          <cell r="K18">
            <v>725</v>
          </cell>
          <cell r="L18">
            <v>605</v>
          </cell>
          <cell r="M18">
            <v>159</v>
          </cell>
          <cell r="N18">
            <v>8620</v>
          </cell>
          <cell r="O18">
            <v>6321</v>
          </cell>
          <cell r="P18">
            <v>2083</v>
          </cell>
          <cell r="Q18">
            <v>4238</v>
          </cell>
          <cell r="R18">
            <v>3141</v>
          </cell>
          <cell r="S18">
            <v>2031</v>
          </cell>
          <cell r="T18">
            <v>1108</v>
          </cell>
          <cell r="U18">
            <v>353</v>
          </cell>
          <cell r="V18">
            <v>968</v>
          </cell>
          <cell r="W18">
            <v>527</v>
          </cell>
          <cell r="X18">
            <v>438</v>
          </cell>
          <cell r="Y18">
            <v>129</v>
          </cell>
          <cell r="Z18">
            <v>3234</v>
          </cell>
          <cell r="AA18">
            <v>2670</v>
          </cell>
          <cell r="AB18">
            <v>628</v>
          </cell>
          <cell r="AC18">
            <v>2042</v>
          </cell>
          <cell r="AD18">
            <v>1647</v>
          </cell>
          <cell r="AE18">
            <v>1357</v>
          </cell>
          <cell r="AF18">
            <v>288</v>
          </cell>
          <cell r="AG18">
            <v>123</v>
          </cell>
          <cell r="AH18">
            <v>365</v>
          </cell>
          <cell r="AI18">
            <v>198</v>
          </cell>
          <cell r="AJ18">
            <v>167</v>
          </cell>
          <cell r="AK18">
            <v>30</v>
          </cell>
          <cell r="AL18">
            <v>4953</v>
          </cell>
          <cell r="AM18">
            <v>3789</v>
          </cell>
          <cell r="AN18">
            <v>1219</v>
          </cell>
          <cell r="AO18">
            <v>2570</v>
          </cell>
          <cell r="AP18">
            <v>1857</v>
          </cell>
          <cell r="AQ18">
            <v>1206</v>
          </cell>
          <cell r="AR18">
            <v>650</v>
          </cell>
          <cell r="AS18">
            <v>266</v>
          </cell>
          <cell r="AT18">
            <v>639</v>
          </cell>
          <cell r="AU18">
            <v>340</v>
          </cell>
          <cell r="AV18">
            <v>296</v>
          </cell>
          <cell r="AW18">
            <v>74</v>
          </cell>
          <cell r="AX18">
            <v>3776</v>
          </cell>
          <cell r="AY18">
            <v>2858</v>
          </cell>
          <cell r="AZ18">
            <v>920</v>
          </cell>
          <cell r="BA18">
            <v>1938</v>
          </cell>
          <cell r="BB18">
            <v>1396</v>
          </cell>
          <cell r="BC18">
            <v>875</v>
          </cell>
          <cell r="BD18">
            <v>521</v>
          </cell>
          <cell r="BE18">
            <v>192</v>
          </cell>
          <cell r="BF18">
            <v>479</v>
          </cell>
          <cell r="BG18">
            <v>268</v>
          </cell>
          <cell r="BH18">
            <v>208</v>
          </cell>
          <cell r="BI18">
            <v>63</v>
          </cell>
          <cell r="BJ18">
            <v>1177</v>
          </cell>
          <cell r="BK18">
            <v>931</v>
          </cell>
          <cell r="BL18">
            <v>299</v>
          </cell>
          <cell r="BM18">
            <v>632</v>
          </cell>
          <cell r="BN18">
            <v>461</v>
          </cell>
          <cell r="BO18">
            <v>331</v>
          </cell>
          <cell r="BP18">
            <v>129</v>
          </cell>
          <cell r="BQ18">
            <v>74</v>
          </cell>
          <cell r="BR18">
            <v>160</v>
          </cell>
          <cell r="BS18">
            <v>72</v>
          </cell>
          <cell r="BT18">
            <v>88</v>
          </cell>
          <cell r="BU18">
            <v>11</v>
          </cell>
        </row>
        <row r="19">
          <cell r="A19" t="str">
            <v>Bayern</v>
          </cell>
          <cell r="B19">
            <v>11649</v>
          </cell>
          <cell r="C19">
            <v>9236</v>
          </cell>
          <cell r="D19">
            <v>3601</v>
          </cell>
          <cell r="E19">
            <v>5635</v>
          </cell>
          <cell r="F19">
            <v>4506</v>
          </cell>
          <cell r="G19">
            <v>3210</v>
          </cell>
          <cell r="H19">
            <v>1290</v>
          </cell>
          <cell r="I19">
            <v>402</v>
          </cell>
          <cell r="J19">
            <v>970</v>
          </cell>
          <cell r="K19">
            <v>510</v>
          </cell>
          <cell r="L19">
            <v>459</v>
          </cell>
          <cell r="M19">
            <v>159</v>
          </cell>
          <cell r="N19">
            <v>8985</v>
          </cell>
          <cell r="O19">
            <v>6948</v>
          </cell>
          <cell r="P19">
            <v>3009</v>
          </cell>
          <cell r="Q19">
            <v>3939</v>
          </cell>
          <cell r="R19">
            <v>3075</v>
          </cell>
          <cell r="S19">
            <v>2054</v>
          </cell>
          <cell r="T19">
            <v>1017</v>
          </cell>
          <cell r="U19">
            <v>269</v>
          </cell>
          <cell r="V19">
            <v>742</v>
          </cell>
          <cell r="W19">
            <v>374</v>
          </cell>
          <cell r="X19">
            <v>367</v>
          </cell>
          <cell r="Y19">
            <v>122</v>
          </cell>
          <cell r="Z19">
            <v>2664</v>
          </cell>
          <cell r="AA19">
            <v>2288</v>
          </cell>
          <cell r="AB19">
            <v>592</v>
          </cell>
          <cell r="AC19">
            <v>1696</v>
          </cell>
          <cell r="AD19">
            <v>1431</v>
          </cell>
          <cell r="AE19">
            <v>1156</v>
          </cell>
          <cell r="AF19">
            <v>273</v>
          </cell>
          <cell r="AG19">
            <v>133</v>
          </cell>
          <cell r="AH19">
            <v>228</v>
          </cell>
          <cell r="AI19">
            <v>136</v>
          </cell>
          <cell r="AJ19">
            <v>92</v>
          </cell>
          <cell r="AK19">
            <v>37</v>
          </cell>
          <cell r="AL19">
            <v>4464</v>
          </cell>
          <cell r="AM19">
            <v>3592</v>
          </cell>
          <cell r="AN19">
            <v>1438</v>
          </cell>
          <cell r="AO19">
            <v>2154</v>
          </cell>
          <cell r="AP19">
            <v>1640</v>
          </cell>
          <cell r="AQ19">
            <v>1066</v>
          </cell>
          <cell r="AR19">
            <v>569</v>
          </cell>
          <cell r="AS19">
            <v>196</v>
          </cell>
          <cell r="AT19">
            <v>442</v>
          </cell>
          <cell r="AU19">
            <v>213</v>
          </cell>
          <cell r="AV19">
            <v>229</v>
          </cell>
          <cell r="AW19">
            <v>72</v>
          </cell>
          <cell r="AX19">
            <v>3444</v>
          </cell>
          <cell r="AY19">
            <v>2741</v>
          </cell>
          <cell r="AZ19">
            <v>1171</v>
          </cell>
          <cell r="BA19">
            <v>1570</v>
          </cell>
          <cell r="BB19">
            <v>1170</v>
          </cell>
          <cell r="BC19">
            <v>739</v>
          </cell>
          <cell r="BD19">
            <v>427</v>
          </cell>
          <cell r="BE19">
            <v>128</v>
          </cell>
          <cell r="BF19">
            <v>346</v>
          </cell>
          <cell r="BG19">
            <v>165</v>
          </cell>
          <cell r="BH19">
            <v>181</v>
          </cell>
          <cell r="BI19">
            <v>54</v>
          </cell>
          <cell r="BJ19">
            <v>1020</v>
          </cell>
          <cell r="BK19">
            <v>851</v>
          </cell>
          <cell r="BL19">
            <v>267</v>
          </cell>
          <cell r="BM19">
            <v>584</v>
          </cell>
          <cell r="BN19">
            <v>470</v>
          </cell>
          <cell r="BO19">
            <v>327</v>
          </cell>
          <cell r="BP19">
            <v>142</v>
          </cell>
          <cell r="BQ19">
            <v>68</v>
          </cell>
          <cell r="BR19">
            <v>96</v>
          </cell>
          <cell r="BS19">
            <v>48</v>
          </cell>
          <cell r="BT19">
            <v>48</v>
          </cell>
          <cell r="BU19">
            <v>18</v>
          </cell>
        </row>
        <row r="20">
          <cell r="A20" t="str">
            <v>Saarland</v>
          </cell>
          <cell r="B20">
            <v>1432</v>
          </cell>
          <cell r="C20">
            <v>1109</v>
          </cell>
          <cell r="D20">
            <v>504</v>
          </cell>
          <cell r="E20">
            <v>605</v>
          </cell>
          <cell r="F20">
            <v>512</v>
          </cell>
          <cell r="G20">
            <v>398</v>
          </cell>
          <cell r="H20">
            <v>114</v>
          </cell>
          <cell r="I20">
            <v>25</v>
          </cell>
          <cell r="J20">
            <v>78</v>
          </cell>
          <cell r="K20">
            <v>50</v>
          </cell>
          <cell r="L20">
            <v>28</v>
          </cell>
          <cell r="M20">
            <v>15</v>
          </cell>
          <cell r="N20">
            <v>906</v>
          </cell>
          <cell r="O20">
            <v>699</v>
          </cell>
          <cell r="P20">
            <v>391</v>
          </cell>
          <cell r="Q20">
            <v>308</v>
          </cell>
          <cell r="R20">
            <v>252</v>
          </cell>
          <cell r="S20">
            <v>170</v>
          </cell>
          <cell r="T20">
            <v>82</v>
          </cell>
          <cell r="U20">
            <v>14</v>
          </cell>
          <cell r="V20">
            <v>52</v>
          </cell>
          <cell r="W20">
            <v>30</v>
          </cell>
          <cell r="X20">
            <v>22</v>
          </cell>
          <cell r="Y20">
            <v>4</v>
          </cell>
          <cell r="Z20">
            <v>526</v>
          </cell>
          <cell r="AA20">
            <v>410</v>
          </cell>
          <cell r="AB20">
            <v>113</v>
          </cell>
          <cell r="AC20">
            <v>297</v>
          </cell>
          <cell r="AD20">
            <v>260</v>
          </cell>
          <cell r="AE20">
            <v>228</v>
          </cell>
          <cell r="AF20">
            <v>32</v>
          </cell>
          <cell r="AG20">
            <v>11</v>
          </cell>
          <cell r="AH20">
            <v>26</v>
          </cell>
          <cell r="AI20">
            <v>20</v>
          </cell>
          <cell r="AJ20">
            <v>6</v>
          </cell>
          <cell r="AK20">
            <v>11</v>
          </cell>
          <cell r="AL20">
            <v>548</v>
          </cell>
          <cell r="AM20">
            <v>420</v>
          </cell>
          <cell r="AN20">
            <v>249</v>
          </cell>
          <cell r="AO20">
            <v>171</v>
          </cell>
          <cell r="AP20">
            <v>139</v>
          </cell>
          <cell r="AQ20">
            <v>88</v>
          </cell>
          <cell r="AR20">
            <v>51</v>
          </cell>
          <cell r="AS20">
            <v>12</v>
          </cell>
          <cell r="AT20">
            <v>29</v>
          </cell>
          <cell r="AU20">
            <v>18</v>
          </cell>
          <cell r="AV20">
            <v>11</v>
          </cell>
          <cell r="AW20">
            <v>3</v>
          </cell>
          <cell r="AX20">
            <v>412</v>
          </cell>
          <cell r="AY20">
            <v>316</v>
          </cell>
          <cell r="AZ20">
            <v>204</v>
          </cell>
          <cell r="BA20">
            <v>112</v>
          </cell>
          <cell r="BB20">
            <v>87</v>
          </cell>
          <cell r="BC20">
            <v>48</v>
          </cell>
          <cell r="BD20">
            <v>39</v>
          </cell>
          <cell r="BE20">
            <v>9</v>
          </cell>
          <cell r="BF20" t="str">
            <v>*</v>
          </cell>
          <cell r="BG20">
            <v>12</v>
          </cell>
          <cell r="BH20" t="str">
            <v>*</v>
          </cell>
          <cell r="BI20" t="str">
            <v>*</v>
          </cell>
          <cell r="BJ20">
            <v>136</v>
          </cell>
          <cell r="BK20">
            <v>104</v>
          </cell>
          <cell r="BL20">
            <v>45</v>
          </cell>
          <cell r="BM20">
            <v>59</v>
          </cell>
          <cell r="BN20">
            <v>52</v>
          </cell>
          <cell r="BO20">
            <v>40</v>
          </cell>
          <cell r="BP20">
            <v>12</v>
          </cell>
          <cell r="BQ20">
            <v>3</v>
          </cell>
          <cell r="BR20" t="str">
            <v>*</v>
          </cell>
          <cell r="BS20" t="str">
            <v>*</v>
          </cell>
          <cell r="BT20">
            <v>0</v>
          </cell>
          <cell r="BU20" t="str">
            <v>*</v>
          </cell>
        </row>
        <row r="21">
          <cell r="A21" t="str">
            <v>Berlin</v>
          </cell>
          <cell r="B21">
            <v>10077</v>
          </cell>
          <cell r="C21">
            <v>7845</v>
          </cell>
          <cell r="D21">
            <v>2567</v>
          </cell>
          <cell r="E21">
            <v>5278</v>
          </cell>
          <cell r="F21">
            <v>4069</v>
          </cell>
          <cell r="G21">
            <v>3206</v>
          </cell>
          <cell r="H21">
            <v>849</v>
          </cell>
          <cell r="I21">
            <v>222</v>
          </cell>
          <cell r="J21">
            <v>1043</v>
          </cell>
          <cell r="K21">
            <v>474</v>
          </cell>
          <cell r="L21">
            <v>568</v>
          </cell>
          <cell r="M21">
            <v>166</v>
          </cell>
          <cell r="N21">
            <v>4045</v>
          </cell>
          <cell r="O21">
            <v>2962</v>
          </cell>
          <cell r="P21">
            <v>1178</v>
          </cell>
          <cell r="Q21">
            <v>1784</v>
          </cell>
          <cell r="R21">
            <v>1353</v>
          </cell>
          <cell r="S21">
            <v>1002</v>
          </cell>
          <cell r="T21">
            <v>348</v>
          </cell>
          <cell r="U21">
            <v>62</v>
          </cell>
          <cell r="V21">
            <v>361</v>
          </cell>
          <cell r="W21">
            <v>152</v>
          </cell>
          <cell r="X21">
            <v>209</v>
          </cell>
          <cell r="Y21">
            <v>70</v>
          </cell>
          <cell r="Z21">
            <v>6032</v>
          </cell>
          <cell r="AA21">
            <v>4883</v>
          </cell>
          <cell r="AB21">
            <v>1389</v>
          </cell>
          <cell r="AC21">
            <v>3494</v>
          </cell>
          <cell r="AD21">
            <v>2716</v>
          </cell>
          <cell r="AE21">
            <v>2204</v>
          </cell>
          <cell r="AF21">
            <v>501</v>
          </cell>
          <cell r="AG21">
            <v>160</v>
          </cell>
          <cell r="AH21">
            <v>682</v>
          </cell>
          <cell r="AI21">
            <v>322</v>
          </cell>
          <cell r="AJ21">
            <v>359</v>
          </cell>
          <cell r="AK21">
            <v>96</v>
          </cell>
          <cell r="AL21">
            <v>3007</v>
          </cell>
          <cell r="AM21">
            <v>2358</v>
          </cell>
          <cell r="AN21">
            <v>989</v>
          </cell>
          <cell r="AO21">
            <v>1369</v>
          </cell>
          <cell r="AP21">
            <v>993</v>
          </cell>
          <cell r="AQ21">
            <v>707</v>
          </cell>
          <cell r="AR21">
            <v>281</v>
          </cell>
          <cell r="AS21">
            <v>91</v>
          </cell>
          <cell r="AT21">
            <v>331</v>
          </cell>
          <cell r="AU21">
            <v>124</v>
          </cell>
          <cell r="AV21">
            <v>207</v>
          </cell>
          <cell r="AW21">
            <v>45</v>
          </cell>
          <cell r="AX21">
            <v>1155</v>
          </cell>
          <cell r="AY21">
            <v>895</v>
          </cell>
          <cell r="AZ21">
            <v>407</v>
          </cell>
          <cell r="BA21">
            <v>488</v>
          </cell>
          <cell r="BB21">
            <v>341</v>
          </cell>
          <cell r="BC21">
            <v>242</v>
          </cell>
          <cell r="BD21">
            <v>99</v>
          </cell>
          <cell r="BE21">
            <v>26</v>
          </cell>
          <cell r="BF21">
            <v>127</v>
          </cell>
          <cell r="BG21">
            <v>41</v>
          </cell>
          <cell r="BH21">
            <v>86</v>
          </cell>
          <cell r="BI21">
            <v>20</v>
          </cell>
          <cell r="BJ21">
            <v>1852</v>
          </cell>
          <cell r="BK21">
            <v>1463</v>
          </cell>
          <cell r="BL21">
            <v>582</v>
          </cell>
          <cell r="BM21">
            <v>881</v>
          </cell>
          <cell r="BN21">
            <v>652</v>
          </cell>
          <cell r="BO21">
            <v>465</v>
          </cell>
          <cell r="BP21">
            <v>182</v>
          </cell>
          <cell r="BQ21">
            <v>65</v>
          </cell>
          <cell r="BR21">
            <v>204</v>
          </cell>
          <cell r="BS21">
            <v>83</v>
          </cell>
          <cell r="BT21">
            <v>121</v>
          </cell>
          <cell r="BU21">
            <v>25</v>
          </cell>
        </row>
        <row r="22">
          <cell r="A22" t="str">
            <v>Brandenburg</v>
          </cell>
          <cell r="B22">
            <v>2792</v>
          </cell>
          <cell r="C22">
            <v>2137</v>
          </cell>
          <cell r="D22">
            <v>1452</v>
          </cell>
          <cell r="E22">
            <v>685</v>
          </cell>
          <cell r="F22">
            <v>570</v>
          </cell>
          <cell r="G22">
            <v>463</v>
          </cell>
          <cell r="H22">
            <v>106</v>
          </cell>
          <cell r="I22">
            <v>32</v>
          </cell>
          <cell r="J22">
            <v>102</v>
          </cell>
          <cell r="K22">
            <v>64</v>
          </cell>
          <cell r="L22">
            <v>38</v>
          </cell>
          <cell r="M22">
            <v>13</v>
          </cell>
          <cell r="N22">
            <v>1841</v>
          </cell>
          <cell r="O22">
            <v>1360</v>
          </cell>
          <cell r="P22">
            <v>1032</v>
          </cell>
          <cell r="Q22">
            <v>328</v>
          </cell>
          <cell r="R22">
            <v>270</v>
          </cell>
          <cell r="S22">
            <v>194</v>
          </cell>
          <cell r="T22">
            <v>75</v>
          </cell>
          <cell r="U22">
            <v>21</v>
          </cell>
          <cell r="V22">
            <v>49</v>
          </cell>
          <cell r="W22">
            <v>25</v>
          </cell>
          <cell r="X22">
            <v>24</v>
          </cell>
          <cell r="Y22">
            <v>9</v>
          </cell>
          <cell r="Z22">
            <v>951</v>
          </cell>
          <cell r="AA22">
            <v>777</v>
          </cell>
          <cell r="AB22">
            <v>420</v>
          </cell>
          <cell r="AC22">
            <v>357</v>
          </cell>
          <cell r="AD22">
            <v>300</v>
          </cell>
          <cell r="AE22">
            <v>269</v>
          </cell>
          <cell r="AF22">
            <v>31</v>
          </cell>
          <cell r="AG22">
            <v>11</v>
          </cell>
          <cell r="AH22" t="str">
            <v>*</v>
          </cell>
          <cell r="AI22">
            <v>39</v>
          </cell>
          <cell r="AJ22" t="str">
            <v>*</v>
          </cell>
          <cell r="AK22" t="str">
            <v>*</v>
          </cell>
          <cell r="AL22">
            <v>822</v>
          </cell>
          <cell r="AM22">
            <v>613</v>
          </cell>
          <cell r="AN22">
            <v>485</v>
          </cell>
          <cell r="AO22">
            <v>128</v>
          </cell>
          <cell r="AP22">
            <v>100</v>
          </cell>
          <cell r="AQ22">
            <v>71</v>
          </cell>
          <cell r="AR22">
            <v>28</v>
          </cell>
          <cell r="AS22">
            <v>14</v>
          </cell>
          <cell r="AT22" t="str">
            <v>*</v>
          </cell>
          <cell r="AU22" t="str">
            <v>*</v>
          </cell>
          <cell r="AV22">
            <v>13</v>
          </cell>
          <cell r="AW22" t="str">
            <v>*</v>
          </cell>
          <cell r="AX22">
            <v>580</v>
          </cell>
          <cell r="AY22">
            <v>428</v>
          </cell>
          <cell r="AZ22">
            <v>349</v>
          </cell>
          <cell r="BA22">
            <v>79</v>
          </cell>
          <cell r="BB22">
            <v>63</v>
          </cell>
          <cell r="BC22">
            <v>41</v>
          </cell>
          <cell r="BD22">
            <v>21</v>
          </cell>
          <cell r="BE22">
            <v>10</v>
          </cell>
          <cell r="BF22" t="str">
            <v>*</v>
          </cell>
          <cell r="BG22">
            <v>3</v>
          </cell>
          <cell r="BH22" t="str">
            <v>*</v>
          </cell>
          <cell r="BI22" t="str">
            <v>*</v>
          </cell>
          <cell r="BJ22">
            <v>242</v>
          </cell>
          <cell r="BK22">
            <v>185</v>
          </cell>
          <cell r="BL22">
            <v>136</v>
          </cell>
          <cell r="BM22">
            <v>49</v>
          </cell>
          <cell r="BN22">
            <v>37</v>
          </cell>
          <cell r="BO22">
            <v>30</v>
          </cell>
          <cell r="BP22">
            <v>7</v>
          </cell>
          <cell r="BQ22">
            <v>4</v>
          </cell>
          <cell r="BR22" t="str">
            <v>*</v>
          </cell>
          <cell r="BS22">
            <v>6</v>
          </cell>
          <cell r="BT22" t="str">
            <v>*</v>
          </cell>
          <cell r="BU22" t="str">
            <v>*</v>
          </cell>
        </row>
        <row r="23">
          <cell r="A23" t="str">
            <v>Mecklenburg-Vorpommern</v>
          </cell>
          <cell r="B23">
            <v>2075</v>
          </cell>
          <cell r="C23">
            <v>1713</v>
          </cell>
          <cell r="D23">
            <v>1303</v>
          </cell>
          <cell r="E23">
            <v>410</v>
          </cell>
          <cell r="F23">
            <v>350</v>
          </cell>
          <cell r="G23">
            <v>290</v>
          </cell>
          <cell r="H23">
            <v>58</v>
          </cell>
          <cell r="I23">
            <v>14</v>
          </cell>
          <cell r="J23">
            <v>53</v>
          </cell>
          <cell r="K23">
            <v>29</v>
          </cell>
          <cell r="L23">
            <v>24</v>
          </cell>
          <cell r="M23">
            <v>7</v>
          </cell>
          <cell r="N23">
            <v>1306</v>
          </cell>
          <cell r="O23">
            <v>1028</v>
          </cell>
          <cell r="P23">
            <v>866</v>
          </cell>
          <cell r="Q23">
            <v>162</v>
          </cell>
          <cell r="R23">
            <v>126</v>
          </cell>
          <cell r="S23">
            <v>79</v>
          </cell>
          <cell r="T23">
            <v>46</v>
          </cell>
          <cell r="U23">
            <v>11</v>
          </cell>
          <cell r="V23" t="str">
            <v>*</v>
          </cell>
          <cell r="W23">
            <v>17</v>
          </cell>
          <cell r="X23" t="str">
            <v>*</v>
          </cell>
          <cell r="Y23" t="str">
            <v>*</v>
          </cell>
          <cell r="Z23">
            <v>769</v>
          </cell>
          <cell r="AA23">
            <v>685</v>
          </cell>
          <cell r="AB23">
            <v>437</v>
          </cell>
          <cell r="AC23">
            <v>248</v>
          </cell>
          <cell r="AD23">
            <v>224</v>
          </cell>
          <cell r="AE23">
            <v>211</v>
          </cell>
          <cell r="AF23">
            <v>12</v>
          </cell>
          <cell r="AG23">
            <v>3</v>
          </cell>
          <cell r="AH23" t="str">
            <v>*</v>
          </cell>
          <cell r="AI23">
            <v>12</v>
          </cell>
          <cell r="AJ23" t="str">
            <v>*</v>
          </cell>
          <cell r="AK23" t="str">
            <v>*</v>
          </cell>
          <cell r="AL23">
            <v>733</v>
          </cell>
          <cell r="AM23">
            <v>592</v>
          </cell>
          <cell r="AN23">
            <v>502</v>
          </cell>
          <cell r="AO23">
            <v>90</v>
          </cell>
          <cell r="AP23">
            <v>71</v>
          </cell>
          <cell r="AQ23">
            <v>48</v>
          </cell>
          <cell r="AR23">
            <v>23</v>
          </cell>
          <cell r="AS23">
            <v>5</v>
          </cell>
          <cell r="AT23" t="str">
            <v>*</v>
          </cell>
          <cell r="AU23" t="str">
            <v>*</v>
          </cell>
          <cell r="AV23">
            <v>11</v>
          </cell>
          <cell r="AW23" t="str">
            <v>*</v>
          </cell>
          <cell r="AX23">
            <v>520</v>
          </cell>
          <cell r="AY23">
            <v>404</v>
          </cell>
          <cell r="AZ23">
            <v>355</v>
          </cell>
          <cell r="BA23">
            <v>49</v>
          </cell>
          <cell r="BB23">
            <v>36</v>
          </cell>
          <cell r="BC23">
            <v>19</v>
          </cell>
          <cell r="BD23">
            <v>17</v>
          </cell>
          <cell r="BE23">
            <v>4</v>
          </cell>
          <cell r="BF23" t="str">
            <v>*</v>
          </cell>
          <cell r="BG23" t="str">
            <v>*</v>
          </cell>
          <cell r="BH23">
            <v>6</v>
          </cell>
          <cell r="BI23" t="str">
            <v>*</v>
          </cell>
          <cell r="BJ23">
            <v>213</v>
          </cell>
          <cell r="BK23">
            <v>188</v>
          </cell>
          <cell r="BL23">
            <v>147</v>
          </cell>
          <cell r="BM23">
            <v>41</v>
          </cell>
          <cell r="BN23">
            <v>35</v>
          </cell>
          <cell r="BO23">
            <v>29</v>
          </cell>
          <cell r="BP23">
            <v>6</v>
          </cell>
          <cell r="BQ23" t="str">
            <v>*</v>
          </cell>
          <cell r="BR23">
            <v>6</v>
          </cell>
          <cell r="BS23" t="str">
            <v>*</v>
          </cell>
          <cell r="BT23" t="str">
            <v>*</v>
          </cell>
          <cell r="BU23">
            <v>0</v>
          </cell>
        </row>
        <row r="24">
          <cell r="A24" t="str">
            <v>Sachsen</v>
          </cell>
          <cell r="B24">
            <v>4988</v>
          </cell>
          <cell r="C24">
            <v>3827</v>
          </cell>
          <cell r="D24">
            <v>2565</v>
          </cell>
          <cell r="E24">
            <v>1262</v>
          </cell>
          <cell r="F24">
            <v>1116</v>
          </cell>
          <cell r="G24">
            <v>886</v>
          </cell>
          <cell r="H24">
            <v>228</v>
          </cell>
          <cell r="I24">
            <v>83</v>
          </cell>
          <cell r="J24">
            <v>118</v>
          </cell>
          <cell r="K24">
            <v>52</v>
          </cell>
          <cell r="L24">
            <v>66</v>
          </cell>
          <cell r="M24">
            <v>28</v>
          </cell>
          <cell r="N24">
            <v>3230</v>
          </cell>
          <cell r="O24">
            <v>2410</v>
          </cell>
          <cell r="P24">
            <v>1826</v>
          </cell>
          <cell r="Q24">
            <v>584</v>
          </cell>
          <cell r="R24">
            <v>504</v>
          </cell>
          <cell r="S24">
            <v>351</v>
          </cell>
          <cell r="T24">
            <v>152</v>
          </cell>
          <cell r="U24">
            <v>48</v>
          </cell>
          <cell r="V24">
            <v>63</v>
          </cell>
          <cell r="W24">
            <v>24</v>
          </cell>
          <cell r="X24">
            <v>39</v>
          </cell>
          <cell r="Y24">
            <v>17</v>
          </cell>
          <cell r="Z24">
            <v>1758</v>
          </cell>
          <cell r="AA24">
            <v>1417</v>
          </cell>
          <cell r="AB24">
            <v>739</v>
          </cell>
          <cell r="AC24">
            <v>678</v>
          </cell>
          <cell r="AD24">
            <v>612</v>
          </cell>
          <cell r="AE24">
            <v>535</v>
          </cell>
          <cell r="AF24">
            <v>76</v>
          </cell>
          <cell r="AG24">
            <v>35</v>
          </cell>
          <cell r="AH24">
            <v>55</v>
          </cell>
          <cell r="AI24">
            <v>28</v>
          </cell>
          <cell r="AJ24">
            <v>27</v>
          </cell>
          <cell r="AK24">
            <v>11</v>
          </cell>
          <cell r="AL24">
            <v>1795</v>
          </cell>
          <cell r="AM24">
            <v>1411</v>
          </cell>
          <cell r="AN24">
            <v>1054</v>
          </cell>
          <cell r="AO24">
            <v>357</v>
          </cell>
          <cell r="AP24">
            <v>306</v>
          </cell>
          <cell r="AQ24">
            <v>211</v>
          </cell>
          <cell r="AR24">
            <v>95</v>
          </cell>
          <cell r="AS24">
            <v>39</v>
          </cell>
          <cell r="AT24">
            <v>43</v>
          </cell>
          <cell r="AU24">
            <v>14</v>
          </cell>
          <cell r="AV24">
            <v>29</v>
          </cell>
          <cell r="AW24">
            <v>8</v>
          </cell>
          <cell r="AX24">
            <v>1164</v>
          </cell>
          <cell r="AY24">
            <v>890</v>
          </cell>
          <cell r="AZ24">
            <v>710</v>
          </cell>
          <cell r="BA24">
            <v>180</v>
          </cell>
          <cell r="BB24">
            <v>154</v>
          </cell>
          <cell r="BC24">
            <v>95</v>
          </cell>
          <cell r="BD24">
            <v>59</v>
          </cell>
          <cell r="BE24">
            <v>21</v>
          </cell>
          <cell r="BF24">
            <v>21</v>
          </cell>
          <cell r="BG24">
            <v>7</v>
          </cell>
          <cell r="BH24">
            <v>14</v>
          </cell>
          <cell r="BI24">
            <v>5</v>
          </cell>
          <cell r="BJ24">
            <v>631</v>
          </cell>
          <cell r="BK24">
            <v>521</v>
          </cell>
          <cell r="BL24">
            <v>344</v>
          </cell>
          <cell r="BM24">
            <v>177</v>
          </cell>
          <cell r="BN24">
            <v>152</v>
          </cell>
          <cell r="BO24">
            <v>116</v>
          </cell>
          <cell r="BP24">
            <v>36</v>
          </cell>
          <cell r="BQ24">
            <v>18</v>
          </cell>
          <cell r="BR24">
            <v>22</v>
          </cell>
          <cell r="BS24">
            <v>7</v>
          </cell>
          <cell r="BT24">
            <v>15</v>
          </cell>
          <cell r="BU24">
            <v>3</v>
          </cell>
        </row>
        <row r="25">
          <cell r="A25" t="str">
            <v>Sachsen-Anhalt</v>
          </cell>
          <cell r="B25">
            <v>2188</v>
          </cell>
          <cell r="C25">
            <v>1816</v>
          </cell>
          <cell r="D25">
            <v>1406</v>
          </cell>
          <cell r="E25">
            <v>410</v>
          </cell>
          <cell r="F25">
            <v>345</v>
          </cell>
          <cell r="G25">
            <v>265</v>
          </cell>
          <cell r="H25">
            <v>79</v>
          </cell>
          <cell r="I25">
            <v>36</v>
          </cell>
          <cell r="J25">
            <v>57</v>
          </cell>
          <cell r="K25">
            <v>28</v>
          </cell>
          <cell r="L25">
            <v>29</v>
          </cell>
          <cell r="M25">
            <v>8</v>
          </cell>
          <cell r="N25">
            <v>1437</v>
          </cell>
          <cell r="O25">
            <v>1162</v>
          </cell>
          <cell r="P25">
            <v>938</v>
          </cell>
          <cell r="Q25">
            <v>224</v>
          </cell>
          <cell r="R25">
            <v>172</v>
          </cell>
          <cell r="S25">
            <v>118</v>
          </cell>
          <cell r="T25">
            <v>54</v>
          </cell>
          <cell r="U25">
            <v>23</v>
          </cell>
          <cell r="V25" t="str">
            <v>*</v>
          </cell>
          <cell r="W25" t="str">
            <v>*</v>
          </cell>
          <cell r="X25">
            <v>26</v>
          </cell>
          <cell r="Y25" t="str">
            <v>*</v>
          </cell>
          <cell r="Z25">
            <v>751</v>
          </cell>
          <cell r="AA25">
            <v>654</v>
          </cell>
          <cell r="AB25">
            <v>468</v>
          </cell>
          <cell r="AC25">
            <v>186</v>
          </cell>
          <cell r="AD25">
            <v>173</v>
          </cell>
          <cell r="AE25">
            <v>147</v>
          </cell>
          <cell r="AF25">
            <v>25</v>
          </cell>
          <cell r="AG25">
            <v>13</v>
          </cell>
          <cell r="AH25">
            <v>8</v>
          </cell>
          <cell r="AI25" t="str">
            <v>*</v>
          </cell>
          <cell r="AJ25" t="str">
            <v>*</v>
          </cell>
          <cell r="AK25">
            <v>5</v>
          </cell>
          <cell r="AL25">
            <v>815</v>
          </cell>
          <cell r="AM25">
            <v>680</v>
          </cell>
          <cell r="AN25">
            <v>573</v>
          </cell>
          <cell r="AO25">
            <v>107</v>
          </cell>
          <cell r="AP25">
            <v>89</v>
          </cell>
          <cell r="AQ25">
            <v>55</v>
          </cell>
          <cell r="AR25">
            <v>34</v>
          </cell>
          <cell r="AS25">
            <v>18</v>
          </cell>
          <cell r="AT25" t="str">
            <v>*</v>
          </cell>
          <cell r="AU25" t="str">
            <v>*</v>
          </cell>
          <cell r="AV25">
            <v>9</v>
          </cell>
          <cell r="AW25" t="str">
            <v>*</v>
          </cell>
          <cell r="AX25">
            <v>572</v>
          </cell>
          <cell r="AY25">
            <v>478</v>
          </cell>
          <cell r="AZ25">
            <v>420</v>
          </cell>
          <cell r="BA25">
            <v>58</v>
          </cell>
          <cell r="BB25">
            <v>43</v>
          </cell>
          <cell r="BC25">
            <v>20</v>
          </cell>
          <cell r="BD25">
            <v>23</v>
          </cell>
          <cell r="BE25">
            <v>12</v>
          </cell>
          <cell r="BF25">
            <v>15</v>
          </cell>
          <cell r="BG25">
            <v>7</v>
          </cell>
          <cell r="BH25">
            <v>8</v>
          </cell>
          <cell r="BI25">
            <v>0</v>
          </cell>
          <cell r="BJ25">
            <v>243</v>
          </cell>
          <cell r="BK25">
            <v>202</v>
          </cell>
          <cell r="BL25">
            <v>153</v>
          </cell>
          <cell r="BM25">
            <v>49</v>
          </cell>
          <cell r="BN25" t="str">
            <v>*</v>
          </cell>
          <cell r="BO25">
            <v>35</v>
          </cell>
          <cell r="BP25" t="str">
            <v>*</v>
          </cell>
          <cell r="BQ25">
            <v>6</v>
          </cell>
          <cell r="BR25" t="str">
            <v>*</v>
          </cell>
          <cell r="BS25" t="str">
            <v>*</v>
          </cell>
          <cell r="BT25" t="str">
            <v>*</v>
          </cell>
          <cell r="BU25" t="str">
            <v>*</v>
          </cell>
        </row>
        <row r="26">
          <cell r="A26" t="str">
            <v>Thüringen</v>
          </cell>
          <cell r="B26">
            <v>1848</v>
          </cell>
          <cell r="C26">
            <v>1564</v>
          </cell>
          <cell r="D26">
            <v>1153</v>
          </cell>
          <cell r="E26">
            <v>411</v>
          </cell>
          <cell r="F26">
            <v>358</v>
          </cell>
          <cell r="G26">
            <v>288</v>
          </cell>
          <cell r="H26">
            <v>67</v>
          </cell>
          <cell r="I26">
            <v>23</v>
          </cell>
          <cell r="J26" t="str">
            <v>*</v>
          </cell>
          <cell r="K26">
            <v>31</v>
          </cell>
          <cell r="L26" t="str">
            <v>*</v>
          </cell>
          <cell r="M26" t="str">
            <v>*</v>
          </cell>
          <cell r="N26">
            <v>1420</v>
          </cell>
          <cell r="O26">
            <v>1178</v>
          </cell>
          <cell r="P26">
            <v>929</v>
          </cell>
          <cell r="Q26">
            <v>249</v>
          </cell>
          <cell r="R26">
            <v>211</v>
          </cell>
          <cell r="S26">
            <v>158</v>
          </cell>
          <cell r="T26">
            <v>50</v>
          </cell>
          <cell r="U26">
            <v>16</v>
          </cell>
          <cell r="V26" t="str">
            <v>*</v>
          </cell>
          <cell r="W26">
            <v>19</v>
          </cell>
          <cell r="X26" t="str">
            <v>*</v>
          </cell>
          <cell r="Y26" t="str">
            <v>*</v>
          </cell>
          <cell r="Z26">
            <v>428</v>
          </cell>
          <cell r="AA26">
            <v>386</v>
          </cell>
          <cell r="AB26">
            <v>224</v>
          </cell>
          <cell r="AC26">
            <v>162</v>
          </cell>
          <cell r="AD26">
            <v>147</v>
          </cell>
          <cell r="AE26">
            <v>130</v>
          </cell>
          <cell r="AF26">
            <v>17</v>
          </cell>
          <cell r="AG26">
            <v>7</v>
          </cell>
          <cell r="AH26">
            <v>15</v>
          </cell>
          <cell r="AI26">
            <v>12</v>
          </cell>
          <cell r="AJ26">
            <v>3</v>
          </cell>
          <cell r="AK26">
            <v>0</v>
          </cell>
          <cell r="AL26">
            <v>628</v>
          </cell>
          <cell r="AM26">
            <v>529</v>
          </cell>
          <cell r="AN26">
            <v>439</v>
          </cell>
          <cell r="AO26">
            <v>90</v>
          </cell>
          <cell r="AP26">
            <v>73</v>
          </cell>
          <cell r="AQ26">
            <v>53</v>
          </cell>
          <cell r="AR26">
            <v>19</v>
          </cell>
          <cell r="AS26">
            <v>12</v>
          </cell>
          <cell r="AT26" t="str">
            <v>*</v>
          </cell>
          <cell r="AU26" t="str">
            <v>*</v>
          </cell>
          <cell r="AV26">
            <v>8</v>
          </cell>
          <cell r="AW26" t="str">
            <v>*</v>
          </cell>
          <cell r="AX26">
            <v>498</v>
          </cell>
          <cell r="AY26">
            <v>414</v>
          </cell>
          <cell r="AZ26">
            <v>353</v>
          </cell>
          <cell r="BA26">
            <v>61</v>
          </cell>
          <cell r="BB26">
            <v>49</v>
          </cell>
          <cell r="BC26">
            <v>34</v>
          </cell>
          <cell r="BD26">
            <v>14</v>
          </cell>
          <cell r="BE26">
            <v>9</v>
          </cell>
          <cell r="BF26" t="str">
            <v>*</v>
          </cell>
          <cell r="BG26" t="str">
            <v>*</v>
          </cell>
          <cell r="BH26">
            <v>7</v>
          </cell>
          <cell r="BI26" t="str">
            <v>*</v>
          </cell>
          <cell r="BJ26">
            <v>130</v>
          </cell>
          <cell r="BK26">
            <v>115</v>
          </cell>
          <cell r="BL26">
            <v>86</v>
          </cell>
          <cell r="BM26">
            <v>29</v>
          </cell>
          <cell r="BN26">
            <v>24</v>
          </cell>
          <cell r="BO26" t="str">
            <v>*</v>
          </cell>
          <cell r="BP26" t="str">
            <v>*</v>
          </cell>
          <cell r="BQ26">
            <v>3</v>
          </cell>
          <cell r="BR26">
            <v>5</v>
          </cell>
          <cell r="BS26" t="str">
            <v>*</v>
          </cell>
          <cell r="BT26" t="str">
            <v>*</v>
          </cell>
          <cell r="BU26">
            <v>0</v>
          </cell>
        </row>
        <row r="27">
          <cell r="A27" t="str">
            <v>Flensburg, Stadt</v>
          </cell>
          <cell r="B27">
            <v>168</v>
          </cell>
          <cell r="C27">
            <v>137</v>
          </cell>
          <cell r="D27">
            <v>82</v>
          </cell>
          <cell r="E27">
            <v>55</v>
          </cell>
          <cell r="F27">
            <v>49</v>
          </cell>
          <cell r="G27">
            <v>29</v>
          </cell>
          <cell r="H27">
            <v>20</v>
          </cell>
          <cell r="I27">
            <v>5</v>
          </cell>
          <cell r="J27" t="str">
            <v>*</v>
          </cell>
          <cell r="K27" t="str">
            <v>*</v>
          </cell>
          <cell r="L27">
            <v>4</v>
          </cell>
          <cell r="M27" t="str">
            <v>*</v>
          </cell>
          <cell r="N27">
            <v>96</v>
          </cell>
          <cell r="O27">
            <v>74</v>
          </cell>
          <cell r="P27">
            <v>46</v>
          </cell>
          <cell r="Q27">
            <v>28</v>
          </cell>
          <cell r="R27">
            <v>23</v>
          </cell>
          <cell r="S27">
            <v>9</v>
          </cell>
          <cell r="T27">
            <v>14</v>
          </cell>
          <cell r="U27">
            <v>4</v>
          </cell>
          <cell r="V27" t="str">
            <v>*</v>
          </cell>
          <cell r="W27" t="str">
            <v>*</v>
          </cell>
          <cell r="X27">
            <v>3</v>
          </cell>
          <cell r="Y27" t="str">
            <v>*</v>
          </cell>
          <cell r="Z27">
            <v>72</v>
          </cell>
          <cell r="AA27">
            <v>63</v>
          </cell>
          <cell r="AB27">
            <v>36</v>
          </cell>
          <cell r="AC27">
            <v>27</v>
          </cell>
          <cell r="AD27" t="str">
            <v>*</v>
          </cell>
          <cell r="AE27">
            <v>20</v>
          </cell>
          <cell r="AF27" t="str">
            <v>*</v>
          </cell>
          <cell r="AG27" t="str">
            <v>*</v>
          </cell>
          <cell r="AH27" t="str">
            <v>*</v>
          </cell>
          <cell r="AI27">
            <v>0</v>
          </cell>
          <cell r="AJ27" t="str">
            <v>*</v>
          </cell>
          <cell r="AK27">
            <v>0</v>
          </cell>
          <cell r="AL27">
            <v>52</v>
          </cell>
          <cell r="AM27">
            <v>41</v>
          </cell>
          <cell r="AN27">
            <v>26</v>
          </cell>
          <cell r="AO27">
            <v>15</v>
          </cell>
          <cell r="AP27" t="str">
            <v>*</v>
          </cell>
          <cell r="AQ27">
            <v>8</v>
          </cell>
          <cell r="AR27" t="str">
            <v>*</v>
          </cell>
          <cell r="AS27" t="str">
            <v>*</v>
          </cell>
          <cell r="AT27" t="str">
            <v>*</v>
          </cell>
          <cell r="AU27">
            <v>0</v>
          </cell>
          <cell r="AV27" t="str">
            <v>*</v>
          </cell>
          <cell r="AW27">
            <v>0</v>
          </cell>
          <cell r="AX27">
            <v>33</v>
          </cell>
          <cell r="AY27">
            <v>25</v>
          </cell>
          <cell r="AZ27">
            <v>19</v>
          </cell>
          <cell r="BA27">
            <v>6</v>
          </cell>
          <cell r="BB27">
            <v>6</v>
          </cell>
          <cell r="BC27" t="str">
            <v>*</v>
          </cell>
          <cell r="BD27" t="str">
            <v>*</v>
          </cell>
          <cell r="BE27" t="str">
            <v>*</v>
          </cell>
          <cell r="BF27">
            <v>0</v>
          </cell>
          <cell r="BG27">
            <v>0</v>
          </cell>
          <cell r="BH27">
            <v>0</v>
          </cell>
          <cell r="BI27">
            <v>0</v>
          </cell>
          <cell r="BJ27">
            <v>19</v>
          </cell>
          <cell r="BK27">
            <v>16</v>
          </cell>
          <cell r="BL27">
            <v>7</v>
          </cell>
          <cell r="BM27">
            <v>9</v>
          </cell>
          <cell r="BN27" t="str">
            <v>*</v>
          </cell>
          <cell r="BO27">
            <v>6</v>
          </cell>
          <cell r="BP27" t="str">
            <v>*</v>
          </cell>
          <cell r="BQ27" t="str">
            <v>*</v>
          </cell>
          <cell r="BR27" t="str">
            <v>*</v>
          </cell>
          <cell r="BS27">
            <v>0</v>
          </cell>
          <cell r="BT27" t="str">
            <v>*</v>
          </cell>
          <cell r="BU27">
            <v>0</v>
          </cell>
        </row>
        <row r="28">
          <cell r="A28" t="str">
            <v>Kiel, Landeshauptstadt</v>
          </cell>
          <cell r="B28">
            <v>476</v>
          </cell>
          <cell r="C28">
            <v>366</v>
          </cell>
          <cell r="D28">
            <v>129</v>
          </cell>
          <cell r="E28">
            <v>237</v>
          </cell>
          <cell r="F28">
            <v>192</v>
          </cell>
          <cell r="G28">
            <v>149</v>
          </cell>
          <cell r="H28">
            <v>43</v>
          </cell>
          <cell r="I28">
            <v>7</v>
          </cell>
          <cell r="J28">
            <v>39</v>
          </cell>
          <cell r="K28">
            <v>21</v>
          </cell>
          <cell r="L28">
            <v>18</v>
          </cell>
          <cell r="M28">
            <v>6</v>
          </cell>
          <cell r="N28">
            <v>170</v>
          </cell>
          <cell r="O28">
            <v>119</v>
          </cell>
          <cell r="P28">
            <v>50</v>
          </cell>
          <cell r="Q28">
            <v>69</v>
          </cell>
          <cell r="R28">
            <v>58</v>
          </cell>
          <cell r="S28">
            <v>40</v>
          </cell>
          <cell r="T28">
            <v>18</v>
          </cell>
          <cell r="U28" t="str">
            <v>*</v>
          </cell>
          <cell r="V28" t="str">
            <v>*</v>
          </cell>
          <cell r="W28" t="str">
            <v>*</v>
          </cell>
          <cell r="X28">
            <v>8</v>
          </cell>
          <cell r="Y28" t="str">
            <v>*</v>
          </cell>
          <cell r="Z28">
            <v>306</v>
          </cell>
          <cell r="AA28">
            <v>247</v>
          </cell>
          <cell r="AB28">
            <v>79</v>
          </cell>
          <cell r="AC28">
            <v>168</v>
          </cell>
          <cell r="AD28">
            <v>134</v>
          </cell>
          <cell r="AE28">
            <v>109</v>
          </cell>
          <cell r="AF28">
            <v>25</v>
          </cell>
          <cell r="AG28">
            <v>6</v>
          </cell>
          <cell r="AH28">
            <v>30</v>
          </cell>
          <cell r="AI28">
            <v>20</v>
          </cell>
          <cell r="AJ28">
            <v>10</v>
          </cell>
          <cell r="AK28">
            <v>4</v>
          </cell>
          <cell r="AL28">
            <v>167</v>
          </cell>
          <cell r="AM28">
            <v>113</v>
          </cell>
          <cell r="AN28">
            <v>59</v>
          </cell>
          <cell r="AO28">
            <v>54</v>
          </cell>
          <cell r="AP28">
            <v>41</v>
          </cell>
          <cell r="AQ28">
            <v>28</v>
          </cell>
          <cell r="AR28">
            <v>13</v>
          </cell>
          <cell r="AS28">
            <v>3</v>
          </cell>
          <cell r="AT28" t="str">
            <v>*</v>
          </cell>
          <cell r="AU28" t="str">
            <v>*</v>
          </cell>
          <cell r="AV28">
            <v>7</v>
          </cell>
          <cell r="AW28" t="str">
            <v>*</v>
          </cell>
          <cell r="AX28">
            <v>65</v>
          </cell>
          <cell r="AY28">
            <v>38</v>
          </cell>
          <cell r="AZ28">
            <v>21</v>
          </cell>
          <cell r="BA28">
            <v>17</v>
          </cell>
          <cell r="BB28">
            <v>12</v>
          </cell>
          <cell r="BC28">
            <v>8</v>
          </cell>
          <cell r="BD28">
            <v>4</v>
          </cell>
          <cell r="BE28" t="str">
            <v>*</v>
          </cell>
          <cell r="BF28" t="str">
            <v>*</v>
          </cell>
          <cell r="BG28">
            <v>0</v>
          </cell>
          <cell r="BH28" t="str">
            <v>*</v>
          </cell>
          <cell r="BI28" t="str">
            <v>*</v>
          </cell>
          <cell r="BJ28">
            <v>102</v>
          </cell>
          <cell r="BK28">
            <v>75</v>
          </cell>
          <cell r="BL28">
            <v>38</v>
          </cell>
          <cell r="BM28">
            <v>37</v>
          </cell>
          <cell r="BN28">
            <v>29</v>
          </cell>
          <cell r="BO28">
            <v>20</v>
          </cell>
          <cell r="BP28">
            <v>9</v>
          </cell>
          <cell r="BQ28" t="str">
            <v>*</v>
          </cell>
          <cell r="BR28">
            <v>8</v>
          </cell>
          <cell r="BS28">
            <v>4</v>
          </cell>
          <cell r="BT28">
            <v>4</v>
          </cell>
          <cell r="BU28">
            <v>0</v>
          </cell>
        </row>
        <row r="29">
          <cell r="A29" t="str">
            <v>Lübeck, Hansestadt</v>
          </cell>
          <cell r="B29">
            <v>410</v>
          </cell>
          <cell r="C29">
            <v>313</v>
          </cell>
          <cell r="D29">
            <v>119</v>
          </cell>
          <cell r="E29">
            <v>194</v>
          </cell>
          <cell r="F29">
            <v>159</v>
          </cell>
          <cell r="G29">
            <v>129</v>
          </cell>
          <cell r="H29">
            <v>30</v>
          </cell>
          <cell r="I29">
            <v>12</v>
          </cell>
          <cell r="J29" t="str">
            <v>*</v>
          </cell>
          <cell r="K29">
            <v>17</v>
          </cell>
          <cell r="L29" t="str">
            <v>*</v>
          </cell>
          <cell r="M29" t="str">
            <v>*</v>
          </cell>
          <cell r="N29">
            <v>192</v>
          </cell>
          <cell r="O29">
            <v>136</v>
          </cell>
          <cell r="P29">
            <v>68</v>
          </cell>
          <cell r="Q29">
            <v>68</v>
          </cell>
          <cell r="R29">
            <v>55</v>
          </cell>
          <cell r="S29">
            <v>41</v>
          </cell>
          <cell r="T29">
            <v>14</v>
          </cell>
          <cell r="U29">
            <v>4</v>
          </cell>
          <cell r="V29" t="str">
            <v>*</v>
          </cell>
          <cell r="W29">
            <v>7</v>
          </cell>
          <cell r="X29" t="str">
            <v>*</v>
          </cell>
          <cell r="Y29" t="str">
            <v>*</v>
          </cell>
          <cell r="Z29">
            <v>218</v>
          </cell>
          <cell r="AA29">
            <v>177</v>
          </cell>
          <cell r="AB29">
            <v>51</v>
          </cell>
          <cell r="AC29">
            <v>126</v>
          </cell>
          <cell r="AD29">
            <v>104</v>
          </cell>
          <cell r="AE29">
            <v>88</v>
          </cell>
          <cell r="AF29">
            <v>16</v>
          </cell>
          <cell r="AG29">
            <v>8</v>
          </cell>
          <cell r="AH29" t="str">
            <v>*</v>
          </cell>
          <cell r="AI29" t="str">
            <v>*</v>
          </cell>
          <cell r="AJ29">
            <v>11</v>
          </cell>
          <cell r="AK29" t="str">
            <v>*</v>
          </cell>
          <cell r="AL29">
            <v>154</v>
          </cell>
          <cell r="AM29">
            <v>114</v>
          </cell>
          <cell r="AN29">
            <v>57</v>
          </cell>
          <cell r="AO29">
            <v>57</v>
          </cell>
          <cell r="AP29">
            <v>46</v>
          </cell>
          <cell r="AQ29">
            <v>33</v>
          </cell>
          <cell r="AR29">
            <v>13</v>
          </cell>
          <cell r="AS29">
            <v>3</v>
          </cell>
          <cell r="AT29" t="str">
            <v>*</v>
          </cell>
          <cell r="AU29">
            <v>6</v>
          </cell>
          <cell r="AV29" t="str">
            <v>*</v>
          </cell>
          <cell r="AW29" t="str">
            <v>*</v>
          </cell>
          <cell r="AX29">
            <v>80</v>
          </cell>
          <cell r="AY29">
            <v>58</v>
          </cell>
          <cell r="AZ29">
            <v>33</v>
          </cell>
          <cell r="BA29">
            <v>25</v>
          </cell>
          <cell r="BB29">
            <v>20</v>
          </cell>
          <cell r="BC29">
            <v>14</v>
          </cell>
          <cell r="BD29">
            <v>6</v>
          </cell>
          <cell r="BE29" t="str">
            <v>*</v>
          </cell>
          <cell r="BF29">
            <v>5</v>
          </cell>
          <cell r="BG29" t="str">
            <v>*</v>
          </cell>
          <cell r="BH29" t="str">
            <v>*</v>
          </cell>
          <cell r="BI29">
            <v>0</v>
          </cell>
          <cell r="BJ29">
            <v>74</v>
          </cell>
          <cell r="BK29">
            <v>56</v>
          </cell>
          <cell r="BL29">
            <v>24</v>
          </cell>
          <cell r="BM29">
            <v>32</v>
          </cell>
          <cell r="BN29">
            <v>26</v>
          </cell>
          <cell r="BO29">
            <v>19</v>
          </cell>
          <cell r="BP29">
            <v>7</v>
          </cell>
          <cell r="BQ29" t="str">
            <v>*</v>
          </cell>
          <cell r="BR29" t="str">
            <v>*</v>
          </cell>
          <cell r="BS29" t="str">
            <v>*</v>
          </cell>
          <cell r="BT29">
            <v>3</v>
          </cell>
          <cell r="BU29" t="str">
            <v>*</v>
          </cell>
        </row>
        <row r="30">
          <cell r="A30" t="str">
            <v>Neumünster, Stadt</v>
          </cell>
          <cell r="B30">
            <v>204</v>
          </cell>
          <cell r="C30">
            <v>150</v>
          </cell>
          <cell r="D30">
            <v>70</v>
          </cell>
          <cell r="E30">
            <v>80</v>
          </cell>
          <cell r="F30">
            <v>62</v>
          </cell>
          <cell r="G30">
            <v>50</v>
          </cell>
          <cell r="H30">
            <v>12</v>
          </cell>
          <cell r="I30" t="str">
            <v>*</v>
          </cell>
          <cell r="J30">
            <v>15</v>
          </cell>
          <cell r="K30">
            <v>7</v>
          </cell>
          <cell r="L30">
            <v>8</v>
          </cell>
          <cell r="M30">
            <v>3</v>
          </cell>
          <cell r="N30">
            <v>130</v>
          </cell>
          <cell r="O30">
            <v>91</v>
          </cell>
          <cell r="P30">
            <v>52</v>
          </cell>
          <cell r="Q30">
            <v>39</v>
          </cell>
          <cell r="R30">
            <v>28</v>
          </cell>
          <cell r="S30">
            <v>20</v>
          </cell>
          <cell r="T30">
            <v>8</v>
          </cell>
          <cell r="U30">
            <v>0</v>
          </cell>
          <cell r="V30">
            <v>8</v>
          </cell>
          <cell r="W30">
            <v>3</v>
          </cell>
          <cell r="X30">
            <v>5</v>
          </cell>
          <cell r="Y30">
            <v>3</v>
          </cell>
          <cell r="Z30">
            <v>74</v>
          </cell>
          <cell r="AA30">
            <v>59</v>
          </cell>
          <cell r="AB30">
            <v>18</v>
          </cell>
          <cell r="AC30">
            <v>41</v>
          </cell>
          <cell r="AD30">
            <v>34</v>
          </cell>
          <cell r="AE30">
            <v>30</v>
          </cell>
          <cell r="AF30">
            <v>4</v>
          </cell>
          <cell r="AG30" t="str">
            <v>*</v>
          </cell>
          <cell r="AH30">
            <v>7</v>
          </cell>
          <cell r="AI30">
            <v>4</v>
          </cell>
          <cell r="AJ30">
            <v>3</v>
          </cell>
          <cell r="AK30">
            <v>0</v>
          </cell>
          <cell r="AL30">
            <v>66</v>
          </cell>
          <cell r="AM30">
            <v>50</v>
          </cell>
          <cell r="AN30">
            <v>28</v>
          </cell>
          <cell r="AO30">
            <v>22</v>
          </cell>
          <cell r="AP30">
            <v>16</v>
          </cell>
          <cell r="AQ30">
            <v>9</v>
          </cell>
          <cell r="AR30">
            <v>7</v>
          </cell>
          <cell r="AS30" t="str">
            <v>*</v>
          </cell>
          <cell r="AT30">
            <v>6</v>
          </cell>
          <cell r="AU30">
            <v>3</v>
          </cell>
          <cell r="AV30">
            <v>3</v>
          </cell>
          <cell r="AW30">
            <v>0</v>
          </cell>
          <cell r="AX30">
            <v>48</v>
          </cell>
          <cell r="AY30">
            <v>33</v>
          </cell>
          <cell r="AZ30">
            <v>20</v>
          </cell>
          <cell r="BA30">
            <v>13</v>
          </cell>
          <cell r="BB30">
            <v>9</v>
          </cell>
          <cell r="BC30">
            <v>4</v>
          </cell>
          <cell r="BD30">
            <v>5</v>
          </cell>
          <cell r="BE30">
            <v>0</v>
          </cell>
          <cell r="BF30">
            <v>4</v>
          </cell>
          <cell r="BG30" t="str">
            <v>*</v>
          </cell>
          <cell r="BH30" t="str">
            <v>*</v>
          </cell>
          <cell r="BI30">
            <v>0</v>
          </cell>
          <cell r="BJ30">
            <v>18</v>
          </cell>
          <cell r="BK30">
            <v>17</v>
          </cell>
          <cell r="BL30">
            <v>8</v>
          </cell>
          <cell r="BM30">
            <v>9</v>
          </cell>
          <cell r="BN30" t="str">
            <v>*</v>
          </cell>
          <cell r="BO30">
            <v>5</v>
          </cell>
          <cell r="BP30" t="str">
            <v>*</v>
          </cell>
          <cell r="BQ30" t="str">
            <v>*</v>
          </cell>
          <cell r="BR30" t="str">
            <v>*</v>
          </cell>
          <cell r="BS30" t="str">
            <v>*</v>
          </cell>
          <cell r="BT30" t="str">
            <v>*</v>
          </cell>
          <cell r="BU30">
            <v>0</v>
          </cell>
        </row>
        <row r="31">
          <cell r="A31" t="str">
            <v>Dithmarschen</v>
          </cell>
          <cell r="B31">
            <v>316</v>
          </cell>
          <cell r="C31">
            <v>267</v>
          </cell>
          <cell r="D31">
            <v>166</v>
          </cell>
          <cell r="E31">
            <v>101</v>
          </cell>
          <cell r="F31">
            <v>83</v>
          </cell>
          <cell r="G31">
            <v>70</v>
          </cell>
          <cell r="H31">
            <v>13</v>
          </cell>
          <cell r="I31">
            <v>3</v>
          </cell>
          <cell r="J31">
            <v>18</v>
          </cell>
          <cell r="K31">
            <v>15</v>
          </cell>
          <cell r="L31">
            <v>3</v>
          </cell>
          <cell r="M31">
            <v>0</v>
          </cell>
          <cell r="N31">
            <v>190</v>
          </cell>
          <cell r="O31">
            <v>159</v>
          </cell>
          <cell r="P31">
            <v>122</v>
          </cell>
          <cell r="Q31">
            <v>37</v>
          </cell>
          <cell r="R31">
            <v>33</v>
          </cell>
          <cell r="S31">
            <v>21</v>
          </cell>
          <cell r="T31">
            <v>12</v>
          </cell>
          <cell r="U31">
            <v>3</v>
          </cell>
          <cell r="V31">
            <v>4</v>
          </cell>
          <cell r="W31" t="str">
            <v>*</v>
          </cell>
          <cell r="X31" t="str">
            <v>*</v>
          </cell>
          <cell r="Y31">
            <v>0</v>
          </cell>
          <cell r="Z31">
            <v>126</v>
          </cell>
          <cell r="AA31">
            <v>108</v>
          </cell>
          <cell r="AB31">
            <v>44</v>
          </cell>
          <cell r="AC31">
            <v>64</v>
          </cell>
          <cell r="AD31">
            <v>50</v>
          </cell>
          <cell r="AE31" t="str">
            <v>*</v>
          </cell>
          <cell r="AF31" t="str">
            <v>*</v>
          </cell>
          <cell r="AG31">
            <v>0</v>
          </cell>
          <cell r="AH31">
            <v>14</v>
          </cell>
          <cell r="AI31" t="str">
            <v>*</v>
          </cell>
          <cell r="AJ31" t="str">
            <v>*</v>
          </cell>
          <cell r="AK31">
            <v>0</v>
          </cell>
          <cell r="AL31">
            <v>79</v>
          </cell>
          <cell r="AM31">
            <v>67</v>
          </cell>
          <cell r="AN31">
            <v>58</v>
          </cell>
          <cell r="AO31">
            <v>9</v>
          </cell>
          <cell r="AP31" t="str">
            <v>*</v>
          </cell>
          <cell r="AQ31">
            <v>5</v>
          </cell>
          <cell r="AR31" t="str">
            <v>*</v>
          </cell>
          <cell r="AS31" t="str">
            <v>*</v>
          </cell>
          <cell r="AT31" t="str">
            <v>*</v>
          </cell>
          <cell r="AU31" t="str">
            <v>*</v>
          </cell>
          <cell r="AV31">
            <v>0</v>
          </cell>
          <cell r="AW31">
            <v>0</v>
          </cell>
          <cell r="AX31">
            <v>60</v>
          </cell>
          <cell r="AY31">
            <v>50</v>
          </cell>
          <cell r="AZ31">
            <v>42</v>
          </cell>
          <cell r="BA31">
            <v>8</v>
          </cell>
          <cell r="BB31" t="str">
            <v>*</v>
          </cell>
          <cell r="BC31">
            <v>5</v>
          </cell>
          <cell r="BD31" t="str">
            <v>*</v>
          </cell>
          <cell r="BE31" t="str">
            <v>*</v>
          </cell>
          <cell r="BF31" t="str">
            <v>*</v>
          </cell>
          <cell r="BG31" t="str">
            <v>*</v>
          </cell>
          <cell r="BH31">
            <v>0</v>
          </cell>
          <cell r="BI31">
            <v>0</v>
          </cell>
          <cell r="BJ31">
            <v>19</v>
          </cell>
          <cell r="BK31">
            <v>17</v>
          </cell>
          <cell r="BL31" t="str">
            <v>*</v>
          </cell>
          <cell r="BM31" t="str">
            <v>*</v>
          </cell>
          <cell r="BN31" t="str">
            <v>*</v>
          </cell>
          <cell r="BO31">
            <v>0</v>
          </cell>
          <cell r="BP31" t="str">
            <v>*</v>
          </cell>
          <cell r="BQ31">
            <v>0</v>
          </cell>
          <cell r="BR31">
            <v>0</v>
          </cell>
          <cell r="BS31">
            <v>0</v>
          </cell>
          <cell r="BT31">
            <v>0</v>
          </cell>
          <cell r="BU31">
            <v>0</v>
          </cell>
        </row>
        <row r="32">
          <cell r="A32" t="str">
            <v>Herzogtum Lauenburg</v>
          </cell>
          <cell r="B32">
            <v>229</v>
          </cell>
          <cell r="C32">
            <v>180</v>
          </cell>
          <cell r="D32">
            <v>93</v>
          </cell>
          <cell r="E32">
            <v>87</v>
          </cell>
          <cell r="F32">
            <v>71</v>
          </cell>
          <cell r="G32">
            <v>48</v>
          </cell>
          <cell r="H32">
            <v>23</v>
          </cell>
          <cell r="I32">
            <v>7</v>
          </cell>
          <cell r="J32" t="str">
            <v>*</v>
          </cell>
          <cell r="K32" t="str">
            <v>*</v>
          </cell>
          <cell r="L32">
            <v>7</v>
          </cell>
          <cell r="M32" t="str">
            <v>*</v>
          </cell>
          <cell r="N32">
            <v>148</v>
          </cell>
          <cell r="O32">
            <v>114</v>
          </cell>
          <cell r="P32">
            <v>64</v>
          </cell>
          <cell r="Q32">
            <v>50</v>
          </cell>
          <cell r="R32">
            <v>39</v>
          </cell>
          <cell r="S32">
            <v>25</v>
          </cell>
          <cell r="T32">
            <v>14</v>
          </cell>
          <cell r="U32" t="str">
            <v>*</v>
          </cell>
          <cell r="V32" t="str">
            <v>*</v>
          </cell>
          <cell r="W32">
            <v>6</v>
          </cell>
          <cell r="X32" t="str">
            <v>*</v>
          </cell>
          <cell r="Y32" t="str">
            <v>*</v>
          </cell>
          <cell r="Z32">
            <v>81</v>
          </cell>
          <cell r="AA32">
            <v>66</v>
          </cell>
          <cell r="AB32">
            <v>29</v>
          </cell>
          <cell r="AC32">
            <v>37</v>
          </cell>
          <cell r="AD32">
            <v>32</v>
          </cell>
          <cell r="AE32">
            <v>23</v>
          </cell>
          <cell r="AF32">
            <v>9</v>
          </cell>
          <cell r="AG32">
            <v>5</v>
          </cell>
          <cell r="AH32" t="str">
            <v>*</v>
          </cell>
          <cell r="AI32" t="str">
            <v>*</v>
          </cell>
          <cell r="AJ32">
            <v>3</v>
          </cell>
          <cell r="AK32" t="str">
            <v>*</v>
          </cell>
          <cell r="AL32">
            <v>64</v>
          </cell>
          <cell r="AM32">
            <v>48</v>
          </cell>
          <cell r="AN32">
            <v>25</v>
          </cell>
          <cell r="AO32">
            <v>23</v>
          </cell>
          <cell r="AP32">
            <v>16</v>
          </cell>
          <cell r="AQ32">
            <v>13</v>
          </cell>
          <cell r="AR32">
            <v>3</v>
          </cell>
          <cell r="AS32" t="str">
            <v>*</v>
          </cell>
          <cell r="AT32">
            <v>7</v>
          </cell>
          <cell r="AU32" t="str">
            <v>*</v>
          </cell>
          <cell r="AV32" t="str">
            <v>*</v>
          </cell>
          <cell r="AW32">
            <v>0</v>
          </cell>
          <cell r="AX32">
            <v>42</v>
          </cell>
          <cell r="AY32">
            <v>32</v>
          </cell>
          <cell r="AZ32">
            <v>21</v>
          </cell>
          <cell r="BA32">
            <v>11</v>
          </cell>
          <cell r="BB32">
            <v>6</v>
          </cell>
          <cell r="BC32">
            <v>6</v>
          </cell>
          <cell r="BD32">
            <v>0</v>
          </cell>
          <cell r="BE32">
            <v>0</v>
          </cell>
          <cell r="BF32">
            <v>5</v>
          </cell>
          <cell r="BG32" t="str">
            <v>*</v>
          </cell>
          <cell r="BH32" t="str">
            <v>*</v>
          </cell>
          <cell r="BI32">
            <v>0</v>
          </cell>
          <cell r="BJ32">
            <v>22</v>
          </cell>
          <cell r="BK32">
            <v>16</v>
          </cell>
          <cell r="BL32">
            <v>4</v>
          </cell>
          <cell r="BM32">
            <v>12</v>
          </cell>
          <cell r="BN32" t="str">
            <v>*</v>
          </cell>
          <cell r="BO32">
            <v>7</v>
          </cell>
          <cell r="BP32" t="str">
            <v>*</v>
          </cell>
          <cell r="BQ32" t="str">
            <v>*</v>
          </cell>
          <cell r="BR32" t="str">
            <v>*</v>
          </cell>
          <cell r="BS32">
            <v>0</v>
          </cell>
          <cell r="BT32" t="str">
            <v>*</v>
          </cell>
          <cell r="BU32">
            <v>0</v>
          </cell>
        </row>
        <row r="33">
          <cell r="A33" t="str">
            <v>Nordfriesland</v>
          </cell>
          <cell r="B33">
            <v>120</v>
          </cell>
          <cell r="C33">
            <v>92</v>
          </cell>
          <cell r="D33">
            <v>67</v>
          </cell>
          <cell r="E33">
            <v>25</v>
          </cell>
          <cell r="F33" t="str">
            <v>*</v>
          </cell>
          <cell r="G33">
            <v>16</v>
          </cell>
          <cell r="H33" t="str">
            <v>*</v>
          </cell>
          <cell r="I33" t="str">
            <v>*</v>
          </cell>
          <cell r="J33" t="str">
            <v>*</v>
          </cell>
          <cell r="K33" t="str">
            <v>*</v>
          </cell>
          <cell r="L33">
            <v>0</v>
          </cell>
          <cell r="M33">
            <v>0</v>
          </cell>
          <cell r="N33">
            <v>105</v>
          </cell>
          <cell r="O33">
            <v>82</v>
          </cell>
          <cell r="P33">
            <v>60</v>
          </cell>
          <cell r="Q33">
            <v>22</v>
          </cell>
          <cell r="R33">
            <v>22</v>
          </cell>
          <cell r="S33">
            <v>16</v>
          </cell>
          <cell r="T33">
            <v>6</v>
          </cell>
          <cell r="U33" t="str">
            <v>*</v>
          </cell>
          <cell r="V33">
            <v>0</v>
          </cell>
          <cell r="W33">
            <v>0</v>
          </cell>
          <cell r="X33">
            <v>0</v>
          </cell>
          <cell r="Y33">
            <v>0</v>
          </cell>
          <cell r="Z33">
            <v>15</v>
          </cell>
          <cell r="AA33">
            <v>10</v>
          </cell>
          <cell r="AB33">
            <v>7</v>
          </cell>
          <cell r="AC33">
            <v>3</v>
          </cell>
          <cell r="AD33" t="str">
            <v>*</v>
          </cell>
          <cell r="AE33">
            <v>0</v>
          </cell>
          <cell r="AF33" t="str">
            <v>*</v>
          </cell>
          <cell r="AG33" t="str">
            <v>*</v>
          </cell>
          <cell r="AH33" t="str">
            <v>*</v>
          </cell>
          <cell r="AI33" t="str">
            <v>*</v>
          </cell>
          <cell r="AJ33">
            <v>0</v>
          </cell>
          <cell r="AK33">
            <v>0</v>
          </cell>
          <cell r="AL33">
            <v>41</v>
          </cell>
          <cell r="AM33">
            <v>29</v>
          </cell>
          <cell r="AN33">
            <v>22</v>
          </cell>
          <cell r="AO33">
            <v>7</v>
          </cell>
          <cell r="AP33" t="str">
            <v>*</v>
          </cell>
          <cell r="AQ33" t="str">
            <v>*</v>
          </cell>
          <cell r="AR33">
            <v>3</v>
          </cell>
          <cell r="AS33">
            <v>0</v>
          </cell>
          <cell r="AT33" t="str">
            <v>*</v>
          </cell>
          <cell r="AU33" t="str">
            <v>*</v>
          </cell>
          <cell r="AV33">
            <v>0</v>
          </cell>
          <cell r="AW33">
            <v>0</v>
          </cell>
          <cell r="AX33">
            <v>32</v>
          </cell>
          <cell r="AY33">
            <v>22</v>
          </cell>
          <cell r="AZ33">
            <v>17</v>
          </cell>
          <cell r="BA33">
            <v>5</v>
          </cell>
          <cell r="BB33">
            <v>5</v>
          </cell>
          <cell r="BC33" t="str">
            <v>*</v>
          </cell>
          <cell r="BD33" t="str">
            <v>*</v>
          </cell>
          <cell r="BE33">
            <v>0</v>
          </cell>
          <cell r="BF33">
            <v>0</v>
          </cell>
          <cell r="BG33">
            <v>0</v>
          </cell>
          <cell r="BH33">
            <v>0</v>
          </cell>
          <cell r="BI33">
            <v>0</v>
          </cell>
          <cell r="BJ33">
            <v>9</v>
          </cell>
          <cell r="BK33">
            <v>7</v>
          </cell>
          <cell r="BL33" t="str">
            <v>*</v>
          </cell>
          <cell r="BM33" t="str">
            <v>*</v>
          </cell>
          <cell r="BN33" t="str">
            <v>*</v>
          </cell>
          <cell r="BO33">
            <v>0</v>
          </cell>
          <cell r="BP33" t="str">
            <v>*</v>
          </cell>
          <cell r="BQ33">
            <v>0</v>
          </cell>
          <cell r="BR33" t="str">
            <v>*</v>
          </cell>
          <cell r="BS33" t="str">
            <v>*</v>
          </cell>
          <cell r="BT33">
            <v>0</v>
          </cell>
          <cell r="BU33">
            <v>0</v>
          </cell>
        </row>
        <row r="34">
          <cell r="A34" t="str">
            <v>Ostholstein</v>
          </cell>
          <cell r="B34">
            <v>156</v>
          </cell>
          <cell r="C34">
            <v>116</v>
          </cell>
          <cell r="D34">
            <v>72</v>
          </cell>
          <cell r="E34">
            <v>44</v>
          </cell>
          <cell r="F34">
            <v>41</v>
          </cell>
          <cell r="G34">
            <v>28</v>
          </cell>
          <cell r="H34">
            <v>13</v>
          </cell>
          <cell r="I34">
            <v>3</v>
          </cell>
          <cell r="J34" t="str">
            <v>*</v>
          </cell>
          <cell r="K34" t="str">
            <v>*</v>
          </cell>
          <cell r="L34">
            <v>0</v>
          </cell>
          <cell r="M34" t="str">
            <v>*</v>
          </cell>
          <cell r="N34">
            <v>117</v>
          </cell>
          <cell r="O34">
            <v>82</v>
          </cell>
          <cell r="P34">
            <v>53</v>
          </cell>
          <cell r="Q34">
            <v>29</v>
          </cell>
          <cell r="R34" t="str">
            <v>*</v>
          </cell>
          <cell r="S34">
            <v>16</v>
          </cell>
          <cell r="T34" t="str">
            <v>*</v>
          </cell>
          <cell r="U34" t="str">
            <v>*</v>
          </cell>
          <cell r="V34" t="str">
            <v>*</v>
          </cell>
          <cell r="W34" t="str">
            <v>*</v>
          </cell>
          <cell r="X34">
            <v>0</v>
          </cell>
          <cell r="Y34" t="str">
            <v>*</v>
          </cell>
          <cell r="Z34">
            <v>39</v>
          </cell>
          <cell r="AA34">
            <v>34</v>
          </cell>
          <cell r="AB34">
            <v>19</v>
          </cell>
          <cell r="AC34">
            <v>15</v>
          </cell>
          <cell r="AD34" t="str">
            <v>*</v>
          </cell>
          <cell r="AE34">
            <v>12</v>
          </cell>
          <cell r="AF34" t="str">
            <v>*</v>
          </cell>
          <cell r="AG34" t="str">
            <v>*</v>
          </cell>
          <cell r="AH34" t="str">
            <v>*</v>
          </cell>
          <cell r="AI34" t="str">
            <v>*</v>
          </cell>
          <cell r="AJ34">
            <v>0</v>
          </cell>
          <cell r="AK34">
            <v>0</v>
          </cell>
          <cell r="AL34">
            <v>38</v>
          </cell>
          <cell r="AM34">
            <v>31</v>
          </cell>
          <cell r="AN34">
            <v>22</v>
          </cell>
          <cell r="AO34">
            <v>9</v>
          </cell>
          <cell r="AP34" t="str">
            <v>*</v>
          </cell>
          <cell r="AQ34" t="str">
            <v>*</v>
          </cell>
          <cell r="AR34">
            <v>4</v>
          </cell>
          <cell r="AS34" t="str">
            <v>*</v>
          </cell>
          <cell r="AT34">
            <v>0</v>
          </cell>
          <cell r="AU34">
            <v>0</v>
          </cell>
          <cell r="AV34">
            <v>0</v>
          </cell>
          <cell r="AW34" t="str">
            <v>*</v>
          </cell>
          <cell r="AX34">
            <v>30</v>
          </cell>
          <cell r="AY34">
            <v>23</v>
          </cell>
          <cell r="AZ34">
            <v>16</v>
          </cell>
          <cell r="BA34">
            <v>7</v>
          </cell>
          <cell r="BB34" t="str">
            <v>*</v>
          </cell>
          <cell r="BC34" t="str">
            <v>*</v>
          </cell>
          <cell r="BD34">
            <v>3</v>
          </cell>
          <cell r="BE34">
            <v>0</v>
          </cell>
          <cell r="BF34">
            <v>0</v>
          </cell>
          <cell r="BG34">
            <v>0</v>
          </cell>
          <cell r="BH34">
            <v>0</v>
          </cell>
          <cell r="BI34" t="str">
            <v>*</v>
          </cell>
          <cell r="BJ34" t="str">
            <v>*</v>
          </cell>
          <cell r="BK34">
            <v>8</v>
          </cell>
          <cell r="BL34" t="str">
            <v>*</v>
          </cell>
          <cell r="BM34" t="str">
            <v>*</v>
          </cell>
          <cell r="BN34" t="str">
            <v>*</v>
          </cell>
          <cell r="BO34" t="str">
            <v>*</v>
          </cell>
          <cell r="BP34" t="str">
            <v>*</v>
          </cell>
          <cell r="BQ34" t="str">
            <v>*</v>
          </cell>
          <cell r="BR34">
            <v>0</v>
          </cell>
          <cell r="BS34">
            <v>0</v>
          </cell>
          <cell r="BT34">
            <v>0</v>
          </cell>
          <cell r="BU34">
            <v>0</v>
          </cell>
        </row>
        <row r="35">
          <cell r="A35" t="str">
            <v>Pinneberg</v>
          </cell>
          <cell r="B35">
            <v>388</v>
          </cell>
          <cell r="C35">
            <v>307</v>
          </cell>
          <cell r="D35">
            <v>129</v>
          </cell>
          <cell r="E35">
            <v>178</v>
          </cell>
          <cell r="F35">
            <v>139</v>
          </cell>
          <cell r="G35">
            <v>101</v>
          </cell>
          <cell r="H35">
            <v>38</v>
          </cell>
          <cell r="I35">
            <v>12</v>
          </cell>
          <cell r="J35">
            <v>36</v>
          </cell>
          <cell r="K35">
            <v>17</v>
          </cell>
          <cell r="L35">
            <v>19</v>
          </cell>
          <cell r="M35">
            <v>3</v>
          </cell>
          <cell r="N35">
            <v>216</v>
          </cell>
          <cell r="O35">
            <v>156</v>
          </cell>
          <cell r="P35">
            <v>78</v>
          </cell>
          <cell r="Q35">
            <v>78</v>
          </cell>
          <cell r="R35">
            <v>55</v>
          </cell>
          <cell r="S35">
            <v>33</v>
          </cell>
          <cell r="T35">
            <v>22</v>
          </cell>
          <cell r="U35">
            <v>7</v>
          </cell>
          <cell r="V35" t="str">
            <v>*</v>
          </cell>
          <cell r="W35">
            <v>12</v>
          </cell>
          <cell r="X35" t="str">
            <v>*</v>
          </cell>
          <cell r="Y35" t="str">
            <v>*</v>
          </cell>
          <cell r="Z35">
            <v>172</v>
          </cell>
          <cell r="AA35">
            <v>151</v>
          </cell>
          <cell r="AB35">
            <v>51</v>
          </cell>
          <cell r="AC35">
            <v>100</v>
          </cell>
          <cell r="AD35">
            <v>84</v>
          </cell>
          <cell r="AE35">
            <v>68</v>
          </cell>
          <cell r="AF35">
            <v>16</v>
          </cell>
          <cell r="AG35">
            <v>5</v>
          </cell>
          <cell r="AH35" t="str">
            <v>*</v>
          </cell>
          <cell r="AI35" t="str">
            <v>*</v>
          </cell>
          <cell r="AJ35">
            <v>9</v>
          </cell>
          <cell r="AK35" t="str">
            <v>*</v>
          </cell>
          <cell r="AL35">
            <v>132</v>
          </cell>
          <cell r="AM35">
            <v>107</v>
          </cell>
          <cell r="AN35">
            <v>45</v>
          </cell>
          <cell r="AO35">
            <v>62</v>
          </cell>
          <cell r="AP35">
            <v>52</v>
          </cell>
          <cell r="AQ35">
            <v>35</v>
          </cell>
          <cell r="AR35">
            <v>17</v>
          </cell>
          <cell r="AS35">
            <v>6</v>
          </cell>
          <cell r="AT35" t="str">
            <v>*</v>
          </cell>
          <cell r="AU35">
            <v>5</v>
          </cell>
          <cell r="AV35" t="str">
            <v>*</v>
          </cell>
          <cell r="AW35" t="str">
            <v>*</v>
          </cell>
          <cell r="AX35">
            <v>74</v>
          </cell>
          <cell r="AY35">
            <v>59</v>
          </cell>
          <cell r="AZ35">
            <v>29</v>
          </cell>
          <cell r="BA35">
            <v>30</v>
          </cell>
          <cell r="BB35">
            <v>24</v>
          </cell>
          <cell r="BC35">
            <v>13</v>
          </cell>
          <cell r="BD35">
            <v>11</v>
          </cell>
          <cell r="BE35">
            <v>4</v>
          </cell>
          <cell r="BF35">
            <v>6</v>
          </cell>
          <cell r="BG35">
            <v>3</v>
          </cell>
          <cell r="BH35">
            <v>3</v>
          </cell>
          <cell r="BI35">
            <v>0</v>
          </cell>
          <cell r="BJ35">
            <v>58</v>
          </cell>
          <cell r="BK35">
            <v>48</v>
          </cell>
          <cell r="BL35">
            <v>16</v>
          </cell>
          <cell r="BM35">
            <v>32</v>
          </cell>
          <cell r="BN35">
            <v>28</v>
          </cell>
          <cell r="BO35">
            <v>22</v>
          </cell>
          <cell r="BP35">
            <v>6</v>
          </cell>
          <cell r="BQ35" t="str">
            <v>*</v>
          </cell>
          <cell r="BR35" t="str">
            <v>*</v>
          </cell>
          <cell r="BS35" t="str">
            <v>*</v>
          </cell>
          <cell r="BT35" t="str">
            <v>*</v>
          </cell>
          <cell r="BU35" t="str">
            <v>*</v>
          </cell>
        </row>
        <row r="36">
          <cell r="A36" t="str">
            <v>Plön</v>
          </cell>
          <cell r="B36">
            <v>117</v>
          </cell>
          <cell r="C36">
            <v>93</v>
          </cell>
          <cell r="D36">
            <v>57</v>
          </cell>
          <cell r="E36">
            <v>36</v>
          </cell>
          <cell r="F36">
            <v>31</v>
          </cell>
          <cell r="G36">
            <v>23</v>
          </cell>
          <cell r="H36">
            <v>8</v>
          </cell>
          <cell r="I36">
            <v>3</v>
          </cell>
          <cell r="J36">
            <v>5</v>
          </cell>
          <cell r="K36" t="str">
            <v>*</v>
          </cell>
          <cell r="L36" t="str">
            <v>*</v>
          </cell>
          <cell r="M36">
            <v>0</v>
          </cell>
          <cell r="N36">
            <v>64</v>
          </cell>
          <cell r="O36">
            <v>48</v>
          </cell>
          <cell r="P36">
            <v>35</v>
          </cell>
          <cell r="Q36">
            <v>13</v>
          </cell>
          <cell r="R36" t="str">
            <v>*</v>
          </cell>
          <cell r="S36">
            <v>6</v>
          </cell>
          <cell r="T36" t="str">
            <v>*</v>
          </cell>
          <cell r="U36" t="str">
            <v>*</v>
          </cell>
          <cell r="V36" t="str">
            <v>*</v>
          </cell>
          <cell r="W36" t="str">
            <v>*</v>
          </cell>
          <cell r="X36" t="str">
            <v>*</v>
          </cell>
          <cell r="Y36">
            <v>0</v>
          </cell>
          <cell r="Z36">
            <v>53</v>
          </cell>
          <cell r="AA36">
            <v>45</v>
          </cell>
          <cell r="AB36">
            <v>22</v>
          </cell>
          <cell r="AC36">
            <v>23</v>
          </cell>
          <cell r="AD36">
            <v>20</v>
          </cell>
          <cell r="AE36">
            <v>17</v>
          </cell>
          <cell r="AF36">
            <v>3</v>
          </cell>
          <cell r="AG36" t="str">
            <v>*</v>
          </cell>
          <cell r="AH36">
            <v>3</v>
          </cell>
          <cell r="AI36" t="str">
            <v>*</v>
          </cell>
          <cell r="AJ36" t="str">
            <v>*</v>
          </cell>
          <cell r="AK36">
            <v>0</v>
          </cell>
          <cell r="AL36">
            <v>33</v>
          </cell>
          <cell r="AM36">
            <v>25</v>
          </cell>
          <cell r="AN36">
            <v>20</v>
          </cell>
          <cell r="AO36">
            <v>5</v>
          </cell>
          <cell r="AP36" t="str">
            <v>*</v>
          </cell>
          <cell r="AQ36" t="str">
            <v>*</v>
          </cell>
          <cell r="AR36" t="str">
            <v>*</v>
          </cell>
          <cell r="AS36">
            <v>0</v>
          </cell>
          <cell r="AT36" t="str">
            <v>*</v>
          </cell>
          <cell r="AU36">
            <v>0</v>
          </cell>
          <cell r="AV36" t="str">
            <v>*</v>
          </cell>
          <cell r="AW36">
            <v>0</v>
          </cell>
          <cell r="AX36">
            <v>25</v>
          </cell>
          <cell r="AY36">
            <v>19</v>
          </cell>
          <cell r="AZ36">
            <v>15</v>
          </cell>
          <cell r="BA36">
            <v>4</v>
          </cell>
          <cell r="BB36" t="str">
            <v>*</v>
          </cell>
          <cell r="BC36" t="str">
            <v>*</v>
          </cell>
          <cell r="BD36" t="str">
            <v>*</v>
          </cell>
          <cell r="BE36">
            <v>0</v>
          </cell>
          <cell r="BF36" t="str">
            <v>*</v>
          </cell>
          <cell r="BG36">
            <v>0</v>
          </cell>
          <cell r="BH36" t="str">
            <v>*</v>
          </cell>
          <cell r="BI36">
            <v>0</v>
          </cell>
          <cell r="BJ36">
            <v>8</v>
          </cell>
          <cell r="BK36" t="str">
            <v>*</v>
          </cell>
          <cell r="BL36">
            <v>5</v>
          </cell>
          <cell r="BM36" t="str">
            <v>*</v>
          </cell>
          <cell r="BN36" t="str">
            <v>*</v>
          </cell>
          <cell r="BO36" t="str">
            <v>*</v>
          </cell>
          <cell r="BP36">
            <v>0</v>
          </cell>
          <cell r="BQ36">
            <v>0</v>
          </cell>
          <cell r="BR36">
            <v>0</v>
          </cell>
          <cell r="BS36">
            <v>0</v>
          </cell>
          <cell r="BT36">
            <v>0</v>
          </cell>
          <cell r="BU36">
            <v>0</v>
          </cell>
        </row>
        <row r="37">
          <cell r="A37" t="str">
            <v>Rendsburg-Eckernförde</v>
          </cell>
          <cell r="B37">
            <v>419</v>
          </cell>
          <cell r="C37">
            <v>289</v>
          </cell>
          <cell r="D37">
            <v>163</v>
          </cell>
          <cell r="E37">
            <v>126</v>
          </cell>
          <cell r="F37">
            <v>105</v>
          </cell>
          <cell r="G37">
            <v>76</v>
          </cell>
          <cell r="H37">
            <v>29</v>
          </cell>
          <cell r="I37">
            <v>6</v>
          </cell>
          <cell r="J37" t="str">
            <v>*</v>
          </cell>
          <cell r="K37">
            <v>18</v>
          </cell>
          <cell r="L37" t="str">
            <v>*</v>
          </cell>
          <cell r="M37" t="str">
            <v>*</v>
          </cell>
          <cell r="N37">
            <v>276</v>
          </cell>
          <cell r="O37">
            <v>175</v>
          </cell>
          <cell r="P37">
            <v>121</v>
          </cell>
          <cell r="Q37">
            <v>54</v>
          </cell>
          <cell r="R37">
            <v>46</v>
          </cell>
          <cell r="S37">
            <v>28</v>
          </cell>
          <cell r="T37">
            <v>18</v>
          </cell>
          <cell r="U37">
            <v>3</v>
          </cell>
          <cell r="V37" t="str">
            <v>*</v>
          </cell>
          <cell r="W37" t="str">
            <v>*</v>
          </cell>
          <cell r="X37">
            <v>0</v>
          </cell>
          <cell r="Y37" t="str">
            <v>*</v>
          </cell>
          <cell r="Z37">
            <v>143</v>
          </cell>
          <cell r="AA37">
            <v>114</v>
          </cell>
          <cell r="AB37">
            <v>42</v>
          </cell>
          <cell r="AC37">
            <v>72</v>
          </cell>
          <cell r="AD37">
            <v>59</v>
          </cell>
          <cell r="AE37">
            <v>48</v>
          </cell>
          <cell r="AF37">
            <v>11</v>
          </cell>
          <cell r="AG37">
            <v>3</v>
          </cell>
          <cell r="AH37">
            <v>13</v>
          </cell>
          <cell r="AI37" t="str">
            <v>*</v>
          </cell>
          <cell r="AJ37" t="str">
            <v>*</v>
          </cell>
          <cell r="AK37">
            <v>0</v>
          </cell>
          <cell r="AL37">
            <v>117</v>
          </cell>
          <cell r="AM37">
            <v>68</v>
          </cell>
          <cell r="AN37">
            <v>47</v>
          </cell>
          <cell r="AO37">
            <v>21</v>
          </cell>
          <cell r="AP37">
            <v>16</v>
          </cell>
          <cell r="AQ37">
            <v>5</v>
          </cell>
          <cell r="AR37">
            <v>11</v>
          </cell>
          <cell r="AS37" t="str">
            <v>*</v>
          </cell>
          <cell r="AT37">
            <v>5</v>
          </cell>
          <cell r="AU37">
            <v>5</v>
          </cell>
          <cell r="AV37">
            <v>0</v>
          </cell>
          <cell r="AW37">
            <v>0</v>
          </cell>
          <cell r="AX37">
            <v>77</v>
          </cell>
          <cell r="AY37">
            <v>43</v>
          </cell>
          <cell r="AZ37">
            <v>34</v>
          </cell>
          <cell r="BA37">
            <v>9</v>
          </cell>
          <cell r="BB37" t="str">
            <v>*</v>
          </cell>
          <cell r="BC37" t="str">
            <v>*</v>
          </cell>
          <cell r="BD37">
            <v>4</v>
          </cell>
          <cell r="BE37" t="str">
            <v>*</v>
          </cell>
          <cell r="BF37" t="str">
            <v>*</v>
          </cell>
          <cell r="BG37" t="str">
            <v>*</v>
          </cell>
          <cell r="BH37">
            <v>0</v>
          </cell>
          <cell r="BI37">
            <v>0</v>
          </cell>
          <cell r="BJ37">
            <v>40</v>
          </cell>
          <cell r="BK37">
            <v>25</v>
          </cell>
          <cell r="BL37">
            <v>13</v>
          </cell>
          <cell r="BM37">
            <v>12</v>
          </cell>
          <cell r="BN37">
            <v>9</v>
          </cell>
          <cell r="BO37" t="str">
            <v>*</v>
          </cell>
          <cell r="BP37" t="str">
            <v>*</v>
          </cell>
          <cell r="BQ37" t="str">
            <v>*</v>
          </cell>
          <cell r="BR37">
            <v>3</v>
          </cell>
          <cell r="BS37">
            <v>3</v>
          </cell>
          <cell r="BT37">
            <v>0</v>
          </cell>
          <cell r="BU37">
            <v>0</v>
          </cell>
        </row>
        <row r="38">
          <cell r="A38" t="str">
            <v>Schleswig-Flensburg</v>
          </cell>
          <cell r="B38">
            <v>147</v>
          </cell>
          <cell r="C38">
            <v>123</v>
          </cell>
          <cell r="D38">
            <v>97</v>
          </cell>
          <cell r="E38">
            <v>26</v>
          </cell>
          <cell r="F38" t="str">
            <v>*</v>
          </cell>
          <cell r="G38">
            <v>11</v>
          </cell>
          <cell r="H38" t="str">
            <v>*</v>
          </cell>
          <cell r="I38" t="str">
            <v>*</v>
          </cell>
          <cell r="J38">
            <v>8</v>
          </cell>
          <cell r="K38">
            <v>3</v>
          </cell>
          <cell r="L38">
            <v>5</v>
          </cell>
          <cell r="M38" t="str">
            <v>*</v>
          </cell>
          <cell r="N38">
            <v>118</v>
          </cell>
          <cell r="O38">
            <v>96</v>
          </cell>
          <cell r="P38">
            <v>78</v>
          </cell>
          <cell r="Q38">
            <v>18</v>
          </cell>
          <cell r="R38">
            <v>10</v>
          </cell>
          <cell r="S38">
            <v>6</v>
          </cell>
          <cell r="T38">
            <v>4</v>
          </cell>
          <cell r="U38" t="str">
            <v>*</v>
          </cell>
          <cell r="V38" t="str">
            <v>*</v>
          </cell>
          <cell r="W38" t="str">
            <v>*</v>
          </cell>
          <cell r="X38">
            <v>3</v>
          </cell>
          <cell r="Y38" t="str">
            <v>*</v>
          </cell>
          <cell r="Z38">
            <v>29</v>
          </cell>
          <cell r="AA38">
            <v>27</v>
          </cell>
          <cell r="AB38">
            <v>19</v>
          </cell>
          <cell r="AC38">
            <v>8</v>
          </cell>
          <cell r="AD38" t="str">
            <v>*</v>
          </cell>
          <cell r="AE38" t="str">
            <v>*</v>
          </cell>
          <cell r="AF38">
            <v>0</v>
          </cell>
          <cell r="AG38">
            <v>0</v>
          </cell>
          <cell r="AH38" t="str">
            <v>*</v>
          </cell>
          <cell r="AI38">
            <v>0</v>
          </cell>
          <cell r="AJ38" t="str">
            <v>*</v>
          </cell>
          <cell r="AK38" t="str">
            <v>*</v>
          </cell>
          <cell r="AL38">
            <v>54</v>
          </cell>
          <cell r="AM38">
            <v>45</v>
          </cell>
          <cell r="AN38">
            <v>35</v>
          </cell>
          <cell r="AO38">
            <v>10</v>
          </cell>
          <cell r="AP38" t="str">
            <v>*</v>
          </cell>
          <cell r="AQ38" t="str">
            <v>*</v>
          </cell>
          <cell r="AR38" t="str">
            <v>*</v>
          </cell>
          <cell r="AS38">
            <v>0</v>
          </cell>
          <cell r="AT38">
            <v>5</v>
          </cell>
          <cell r="AU38" t="str">
            <v>*</v>
          </cell>
          <cell r="AV38" t="str">
            <v>*</v>
          </cell>
          <cell r="AW38" t="str">
            <v>*</v>
          </cell>
          <cell r="AX38">
            <v>52</v>
          </cell>
          <cell r="AY38">
            <v>43</v>
          </cell>
          <cell r="AZ38">
            <v>33</v>
          </cell>
          <cell r="BA38">
            <v>10</v>
          </cell>
          <cell r="BB38" t="str">
            <v>*</v>
          </cell>
          <cell r="BC38" t="str">
            <v>*</v>
          </cell>
          <cell r="BD38" t="str">
            <v>*</v>
          </cell>
          <cell r="BE38">
            <v>0</v>
          </cell>
          <cell r="BF38">
            <v>5</v>
          </cell>
          <cell r="BG38" t="str">
            <v>*</v>
          </cell>
          <cell r="BH38" t="str">
            <v>*</v>
          </cell>
          <cell r="BI38" t="str">
            <v>*</v>
          </cell>
          <cell r="BJ38" t="str">
            <v>*</v>
          </cell>
          <cell r="BK38" t="str">
            <v>*</v>
          </cell>
          <cell r="BL38" t="str">
            <v>*</v>
          </cell>
          <cell r="BM38">
            <v>0</v>
          </cell>
          <cell r="BN38">
            <v>0</v>
          </cell>
          <cell r="BO38">
            <v>0</v>
          </cell>
          <cell r="BP38">
            <v>0</v>
          </cell>
          <cell r="BQ38">
            <v>0</v>
          </cell>
          <cell r="BR38">
            <v>0</v>
          </cell>
          <cell r="BS38">
            <v>0</v>
          </cell>
          <cell r="BT38">
            <v>0</v>
          </cell>
          <cell r="BU38">
            <v>0</v>
          </cell>
        </row>
        <row r="39">
          <cell r="A39" t="str">
            <v>Segeberg</v>
          </cell>
          <cell r="B39">
            <v>382</v>
          </cell>
          <cell r="C39">
            <v>315</v>
          </cell>
          <cell r="D39">
            <v>126</v>
          </cell>
          <cell r="E39">
            <v>189</v>
          </cell>
          <cell r="F39">
            <v>162</v>
          </cell>
          <cell r="G39">
            <v>119</v>
          </cell>
          <cell r="H39">
            <v>41</v>
          </cell>
          <cell r="I39">
            <v>10</v>
          </cell>
          <cell r="J39">
            <v>21</v>
          </cell>
          <cell r="K39">
            <v>11</v>
          </cell>
          <cell r="L39">
            <v>10</v>
          </cell>
          <cell r="M39">
            <v>6</v>
          </cell>
          <cell r="N39">
            <v>210</v>
          </cell>
          <cell r="O39">
            <v>162</v>
          </cell>
          <cell r="P39">
            <v>81</v>
          </cell>
          <cell r="Q39">
            <v>81</v>
          </cell>
          <cell r="R39">
            <v>65</v>
          </cell>
          <cell r="S39">
            <v>36</v>
          </cell>
          <cell r="T39">
            <v>28</v>
          </cell>
          <cell r="U39">
            <v>7</v>
          </cell>
          <cell r="V39">
            <v>12</v>
          </cell>
          <cell r="W39">
            <v>5</v>
          </cell>
          <cell r="X39">
            <v>7</v>
          </cell>
          <cell r="Y39">
            <v>4</v>
          </cell>
          <cell r="Z39">
            <v>172</v>
          </cell>
          <cell r="AA39">
            <v>153</v>
          </cell>
          <cell r="AB39">
            <v>45</v>
          </cell>
          <cell r="AC39">
            <v>108</v>
          </cell>
          <cell r="AD39">
            <v>97</v>
          </cell>
          <cell r="AE39">
            <v>83</v>
          </cell>
          <cell r="AF39">
            <v>13</v>
          </cell>
          <cell r="AG39">
            <v>3</v>
          </cell>
          <cell r="AH39" t="str">
            <v>*</v>
          </cell>
          <cell r="AI39">
            <v>6</v>
          </cell>
          <cell r="AJ39" t="str">
            <v>*</v>
          </cell>
          <cell r="AK39" t="str">
            <v>*</v>
          </cell>
          <cell r="AL39">
            <v>125</v>
          </cell>
          <cell r="AM39">
            <v>105</v>
          </cell>
          <cell r="AN39">
            <v>47</v>
          </cell>
          <cell r="AO39">
            <v>58</v>
          </cell>
          <cell r="AP39">
            <v>48</v>
          </cell>
          <cell r="AQ39">
            <v>23</v>
          </cell>
          <cell r="AR39">
            <v>23</v>
          </cell>
          <cell r="AS39">
            <v>6</v>
          </cell>
          <cell r="AT39">
            <v>7</v>
          </cell>
          <cell r="AU39">
            <v>3</v>
          </cell>
          <cell r="AV39">
            <v>4</v>
          </cell>
          <cell r="AW39">
            <v>3</v>
          </cell>
          <cell r="AX39">
            <v>93</v>
          </cell>
          <cell r="AY39">
            <v>74</v>
          </cell>
          <cell r="AZ39">
            <v>38</v>
          </cell>
          <cell r="BA39">
            <v>36</v>
          </cell>
          <cell r="BB39">
            <v>29</v>
          </cell>
          <cell r="BC39">
            <v>12</v>
          </cell>
          <cell r="BD39">
            <v>16</v>
          </cell>
          <cell r="BE39">
            <v>5</v>
          </cell>
          <cell r="BF39" t="str">
            <v>*</v>
          </cell>
          <cell r="BG39">
            <v>3</v>
          </cell>
          <cell r="BH39" t="str">
            <v>*</v>
          </cell>
          <cell r="BI39" t="str">
            <v>*</v>
          </cell>
          <cell r="BJ39">
            <v>32</v>
          </cell>
          <cell r="BK39">
            <v>31</v>
          </cell>
          <cell r="BL39">
            <v>9</v>
          </cell>
          <cell r="BM39">
            <v>22</v>
          </cell>
          <cell r="BN39">
            <v>19</v>
          </cell>
          <cell r="BO39">
            <v>11</v>
          </cell>
          <cell r="BP39">
            <v>7</v>
          </cell>
          <cell r="BQ39" t="str">
            <v>*</v>
          </cell>
          <cell r="BR39" t="str">
            <v>*</v>
          </cell>
          <cell r="BS39">
            <v>0</v>
          </cell>
          <cell r="BT39" t="str">
            <v>*</v>
          </cell>
          <cell r="BU39" t="str">
            <v>*</v>
          </cell>
        </row>
        <row r="40">
          <cell r="A40" t="str">
            <v>Steinburg</v>
          </cell>
          <cell r="B40">
            <v>321</v>
          </cell>
          <cell r="C40">
            <v>280</v>
          </cell>
          <cell r="D40">
            <v>167</v>
          </cell>
          <cell r="E40">
            <v>113</v>
          </cell>
          <cell r="F40">
            <v>90</v>
          </cell>
          <cell r="G40">
            <v>63</v>
          </cell>
          <cell r="H40">
            <v>27</v>
          </cell>
          <cell r="I40">
            <v>6</v>
          </cell>
          <cell r="J40" t="str">
            <v>*</v>
          </cell>
          <cell r="K40" t="str">
            <v>*</v>
          </cell>
          <cell r="L40">
            <v>12</v>
          </cell>
          <cell r="M40" t="str">
            <v>*</v>
          </cell>
          <cell r="N40">
            <v>243</v>
          </cell>
          <cell r="O40">
            <v>211</v>
          </cell>
          <cell r="P40">
            <v>131</v>
          </cell>
          <cell r="Q40">
            <v>80</v>
          </cell>
          <cell r="R40">
            <v>69</v>
          </cell>
          <cell r="S40">
            <v>45</v>
          </cell>
          <cell r="T40">
            <v>24</v>
          </cell>
          <cell r="U40">
            <v>4</v>
          </cell>
          <cell r="V40" t="str">
            <v>*</v>
          </cell>
          <cell r="W40" t="str">
            <v>*</v>
          </cell>
          <cell r="X40">
            <v>8</v>
          </cell>
          <cell r="Y40" t="str">
            <v>*</v>
          </cell>
          <cell r="Z40">
            <v>78</v>
          </cell>
          <cell r="AA40">
            <v>69</v>
          </cell>
          <cell r="AB40">
            <v>36</v>
          </cell>
          <cell r="AC40">
            <v>33</v>
          </cell>
          <cell r="AD40">
            <v>21</v>
          </cell>
          <cell r="AE40">
            <v>18</v>
          </cell>
          <cell r="AF40">
            <v>3</v>
          </cell>
          <cell r="AG40" t="str">
            <v>*</v>
          </cell>
          <cell r="AH40" t="str">
            <v>*</v>
          </cell>
          <cell r="AI40">
            <v>7</v>
          </cell>
          <cell r="AJ40" t="str">
            <v>*</v>
          </cell>
          <cell r="AK40" t="str">
            <v>*</v>
          </cell>
          <cell r="AL40">
            <v>95</v>
          </cell>
          <cell r="AM40">
            <v>84</v>
          </cell>
          <cell r="AN40">
            <v>55</v>
          </cell>
          <cell r="AO40">
            <v>29</v>
          </cell>
          <cell r="AP40">
            <v>21</v>
          </cell>
          <cell r="AQ40">
            <v>12</v>
          </cell>
          <cell r="AR40">
            <v>9</v>
          </cell>
          <cell r="AS40" t="str">
            <v>*</v>
          </cell>
          <cell r="AT40">
            <v>8</v>
          </cell>
          <cell r="AU40">
            <v>0</v>
          </cell>
          <cell r="AV40">
            <v>8</v>
          </cell>
          <cell r="AW40">
            <v>0</v>
          </cell>
          <cell r="AX40">
            <v>76</v>
          </cell>
          <cell r="AY40">
            <v>66</v>
          </cell>
          <cell r="AZ40">
            <v>43</v>
          </cell>
          <cell r="BA40">
            <v>23</v>
          </cell>
          <cell r="BB40">
            <v>18</v>
          </cell>
          <cell r="BC40">
            <v>10</v>
          </cell>
          <cell r="BD40">
            <v>8</v>
          </cell>
          <cell r="BE40" t="str">
            <v>*</v>
          </cell>
          <cell r="BF40">
            <v>5</v>
          </cell>
          <cell r="BG40">
            <v>0</v>
          </cell>
          <cell r="BH40">
            <v>5</v>
          </cell>
          <cell r="BI40">
            <v>0</v>
          </cell>
          <cell r="BJ40">
            <v>19</v>
          </cell>
          <cell r="BK40">
            <v>18</v>
          </cell>
          <cell r="BL40" t="str">
            <v>*</v>
          </cell>
          <cell r="BM40" t="str">
            <v>*</v>
          </cell>
          <cell r="BN40" t="str">
            <v>*</v>
          </cell>
          <cell r="BO40" t="str">
            <v>*</v>
          </cell>
          <cell r="BP40" t="str">
            <v>*</v>
          </cell>
          <cell r="BQ40" t="str">
            <v>*</v>
          </cell>
          <cell r="BR40">
            <v>3</v>
          </cell>
          <cell r="BS40">
            <v>0</v>
          </cell>
          <cell r="BT40">
            <v>3</v>
          </cell>
          <cell r="BU40">
            <v>0</v>
          </cell>
        </row>
        <row r="41">
          <cell r="A41" t="str">
            <v>Stormarn</v>
          </cell>
          <cell r="B41">
            <v>279</v>
          </cell>
          <cell r="C41">
            <v>212</v>
          </cell>
          <cell r="D41">
            <v>81</v>
          </cell>
          <cell r="E41">
            <v>131</v>
          </cell>
          <cell r="F41">
            <v>105</v>
          </cell>
          <cell r="G41">
            <v>75</v>
          </cell>
          <cell r="H41">
            <v>30</v>
          </cell>
          <cell r="I41">
            <v>8</v>
          </cell>
          <cell r="J41" t="str">
            <v>*</v>
          </cell>
          <cell r="K41">
            <v>16</v>
          </cell>
          <cell r="L41" t="str">
            <v>*</v>
          </cell>
          <cell r="M41" t="str">
            <v>*</v>
          </cell>
          <cell r="N41">
            <v>156</v>
          </cell>
          <cell r="O41">
            <v>105</v>
          </cell>
          <cell r="P41">
            <v>48</v>
          </cell>
          <cell r="Q41">
            <v>57</v>
          </cell>
          <cell r="R41">
            <v>46</v>
          </cell>
          <cell r="S41">
            <v>26</v>
          </cell>
          <cell r="T41">
            <v>20</v>
          </cell>
          <cell r="U41">
            <v>5</v>
          </cell>
          <cell r="V41">
            <v>11</v>
          </cell>
          <cell r="W41">
            <v>7</v>
          </cell>
          <cell r="X41">
            <v>4</v>
          </cell>
          <cell r="Y41">
            <v>0</v>
          </cell>
          <cell r="Z41">
            <v>123</v>
          </cell>
          <cell r="AA41">
            <v>107</v>
          </cell>
          <cell r="AB41">
            <v>33</v>
          </cell>
          <cell r="AC41">
            <v>74</v>
          </cell>
          <cell r="AD41">
            <v>59</v>
          </cell>
          <cell r="AE41">
            <v>49</v>
          </cell>
          <cell r="AF41">
            <v>10</v>
          </cell>
          <cell r="AG41">
            <v>3</v>
          </cell>
          <cell r="AH41" t="str">
            <v>*</v>
          </cell>
          <cell r="AI41">
            <v>9</v>
          </cell>
          <cell r="AJ41" t="str">
            <v>*</v>
          </cell>
          <cell r="AK41" t="str">
            <v>*</v>
          </cell>
          <cell r="AL41">
            <v>94</v>
          </cell>
          <cell r="AM41">
            <v>71</v>
          </cell>
          <cell r="AN41">
            <v>27</v>
          </cell>
          <cell r="AO41">
            <v>44</v>
          </cell>
          <cell r="AP41">
            <v>32</v>
          </cell>
          <cell r="AQ41">
            <v>21</v>
          </cell>
          <cell r="AR41">
            <v>11</v>
          </cell>
          <cell r="AS41">
            <v>3</v>
          </cell>
          <cell r="AT41" t="str">
            <v>*</v>
          </cell>
          <cell r="AU41">
            <v>7</v>
          </cell>
          <cell r="AV41" t="str">
            <v>*</v>
          </cell>
          <cell r="AW41" t="str">
            <v>*</v>
          </cell>
          <cell r="AX41">
            <v>54</v>
          </cell>
          <cell r="AY41">
            <v>35</v>
          </cell>
          <cell r="AZ41">
            <v>14</v>
          </cell>
          <cell r="BA41">
            <v>21</v>
          </cell>
          <cell r="BB41">
            <v>15</v>
          </cell>
          <cell r="BC41">
            <v>6</v>
          </cell>
          <cell r="BD41">
            <v>9</v>
          </cell>
          <cell r="BE41">
            <v>3</v>
          </cell>
          <cell r="BF41">
            <v>6</v>
          </cell>
          <cell r="BG41">
            <v>3</v>
          </cell>
          <cell r="BH41">
            <v>3</v>
          </cell>
          <cell r="BI41">
            <v>0</v>
          </cell>
          <cell r="BJ41">
            <v>40</v>
          </cell>
          <cell r="BK41">
            <v>36</v>
          </cell>
          <cell r="BL41">
            <v>13</v>
          </cell>
          <cell r="BM41">
            <v>23</v>
          </cell>
          <cell r="BN41">
            <v>17</v>
          </cell>
          <cell r="BO41" t="str">
            <v>*</v>
          </cell>
          <cell r="BP41" t="str">
            <v>*</v>
          </cell>
          <cell r="BQ41">
            <v>0</v>
          </cell>
          <cell r="BR41" t="str">
            <v>*</v>
          </cell>
          <cell r="BS41">
            <v>4</v>
          </cell>
          <cell r="BT41" t="str">
            <v>*</v>
          </cell>
          <cell r="BU41" t="str">
            <v>*</v>
          </cell>
        </row>
        <row r="42">
          <cell r="A42" t="str">
            <v>Hamburg, Freie und Hansestadt</v>
          </cell>
          <cell r="B42">
            <v>4958</v>
          </cell>
          <cell r="C42">
            <v>3800</v>
          </cell>
          <cell r="D42">
            <v>1169</v>
          </cell>
          <cell r="E42">
            <v>2631</v>
          </cell>
          <cell r="F42">
            <v>2056</v>
          </cell>
          <cell r="G42">
            <v>1431</v>
          </cell>
          <cell r="H42">
            <v>621</v>
          </cell>
          <cell r="I42">
            <v>129</v>
          </cell>
          <cell r="J42">
            <v>511</v>
          </cell>
          <cell r="K42">
            <v>251</v>
          </cell>
          <cell r="L42">
            <v>260</v>
          </cell>
          <cell r="M42">
            <v>64</v>
          </cell>
          <cell r="N42">
            <v>2412</v>
          </cell>
          <cell r="O42">
            <v>1698</v>
          </cell>
          <cell r="P42">
            <v>655</v>
          </cell>
          <cell r="Q42">
            <v>1043</v>
          </cell>
          <cell r="R42">
            <v>783</v>
          </cell>
          <cell r="S42">
            <v>476</v>
          </cell>
          <cell r="T42">
            <v>306</v>
          </cell>
          <cell r="U42">
            <v>61</v>
          </cell>
          <cell r="V42">
            <v>237</v>
          </cell>
          <cell r="W42">
            <v>107</v>
          </cell>
          <cell r="X42">
            <v>130</v>
          </cell>
          <cell r="Y42">
            <v>23</v>
          </cell>
          <cell r="Z42">
            <v>2546</v>
          </cell>
          <cell r="AA42">
            <v>2102</v>
          </cell>
          <cell r="AB42">
            <v>514</v>
          </cell>
          <cell r="AC42">
            <v>1588</v>
          </cell>
          <cell r="AD42">
            <v>1273</v>
          </cell>
          <cell r="AE42">
            <v>955</v>
          </cell>
          <cell r="AF42">
            <v>315</v>
          </cell>
          <cell r="AG42">
            <v>68</v>
          </cell>
          <cell r="AH42">
            <v>274</v>
          </cell>
          <cell r="AI42">
            <v>144</v>
          </cell>
          <cell r="AJ42">
            <v>130</v>
          </cell>
          <cell r="AK42">
            <v>41</v>
          </cell>
          <cell r="AL42">
            <v>1973</v>
          </cell>
          <cell r="AM42">
            <v>1575</v>
          </cell>
          <cell r="AN42">
            <v>480</v>
          </cell>
          <cell r="AO42">
            <v>1095</v>
          </cell>
          <cell r="AP42">
            <v>838</v>
          </cell>
          <cell r="AQ42">
            <v>560</v>
          </cell>
          <cell r="AR42">
            <v>277</v>
          </cell>
          <cell r="AS42">
            <v>63</v>
          </cell>
          <cell r="AT42">
            <v>235</v>
          </cell>
          <cell r="AU42">
            <v>123</v>
          </cell>
          <cell r="AV42">
            <v>112</v>
          </cell>
          <cell r="AW42">
            <v>22</v>
          </cell>
          <cell r="AX42">
            <v>962</v>
          </cell>
          <cell r="AY42">
            <v>744</v>
          </cell>
          <cell r="AZ42">
            <v>257</v>
          </cell>
          <cell r="BA42">
            <v>487</v>
          </cell>
          <cell r="BB42">
            <v>365</v>
          </cell>
          <cell r="BC42">
            <v>232</v>
          </cell>
          <cell r="BD42">
            <v>133</v>
          </cell>
          <cell r="BE42">
            <v>29</v>
          </cell>
          <cell r="BF42">
            <v>114</v>
          </cell>
          <cell r="BG42">
            <v>51</v>
          </cell>
          <cell r="BH42">
            <v>63</v>
          </cell>
          <cell r="BI42">
            <v>8</v>
          </cell>
          <cell r="BJ42">
            <v>1011</v>
          </cell>
          <cell r="BK42">
            <v>831</v>
          </cell>
          <cell r="BL42">
            <v>223</v>
          </cell>
          <cell r="BM42">
            <v>608</v>
          </cell>
          <cell r="BN42">
            <v>473</v>
          </cell>
          <cell r="BO42">
            <v>328</v>
          </cell>
          <cell r="BP42">
            <v>144</v>
          </cell>
          <cell r="BQ42">
            <v>34</v>
          </cell>
          <cell r="BR42">
            <v>121</v>
          </cell>
          <cell r="BS42">
            <v>72</v>
          </cell>
          <cell r="BT42">
            <v>49</v>
          </cell>
          <cell r="BU42">
            <v>14</v>
          </cell>
        </row>
        <row r="43">
          <cell r="A43" t="str">
            <v>Braunschweig, Stadt</v>
          </cell>
          <cell r="B43">
            <v>359</v>
          </cell>
          <cell r="C43">
            <v>302</v>
          </cell>
          <cell r="D43">
            <v>144</v>
          </cell>
          <cell r="E43">
            <v>158</v>
          </cell>
          <cell r="F43">
            <v>125</v>
          </cell>
          <cell r="G43">
            <v>83</v>
          </cell>
          <cell r="H43">
            <v>42</v>
          </cell>
          <cell r="I43">
            <v>15</v>
          </cell>
          <cell r="J43" t="str">
            <v>*</v>
          </cell>
          <cell r="K43" t="str">
            <v>*</v>
          </cell>
          <cell r="L43">
            <v>16</v>
          </cell>
          <cell r="M43" t="str">
            <v>*</v>
          </cell>
          <cell r="N43">
            <v>217</v>
          </cell>
          <cell r="O43">
            <v>180</v>
          </cell>
          <cell r="P43">
            <v>94</v>
          </cell>
          <cell r="Q43">
            <v>86</v>
          </cell>
          <cell r="R43">
            <v>63</v>
          </cell>
          <cell r="S43">
            <v>37</v>
          </cell>
          <cell r="T43">
            <v>26</v>
          </cell>
          <cell r="U43">
            <v>5</v>
          </cell>
          <cell r="V43" t="str">
            <v>*</v>
          </cell>
          <cell r="W43" t="str">
            <v>*</v>
          </cell>
          <cell r="X43">
            <v>13</v>
          </cell>
          <cell r="Y43" t="str">
            <v>*</v>
          </cell>
          <cell r="Z43">
            <v>142</v>
          </cell>
          <cell r="AA43">
            <v>122</v>
          </cell>
          <cell r="AB43">
            <v>50</v>
          </cell>
          <cell r="AC43">
            <v>72</v>
          </cell>
          <cell r="AD43">
            <v>62</v>
          </cell>
          <cell r="AE43">
            <v>46</v>
          </cell>
          <cell r="AF43">
            <v>16</v>
          </cell>
          <cell r="AG43">
            <v>10</v>
          </cell>
          <cell r="AH43" t="str">
            <v>*</v>
          </cell>
          <cell r="AI43">
            <v>6</v>
          </cell>
          <cell r="AJ43" t="str">
            <v>*</v>
          </cell>
          <cell r="AK43" t="str">
            <v>*</v>
          </cell>
          <cell r="AL43">
            <v>192</v>
          </cell>
          <cell r="AM43">
            <v>158</v>
          </cell>
          <cell r="AN43">
            <v>90</v>
          </cell>
          <cell r="AO43">
            <v>68</v>
          </cell>
          <cell r="AP43">
            <v>53</v>
          </cell>
          <cell r="AQ43">
            <v>33</v>
          </cell>
          <cell r="AR43">
            <v>20</v>
          </cell>
          <cell r="AS43">
            <v>4</v>
          </cell>
          <cell r="AT43" t="str">
            <v>*</v>
          </cell>
          <cell r="AU43" t="str">
            <v>*</v>
          </cell>
          <cell r="AV43">
            <v>8</v>
          </cell>
          <cell r="AW43" t="str">
            <v>*</v>
          </cell>
          <cell r="AX43">
            <v>110</v>
          </cell>
          <cell r="AY43">
            <v>90</v>
          </cell>
          <cell r="AZ43">
            <v>55</v>
          </cell>
          <cell r="BA43">
            <v>35</v>
          </cell>
          <cell r="BB43">
            <v>28</v>
          </cell>
          <cell r="BC43">
            <v>14</v>
          </cell>
          <cell r="BD43">
            <v>14</v>
          </cell>
          <cell r="BE43" t="str">
            <v>*</v>
          </cell>
          <cell r="BF43">
            <v>7</v>
          </cell>
          <cell r="BG43" t="str">
            <v>*</v>
          </cell>
          <cell r="BH43" t="str">
            <v>*</v>
          </cell>
          <cell r="BI43">
            <v>0</v>
          </cell>
          <cell r="BJ43">
            <v>82</v>
          </cell>
          <cell r="BK43">
            <v>68</v>
          </cell>
          <cell r="BL43">
            <v>35</v>
          </cell>
          <cell r="BM43">
            <v>33</v>
          </cell>
          <cell r="BN43">
            <v>25</v>
          </cell>
          <cell r="BO43">
            <v>19</v>
          </cell>
          <cell r="BP43">
            <v>6</v>
          </cell>
          <cell r="BQ43" t="str">
            <v>*</v>
          </cell>
          <cell r="BR43" t="str">
            <v>*</v>
          </cell>
          <cell r="BS43">
            <v>5</v>
          </cell>
          <cell r="BT43" t="str">
            <v>*</v>
          </cell>
          <cell r="BU43" t="str">
            <v>*</v>
          </cell>
        </row>
        <row r="44">
          <cell r="A44" t="str">
            <v>Salzgitter, Stadt</v>
          </cell>
          <cell r="B44">
            <v>140</v>
          </cell>
          <cell r="C44">
            <v>122</v>
          </cell>
          <cell r="D44">
            <v>55</v>
          </cell>
          <cell r="E44">
            <v>67</v>
          </cell>
          <cell r="F44">
            <v>51</v>
          </cell>
          <cell r="G44">
            <v>42</v>
          </cell>
          <cell r="H44">
            <v>9</v>
          </cell>
          <cell r="I44" t="str">
            <v>*</v>
          </cell>
          <cell r="J44">
            <v>16</v>
          </cell>
          <cell r="K44">
            <v>8</v>
          </cell>
          <cell r="L44">
            <v>8</v>
          </cell>
          <cell r="M44">
            <v>0</v>
          </cell>
          <cell r="N44">
            <v>64</v>
          </cell>
          <cell r="O44">
            <v>54</v>
          </cell>
          <cell r="P44">
            <v>22</v>
          </cell>
          <cell r="Q44">
            <v>32</v>
          </cell>
          <cell r="R44">
            <v>23</v>
          </cell>
          <cell r="S44">
            <v>17</v>
          </cell>
          <cell r="T44">
            <v>6</v>
          </cell>
          <cell r="U44" t="str">
            <v>*</v>
          </cell>
          <cell r="V44">
            <v>9</v>
          </cell>
          <cell r="W44">
            <v>4</v>
          </cell>
          <cell r="X44">
            <v>5</v>
          </cell>
          <cell r="Y44">
            <v>0</v>
          </cell>
          <cell r="Z44">
            <v>76</v>
          </cell>
          <cell r="AA44">
            <v>68</v>
          </cell>
          <cell r="AB44">
            <v>33</v>
          </cell>
          <cell r="AC44">
            <v>35</v>
          </cell>
          <cell r="AD44">
            <v>28</v>
          </cell>
          <cell r="AE44">
            <v>25</v>
          </cell>
          <cell r="AF44">
            <v>3</v>
          </cell>
          <cell r="AG44" t="str">
            <v>*</v>
          </cell>
          <cell r="AH44">
            <v>7</v>
          </cell>
          <cell r="AI44">
            <v>4</v>
          </cell>
          <cell r="AJ44">
            <v>3</v>
          </cell>
          <cell r="AK44">
            <v>0</v>
          </cell>
          <cell r="AL44">
            <v>43</v>
          </cell>
          <cell r="AM44">
            <v>32</v>
          </cell>
          <cell r="AN44">
            <v>16</v>
          </cell>
          <cell r="AO44">
            <v>16</v>
          </cell>
          <cell r="AP44">
            <v>11</v>
          </cell>
          <cell r="AQ44">
            <v>7</v>
          </cell>
          <cell r="AR44">
            <v>4</v>
          </cell>
          <cell r="AS44" t="str">
            <v>*</v>
          </cell>
          <cell r="AT44">
            <v>5</v>
          </cell>
          <cell r="AU44" t="str">
            <v>*</v>
          </cell>
          <cell r="AV44" t="str">
            <v>*</v>
          </cell>
          <cell r="AW44">
            <v>0</v>
          </cell>
          <cell r="AX44">
            <v>31</v>
          </cell>
          <cell r="AY44">
            <v>24</v>
          </cell>
          <cell r="AZ44">
            <v>12</v>
          </cell>
          <cell r="BA44">
            <v>12</v>
          </cell>
          <cell r="BB44">
            <v>9</v>
          </cell>
          <cell r="BC44">
            <v>6</v>
          </cell>
          <cell r="BD44">
            <v>3</v>
          </cell>
          <cell r="BE44" t="str">
            <v>*</v>
          </cell>
          <cell r="BF44">
            <v>3</v>
          </cell>
          <cell r="BG44" t="str">
            <v>*</v>
          </cell>
          <cell r="BH44" t="str">
            <v>*</v>
          </cell>
          <cell r="BI44">
            <v>0</v>
          </cell>
          <cell r="BJ44">
            <v>12</v>
          </cell>
          <cell r="BK44">
            <v>8</v>
          </cell>
          <cell r="BL44" t="str">
            <v>*</v>
          </cell>
          <cell r="BM44" t="str">
            <v>*</v>
          </cell>
          <cell r="BN44" t="str">
            <v>*</v>
          </cell>
          <cell r="BO44" t="str">
            <v>*</v>
          </cell>
          <cell r="BP44" t="str">
            <v>*</v>
          </cell>
          <cell r="BQ44">
            <v>0</v>
          </cell>
          <cell r="BR44" t="str">
            <v>*</v>
          </cell>
          <cell r="BS44" t="str">
            <v>*</v>
          </cell>
          <cell r="BT44" t="str">
            <v>*</v>
          </cell>
          <cell r="BU44">
            <v>0</v>
          </cell>
        </row>
        <row r="45">
          <cell r="A45" t="str">
            <v>Wolfsburg, Stadt</v>
          </cell>
          <cell r="B45">
            <v>119</v>
          </cell>
          <cell r="C45">
            <v>99</v>
          </cell>
          <cell r="D45">
            <v>44</v>
          </cell>
          <cell r="E45">
            <v>55</v>
          </cell>
          <cell r="F45">
            <v>46</v>
          </cell>
          <cell r="G45">
            <v>31</v>
          </cell>
          <cell r="H45">
            <v>15</v>
          </cell>
          <cell r="I45">
            <v>5</v>
          </cell>
          <cell r="J45" t="str">
            <v>*</v>
          </cell>
          <cell r="K45">
            <v>4</v>
          </cell>
          <cell r="L45" t="str">
            <v>*</v>
          </cell>
          <cell r="M45" t="str">
            <v>*</v>
          </cell>
          <cell r="N45">
            <v>83</v>
          </cell>
          <cell r="O45">
            <v>71</v>
          </cell>
          <cell r="P45">
            <v>31</v>
          </cell>
          <cell r="Q45">
            <v>40</v>
          </cell>
          <cell r="R45">
            <v>35</v>
          </cell>
          <cell r="S45">
            <v>22</v>
          </cell>
          <cell r="T45">
            <v>13</v>
          </cell>
          <cell r="U45">
            <v>4</v>
          </cell>
          <cell r="V45">
            <v>5</v>
          </cell>
          <cell r="W45" t="str">
            <v>*</v>
          </cell>
          <cell r="X45" t="str">
            <v>*</v>
          </cell>
          <cell r="Y45">
            <v>0</v>
          </cell>
          <cell r="Z45">
            <v>36</v>
          </cell>
          <cell r="AA45">
            <v>28</v>
          </cell>
          <cell r="AB45">
            <v>13</v>
          </cell>
          <cell r="AC45">
            <v>15</v>
          </cell>
          <cell r="AD45">
            <v>11</v>
          </cell>
          <cell r="AE45" t="str">
            <v>*</v>
          </cell>
          <cell r="AF45" t="str">
            <v>*</v>
          </cell>
          <cell r="AG45" t="str">
            <v>*</v>
          </cell>
          <cell r="AH45" t="str">
            <v>*</v>
          </cell>
          <cell r="AI45" t="str">
            <v>*</v>
          </cell>
          <cell r="AJ45">
            <v>0</v>
          </cell>
          <cell r="AK45" t="str">
            <v>*</v>
          </cell>
          <cell r="AL45">
            <v>44</v>
          </cell>
          <cell r="AM45">
            <v>37</v>
          </cell>
          <cell r="AN45">
            <v>21</v>
          </cell>
          <cell r="AO45">
            <v>16</v>
          </cell>
          <cell r="AP45">
            <v>10</v>
          </cell>
          <cell r="AQ45">
            <v>6</v>
          </cell>
          <cell r="AR45">
            <v>4</v>
          </cell>
          <cell r="AS45" t="str">
            <v>*</v>
          </cell>
          <cell r="AT45" t="str">
            <v>*</v>
          </cell>
          <cell r="AU45">
            <v>3</v>
          </cell>
          <cell r="AV45" t="str">
            <v>*</v>
          </cell>
          <cell r="AW45" t="str">
            <v>*</v>
          </cell>
          <cell r="AX45">
            <v>36</v>
          </cell>
          <cell r="AY45">
            <v>30</v>
          </cell>
          <cell r="AZ45">
            <v>17</v>
          </cell>
          <cell r="BA45">
            <v>13</v>
          </cell>
          <cell r="BB45">
            <v>9</v>
          </cell>
          <cell r="BC45">
            <v>5</v>
          </cell>
          <cell r="BD45">
            <v>4</v>
          </cell>
          <cell r="BE45" t="str">
            <v>*</v>
          </cell>
          <cell r="BF45">
            <v>4</v>
          </cell>
          <cell r="BG45" t="str">
            <v>*</v>
          </cell>
          <cell r="BH45" t="str">
            <v>*</v>
          </cell>
          <cell r="BI45">
            <v>0</v>
          </cell>
          <cell r="BJ45">
            <v>8</v>
          </cell>
          <cell r="BK45">
            <v>7</v>
          </cell>
          <cell r="BL45" t="str">
            <v>*</v>
          </cell>
          <cell r="BM45" t="str">
            <v>*</v>
          </cell>
          <cell r="BN45" t="str">
            <v>*</v>
          </cell>
          <cell r="BO45" t="str">
            <v>*</v>
          </cell>
          <cell r="BP45">
            <v>0</v>
          </cell>
          <cell r="BQ45">
            <v>0</v>
          </cell>
          <cell r="BR45" t="str">
            <v>*</v>
          </cell>
          <cell r="BS45" t="str">
            <v>*</v>
          </cell>
          <cell r="BT45">
            <v>0</v>
          </cell>
          <cell r="BU45" t="str">
            <v>*</v>
          </cell>
        </row>
        <row r="46">
          <cell r="A46" t="str">
            <v>Gifhorn</v>
          </cell>
          <cell r="B46">
            <v>156</v>
          </cell>
          <cell r="C46">
            <v>119</v>
          </cell>
          <cell r="D46">
            <v>73</v>
          </cell>
          <cell r="E46">
            <v>46</v>
          </cell>
          <cell r="F46">
            <v>35</v>
          </cell>
          <cell r="G46">
            <v>21</v>
          </cell>
          <cell r="H46">
            <v>14</v>
          </cell>
          <cell r="I46">
            <v>7</v>
          </cell>
          <cell r="J46">
            <v>11</v>
          </cell>
          <cell r="K46">
            <v>6</v>
          </cell>
          <cell r="L46">
            <v>5</v>
          </cell>
          <cell r="M46">
            <v>0</v>
          </cell>
          <cell r="N46">
            <v>112</v>
          </cell>
          <cell r="O46">
            <v>80</v>
          </cell>
          <cell r="P46">
            <v>55</v>
          </cell>
          <cell r="Q46">
            <v>25</v>
          </cell>
          <cell r="R46">
            <v>20</v>
          </cell>
          <cell r="S46">
            <v>11</v>
          </cell>
          <cell r="T46">
            <v>9</v>
          </cell>
          <cell r="U46">
            <v>6</v>
          </cell>
          <cell r="V46">
            <v>5</v>
          </cell>
          <cell r="W46" t="str">
            <v>*</v>
          </cell>
          <cell r="X46" t="str">
            <v>*</v>
          </cell>
          <cell r="Y46">
            <v>0</v>
          </cell>
          <cell r="Z46">
            <v>44</v>
          </cell>
          <cell r="AA46">
            <v>39</v>
          </cell>
          <cell r="AB46">
            <v>18</v>
          </cell>
          <cell r="AC46">
            <v>21</v>
          </cell>
          <cell r="AD46">
            <v>15</v>
          </cell>
          <cell r="AE46">
            <v>10</v>
          </cell>
          <cell r="AF46">
            <v>5</v>
          </cell>
          <cell r="AG46" t="str">
            <v>*</v>
          </cell>
          <cell r="AH46">
            <v>6</v>
          </cell>
          <cell r="AI46" t="str">
            <v>*</v>
          </cell>
          <cell r="AJ46" t="str">
            <v>*</v>
          </cell>
          <cell r="AK46">
            <v>0</v>
          </cell>
          <cell r="AL46">
            <v>51</v>
          </cell>
          <cell r="AM46">
            <v>38</v>
          </cell>
          <cell r="AN46">
            <v>21</v>
          </cell>
          <cell r="AO46">
            <v>17</v>
          </cell>
          <cell r="AP46">
            <v>11</v>
          </cell>
          <cell r="AQ46">
            <v>5</v>
          </cell>
          <cell r="AR46">
            <v>6</v>
          </cell>
          <cell r="AS46">
            <v>3</v>
          </cell>
          <cell r="AT46">
            <v>6</v>
          </cell>
          <cell r="AU46">
            <v>3</v>
          </cell>
          <cell r="AV46">
            <v>3</v>
          </cell>
          <cell r="AW46">
            <v>0</v>
          </cell>
          <cell r="AX46">
            <v>39</v>
          </cell>
          <cell r="AY46">
            <v>28</v>
          </cell>
          <cell r="AZ46">
            <v>16</v>
          </cell>
          <cell r="BA46">
            <v>12</v>
          </cell>
          <cell r="BB46">
            <v>9</v>
          </cell>
          <cell r="BC46">
            <v>3</v>
          </cell>
          <cell r="BD46">
            <v>6</v>
          </cell>
          <cell r="BE46">
            <v>3</v>
          </cell>
          <cell r="BF46">
            <v>3</v>
          </cell>
          <cell r="BG46" t="str">
            <v>*</v>
          </cell>
          <cell r="BH46" t="str">
            <v>*</v>
          </cell>
          <cell r="BI46">
            <v>0</v>
          </cell>
          <cell r="BJ46">
            <v>12</v>
          </cell>
          <cell r="BK46">
            <v>10</v>
          </cell>
          <cell r="BL46">
            <v>5</v>
          </cell>
          <cell r="BM46">
            <v>5</v>
          </cell>
          <cell r="BN46" t="str">
            <v>*</v>
          </cell>
          <cell r="BO46" t="str">
            <v>*</v>
          </cell>
          <cell r="BP46">
            <v>0</v>
          </cell>
          <cell r="BQ46">
            <v>0</v>
          </cell>
          <cell r="BR46" t="str">
            <v>*</v>
          </cell>
          <cell r="BS46" t="str">
            <v>*</v>
          </cell>
          <cell r="BT46" t="str">
            <v>*</v>
          </cell>
          <cell r="BU46">
            <v>0</v>
          </cell>
        </row>
        <row r="47">
          <cell r="A47" t="str">
            <v>Göttingen</v>
          </cell>
          <cell r="B47">
            <v>321</v>
          </cell>
          <cell r="C47">
            <v>245</v>
          </cell>
          <cell r="D47">
            <v>118</v>
          </cell>
          <cell r="E47">
            <v>127</v>
          </cell>
          <cell r="F47">
            <v>108</v>
          </cell>
          <cell r="G47">
            <v>76</v>
          </cell>
          <cell r="H47">
            <v>32</v>
          </cell>
          <cell r="I47">
            <v>7</v>
          </cell>
          <cell r="J47">
            <v>19</v>
          </cell>
          <cell r="K47">
            <v>11</v>
          </cell>
          <cell r="L47">
            <v>8</v>
          </cell>
          <cell r="M47">
            <v>0</v>
          </cell>
          <cell r="N47">
            <v>228</v>
          </cell>
          <cell r="O47">
            <v>170</v>
          </cell>
          <cell r="P47">
            <v>90</v>
          </cell>
          <cell r="Q47">
            <v>80</v>
          </cell>
          <cell r="R47">
            <v>67</v>
          </cell>
          <cell r="S47">
            <v>41</v>
          </cell>
          <cell r="T47">
            <v>26</v>
          </cell>
          <cell r="U47">
            <v>7</v>
          </cell>
          <cell r="V47">
            <v>13</v>
          </cell>
          <cell r="W47">
            <v>8</v>
          </cell>
          <cell r="X47">
            <v>5</v>
          </cell>
          <cell r="Y47">
            <v>0</v>
          </cell>
          <cell r="Z47">
            <v>93</v>
          </cell>
          <cell r="AA47">
            <v>75</v>
          </cell>
          <cell r="AB47">
            <v>28</v>
          </cell>
          <cell r="AC47">
            <v>47</v>
          </cell>
          <cell r="AD47">
            <v>41</v>
          </cell>
          <cell r="AE47">
            <v>35</v>
          </cell>
          <cell r="AF47">
            <v>6</v>
          </cell>
          <cell r="AG47">
            <v>0</v>
          </cell>
          <cell r="AH47">
            <v>6</v>
          </cell>
          <cell r="AI47">
            <v>3</v>
          </cell>
          <cell r="AJ47">
            <v>3</v>
          </cell>
          <cell r="AK47">
            <v>0</v>
          </cell>
          <cell r="AL47">
            <v>107</v>
          </cell>
          <cell r="AM47">
            <v>85</v>
          </cell>
          <cell r="AN47">
            <v>44</v>
          </cell>
          <cell r="AO47">
            <v>41</v>
          </cell>
          <cell r="AP47">
            <v>33</v>
          </cell>
          <cell r="AQ47">
            <v>18</v>
          </cell>
          <cell r="AR47">
            <v>15</v>
          </cell>
          <cell r="AS47">
            <v>4</v>
          </cell>
          <cell r="AT47">
            <v>8</v>
          </cell>
          <cell r="AU47">
            <v>5</v>
          </cell>
          <cell r="AV47">
            <v>3</v>
          </cell>
          <cell r="AW47">
            <v>0</v>
          </cell>
          <cell r="AX47">
            <v>83</v>
          </cell>
          <cell r="AY47">
            <v>65</v>
          </cell>
          <cell r="AZ47">
            <v>34</v>
          </cell>
          <cell r="BA47">
            <v>31</v>
          </cell>
          <cell r="BB47">
            <v>24</v>
          </cell>
          <cell r="BC47">
            <v>12</v>
          </cell>
          <cell r="BD47">
            <v>12</v>
          </cell>
          <cell r="BE47">
            <v>4</v>
          </cell>
          <cell r="BF47">
            <v>7</v>
          </cell>
          <cell r="BG47">
            <v>4</v>
          </cell>
          <cell r="BH47">
            <v>3</v>
          </cell>
          <cell r="BI47">
            <v>0</v>
          </cell>
          <cell r="BJ47">
            <v>24</v>
          </cell>
          <cell r="BK47">
            <v>20</v>
          </cell>
          <cell r="BL47">
            <v>10</v>
          </cell>
          <cell r="BM47">
            <v>10</v>
          </cell>
          <cell r="BN47" t="str">
            <v>*</v>
          </cell>
          <cell r="BO47">
            <v>6</v>
          </cell>
          <cell r="BP47" t="str">
            <v>*</v>
          </cell>
          <cell r="BQ47">
            <v>0</v>
          </cell>
          <cell r="BR47" t="str">
            <v>*</v>
          </cell>
          <cell r="BS47" t="str">
            <v>*</v>
          </cell>
          <cell r="BT47">
            <v>0</v>
          </cell>
          <cell r="BU47">
            <v>0</v>
          </cell>
        </row>
        <row r="48">
          <cell r="A48" t="str">
            <v>Goslar</v>
          </cell>
          <cell r="B48">
            <v>138</v>
          </cell>
          <cell r="C48">
            <v>117</v>
          </cell>
          <cell r="D48">
            <v>69</v>
          </cell>
          <cell r="E48">
            <v>48</v>
          </cell>
          <cell r="F48">
            <v>36</v>
          </cell>
          <cell r="G48">
            <v>30</v>
          </cell>
          <cell r="H48">
            <v>6</v>
          </cell>
          <cell r="I48">
            <v>3</v>
          </cell>
          <cell r="J48">
            <v>12</v>
          </cell>
          <cell r="K48">
            <v>5</v>
          </cell>
          <cell r="L48">
            <v>7</v>
          </cell>
          <cell r="M48">
            <v>0</v>
          </cell>
          <cell r="N48">
            <v>53</v>
          </cell>
          <cell r="O48">
            <v>42</v>
          </cell>
          <cell r="P48">
            <v>24</v>
          </cell>
          <cell r="Q48">
            <v>18</v>
          </cell>
          <cell r="R48">
            <v>15</v>
          </cell>
          <cell r="S48">
            <v>11</v>
          </cell>
          <cell r="T48">
            <v>4</v>
          </cell>
          <cell r="U48" t="str">
            <v>*</v>
          </cell>
          <cell r="V48">
            <v>3</v>
          </cell>
          <cell r="W48" t="str">
            <v>*</v>
          </cell>
          <cell r="X48" t="str">
            <v>*</v>
          </cell>
          <cell r="Y48">
            <v>0</v>
          </cell>
          <cell r="Z48">
            <v>85</v>
          </cell>
          <cell r="AA48">
            <v>75</v>
          </cell>
          <cell r="AB48">
            <v>45</v>
          </cell>
          <cell r="AC48">
            <v>30</v>
          </cell>
          <cell r="AD48">
            <v>21</v>
          </cell>
          <cell r="AE48" t="str">
            <v>*</v>
          </cell>
          <cell r="AF48" t="str">
            <v>*</v>
          </cell>
          <cell r="AG48" t="str">
            <v>*</v>
          </cell>
          <cell r="AH48">
            <v>9</v>
          </cell>
          <cell r="AI48">
            <v>4</v>
          </cell>
          <cell r="AJ48">
            <v>5</v>
          </cell>
          <cell r="AK48">
            <v>0</v>
          </cell>
          <cell r="AL48">
            <v>36</v>
          </cell>
          <cell r="AM48">
            <v>26</v>
          </cell>
          <cell r="AN48">
            <v>17</v>
          </cell>
          <cell r="AO48">
            <v>9</v>
          </cell>
          <cell r="AP48" t="str">
            <v>*</v>
          </cell>
          <cell r="AQ48">
            <v>4</v>
          </cell>
          <cell r="AR48" t="str">
            <v>*</v>
          </cell>
          <cell r="AS48" t="str">
            <v>*</v>
          </cell>
          <cell r="AT48" t="str">
            <v>*</v>
          </cell>
          <cell r="AU48" t="str">
            <v>*</v>
          </cell>
          <cell r="AV48">
            <v>0</v>
          </cell>
          <cell r="AW48">
            <v>0</v>
          </cell>
          <cell r="AX48">
            <v>20</v>
          </cell>
          <cell r="AY48">
            <v>13</v>
          </cell>
          <cell r="AZ48">
            <v>9</v>
          </cell>
          <cell r="BA48">
            <v>4</v>
          </cell>
          <cell r="BB48">
            <v>4</v>
          </cell>
          <cell r="BC48" t="str">
            <v>*</v>
          </cell>
          <cell r="BD48" t="str">
            <v>*</v>
          </cell>
          <cell r="BE48" t="str">
            <v>*</v>
          </cell>
          <cell r="BF48">
            <v>0</v>
          </cell>
          <cell r="BG48">
            <v>0</v>
          </cell>
          <cell r="BH48">
            <v>0</v>
          </cell>
          <cell r="BI48">
            <v>0</v>
          </cell>
          <cell r="BJ48">
            <v>16</v>
          </cell>
          <cell r="BK48">
            <v>13</v>
          </cell>
          <cell r="BL48">
            <v>8</v>
          </cell>
          <cell r="BM48">
            <v>5</v>
          </cell>
          <cell r="BN48" t="str">
            <v>*</v>
          </cell>
          <cell r="BO48" t="str">
            <v>*</v>
          </cell>
          <cell r="BP48" t="str">
            <v>*</v>
          </cell>
          <cell r="BQ48" t="str">
            <v>*</v>
          </cell>
          <cell r="BR48" t="str">
            <v>*</v>
          </cell>
          <cell r="BS48" t="str">
            <v>*</v>
          </cell>
          <cell r="BT48">
            <v>0</v>
          </cell>
          <cell r="BU48">
            <v>0</v>
          </cell>
        </row>
        <row r="49">
          <cell r="A49" t="str">
            <v>Helmstedt</v>
          </cell>
          <cell r="B49">
            <v>100</v>
          </cell>
          <cell r="C49">
            <v>82</v>
          </cell>
          <cell r="D49">
            <v>56</v>
          </cell>
          <cell r="E49">
            <v>26</v>
          </cell>
          <cell r="F49">
            <v>21</v>
          </cell>
          <cell r="G49">
            <v>16</v>
          </cell>
          <cell r="H49">
            <v>5</v>
          </cell>
          <cell r="I49" t="str">
            <v>*</v>
          </cell>
          <cell r="J49">
            <v>5</v>
          </cell>
          <cell r="K49" t="str">
            <v>*</v>
          </cell>
          <cell r="L49" t="str">
            <v>*</v>
          </cell>
          <cell r="M49">
            <v>0</v>
          </cell>
          <cell r="N49">
            <v>69</v>
          </cell>
          <cell r="O49">
            <v>56</v>
          </cell>
          <cell r="P49">
            <v>40</v>
          </cell>
          <cell r="Q49">
            <v>16</v>
          </cell>
          <cell r="R49">
            <v>12</v>
          </cell>
          <cell r="S49">
            <v>8</v>
          </cell>
          <cell r="T49">
            <v>4</v>
          </cell>
          <cell r="U49" t="str">
            <v>*</v>
          </cell>
          <cell r="V49">
            <v>4</v>
          </cell>
          <cell r="W49" t="str">
            <v>*</v>
          </cell>
          <cell r="X49" t="str">
            <v>*</v>
          </cell>
          <cell r="Y49">
            <v>0</v>
          </cell>
          <cell r="Z49">
            <v>31</v>
          </cell>
          <cell r="AA49">
            <v>26</v>
          </cell>
          <cell r="AB49">
            <v>16</v>
          </cell>
          <cell r="AC49">
            <v>10</v>
          </cell>
          <cell r="AD49" t="str">
            <v>*</v>
          </cell>
          <cell r="AE49">
            <v>8</v>
          </cell>
          <cell r="AF49" t="str">
            <v>*</v>
          </cell>
          <cell r="AG49">
            <v>0</v>
          </cell>
          <cell r="AH49" t="str">
            <v>*</v>
          </cell>
          <cell r="AI49">
            <v>0</v>
          </cell>
          <cell r="AJ49" t="str">
            <v>*</v>
          </cell>
          <cell r="AK49">
            <v>0</v>
          </cell>
          <cell r="AL49">
            <v>48</v>
          </cell>
          <cell r="AM49">
            <v>38</v>
          </cell>
          <cell r="AN49">
            <v>30</v>
          </cell>
          <cell r="AO49">
            <v>8</v>
          </cell>
          <cell r="AP49" t="str">
            <v>*</v>
          </cell>
          <cell r="AQ49">
            <v>5</v>
          </cell>
          <cell r="AR49" t="str">
            <v>*</v>
          </cell>
          <cell r="AS49" t="str">
            <v>*</v>
          </cell>
          <cell r="AT49" t="str">
            <v>*</v>
          </cell>
          <cell r="AU49">
            <v>0</v>
          </cell>
          <cell r="AV49" t="str">
            <v>*</v>
          </cell>
          <cell r="AW49">
            <v>0</v>
          </cell>
          <cell r="AX49">
            <v>35</v>
          </cell>
          <cell r="AY49">
            <v>27</v>
          </cell>
          <cell r="AZ49">
            <v>21</v>
          </cell>
          <cell r="BA49">
            <v>6</v>
          </cell>
          <cell r="BB49" t="str">
            <v>*</v>
          </cell>
          <cell r="BC49">
            <v>3</v>
          </cell>
          <cell r="BD49" t="str">
            <v>*</v>
          </cell>
          <cell r="BE49" t="str">
            <v>*</v>
          </cell>
          <cell r="BF49" t="str">
            <v>*</v>
          </cell>
          <cell r="BG49">
            <v>0</v>
          </cell>
          <cell r="BH49" t="str">
            <v>*</v>
          </cell>
          <cell r="BI49">
            <v>0</v>
          </cell>
          <cell r="BJ49">
            <v>13</v>
          </cell>
          <cell r="BK49">
            <v>11</v>
          </cell>
          <cell r="BL49" t="str">
            <v>*</v>
          </cell>
          <cell r="BM49" t="str">
            <v>*</v>
          </cell>
          <cell r="BN49" t="str">
            <v>*</v>
          </cell>
          <cell r="BO49" t="str">
            <v>*</v>
          </cell>
          <cell r="BP49">
            <v>0</v>
          </cell>
          <cell r="BQ49">
            <v>0</v>
          </cell>
          <cell r="BR49">
            <v>0</v>
          </cell>
          <cell r="BS49">
            <v>0</v>
          </cell>
          <cell r="BT49">
            <v>0</v>
          </cell>
          <cell r="BU49">
            <v>0</v>
          </cell>
        </row>
        <row r="50">
          <cell r="A50" t="str">
            <v>Northeim</v>
          </cell>
          <cell r="B50">
            <v>163</v>
          </cell>
          <cell r="C50">
            <v>126</v>
          </cell>
          <cell r="D50">
            <v>70</v>
          </cell>
          <cell r="E50">
            <v>56</v>
          </cell>
          <cell r="F50">
            <v>44</v>
          </cell>
          <cell r="G50">
            <v>37</v>
          </cell>
          <cell r="H50">
            <v>7</v>
          </cell>
          <cell r="I50" t="str">
            <v>*</v>
          </cell>
          <cell r="J50">
            <v>12</v>
          </cell>
          <cell r="K50" t="str">
            <v>*</v>
          </cell>
          <cell r="L50" t="str">
            <v>*</v>
          </cell>
          <cell r="M50">
            <v>0</v>
          </cell>
          <cell r="N50">
            <v>85</v>
          </cell>
          <cell r="O50">
            <v>56</v>
          </cell>
          <cell r="P50">
            <v>35</v>
          </cell>
          <cell r="Q50">
            <v>21</v>
          </cell>
          <cell r="R50">
            <v>12</v>
          </cell>
          <cell r="S50">
            <v>8</v>
          </cell>
          <cell r="T50">
            <v>4</v>
          </cell>
          <cell r="U50">
            <v>0</v>
          </cell>
          <cell r="V50">
            <v>9</v>
          </cell>
          <cell r="W50" t="str">
            <v>*</v>
          </cell>
          <cell r="X50" t="str">
            <v>*</v>
          </cell>
          <cell r="Y50">
            <v>0</v>
          </cell>
          <cell r="Z50">
            <v>78</v>
          </cell>
          <cell r="AA50">
            <v>70</v>
          </cell>
          <cell r="AB50">
            <v>35</v>
          </cell>
          <cell r="AC50">
            <v>35</v>
          </cell>
          <cell r="AD50">
            <v>32</v>
          </cell>
          <cell r="AE50">
            <v>29</v>
          </cell>
          <cell r="AF50">
            <v>3</v>
          </cell>
          <cell r="AG50" t="str">
            <v>*</v>
          </cell>
          <cell r="AH50">
            <v>3</v>
          </cell>
          <cell r="AI50">
            <v>3</v>
          </cell>
          <cell r="AJ50">
            <v>0</v>
          </cell>
          <cell r="AK50">
            <v>0</v>
          </cell>
          <cell r="AL50">
            <v>63</v>
          </cell>
          <cell r="AM50">
            <v>46</v>
          </cell>
          <cell r="AN50">
            <v>26</v>
          </cell>
          <cell r="AO50">
            <v>20</v>
          </cell>
          <cell r="AP50">
            <v>14</v>
          </cell>
          <cell r="AQ50">
            <v>11</v>
          </cell>
          <cell r="AR50">
            <v>3</v>
          </cell>
          <cell r="AS50" t="str">
            <v>*</v>
          </cell>
          <cell r="AT50">
            <v>6</v>
          </cell>
          <cell r="AU50" t="str">
            <v>*</v>
          </cell>
          <cell r="AV50" t="str">
            <v>*</v>
          </cell>
          <cell r="AW50">
            <v>0</v>
          </cell>
          <cell r="AX50">
            <v>40</v>
          </cell>
          <cell r="AY50">
            <v>24</v>
          </cell>
          <cell r="AZ50">
            <v>15</v>
          </cell>
          <cell r="BA50">
            <v>9</v>
          </cell>
          <cell r="BB50">
            <v>5</v>
          </cell>
          <cell r="BC50" t="str">
            <v>*</v>
          </cell>
          <cell r="BD50" t="str">
            <v>*</v>
          </cell>
          <cell r="BE50">
            <v>0</v>
          </cell>
          <cell r="BF50">
            <v>4</v>
          </cell>
          <cell r="BG50" t="str">
            <v>*</v>
          </cell>
          <cell r="BH50" t="str">
            <v>*</v>
          </cell>
          <cell r="BI50">
            <v>0</v>
          </cell>
          <cell r="BJ50">
            <v>23</v>
          </cell>
          <cell r="BK50">
            <v>22</v>
          </cell>
          <cell r="BL50">
            <v>11</v>
          </cell>
          <cell r="BM50">
            <v>11</v>
          </cell>
          <cell r="BN50" t="str">
            <v>*</v>
          </cell>
          <cell r="BO50">
            <v>7</v>
          </cell>
          <cell r="BP50" t="str">
            <v>*</v>
          </cell>
          <cell r="BQ50" t="str">
            <v>*</v>
          </cell>
          <cell r="BR50" t="str">
            <v>*</v>
          </cell>
          <cell r="BS50" t="str">
            <v>*</v>
          </cell>
          <cell r="BT50">
            <v>0</v>
          </cell>
          <cell r="BU50">
            <v>0</v>
          </cell>
        </row>
        <row r="51">
          <cell r="A51" t="str">
            <v>Osterode am Harz</v>
          </cell>
          <cell r="B51" t="e">
            <v>#N/A</v>
          </cell>
          <cell r="C51" t="str">
            <v>x</v>
          </cell>
          <cell r="D51" t="str">
            <v>x</v>
          </cell>
          <cell r="E51" t="str">
            <v>x</v>
          </cell>
          <cell r="F51" t="str">
            <v>x</v>
          </cell>
          <cell r="G51" t="str">
            <v>x</v>
          </cell>
          <cell r="H51" t="str">
            <v>x</v>
          </cell>
          <cell r="I51" t="str">
            <v>x</v>
          </cell>
          <cell r="J51" t="str">
            <v>x</v>
          </cell>
          <cell r="K51" t="str">
            <v>x</v>
          </cell>
          <cell r="L51" t="str">
            <v>x</v>
          </cell>
          <cell r="M51" t="str">
            <v>x</v>
          </cell>
          <cell r="N51" t="e">
            <v>#N/A</v>
          </cell>
          <cell r="O51" t="str">
            <v>x</v>
          </cell>
          <cell r="P51" t="str">
            <v>x</v>
          </cell>
          <cell r="Q51" t="str">
            <v>x</v>
          </cell>
          <cell r="R51" t="str">
            <v>x</v>
          </cell>
          <cell r="S51" t="str">
            <v>x</v>
          </cell>
          <cell r="T51" t="str">
            <v>x</v>
          </cell>
          <cell r="U51" t="str">
            <v>x</v>
          </cell>
          <cell r="V51" t="str">
            <v>x</v>
          </cell>
          <cell r="W51" t="str">
            <v>x</v>
          </cell>
          <cell r="X51" t="str">
            <v>x</v>
          </cell>
          <cell r="Y51" t="str">
            <v>x</v>
          </cell>
          <cell r="Z51" t="e">
            <v>#N/A</v>
          </cell>
          <cell r="AA51" t="str">
            <v>x</v>
          </cell>
          <cell r="AB51" t="str">
            <v>x</v>
          </cell>
          <cell r="AC51" t="str">
            <v>x</v>
          </cell>
          <cell r="AD51" t="str">
            <v>x</v>
          </cell>
          <cell r="AE51" t="str">
            <v>x</v>
          </cell>
          <cell r="AF51" t="str">
            <v>x</v>
          </cell>
          <cell r="AG51" t="str">
            <v>x</v>
          </cell>
          <cell r="AH51" t="str">
            <v>x</v>
          </cell>
          <cell r="AI51" t="str">
            <v>x</v>
          </cell>
          <cell r="AJ51" t="str">
            <v>x</v>
          </cell>
          <cell r="AK51" t="str">
            <v>x</v>
          </cell>
          <cell r="AL51" t="e">
            <v>#N/A</v>
          </cell>
          <cell r="AM51" t="str">
            <v>x</v>
          </cell>
          <cell r="AN51" t="str">
            <v>x</v>
          </cell>
          <cell r="AO51" t="str">
            <v>x</v>
          </cell>
          <cell r="AP51" t="str">
            <v>x</v>
          </cell>
          <cell r="AQ51" t="str">
            <v>x</v>
          </cell>
          <cell r="AR51" t="str">
            <v>x</v>
          </cell>
          <cell r="AS51" t="str">
            <v>x</v>
          </cell>
          <cell r="AT51" t="str">
            <v>x</v>
          </cell>
          <cell r="AU51" t="str">
            <v>x</v>
          </cell>
          <cell r="AV51" t="str">
            <v>x</v>
          </cell>
          <cell r="AW51" t="str">
            <v>x</v>
          </cell>
          <cell r="AX51" t="e">
            <v>#N/A</v>
          </cell>
          <cell r="AY51" t="str">
            <v>x</v>
          </cell>
          <cell r="AZ51" t="str">
            <v>x</v>
          </cell>
          <cell r="BA51" t="str">
            <v>x</v>
          </cell>
          <cell r="BB51" t="str">
            <v>x</v>
          </cell>
          <cell r="BC51" t="str">
            <v>x</v>
          </cell>
          <cell r="BD51" t="str">
            <v>x</v>
          </cell>
          <cell r="BE51" t="str">
            <v>x</v>
          </cell>
          <cell r="BF51" t="str">
            <v>x</v>
          </cell>
          <cell r="BG51" t="str">
            <v>x</v>
          </cell>
          <cell r="BH51" t="str">
            <v>x</v>
          </cell>
          <cell r="BI51" t="str">
            <v>x</v>
          </cell>
          <cell r="BJ51" t="e">
            <v>#N/A</v>
          </cell>
          <cell r="BK51" t="str">
            <v>x</v>
          </cell>
          <cell r="BL51" t="str">
            <v>x</v>
          </cell>
          <cell r="BM51" t="str">
            <v>x</v>
          </cell>
          <cell r="BN51" t="str">
            <v>x</v>
          </cell>
          <cell r="BO51" t="str">
            <v>x</v>
          </cell>
          <cell r="BP51" t="str">
            <v>x</v>
          </cell>
          <cell r="BQ51" t="str">
            <v>x</v>
          </cell>
          <cell r="BR51" t="str">
            <v>x</v>
          </cell>
          <cell r="BS51" t="str">
            <v>x</v>
          </cell>
          <cell r="BT51" t="str">
            <v>x</v>
          </cell>
          <cell r="BU51" t="str">
            <v>x</v>
          </cell>
        </row>
        <row r="52">
          <cell r="A52" t="str">
            <v>Peine</v>
          </cell>
          <cell r="B52">
            <v>157</v>
          </cell>
          <cell r="C52">
            <v>122</v>
          </cell>
          <cell r="D52">
            <v>73</v>
          </cell>
          <cell r="E52">
            <v>49</v>
          </cell>
          <cell r="F52">
            <v>30</v>
          </cell>
          <cell r="G52">
            <v>16</v>
          </cell>
          <cell r="H52">
            <v>14</v>
          </cell>
          <cell r="I52" t="str">
            <v>*</v>
          </cell>
          <cell r="J52" t="str">
            <v>*</v>
          </cell>
          <cell r="K52">
            <v>9</v>
          </cell>
          <cell r="L52" t="str">
            <v>*</v>
          </cell>
          <cell r="M52" t="str">
            <v>*</v>
          </cell>
          <cell r="N52">
            <v>98</v>
          </cell>
          <cell r="O52">
            <v>71</v>
          </cell>
          <cell r="P52">
            <v>44</v>
          </cell>
          <cell r="Q52">
            <v>27</v>
          </cell>
          <cell r="R52">
            <v>19</v>
          </cell>
          <cell r="S52">
            <v>6</v>
          </cell>
          <cell r="T52">
            <v>13</v>
          </cell>
          <cell r="U52" t="str">
            <v>*</v>
          </cell>
          <cell r="V52">
            <v>8</v>
          </cell>
          <cell r="W52" t="str">
            <v>*</v>
          </cell>
          <cell r="X52" t="str">
            <v>*</v>
          </cell>
          <cell r="Y52">
            <v>0</v>
          </cell>
          <cell r="Z52">
            <v>59</v>
          </cell>
          <cell r="AA52">
            <v>51</v>
          </cell>
          <cell r="AB52">
            <v>29</v>
          </cell>
          <cell r="AC52">
            <v>22</v>
          </cell>
          <cell r="AD52">
            <v>11</v>
          </cell>
          <cell r="AE52" t="str">
            <v>*</v>
          </cell>
          <cell r="AF52" t="str">
            <v>*</v>
          </cell>
          <cell r="AG52">
            <v>0</v>
          </cell>
          <cell r="AH52" t="str">
            <v>*</v>
          </cell>
          <cell r="AI52" t="str">
            <v>*</v>
          </cell>
          <cell r="AJ52">
            <v>6</v>
          </cell>
          <cell r="AK52" t="str">
            <v>*</v>
          </cell>
          <cell r="AL52">
            <v>58</v>
          </cell>
          <cell r="AM52">
            <v>44</v>
          </cell>
          <cell r="AN52">
            <v>30</v>
          </cell>
          <cell r="AO52">
            <v>14</v>
          </cell>
          <cell r="AP52">
            <v>9</v>
          </cell>
          <cell r="AQ52">
            <v>4</v>
          </cell>
          <cell r="AR52">
            <v>5</v>
          </cell>
          <cell r="AS52" t="str">
            <v>*</v>
          </cell>
          <cell r="AT52">
            <v>5</v>
          </cell>
          <cell r="AU52" t="str">
            <v>*</v>
          </cell>
          <cell r="AV52" t="str">
            <v>*</v>
          </cell>
          <cell r="AW52">
            <v>0</v>
          </cell>
          <cell r="AX52">
            <v>44</v>
          </cell>
          <cell r="AY52">
            <v>32</v>
          </cell>
          <cell r="AZ52">
            <v>21</v>
          </cell>
          <cell r="BA52">
            <v>11</v>
          </cell>
          <cell r="BB52">
            <v>8</v>
          </cell>
          <cell r="BC52">
            <v>3</v>
          </cell>
          <cell r="BD52">
            <v>5</v>
          </cell>
          <cell r="BE52" t="str">
            <v>*</v>
          </cell>
          <cell r="BF52">
            <v>3</v>
          </cell>
          <cell r="BG52">
            <v>3</v>
          </cell>
          <cell r="BH52">
            <v>0</v>
          </cell>
          <cell r="BI52">
            <v>0</v>
          </cell>
          <cell r="BJ52">
            <v>14</v>
          </cell>
          <cell r="BK52">
            <v>12</v>
          </cell>
          <cell r="BL52">
            <v>9</v>
          </cell>
          <cell r="BM52">
            <v>3</v>
          </cell>
          <cell r="BN52" t="str">
            <v>*</v>
          </cell>
          <cell r="BO52" t="str">
            <v>*</v>
          </cell>
          <cell r="BP52">
            <v>0</v>
          </cell>
          <cell r="BQ52">
            <v>0</v>
          </cell>
          <cell r="BR52" t="str">
            <v>*</v>
          </cell>
          <cell r="BS52">
            <v>0</v>
          </cell>
          <cell r="BT52" t="str">
            <v>*</v>
          </cell>
          <cell r="BU52">
            <v>0</v>
          </cell>
        </row>
        <row r="53">
          <cell r="A53" t="str">
            <v>Wolfenbüttel</v>
          </cell>
          <cell r="B53">
            <v>126</v>
          </cell>
          <cell r="C53">
            <v>104</v>
          </cell>
          <cell r="D53">
            <v>60</v>
          </cell>
          <cell r="E53">
            <v>44</v>
          </cell>
          <cell r="F53">
            <v>36</v>
          </cell>
          <cell r="G53">
            <v>28</v>
          </cell>
          <cell r="H53">
            <v>8</v>
          </cell>
          <cell r="I53">
            <v>5</v>
          </cell>
          <cell r="J53" t="str">
            <v>*</v>
          </cell>
          <cell r="K53" t="str">
            <v>*</v>
          </cell>
          <cell r="L53">
            <v>5</v>
          </cell>
          <cell r="M53" t="str">
            <v>*</v>
          </cell>
          <cell r="N53">
            <v>84</v>
          </cell>
          <cell r="O53">
            <v>66</v>
          </cell>
          <cell r="P53">
            <v>48</v>
          </cell>
          <cell r="Q53">
            <v>18</v>
          </cell>
          <cell r="R53">
            <v>13</v>
          </cell>
          <cell r="S53">
            <v>7</v>
          </cell>
          <cell r="T53">
            <v>6</v>
          </cell>
          <cell r="U53">
            <v>5</v>
          </cell>
          <cell r="V53" t="str">
            <v>*</v>
          </cell>
          <cell r="W53" t="str">
            <v>*</v>
          </cell>
          <cell r="X53" t="str">
            <v>*</v>
          </cell>
          <cell r="Y53" t="str">
            <v>*</v>
          </cell>
          <cell r="Z53">
            <v>42</v>
          </cell>
          <cell r="AA53">
            <v>38</v>
          </cell>
          <cell r="AB53">
            <v>12</v>
          </cell>
          <cell r="AC53">
            <v>26</v>
          </cell>
          <cell r="AD53">
            <v>23</v>
          </cell>
          <cell r="AE53" t="str">
            <v>*</v>
          </cell>
          <cell r="AF53" t="str">
            <v>*</v>
          </cell>
          <cell r="AG53">
            <v>0</v>
          </cell>
          <cell r="AH53">
            <v>3</v>
          </cell>
          <cell r="AI53">
            <v>0</v>
          </cell>
          <cell r="AJ53">
            <v>3</v>
          </cell>
          <cell r="AK53">
            <v>0</v>
          </cell>
          <cell r="AL53">
            <v>55</v>
          </cell>
          <cell r="AM53">
            <v>41</v>
          </cell>
          <cell r="AN53">
            <v>34</v>
          </cell>
          <cell r="AO53">
            <v>7</v>
          </cell>
          <cell r="AP53">
            <v>4</v>
          </cell>
          <cell r="AQ53" t="str">
            <v>*</v>
          </cell>
          <cell r="AR53" t="str">
            <v>*</v>
          </cell>
          <cell r="AS53" t="str">
            <v>*</v>
          </cell>
          <cell r="AT53" t="str">
            <v>*</v>
          </cell>
          <cell r="AU53">
            <v>0</v>
          </cell>
          <cell r="AV53" t="str">
            <v>*</v>
          </cell>
          <cell r="AW53" t="str">
            <v>*</v>
          </cell>
          <cell r="AX53">
            <v>43</v>
          </cell>
          <cell r="AY53">
            <v>32</v>
          </cell>
          <cell r="AZ53">
            <v>28</v>
          </cell>
          <cell r="BA53">
            <v>4</v>
          </cell>
          <cell r="BB53" t="str">
            <v>*</v>
          </cell>
          <cell r="BC53" t="str">
            <v>*</v>
          </cell>
          <cell r="BD53" t="str">
            <v>*</v>
          </cell>
          <cell r="BE53" t="str">
            <v>*</v>
          </cell>
          <cell r="BF53">
            <v>0</v>
          </cell>
          <cell r="BG53">
            <v>0</v>
          </cell>
          <cell r="BH53">
            <v>0</v>
          </cell>
          <cell r="BI53" t="str">
            <v>*</v>
          </cell>
          <cell r="BJ53">
            <v>12</v>
          </cell>
          <cell r="BK53">
            <v>9</v>
          </cell>
          <cell r="BL53">
            <v>6</v>
          </cell>
          <cell r="BM53">
            <v>3</v>
          </cell>
          <cell r="BN53" t="str">
            <v>*</v>
          </cell>
          <cell r="BO53" t="str">
            <v>*</v>
          </cell>
          <cell r="BP53">
            <v>0</v>
          </cell>
          <cell r="BQ53">
            <v>0</v>
          </cell>
          <cell r="BR53" t="str">
            <v>*</v>
          </cell>
          <cell r="BS53">
            <v>0</v>
          </cell>
          <cell r="BT53" t="str">
            <v>*</v>
          </cell>
          <cell r="BU53">
            <v>0</v>
          </cell>
        </row>
        <row r="54">
          <cell r="A54" t="str">
            <v>Region Hannover</v>
          </cell>
          <cell r="B54">
            <v>1936</v>
          </cell>
          <cell r="C54">
            <v>1555</v>
          </cell>
          <cell r="D54">
            <v>505</v>
          </cell>
          <cell r="E54">
            <v>1050</v>
          </cell>
          <cell r="F54">
            <v>814</v>
          </cell>
          <cell r="G54">
            <v>594</v>
          </cell>
          <cell r="H54">
            <v>217</v>
          </cell>
          <cell r="I54">
            <v>61</v>
          </cell>
          <cell r="J54">
            <v>202</v>
          </cell>
          <cell r="K54">
            <v>103</v>
          </cell>
          <cell r="L54">
            <v>99</v>
          </cell>
          <cell r="M54">
            <v>34</v>
          </cell>
          <cell r="N54">
            <v>980</v>
          </cell>
          <cell r="O54">
            <v>764</v>
          </cell>
          <cell r="P54">
            <v>323</v>
          </cell>
          <cell r="Q54">
            <v>441</v>
          </cell>
          <cell r="R54">
            <v>341</v>
          </cell>
          <cell r="S54">
            <v>197</v>
          </cell>
          <cell r="T54">
            <v>141</v>
          </cell>
          <cell r="U54">
            <v>38</v>
          </cell>
          <cell r="V54">
            <v>87</v>
          </cell>
          <cell r="W54">
            <v>37</v>
          </cell>
          <cell r="X54">
            <v>50</v>
          </cell>
          <cell r="Y54">
            <v>13</v>
          </cell>
          <cell r="Z54">
            <v>956</v>
          </cell>
          <cell r="AA54">
            <v>791</v>
          </cell>
          <cell r="AB54">
            <v>182</v>
          </cell>
          <cell r="AC54">
            <v>609</v>
          </cell>
          <cell r="AD54">
            <v>473</v>
          </cell>
          <cell r="AE54">
            <v>397</v>
          </cell>
          <cell r="AF54">
            <v>76</v>
          </cell>
          <cell r="AG54">
            <v>23</v>
          </cell>
          <cell r="AH54">
            <v>115</v>
          </cell>
          <cell r="AI54">
            <v>66</v>
          </cell>
          <cell r="AJ54">
            <v>49</v>
          </cell>
          <cell r="AK54">
            <v>21</v>
          </cell>
          <cell r="AL54">
            <v>707</v>
          </cell>
          <cell r="AM54">
            <v>561</v>
          </cell>
          <cell r="AN54">
            <v>216</v>
          </cell>
          <cell r="AO54">
            <v>345</v>
          </cell>
          <cell r="AP54">
            <v>252</v>
          </cell>
          <cell r="AQ54">
            <v>163</v>
          </cell>
          <cell r="AR54">
            <v>88</v>
          </cell>
          <cell r="AS54">
            <v>27</v>
          </cell>
          <cell r="AT54">
            <v>80</v>
          </cell>
          <cell r="AU54">
            <v>36</v>
          </cell>
          <cell r="AV54">
            <v>44</v>
          </cell>
          <cell r="AW54">
            <v>13</v>
          </cell>
          <cell r="AX54">
            <v>365</v>
          </cell>
          <cell r="AY54">
            <v>287</v>
          </cell>
          <cell r="AZ54">
            <v>127</v>
          </cell>
          <cell r="BA54">
            <v>160</v>
          </cell>
          <cell r="BB54">
            <v>124</v>
          </cell>
          <cell r="BC54">
            <v>64</v>
          </cell>
          <cell r="BD54">
            <v>59</v>
          </cell>
          <cell r="BE54">
            <v>15</v>
          </cell>
          <cell r="BF54" t="str">
            <v>*</v>
          </cell>
          <cell r="BG54" t="str">
            <v>*</v>
          </cell>
          <cell r="BH54">
            <v>18</v>
          </cell>
          <cell r="BI54" t="str">
            <v>*</v>
          </cell>
          <cell r="BJ54">
            <v>342</v>
          </cell>
          <cell r="BK54">
            <v>274</v>
          </cell>
          <cell r="BL54">
            <v>89</v>
          </cell>
          <cell r="BM54">
            <v>185</v>
          </cell>
          <cell r="BN54">
            <v>128</v>
          </cell>
          <cell r="BO54">
            <v>99</v>
          </cell>
          <cell r="BP54">
            <v>29</v>
          </cell>
          <cell r="BQ54">
            <v>12</v>
          </cell>
          <cell r="BR54">
            <v>50</v>
          </cell>
          <cell r="BS54">
            <v>24</v>
          </cell>
          <cell r="BT54">
            <v>26</v>
          </cell>
          <cell r="BU54">
            <v>7</v>
          </cell>
        </row>
        <row r="55">
          <cell r="A55" t="str">
            <v>Diepholz</v>
          </cell>
          <cell r="B55">
            <v>218</v>
          </cell>
          <cell r="C55">
            <v>175</v>
          </cell>
          <cell r="D55">
            <v>91</v>
          </cell>
          <cell r="E55">
            <v>84</v>
          </cell>
          <cell r="F55">
            <v>65</v>
          </cell>
          <cell r="G55">
            <v>40</v>
          </cell>
          <cell r="H55">
            <v>25</v>
          </cell>
          <cell r="I55">
            <v>7</v>
          </cell>
          <cell r="J55" t="str">
            <v>*</v>
          </cell>
          <cell r="K55" t="str">
            <v>*</v>
          </cell>
          <cell r="L55">
            <v>15</v>
          </cell>
          <cell r="M55" t="str">
            <v>*</v>
          </cell>
          <cell r="N55">
            <v>132</v>
          </cell>
          <cell r="O55">
            <v>103</v>
          </cell>
          <cell r="P55">
            <v>55</v>
          </cell>
          <cell r="Q55">
            <v>48</v>
          </cell>
          <cell r="R55">
            <v>32</v>
          </cell>
          <cell r="S55">
            <v>14</v>
          </cell>
          <cell r="T55">
            <v>18</v>
          </cell>
          <cell r="U55">
            <v>5</v>
          </cell>
          <cell r="V55" t="str">
            <v>*</v>
          </cell>
          <cell r="W55" t="str">
            <v>*</v>
          </cell>
          <cell r="X55">
            <v>14</v>
          </cell>
          <cell r="Y55" t="str">
            <v>*</v>
          </cell>
          <cell r="Z55">
            <v>86</v>
          </cell>
          <cell r="AA55">
            <v>72</v>
          </cell>
          <cell r="AB55">
            <v>36</v>
          </cell>
          <cell r="AC55">
            <v>36</v>
          </cell>
          <cell r="AD55">
            <v>33</v>
          </cell>
          <cell r="AE55">
            <v>26</v>
          </cell>
          <cell r="AF55">
            <v>7</v>
          </cell>
          <cell r="AG55" t="str">
            <v>*</v>
          </cell>
          <cell r="AH55">
            <v>3</v>
          </cell>
          <cell r="AI55" t="str">
            <v>*</v>
          </cell>
          <cell r="AJ55" t="str">
            <v>*</v>
          </cell>
          <cell r="AK55">
            <v>0</v>
          </cell>
          <cell r="AL55">
            <v>83</v>
          </cell>
          <cell r="AM55">
            <v>61</v>
          </cell>
          <cell r="AN55">
            <v>36</v>
          </cell>
          <cell r="AO55">
            <v>25</v>
          </cell>
          <cell r="AP55">
            <v>16</v>
          </cell>
          <cell r="AQ55">
            <v>4</v>
          </cell>
          <cell r="AR55">
            <v>12</v>
          </cell>
          <cell r="AS55">
            <v>6</v>
          </cell>
          <cell r="AT55">
            <v>9</v>
          </cell>
          <cell r="AU55">
            <v>3</v>
          </cell>
          <cell r="AV55">
            <v>6</v>
          </cell>
          <cell r="AW55">
            <v>0</v>
          </cell>
          <cell r="AX55">
            <v>59</v>
          </cell>
          <cell r="AY55">
            <v>42</v>
          </cell>
          <cell r="AZ55">
            <v>25</v>
          </cell>
          <cell r="BA55">
            <v>17</v>
          </cell>
          <cell r="BB55">
            <v>11</v>
          </cell>
          <cell r="BC55" t="str">
            <v>*</v>
          </cell>
          <cell r="BD55" t="str">
            <v>*</v>
          </cell>
          <cell r="BE55">
            <v>4</v>
          </cell>
          <cell r="BF55">
            <v>6</v>
          </cell>
          <cell r="BG55" t="str">
            <v>*</v>
          </cell>
          <cell r="BH55" t="str">
            <v>*</v>
          </cell>
          <cell r="BI55">
            <v>0</v>
          </cell>
          <cell r="BJ55">
            <v>24</v>
          </cell>
          <cell r="BK55">
            <v>19</v>
          </cell>
          <cell r="BL55">
            <v>11</v>
          </cell>
          <cell r="BM55">
            <v>8</v>
          </cell>
          <cell r="BN55">
            <v>5</v>
          </cell>
          <cell r="BO55" t="str">
            <v>*</v>
          </cell>
          <cell r="BP55" t="str">
            <v>*</v>
          </cell>
          <cell r="BQ55" t="str">
            <v>*</v>
          </cell>
          <cell r="BR55">
            <v>3</v>
          </cell>
          <cell r="BS55" t="str">
            <v>*</v>
          </cell>
          <cell r="BT55" t="str">
            <v>*</v>
          </cell>
          <cell r="BU55">
            <v>0</v>
          </cell>
        </row>
        <row r="56">
          <cell r="A56" t="str">
            <v>Hameln-Pyrmont</v>
          </cell>
          <cell r="B56">
            <v>282</v>
          </cell>
          <cell r="C56">
            <v>203</v>
          </cell>
          <cell r="D56">
            <v>87</v>
          </cell>
          <cell r="E56">
            <v>116</v>
          </cell>
          <cell r="F56">
            <v>95</v>
          </cell>
          <cell r="G56">
            <v>82</v>
          </cell>
          <cell r="H56">
            <v>13</v>
          </cell>
          <cell r="I56">
            <v>7</v>
          </cell>
          <cell r="J56">
            <v>17</v>
          </cell>
          <cell r="K56">
            <v>8</v>
          </cell>
          <cell r="L56">
            <v>9</v>
          </cell>
          <cell r="M56">
            <v>4</v>
          </cell>
          <cell r="N56">
            <v>112</v>
          </cell>
          <cell r="O56">
            <v>80</v>
          </cell>
          <cell r="P56">
            <v>46</v>
          </cell>
          <cell r="Q56">
            <v>34</v>
          </cell>
          <cell r="R56">
            <v>27</v>
          </cell>
          <cell r="S56">
            <v>20</v>
          </cell>
          <cell r="T56">
            <v>7</v>
          </cell>
          <cell r="U56" t="str">
            <v>*</v>
          </cell>
          <cell r="V56" t="str">
            <v>*</v>
          </cell>
          <cell r="W56" t="str">
            <v>*</v>
          </cell>
          <cell r="X56">
            <v>4</v>
          </cell>
          <cell r="Y56" t="str">
            <v>*</v>
          </cell>
          <cell r="Z56">
            <v>170</v>
          </cell>
          <cell r="AA56">
            <v>123</v>
          </cell>
          <cell r="AB56">
            <v>41</v>
          </cell>
          <cell r="AC56">
            <v>82</v>
          </cell>
          <cell r="AD56">
            <v>68</v>
          </cell>
          <cell r="AE56">
            <v>62</v>
          </cell>
          <cell r="AF56">
            <v>6</v>
          </cell>
          <cell r="AG56">
            <v>5</v>
          </cell>
          <cell r="AH56">
            <v>11</v>
          </cell>
          <cell r="AI56">
            <v>6</v>
          </cell>
          <cell r="AJ56">
            <v>5</v>
          </cell>
          <cell r="AK56">
            <v>3</v>
          </cell>
          <cell r="AL56">
            <v>81</v>
          </cell>
          <cell r="AM56">
            <v>60</v>
          </cell>
          <cell r="AN56">
            <v>40</v>
          </cell>
          <cell r="AO56">
            <v>20</v>
          </cell>
          <cell r="AP56">
            <v>12</v>
          </cell>
          <cell r="AQ56">
            <v>7</v>
          </cell>
          <cell r="AR56">
            <v>5</v>
          </cell>
          <cell r="AS56">
            <v>3</v>
          </cell>
          <cell r="AT56" t="str">
            <v>*</v>
          </cell>
          <cell r="AU56" t="str">
            <v>*</v>
          </cell>
          <cell r="AV56">
            <v>6</v>
          </cell>
          <cell r="AW56" t="str">
            <v>*</v>
          </cell>
          <cell r="AX56">
            <v>40</v>
          </cell>
          <cell r="AY56">
            <v>31</v>
          </cell>
          <cell r="AZ56">
            <v>25</v>
          </cell>
          <cell r="BA56">
            <v>6</v>
          </cell>
          <cell r="BB56" t="str">
            <v>*</v>
          </cell>
          <cell r="BC56" t="str">
            <v>*</v>
          </cell>
          <cell r="BD56">
            <v>3</v>
          </cell>
          <cell r="BE56" t="str">
            <v>*</v>
          </cell>
          <cell r="BF56" t="str">
            <v>*</v>
          </cell>
          <cell r="BG56">
            <v>0</v>
          </cell>
          <cell r="BH56" t="str">
            <v>*</v>
          </cell>
          <cell r="BI56">
            <v>0</v>
          </cell>
          <cell r="BJ56">
            <v>41</v>
          </cell>
          <cell r="BK56">
            <v>29</v>
          </cell>
          <cell r="BL56">
            <v>15</v>
          </cell>
          <cell r="BM56">
            <v>14</v>
          </cell>
          <cell r="BN56">
            <v>8</v>
          </cell>
          <cell r="BO56" t="str">
            <v>*</v>
          </cell>
          <cell r="BP56" t="str">
            <v>*</v>
          </cell>
          <cell r="BQ56" t="str">
            <v>*</v>
          </cell>
          <cell r="BR56" t="str">
            <v>*</v>
          </cell>
          <cell r="BS56" t="str">
            <v>*</v>
          </cell>
          <cell r="BT56">
            <v>4</v>
          </cell>
          <cell r="BU56" t="str">
            <v>*</v>
          </cell>
        </row>
        <row r="57">
          <cell r="A57" t="str">
            <v>Hildesheim</v>
          </cell>
          <cell r="B57">
            <v>388</v>
          </cell>
          <cell r="C57">
            <v>318</v>
          </cell>
          <cell r="D57">
            <v>170</v>
          </cell>
          <cell r="E57">
            <v>148</v>
          </cell>
          <cell r="F57">
            <v>124</v>
          </cell>
          <cell r="G57">
            <v>75</v>
          </cell>
          <cell r="H57">
            <v>49</v>
          </cell>
          <cell r="I57">
            <v>12</v>
          </cell>
          <cell r="J57" t="str">
            <v>*</v>
          </cell>
          <cell r="K57" t="str">
            <v>*</v>
          </cell>
          <cell r="L57">
            <v>15</v>
          </cell>
          <cell r="M57" t="str">
            <v>*</v>
          </cell>
          <cell r="N57">
            <v>252</v>
          </cell>
          <cell r="O57">
            <v>205</v>
          </cell>
          <cell r="P57">
            <v>122</v>
          </cell>
          <cell r="Q57">
            <v>83</v>
          </cell>
          <cell r="R57">
            <v>69</v>
          </cell>
          <cell r="S57">
            <v>38</v>
          </cell>
          <cell r="T57">
            <v>31</v>
          </cell>
          <cell r="U57">
            <v>5</v>
          </cell>
          <cell r="V57" t="str">
            <v>*</v>
          </cell>
          <cell r="W57" t="str">
            <v>*</v>
          </cell>
          <cell r="X57">
            <v>8</v>
          </cell>
          <cell r="Y57" t="str">
            <v>*</v>
          </cell>
          <cell r="Z57">
            <v>136</v>
          </cell>
          <cell r="AA57">
            <v>113</v>
          </cell>
          <cell r="AB57">
            <v>48</v>
          </cell>
          <cell r="AC57">
            <v>65</v>
          </cell>
          <cell r="AD57">
            <v>55</v>
          </cell>
          <cell r="AE57">
            <v>37</v>
          </cell>
          <cell r="AF57">
            <v>18</v>
          </cell>
          <cell r="AG57">
            <v>7</v>
          </cell>
          <cell r="AH57">
            <v>10</v>
          </cell>
          <cell r="AI57">
            <v>3</v>
          </cell>
          <cell r="AJ57">
            <v>7</v>
          </cell>
          <cell r="AK57">
            <v>0</v>
          </cell>
          <cell r="AL57">
            <v>149</v>
          </cell>
          <cell r="AM57">
            <v>116</v>
          </cell>
          <cell r="AN57">
            <v>67</v>
          </cell>
          <cell r="AO57">
            <v>49</v>
          </cell>
          <cell r="AP57">
            <v>39</v>
          </cell>
          <cell r="AQ57">
            <v>18</v>
          </cell>
          <cell r="AR57">
            <v>21</v>
          </cell>
          <cell r="AS57">
            <v>5</v>
          </cell>
          <cell r="AT57">
            <v>10</v>
          </cell>
          <cell r="AU57">
            <v>3</v>
          </cell>
          <cell r="AV57">
            <v>7</v>
          </cell>
          <cell r="AW57">
            <v>0</v>
          </cell>
          <cell r="AX57">
            <v>105</v>
          </cell>
          <cell r="AY57">
            <v>82</v>
          </cell>
          <cell r="AZ57">
            <v>49</v>
          </cell>
          <cell r="BA57">
            <v>33</v>
          </cell>
          <cell r="BB57">
            <v>28</v>
          </cell>
          <cell r="BC57">
            <v>12</v>
          </cell>
          <cell r="BD57">
            <v>16</v>
          </cell>
          <cell r="BE57">
            <v>3</v>
          </cell>
          <cell r="BF57">
            <v>5</v>
          </cell>
          <cell r="BG57" t="str">
            <v>*</v>
          </cell>
          <cell r="BH57" t="str">
            <v>*</v>
          </cell>
          <cell r="BI57">
            <v>0</v>
          </cell>
          <cell r="BJ57">
            <v>44</v>
          </cell>
          <cell r="BK57">
            <v>34</v>
          </cell>
          <cell r="BL57">
            <v>18</v>
          </cell>
          <cell r="BM57">
            <v>16</v>
          </cell>
          <cell r="BN57">
            <v>11</v>
          </cell>
          <cell r="BO57">
            <v>6</v>
          </cell>
          <cell r="BP57">
            <v>5</v>
          </cell>
          <cell r="BQ57" t="str">
            <v>*</v>
          </cell>
          <cell r="BR57">
            <v>5</v>
          </cell>
          <cell r="BS57" t="str">
            <v>*</v>
          </cell>
          <cell r="BT57" t="str">
            <v>*</v>
          </cell>
          <cell r="BU57">
            <v>0</v>
          </cell>
        </row>
        <row r="58">
          <cell r="A58" t="str">
            <v>Holzminden</v>
          </cell>
          <cell r="B58">
            <v>133</v>
          </cell>
          <cell r="C58">
            <v>116</v>
          </cell>
          <cell r="D58">
            <v>65</v>
          </cell>
          <cell r="E58">
            <v>51</v>
          </cell>
          <cell r="F58">
            <v>41</v>
          </cell>
          <cell r="G58">
            <v>25</v>
          </cell>
          <cell r="H58">
            <v>16</v>
          </cell>
          <cell r="I58">
            <v>4</v>
          </cell>
          <cell r="J58" t="str">
            <v>*</v>
          </cell>
          <cell r="K58" t="str">
            <v>*</v>
          </cell>
          <cell r="L58">
            <v>6</v>
          </cell>
          <cell r="M58" t="str">
            <v>*</v>
          </cell>
          <cell r="N58">
            <v>100</v>
          </cell>
          <cell r="O58">
            <v>87</v>
          </cell>
          <cell r="P58">
            <v>48</v>
          </cell>
          <cell r="Q58">
            <v>39</v>
          </cell>
          <cell r="R58">
            <v>29</v>
          </cell>
          <cell r="S58">
            <v>15</v>
          </cell>
          <cell r="T58">
            <v>14</v>
          </cell>
          <cell r="U58">
            <v>4</v>
          </cell>
          <cell r="V58" t="str">
            <v>*</v>
          </cell>
          <cell r="W58" t="str">
            <v>*</v>
          </cell>
          <cell r="X58">
            <v>6</v>
          </cell>
          <cell r="Y58" t="str">
            <v>*</v>
          </cell>
          <cell r="Z58">
            <v>33</v>
          </cell>
          <cell r="AA58">
            <v>29</v>
          </cell>
          <cell r="AB58">
            <v>17</v>
          </cell>
          <cell r="AC58">
            <v>12</v>
          </cell>
          <cell r="AD58">
            <v>12</v>
          </cell>
          <cell r="AE58" t="str">
            <v>*</v>
          </cell>
          <cell r="AF58" t="str">
            <v>*</v>
          </cell>
          <cell r="AG58">
            <v>0</v>
          </cell>
          <cell r="AH58">
            <v>0</v>
          </cell>
          <cell r="AI58">
            <v>0</v>
          </cell>
          <cell r="AJ58">
            <v>0</v>
          </cell>
          <cell r="AK58">
            <v>0</v>
          </cell>
          <cell r="AL58">
            <v>57</v>
          </cell>
          <cell r="AM58">
            <v>47</v>
          </cell>
          <cell r="AN58">
            <v>26</v>
          </cell>
          <cell r="AO58">
            <v>21</v>
          </cell>
          <cell r="AP58">
            <v>15</v>
          </cell>
          <cell r="AQ58">
            <v>8</v>
          </cell>
          <cell r="AR58">
            <v>7</v>
          </cell>
          <cell r="AS58" t="str">
            <v>*</v>
          </cell>
          <cell r="AT58" t="str">
            <v>*</v>
          </cell>
          <cell r="AU58" t="str">
            <v>*</v>
          </cell>
          <cell r="AV58">
            <v>3</v>
          </cell>
          <cell r="AW58" t="str">
            <v>*</v>
          </cell>
          <cell r="AX58">
            <v>47</v>
          </cell>
          <cell r="AY58">
            <v>39</v>
          </cell>
          <cell r="AZ58">
            <v>21</v>
          </cell>
          <cell r="BA58">
            <v>18</v>
          </cell>
          <cell r="BB58">
            <v>12</v>
          </cell>
          <cell r="BC58">
            <v>6</v>
          </cell>
          <cell r="BD58">
            <v>6</v>
          </cell>
          <cell r="BE58" t="str">
            <v>*</v>
          </cell>
          <cell r="BF58" t="str">
            <v>*</v>
          </cell>
          <cell r="BG58" t="str">
            <v>*</v>
          </cell>
          <cell r="BH58">
            <v>3</v>
          </cell>
          <cell r="BI58" t="str">
            <v>*</v>
          </cell>
          <cell r="BJ58">
            <v>10</v>
          </cell>
          <cell r="BK58">
            <v>8</v>
          </cell>
          <cell r="BL58">
            <v>5</v>
          </cell>
          <cell r="BM58">
            <v>3</v>
          </cell>
          <cell r="BN58">
            <v>3</v>
          </cell>
          <cell r="BO58" t="str">
            <v>*</v>
          </cell>
          <cell r="BP58" t="str">
            <v>*</v>
          </cell>
          <cell r="BQ58">
            <v>0</v>
          </cell>
          <cell r="BR58">
            <v>0</v>
          </cell>
          <cell r="BS58">
            <v>0</v>
          </cell>
          <cell r="BT58">
            <v>0</v>
          </cell>
          <cell r="BU58">
            <v>0</v>
          </cell>
        </row>
        <row r="59">
          <cell r="A59" t="str">
            <v>Nienburg (Weser)</v>
          </cell>
          <cell r="B59">
            <v>143</v>
          </cell>
          <cell r="C59">
            <v>128</v>
          </cell>
          <cell r="D59">
            <v>68</v>
          </cell>
          <cell r="E59">
            <v>60</v>
          </cell>
          <cell r="F59">
            <v>54</v>
          </cell>
          <cell r="G59">
            <v>40</v>
          </cell>
          <cell r="H59">
            <v>14</v>
          </cell>
          <cell r="I59">
            <v>7</v>
          </cell>
          <cell r="J59">
            <v>6</v>
          </cell>
          <cell r="K59">
            <v>0</v>
          </cell>
          <cell r="L59">
            <v>6</v>
          </cell>
          <cell r="M59">
            <v>0</v>
          </cell>
          <cell r="N59">
            <v>72</v>
          </cell>
          <cell r="O59">
            <v>62</v>
          </cell>
          <cell r="P59">
            <v>40</v>
          </cell>
          <cell r="Q59">
            <v>22</v>
          </cell>
          <cell r="R59" t="str">
            <v>*</v>
          </cell>
          <cell r="S59">
            <v>12</v>
          </cell>
          <cell r="T59" t="str">
            <v>*</v>
          </cell>
          <cell r="U59">
            <v>4</v>
          </cell>
          <cell r="V59" t="str">
            <v>*</v>
          </cell>
          <cell r="W59">
            <v>0</v>
          </cell>
          <cell r="X59" t="str">
            <v>*</v>
          </cell>
          <cell r="Y59">
            <v>0</v>
          </cell>
          <cell r="Z59">
            <v>71</v>
          </cell>
          <cell r="AA59">
            <v>66</v>
          </cell>
          <cell r="AB59">
            <v>28</v>
          </cell>
          <cell r="AC59">
            <v>38</v>
          </cell>
          <cell r="AD59">
            <v>34</v>
          </cell>
          <cell r="AE59">
            <v>28</v>
          </cell>
          <cell r="AF59">
            <v>6</v>
          </cell>
          <cell r="AG59">
            <v>3</v>
          </cell>
          <cell r="AH59">
            <v>4</v>
          </cell>
          <cell r="AI59">
            <v>0</v>
          </cell>
          <cell r="AJ59">
            <v>4</v>
          </cell>
          <cell r="AK59">
            <v>0</v>
          </cell>
          <cell r="AL59">
            <v>47</v>
          </cell>
          <cell r="AM59">
            <v>42</v>
          </cell>
          <cell r="AN59">
            <v>31</v>
          </cell>
          <cell r="AO59">
            <v>11</v>
          </cell>
          <cell r="AP59">
            <v>8</v>
          </cell>
          <cell r="AQ59">
            <v>4</v>
          </cell>
          <cell r="AR59">
            <v>4</v>
          </cell>
          <cell r="AS59">
            <v>3</v>
          </cell>
          <cell r="AT59">
            <v>3</v>
          </cell>
          <cell r="AU59">
            <v>0</v>
          </cell>
          <cell r="AV59">
            <v>3</v>
          </cell>
          <cell r="AW59">
            <v>0</v>
          </cell>
          <cell r="AX59">
            <v>31</v>
          </cell>
          <cell r="AY59">
            <v>26</v>
          </cell>
          <cell r="AZ59">
            <v>19</v>
          </cell>
          <cell r="BA59">
            <v>7</v>
          </cell>
          <cell r="BB59" t="str">
            <v>*</v>
          </cell>
          <cell r="BC59" t="str">
            <v>*</v>
          </cell>
          <cell r="BD59">
            <v>3</v>
          </cell>
          <cell r="BE59" t="str">
            <v>*</v>
          </cell>
          <cell r="BF59" t="str">
            <v>*</v>
          </cell>
          <cell r="BG59">
            <v>0</v>
          </cell>
          <cell r="BH59" t="str">
            <v>*</v>
          </cell>
          <cell r="BI59">
            <v>0</v>
          </cell>
          <cell r="BJ59">
            <v>16</v>
          </cell>
          <cell r="BK59">
            <v>16</v>
          </cell>
          <cell r="BL59">
            <v>12</v>
          </cell>
          <cell r="BM59">
            <v>4</v>
          </cell>
          <cell r="BN59" t="str">
            <v>*</v>
          </cell>
          <cell r="BO59" t="str">
            <v>*</v>
          </cell>
          <cell r="BP59" t="str">
            <v>*</v>
          </cell>
          <cell r="BQ59" t="str">
            <v>*</v>
          </cell>
          <cell r="BR59" t="str">
            <v>*</v>
          </cell>
          <cell r="BS59">
            <v>0</v>
          </cell>
          <cell r="BT59" t="str">
            <v>*</v>
          </cell>
          <cell r="BU59">
            <v>0</v>
          </cell>
        </row>
        <row r="60">
          <cell r="A60" t="str">
            <v>Schaumburg</v>
          </cell>
          <cell r="B60">
            <v>184</v>
          </cell>
          <cell r="C60">
            <v>158</v>
          </cell>
          <cell r="D60">
            <v>84</v>
          </cell>
          <cell r="E60">
            <v>74</v>
          </cell>
          <cell r="F60">
            <v>64</v>
          </cell>
          <cell r="G60">
            <v>43</v>
          </cell>
          <cell r="H60">
            <v>21</v>
          </cell>
          <cell r="I60">
            <v>11</v>
          </cell>
          <cell r="J60" t="str">
            <v>*</v>
          </cell>
          <cell r="K60" t="str">
            <v>*</v>
          </cell>
          <cell r="L60">
            <v>6</v>
          </cell>
          <cell r="M60" t="str">
            <v>*</v>
          </cell>
          <cell r="N60">
            <v>133</v>
          </cell>
          <cell r="O60">
            <v>112</v>
          </cell>
          <cell r="P60">
            <v>68</v>
          </cell>
          <cell r="Q60">
            <v>44</v>
          </cell>
          <cell r="R60">
            <v>36</v>
          </cell>
          <cell r="S60">
            <v>19</v>
          </cell>
          <cell r="T60">
            <v>17</v>
          </cell>
          <cell r="U60">
            <v>8</v>
          </cell>
          <cell r="V60" t="str">
            <v>*</v>
          </cell>
          <cell r="W60" t="str">
            <v>*</v>
          </cell>
          <cell r="X60">
            <v>5</v>
          </cell>
          <cell r="Y60" t="str">
            <v>*</v>
          </cell>
          <cell r="Z60">
            <v>51</v>
          </cell>
          <cell r="AA60">
            <v>46</v>
          </cell>
          <cell r="AB60">
            <v>16</v>
          </cell>
          <cell r="AC60">
            <v>30</v>
          </cell>
          <cell r="AD60" t="str">
            <v>*</v>
          </cell>
          <cell r="AE60">
            <v>24</v>
          </cell>
          <cell r="AF60" t="str">
            <v>*</v>
          </cell>
          <cell r="AG60">
            <v>3</v>
          </cell>
          <cell r="AH60" t="str">
            <v>*</v>
          </cell>
          <cell r="AI60" t="str">
            <v>*</v>
          </cell>
          <cell r="AJ60" t="str">
            <v>*</v>
          </cell>
          <cell r="AK60">
            <v>0</v>
          </cell>
          <cell r="AL60">
            <v>73</v>
          </cell>
          <cell r="AM60">
            <v>59</v>
          </cell>
          <cell r="AN60">
            <v>38</v>
          </cell>
          <cell r="AO60">
            <v>21</v>
          </cell>
          <cell r="AP60">
            <v>16</v>
          </cell>
          <cell r="AQ60">
            <v>7</v>
          </cell>
          <cell r="AR60">
            <v>9</v>
          </cell>
          <cell r="AS60">
            <v>4</v>
          </cell>
          <cell r="AT60">
            <v>5</v>
          </cell>
          <cell r="AU60" t="str">
            <v>*</v>
          </cell>
          <cell r="AV60" t="str">
            <v>*</v>
          </cell>
          <cell r="AW60">
            <v>0</v>
          </cell>
          <cell r="AX60">
            <v>64</v>
          </cell>
          <cell r="AY60">
            <v>53</v>
          </cell>
          <cell r="AZ60">
            <v>34</v>
          </cell>
          <cell r="BA60">
            <v>19</v>
          </cell>
          <cell r="BB60">
            <v>15</v>
          </cell>
          <cell r="BC60">
            <v>6</v>
          </cell>
          <cell r="BD60">
            <v>9</v>
          </cell>
          <cell r="BE60">
            <v>4</v>
          </cell>
          <cell r="BF60">
            <v>4</v>
          </cell>
          <cell r="BG60" t="str">
            <v>*</v>
          </cell>
          <cell r="BH60" t="str">
            <v>*</v>
          </cell>
          <cell r="BI60">
            <v>0</v>
          </cell>
          <cell r="BJ60">
            <v>9</v>
          </cell>
          <cell r="BK60">
            <v>6</v>
          </cell>
          <cell r="BL60" t="str">
            <v>*</v>
          </cell>
          <cell r="BM60" t="str">
            <v>*</v>
          </cell>
          <cell r="BN60" t="str">
            <v>*</v>
          </cell>
          <cell r="BO60" t="str">
            <v>*</v>
          </cell>
          <cell r="BP60">
            <v>0</v>
          </cell>
          <cell r="BQ60">
            <v>0</v>
          </cell>
          <cell r="BR60" t="str">
            <v>*</v>
          </cell>
          <cell r="BS60">
            <v>0</v>
          </cell>
          <cell r="BT60" t="str">
            <v>*</v>
          </cell>
          <cell r="BU60">
            <v>0</v>
          </cell>
        </row>
        <row r="61">
          <cell r="A61" t="str">
            <v>Celle</v>
          </cell>
          <cell r="B61">
            <v>257</v>
          </cell>
          <cell r="C61">
            <v>195</v>
          </cell>
          <cell r="D61">
            <v>109</v>
          </cell>
          <cell r="E61">
            <v>86</v>
          </cell>
          <cell r="F61">
            <v>62</v>
          </cell>
          <cell r="G61">
            <v>41</v>
          </cell>
          <cell r="H61">
            <v>21</v>
          </cell>
          <cell r="I61">
            <v>8</v>
          </cell>
          <cell r="J61" t="str">
            <v>*</v>
          </cell>
          <cell r="K61" t="str">
            <v>*</v>
          </cell>
          <cell r="L61">
            <v>12</v>
          </cell>
          <cell r="M61" t="str">
            <v>*</v>
          </cell>
          <cell r="N61">
            <v>177</v>
          </cell>
          <cell r="O61">
            <v>132</v>
          </cell>
          <cell r="P61">
            <v>79</v>
          </cell>
          <cell r="Q61">
            <v>53</v>
          </cell>
          <cell r="R61">
            <v>35</v>
          </cell>
          <cell r="S61">
            <v>21</v>
          </cell>
          <cell r="T61">
            <v>14</v>
          </cell>
          <cell r="U61">
            <v>4</v>
          </cell>
          <cell r="V61" t="str">
            <v>*</v>
          </cell>
          <cell r="W61" t="str">
            <v>*</v>
          </cell>
          <cell r="X61">
            <v>9</v>
          </cell>
          <cell r="Y61" t="str">
            <v>*</v>
          </cell>
          <cell r="Z61">
            <v>80</v>
          </cell>
          <cell r="AA61">
            <v>63</v>
          </cell>
          <cell r="AB61">
            <v>30</v>
          </cell>
          <cell r="AC61">
            <v>33</v>
          </cell>
          <cell r="AD61">
            <v>27</v>
          </cell>
          <cell r="AE61">
            <v>20</v>
          </cell>
          <cell r="AF61">
            <v>7</v>
          </cell>
          <cell r="AG61">
            <v>4</v>
          </cell>
          <cell r="AH61">
            <v>6</v>
          </cell>
          <cell r="AI61">
            <v>3</v>
          </cell>
          <cell r="AJ61">
            <v>3</v>
          </cell>
          <cell r="AK61">
            <v>0</v>
          </cell>
          <cell r="AL61">
            <v>82</v>
          </cell>
          <cell r="AM61">
            <v>63</v>
          </cell>
          <cell r="AN61">
            <v>40</v>
          </cell>
          <cell r="AO61">
            <v>23</v>
          </cell>
          <cell r="AP61">
            <v>16</v>
          </cell>
          <cell r="AQ61">
            <v>9</v>
          </cell>
          <cell r="AR61">
            <v>7</v>
          </cell>
          <cell r="AS61">
            <v>3</v>
          </cell>
          <cell r="AT61">
            <v>7</v>
          </cell>
          <cell r="AU61" t="str">
            <v>*</v>
          </cell>
          <cell r="AV61" t="str">
            <v>*</v>
          </cell>
          <cell r="AW61">
            <v>0</v>
          </cell>
          <cell r="AX61">
            <v>71</v>
          </cell>
          <cell r="AY61">
            <v>53</v>
          </cell>
          <cell r="AZ61">
            <v>33</v>
          </cell>
          <cell r="BA61">
            <v>20</v>
          </cell>
          <cell r="BB61">
            <v>14</v>
          </cell>
          <cell r="BC61">
            <v>8</v>
          </cell>
          <cell r="BD61">
            <v>6</v>
          </cell>
          <cell r="BE61" t="str">
            <v>*</v>
          </cell>
          <cell r="BF61">
            <v>6</v>
          </cell>
          <cell r="BG61" t="str">
            <v>*</v>
          </cell>
          <cell r="BH61" t="str">
            <v>*</v>
          </cell>
          <cell r="BI61">
            <v>0</v>
          </cell>
          <cell r="BJ61">
            <v>11</v>
          </cell>
          <cell r="BK61">
            <v>10</v>
          </cell>
          <cell r="BL61" t="str">
            <v>*</v>
          </cell>
          <cell r="BM61" t="str">
            <v>*</v>
          </cell>
          <cell r="BN61" t="str">
            <v>*</v>
          </cell>
          <cell r="BO61" t="str">
            <v>*</v>
          </cell>
          <cell r="BP61" t="str">
            <v>*</v>
          </cell>
          <cell r="BQ61" t="str">
            <v>*</v>
          </cell>
          <cell r="BR61" t="str">
            <v>*</v>
          </cell>
          <cell r="BS61">
            <v>0</v>
          </cell>
          <cell r="BT61" t="str">
            <v>*</v>
          </cell>
          <cell r="BU61">
            <v>0</v>
          </cell>
        </row>
        <row r="62">
          <cell r="A62" t="str">
            <v>Cuxhaven</v>
          </cell>
          <cell r="B62">
            <v>174</v>
          </cell>
          <cell r="C62">
            <v>120</v>
          </cell>
          <cell r="D62">
            <v>68</v>
          </cell>
          <cell r="E62">
            <v>52</v>
          </cell>
          <cell r="F62">
            <v>42</v>
          </cell>
          <cell r="G62">
            <v>24</v>
          </cell>
          <cell r="H62">
            <v>18</v>
          </cell>
          <cell r="I62">
            <v>7</v>
          </cell>
          <cell r="J62" t="str">
            <v>*</v>
          </cell>
          <cell r="K62" t="str">
            <v>*</v>
          </cell>
          <cell r="L62">
            <v>6</v>
          </cell>
          <cell r="M62" t="str">
            <v>*</v>
          </cell>
          <cell r="N62">
            <v>124</v>
          </cell>
          <cell r="O62">
            <v>82</v>
          </cell>
          <cell r="P62">
            <v>53</v>
          </cell>
          <cell r="Q62">
            <v>29</v>
          </cell>
          <cell r="R62">
            <v>23</v>
          </cell>
          <cell r="S62">
            <v>8</v>
          </cell>
          <cell r="T62">
            <v>15</v>
          </cell>
          <cell r="U62">
            <v>7</v>
          </cell>
          <cell r="V62">
            <v>6</v>
          </cell>
          <cell r="W62" t="str">
            <v>*</v>
          </cell>
          <cell r="X62" t="str">
            <v>*</v>
          </cell>
          <cell r="Y62">
            <v>0</v>
          </cell>
          <cell r="Z62">
            <v>50</v>
          </cell>
          <cell r="AA62">
            <v>38</v>
          </cell>
          <cell r="AB62">
            <v>15</v>
          </cell>
          <cell r="AC62">
            <v>23</v>
          </cell>
          <cell r="AD62">
            <v>19</v>
          </cell>
          <cell r="AE62">
            <v>16</v>
          </cell>
          <cell r="AF62">
            <v>3</v>
          </cell>
          <cell r="AG62">
            <v>0</v>
          </cell>
          <cell r="AH62" t="str">
            <v>*</v>
          </cell>
          <cell r="AI62" t="str">
            <v>*</v>
          </cell>
          <cell r="AJ62" t="str">
            <v>*</v>
          </cell>
          <cell r="AK62" t="str">
            <v>*</v>
          </cell>
          <cell r="AL62">
            <v>67</v>
          </cell>
          <cell r="AM62">
            <v>50</v>
          </cell>
          <cell r="AN62">
            <v>34</v>
          </cell>
          <cell r="AO62">
            <v>16</v>
          </cell>
          <cell r="AP62" t="str">
            <v>*</v>
          </cell>
          <cell r="AQ62" t="str">
            <v>*</v>
          </cell>
          <cell r="AR62">
            <v>8</v>
          </cell>
          <cell r="AS62">
            <v>4</v>
          </cell>
          <cell r="AT62" t="str">
            <v>*</v>
          </cell>
          <cell r="AU62">
            <v>0</v>
          </cell>
          <cell r="AV62" t="str">
            <v>*</v>
          </cell>
          <cell r="AW62" t="str">
            <v>*</v>
          </cell>
          <cell r="AX62">
            <v>50</v>
          </cell>
          <cell r="AY62">
            <v>38</v>
          </cell>
          <cell r="AZ62">
            <v>27</v>
          </cell>
          <cell r="BA62">
            <v>11</v>
          </cell>
          <cell r="BB62" t="str">
            <v>*</v>
          </cell>
          <cell r="BC62" t="str">
            <v>*</v>
          </cell>
          <cell r="BD62">
            <v>7</v>
          </cell>
          <cell r="BE62">
            <v>4</v>
          </cell>
          <cell r="BF62" t="str">
            <v>*</v>
          </cell>
          <cell r="BG62">
            <v>0</v>
          </cell>
          <cell r="BH62" t="str">
            <v>*</v>
          </cell>
          <cell r="BI62">
            <v>0</v>
          </cell>
          <cell r="BJ62">
            <v>17</v>
          </cell>
          <cell r="BK62">
            <v>12</v>
          </cell>
          <cell r="BL62">
            <v>7</v>
          </cell>
          <cell r="BM62">
            <v>5</v>
          </cell>
          <cell r="BN62" t="str">
            <v>*</v>
          </cell>
          <cell r="BO62">
            <v>3</v>
          </cell>
          <cell r="BP62" t="str">
            <v>*</v>
          </cell>
          <cell r="BQ62">
            <v>0</v>
          </cell>
          <cell r="BR62">
            <v>0</v>
          </cell>
          <cell r="BS62">
            <v>0</v>
          </cell>
          <cell r="BT62">
            <v>0</v>
          </cell>
          <cell r="BU62" t="str">
            <v>*</v>
          </cell>
        </row>
        <row r="63">
          <cell r="A63" t="str">
            <v>Harburg</v>
          </cell>
          <cell r="B63">
            <v>329</v>
          </cell>
          <cell r="C63">
            <v>251</v>
          </cell>
          <cell r="D63">
            <v>125</v>
          </cell>
          <cell r="E63">
            <v>126</v>
          </cell>
          <cell r="F63">
            <v>105</v>
          </cell>
          <cell r="G63">
            <v>69</v>
          </cell>
          <cell r="H63">
            <v>36</v>
          </cell>
          <cell r="I63">
            <v>6</v>
          </cell>
          <cell r="J63">
            <v>16</v>
          </cell>
          <cell r="K63">
            <v>7</v>
          </cell>
          <cell r="L63">
            <v>9</v>
          </cell>
          <cell r="M63">
            <v>5</v>
          </cell>
          <cell r="N63">
            <v>261</v>
          </cell>
          <cell r="O63">
            <v>192</v>
          </cell>
          <cell r="P63">
            <v>112</v>
          </cell>
          <cell r="Q63">
            <v>80</v>
          </cell>
          <cell r="R63">
            <v>66</v>
          </cell>
          <cell r="S63">
            <v>40</v>
          </cell>
          <cell r="T63">
            <v>26</v>
          </cell>
          <cell r="U63">
            <v>3</v>
          </cell>
          <cell r="V63">
            <v>10</v>
          </cell>
          <cell r="W63">
            <v>6</v>
          </cell>
          <cell r="X63">
            <v>4</v>
          </cell>
          <cell r="Y63">
            <v>4</v>
          </cell>
          <cell r="Z63">
            <v>68</v>
          </cell>
          <cell r="AA63">
            <v>59</v>
          </cell>
          <cell r="AB63">
            <v>13</v>
          </cell>
          <cell r="AC63">
            <v>46</v>
          </cell>
          <cell r="AD63">
            <v>39</v>
          </cell>
          <cell r="AE63">
            <v>29</v>
          </cell>
          <cell r="AF63">
            <v>10</v>
          </cell>
          <cell r="AG63">
            <v>3</v>
          </cell>
          <cell r="AH63" t="str">
            <v>*</v>
          </cell>
          <cell r="AI63" t="str">
            <v>*</v>
          </cell>
          <cell r="AJ63">
            <v>5</v>
          </cell>
          <cell r="AK63" t="str">
            <v>*</v>
          </cell>
          <cell r="AL63">
            <v>95</v>
          </cell>
          <cell r="AM63">
            <v>72</v>
          </cell>
          <cell r="AN63">
            <v>32</v>
          </cell>
          <cell r="AO63">
            <v>40</v>
          </cell>
          <cell r="AP63">
            <v>33</v>
          </cell>
          <cell r="AQ63">
            <v>16</v>
          </cell>
          <cell r="AR63">
            <v>17</v>
          </cell>
          <cell r="AS63">
            <v>3</v>
          </cell>
          <cell r="AT63" t="str">
            <v>*</v>
          </cell>
          <cell r="AU63" t="str">
            <v>*</v>
          </cell>
          <cell r="AV63">
            <v>3</v>
          </cell>
          <cell r="AW63" t="str">
            <v>*</v>
          </cell>
          <cell r="AX63">
            <v>73</v>
          </cell>
          <cell r="AY63">
            <v>54</v>
          </cell>
          <cell r="AZ63">
            <v>28</v>
          </cell>
          <cell r="BA63">
            <v>26</v>
          </cell>
          <cell r="BB63">
            <v>22</v>
          </cell>
          <cell r="BC63">
            <v>11</v>
          </cell>
          <cell r="BD63">
            <v>11</v>
          </cell>
          <cell r="BE63" t="str">
            <v>*</v>
          </cell>
          <cell r="BF63" t="str">
            <v>*</v>
          </cell>
          <cell r="BG63" t="str">
            <v>*</v>
          </cell>
          <cell r="BH63" t="str">
            <v>*</v>
          </cell>
          <cell r="BI63" t="str">
            <v>*</v>
          </cell>
          <cell r="BJ63">
            <v>22</v>
          </cell>
          <cell r="BK63">
            <v>18</v>
          </cell>
          <cell r="BL63">
            <v>4</v>
          </cell>
          <cell r="BM63">
            <v>14</v>
          </cell>
          <cell r="BN63">
            <v>11</v>
          </cell>
          <cell r="BO63">
            <v>5</v>
          </cell>
          <cell r="BP63">
            <v>6</v>
          </cell>
          <cell r="BQ63" t="str">
            <v>*</v>
          </cell>
          <cell r="BR63">
            <v>3</v>
          </cell>
          <cell r="BS63" t="str">
            <v>*</v>
          </cell>
          <cell r="BT63" t="str">
            <v>*</v>
          </cell>
          <cell r="BU63">
            <v>0</v>
          </cell>
        </row>
        <row r="64">
          <cell r="A64" t="str">
            <v>Lüchow-Dannenberg</v>
          </cell>
          <cell r="B64">
            <v>34</v>
          </cell>
          <cell r="C64">
            <v>31</v>
          </cell>
          <cell r="D64">
            <v>24</v>
          </cell>
          <cell r="E64">
            <v>7</v>
          </cell>
          <cell r="F64" t="str">
            <v>*</v>
          </cell>
          <cell r="G64">
            <v>4</v>
          </cell>
          <cell r="H64" t="str">
            <v>*</v>
          </cell>
          <cell r="I64" t="str">
            <v>*</v>
          </cell>
          <cell r="J64" t="str">
            <v>*</v>
          </cell>
          <cell r="K64">
            <v>0</v>
          </cell>
          <cell r="L64" t="str">
            <v>*</v>
          </cell>
          <cell r="M64">
            <v>0</v>
          </cell>
          <cell r="N64">
            <v>18</v>
          </cell>
          <cell r="O64">
            <v>17</v>
          </cell>
          <cell r="P64" t="str">
            <v>*</v>
          </cell>
          <cell r="Q64" t="str">
            <v>*</v>
          </cell>
          <cell r="R64" t="str">
            <v>*</v>
          </cell>
          <cell r="S64" t="str">
            <v>*</v>
          </cell>
          <cell r="T64">
            <v>0</v>
          </cell>
          <cell r="U64">
            <v>0</v>
          </cell>
          <cell r="V64">
            <v>0</v>
          </cell>
          <cell r="W64">
            <v>0</v>
          </cell>
          <cell r="X64">
            <v>0</v>
          </cell>
          <cell r="Y64">
            <v>0</v>
          </cell>
          <cell r="Z64">
            <v>16</v>
          </cell>
          <cell r="AA64">
            <v>14</v>
          </cell>
          <cell r="AB64">
            <v>9</v>
          </cell>
          <cell r="AC64">
            <v>5</v>
          </cell>
          <cell r="AD64" t="str">
            <v>*</v>
          </cell>
          <cell r="AE64">
            <v>3</v>
          </cell>
          <cell r="AF64" t="str">
            <v>*</v>
          </cell>
          <cell r="AG64" t="str">
            <v>*</v>
          </cell>
          <cell r="AH64" t="str">
            <v>*</v>
          </cell>
          <cell r="AI64">
            <v>0</v>
          </cell>
          <cell r="AJ64" t="str">
            <v>*</v>
          </cell>
          <cell r="AK64">
            <v>0</v>
          </cell>
          <cell r="AL64">
            <v>14</v>
          </cell>
          <cell r="AM64">
            <v>12</v>
          </cell>
          <cell r="AN64">
            <v>8</v>
          </cell>
          <cell r="AO64">
            <v>4</v>
          </cell>
          <cell r="AP64" t="str">
            <v>*</v>
          </cell>
          <cell r="AQ64" t="str">
            <v>*</v>
          </cell>
          <cell r="AR64" t="str">
            <v>*</v>
          </cell>
          <cell r="AS64" t="str">
            <v>*</v>
          </cell>
          <cell r="AT64" t="str">
            <v>*</v>
          </cell>
          <cell r="AU64">
            <v>0</v>
          </cell>
          <cell r="AV64" t="str">
            <v>*</v>
          </cell>
          <cell r="AW64">
            <v>0</v>
          </cell>
          <cell r="AX64">
            <v>9</v>
          </cell>
          <cell r="AY64">
            <v>8</v>
          </cell>
          <cell r="AZ64" t="str">
            <v>*</v>
          </cell>
          <cell r="BA64" t="str">
            <v>*</v>
          </cell>
          <cell r="BB64" t="str">
            <v>*</v>
          </cell>
          <cell r="BC64" t="str">
            <v>*</v>
          </cell>
          <cell r="BD64">
            <v>0</v>
          </cell>
          <cell r="BE64">
            <v>0</v>
          </cell>
          <cell r="BF64">
            <v>0</v>
          </cell>
          <cell r="BG64">
            <v>0</v>
          </cell>
          <cell r="BH64">
            <v>0</v>
          </cell>
          <cell r="BI64">
            <v>0</v>
          </cell>
          <cell r="BJ64">
            <v>5</v>
          </cell>
          <cell r="BK64">
            <v>4</v>
          </cell>
          <cell r="BL64" t="str">
            <v>*</v>
          </cell>
          <cell r="BM64" t="str">
            <v>*</v>
          </cell>
          <cell r="BN64" t="str">
            <v>*</v>
          </cell>
          <cell r="BO64">
            <v>0</v>
          </cell>
          <cell r="BP64" t="str">
            <v>*</v>
          </cell>
          <cell r="BQ64" t="str">
            <v>*</v>
          </cell>
          <cell r="BR64" t="str">
            <v>*</v>
          </cell>
          <cell r="BS64">
            <v>0</v>
          </cell>
          <cell r="BT64" t="str">
            <v>*</v>
          </cell>
          <cell r="BU64">
            <v>0</v>
          </cell>
        </row>
        <row r="65">
          <cell r="A65" t="str">
            <v>Lüneburg</v>
          </cell>
          <cell r="B65">
            <v>235</v>
          </cell>
          <cell r="C65">
            <v>178</v>
          </cell>
          <cell r="D65">
            <v>110</v>
          </cell>
          <cell r="E65">
            <v>68</v>
          </cell>
          <cell r="F65">
            <v>54</v>
          </cell>
          <cell r="G65">
            <v>27</v>
          </cell>
          <cell r="H65">
            <v>27</v>
          </cell>
          <cell r="I65">
            <v>7</v>
          </cell>
          <cell r="J65" t="str">
            <v>*</v>
          </cell>
          <cell r="K65" t="str">
            <v>*</v>
          </cell>
          <cell r="L65">
            <v>7</v>
          </cell>
          <cell r="M65" t="str">
            <v>*</v>
          </cell>
          <cell r="N65">
            <v>191</v>
          </cell>
          <cell r="O65">
            <v>144</v>
          </cell>
          <cell r="P65">
            <v>91</v>
          </cell>
          <cell r="Q65">
            <v>53</v>
          </cell>
          <cell r="R65">
            <v>43</v>
          </cell>
          <cell r="S65">
            <v>20</v>
          </cell>
          <cell r="T65">
            <v>23</v>
          </cell>
          <cell r="U65">
            <v>5</v>
          </cell>
          <cell r="V65" t="str">
            <v>*</v>
          </cell>
          <cell r="W65">
            <v>5</v>
          </cell>
          <cell r="X65" t="str">
            <v>*</v>
          </cell>
          <cell r="Y65" t="str">
            <v>*</v>
          </cell>
          <cell r="Z65">
            <v>44</v>
          </cell>
          <cell r="AA65">
            <v>34</v>
          </cell>
          <cell r="AB65">
            <v>19</v>
          </cell>
          <cell r="AC65">
            <v>15</v>
          </cell>
          <cell r="AD65">
            <v>11</v>
          </cell>
          <cell r="AE65">
            <v>7</v>
          </cell>
          <cell r="AF65">
            <v>4</v>
          </cell>
          <cell r="AG65" t="str">
            <v>*</v>
          </cell>
          <cell r="AH65">
            <v>4</v>
          </cell>
          <cell r="AI65" t="str">
            <v>*</v>
          </cell>
          <cell r="AJ65" t="str">
            <v>*</v>
          </cell>
          <cell r="AK65">
            <v>0</v>
          </cell>
          <cell r="AL65">
            <v>80</v>
          </cell>
          <cell r="AM65">
            <v>66</v>
          </cell>
          <cell r="AN65">
            <v>46</v>
          </cell>
          <cell r="AO65">
            <v>20</v>
          </cell>
          <cell r="AP65">
            <v>17</v>
          </cell>
          <cell r="AQ65">
            <v>8</v>
          </cell>
          <cell r="AR65">
            <v>9</v>
          </cell>
          <cell r="AS65">
            <v>3</v>
          </cell>
          <cell r="AT65">
            <v>3</v>
          </cell>
          <cell r="AU65">
            <v>0</v>
          </cell>
          <cell r="AV65">
            <v>3</v>
          </cell>
          <cell r="AW65">
            <v>0</v>
          </cell>
          <cell r="AX65">
            <v>67</v>
          </cell>
          <cell r="AY65">
            <v>55</v>
          </cell>
          <cell r="AZ65">
            <v>37</v>
          </cell>
          <cell r="BA65">
            <v>18</v>
          </cell>
          <cell r="BB65" t="str">
            <v>*</v>
          </cell>
          <cell r="BC65" t="str">
            <v>*</v>
          </cell>
          <cell r="BD65">
            <v>9</v>
          </cell>
          <cell r="BE65">
            <v>3</v>
          </cell>
          <cell r="BF65" t="str">
            <v>*</v>
          </cell>
          <cell r="BG65">
            <v>0</v>
          </cell>
          <cell r="BH65" t="str">
            <v>*</v>
          </cell>
          <cell r="BI65">
            <v>0</v>
          </cell>
          <cell r="BJ65">
            <v>13</v>
          </cell>
          <cell r="BK65">
            <v>11</v>
          </cell>
          <cell r="BL65" t="str">
            <v>*</v>
          </cell>
          <cell r="BM65" t="str">
            <v>*</v>
          </cell>
          <cell r="BN65" t="str">
            <v>*</v>
          </cell>
          <cell r="BO65" t="str">
            <v>*</v>
          </cell>
          <cell r="BP65">
            <v>0</v>
          </cell>
          <cell r="BQ65">
            <v>0</v>
          </cell>
          <cell r="BR65" t="str">
            <v>*</v>
          </cell>
          <cell r="BS65">
            <v>0</v>
          </cell>
          <cell r="BT65" t="str">
            <v>*</v>
          </cell>
          <cell r="BU65">
            <v>0</v>
          </cell>
        </row>
        <row r="66">
          <cell r="A66" t="str">
            <v>Osterholz</v>
          </cell>
          <cell r="B66">
            <v>105</v>
          </cell>
          <cell r="C66">
            <v>91</v>
          </cell>
          <cell r="D66">
            <v>60</v>
          </cell>
          <cell r="E66">
            <v>31</v>
          </cell>
          <cell r="F66">
            <v>25</v>
          </cell>
          <cell r="G66">
            <v>13</v>
          </cell>
          <cell r="H66">
            <v>12</v>
          </cell>
          <cell r="I66">
            <v>4</v>
          </cell>
          <cell r="J66">
            <v>6</v>
          </cell>
          <cell r="K66" t="str">
            <v>*</v>
          </cell>
          <cell r="L66" t="str">
            <v>*</v>
          </cell>
          <cell r="M66">
            <v>0</v>
          </cell>
          <cell r="N66">
            <v>97</v>
          </cell>
          <cell r="O66">
            <v>83</v>
          </cell>
          <cell r="P66">
            <v>56</v>
          </cell>
          <cell r="Q66">
            <v>27</v>
          </cell>
          <cell r="R66">
            <v>21</v>
          </cell>
          <cell r="S66">
            <v>10</v>
          </cell>
          <cell r="T66">
            <v>11</v>
          </cell>
          <cell r="U66">
            <v>4</v>
          </cell>
          <cell r="V66">
            <v>6</v>
          </cell>
          <cell r="W66" t="str">
            <v>*</v>
          </cell>
          <cell r="X66" t="str">
            <v>*</v>
          </cell>
          <cell r="Y66">
            <v>0</v>
          </cell>
          <cell r="Z66">
            <v>8</v>
          </cell>
          <cell r="AA66">
            <v>8</v>
          </cell>
          <cell r="AB66">
            <v>4</v>
          </cell>
          <cell r="AC66">
            <v>4</v>
          </cell>
          <cell r="AD66">
            <v>4</v>
          </cell>
          <cell r="AE66" t="str">
            <v>*</v>
          </cell>
          <cell r="AF66" t="str">
            <v>*</v>
          </cell>
          <cell r="AG66">
            <v>0</v>
          </cell>
          <cell r="AH66">
            <v>0</v>
          </cell>
          <cell r="AI66">
            <v>0</v>
          </cell>
          <cell r="AJ66">
            <v>0</v>
          </cell>
          <cell r="AK66">
            <v>0</v>
          </cell>
          <cell r="AL66">
            <v>51</v>
          </cell>
          <cell r="AM66">
            <v>45</v>
          </cell>
          <cell r="AN66">
            <v>32</v>
          </cell>
          <cell r="AO66">
            <v>13</v>
          </cell>
          <cell r="AP66">
            <v>9</v>
          </cell>
          <cell r="AQ66">
            <v>4</v>
          </cell>
          <cell r="AR66">
            <v>5</v>
          </cell>
          <cell r="AS66" t="str">
            <v>*</v>
          </cell>
          <cell r="AT66">
            <v>4</v>
          </cell>
          <cell r="AU66">
            <v>0</v>
          </cell>
          <cell r="AV66">
            <v>4</v>
          </cell>
          <cell r="AW66">
            <v>0</v>
          </cell>
          <cell r="AX66">
            <v>49</v>
          </cell>
          <cell r="AY66">
            <v>43</v>
          </cell>
          <cell r="AZ66">
            <v>31</v>
          </cell>
          <cell r="BA66">
            <v>12</v>
          </cell>
          <cell r="BB66">
            <v>8</v>
          </cell>
          <cell r="BC66">
            <v>4</v>
          </cell>
          <cell r="BD66">
            <v>4</v>
          </cell>
          <cell r="BE66" t="str">
            <v>*</v>
          </cell>
          <cell r="BF66">
            <v>4</v>
          </cell>
          <cell r="BG66">
            <v>0</v>
          </cell>
          <cell r="BH66">
            <v>4</v>
          </cell>
          <cell r="BI66">
            <v>0</v>
          </cell>
          <cell r="BJ66" t="str">
            <v>*</v>
          </cell>
          <cell r="BK66" t="str">
            <v>*</v>
          </cell>
          <cell r="BL66" t="str">
            <v>*</v>
          </cell>
          <cell r="BM66" t="str">
            <v>*</v>
          </cell>
          <cell r="BN66" t="str">
            <v>*</v>
          </cell>
          <cell r="BO66">
            <v>0</v>
          </cell>
          <cell r="BP66" t="str">
            <v>*</v>
          </cell>
          <cell r="BQ66">
            <v>0</v>
          </cell>
          <cell r="BR66">
            <v>0</v>
          </cell>
          <cell r="BS66">
            <v>0</v>
          </cell>
          <cell r="BT66">
            <v>0</v>
          </cell>
          <cell r="BU66">
            <v>0</v>
          </cell>
        </row>
        <row r="67">
          <cell r="A67" t="str">
            <v>Rotenburg (Wümme)</v>
          </cell>
          <cell r="B67">
            <v>148</v>
          </cell>
          <cell r="C67" t="str">
            <v>x</v>
          </cell>
          <cell r="D67" t="str">
            <v>x</v>
          </cell>
          <cell r="E67" t="str">
            <v>x</v>
          </cell>
          <cell r="F67" t="str">
            <v>x</v>
          </cell>
          <cell r="G67" t="str">
            <v>x</v>
          </cell>
          <cell r="H67" t="str">
            <v>x</v>
          </cell>
          <cell r="I67" t="str">
            <v>x</v>
          </cell>
          <cell r="J67" t="str">
            <v>x</v>
          </cell>
          <cell r="K67" t="str">
            <v>x</v>
          </cell>
          <cell r="L67" t="str">
            <v>x</v>
          </cell>
          <cell r="M67" t="str">
            <v>x</v>
          </cell>
          <cell r="N67">
            <v>124</v>
          </cell>
          <cell r="O67">
            <v>93</v>
          </cell>
          <cell r="P67">
            <v>52</v>
          </cell>
          <cell r="Q67">
            <v>41</v>
          </cell>
          <cell r="R67">
            <v>36</v>
          </cell>
          <cell r="S67">
            <v>30</v>
          </cell>
          <cell r="T67">
            <v>6</v>
          </cell>
          <cell r="U67" t="str">
            <v>*</v>
          </cell>
          <cell r="V67" t="str">
            <v>*</v>
          </cell>
          <cell r="W67" t="str">
            <v>*</v>
          </cell>
          <cell r="X67" t="str">
            <v>*</v>
          </cell>
          <cell r="Y67" t="str">
            <v>*</v>
          </cell>
          <cell r="Z67">
            <v>24</v>
          </cell>
          <cell r="AA67" t="str">
            <v>x</v>
          </cell>
          <cell r="AB67" t="str">
            <v>x</v>
          </cell>
          <cell r="AC67" t="str">
            <v>x</v>
          </cell>
          <cell r="AD67" t="str">
            <v>x</v>
          </cell>
          <cell r="AE67" t="str">
            <v>x</v>
          </cell>
          <cell r="AF67" t="str">
            <v>x</v>
          </cell>
          <cell r="AG67" t="str">
            <v>x</v>
          </cell>
          <cell r="AH67" t="str">
            <v>x</v>
          </cell>
          <cell r="AI67" t="str">
            <v>x</v>
          </cell>
          <cell r="AJ67" t="str">
            <v>x</v>
          </cell>
          <cell r="AK67" t="str">
            <v>x</v>
          </cell>
          <cell r="AL67">
            <v>39</v>
          </cell>
          <cell r="AM67" t="str">
            <v>x</v>
          </cell>
          <cell r="AN67" t="str">
            <v>x</v>
          </cell>
          <cell r="AO67" t="str">
            <v>x</v>
          </cell>
          <cell r="AP67" t="str">
            <v>x</v>
          </cell>
          <cell r="AQ67" t="str">
            <v>x</v>
          </cell>
          <cell r="AR67" t="str">
            <v>x</v>
          </cell>
          <cell r="AS67" t="str">
            <v>x</v>
          </cell>
          <cell r="AT67" t="str">
            <v>x</v>
          </cell>
          <cell r="AU67" t="str">
            <v>x</v>
          </cell>
          <cell r="AV67" t="str">
            <v>x</v>
          </cell>
          <cell r="AW67" t="str">
            <v>x</v>
          </cell>
          <cell r="AX67">
            <v>38</v>
          </cell>
          <cell r="AY67">
            <v>30</v>
          </cell>
          <cell r="AZ67">
            <v>23</v>
          </cell>
          <cell r="BA67">
            <v>7</v>
          </cell>
          <cell r="BB67">
            <v>4</v>
          </cell>
          <cell r="BC67" t="str">
            <v>*</v>
          </cell>
          <cell r="BD67" t="str">
            <v>*</v>
          </cell>
          <cell r="BE67" t="str">
            <v>*</v>
          </cell>
          <cell r="BF67" t="str">
            <v>*</v>
          </cell>
          <cell r="BG67" t="str">
            <v>*</v>
          </cell>
          <cell r="BH67">
            <v>0</v>
          </cell>
          <cell r="BI67" t="str">
            <v>*</v>
          </cell>
          <cell r="BJ67" t="str">
            <v>*</v>
          </cell>
          <cell r="BK67" t="str">
            <v>x</v>
          </cell>
          <cell r="BL67" t="str">
            <v>x</v>
          </cell>
          <cell r="BM67" t="str">
            <v>x</v>
          </cell>
          <cell r="BN67" t="str">
            <v>x</v>
          </cell>
          <cell r="BO67" t="str">
            <v>x</v>
          </cell>
          <cell r="BP67" t="str">
            <v>x</v>
          </cell>
          <cell r="BQ67" t="str">
            <v>x</v>
          </cell>
          <cell r="BR67" t="str">
            <v>x</v>
          </cell>
          <cell r="BS67" t="str">
            <v>x</v>
          </cell>
          <cell r="BT67" t="str">
            <v>x</v>
          </cell>
          <cell r="BU67" t="str">
            <v>x</v>
          </cell>
        </row>
        <row r="68">
          <cell r="A68" t="str">
            <v>Heidekreis</v>
          </cell>
          <cell r="B68">
            <v>123</v>
          </cell>
          <cell r="C68">
            <v>90</v>
          </cell>
          <cell r="D68">
            <v>55</v>
          </cell>
          <cell r="E68">
            <v>35</v>
          </cell>
          <cell r="F68">
            <v>30</v>
          </cell>
          <cell r="G68">
            <v>20</v>
          </cell>
          <cell r="H68">
            <v>10</v>
          </cell>
          <cell r="I68">
            <v>4</v>
          </cell>
          <cell r="J68">
            <v>5</v>
          </cell>
          <cell r="K68" t="str">
            <v>*</v>
          </cell>
          <cell r="L68" t="str">
            <v>*</v>
          </cell>
          <cell r="M68">
            <v>0</v>
          </cell>
          <cell r="N68">
            <v>113</v>
          </cell>
          <cell r="O68">
            <v>84</v>
          </cell>
          <cell r="P68">
            <v>53</v>
          </cell>
          <cell r="Q68">
            <v>31</v>
          </cell>
          <cell r="R68">
            <v>27</v>
          </cell>
          <cell r="S68">
            <v>18</v>
          </cell>
          <cell r="T68">
            <v>9</v>
          </cell>
          <cell r="U68">
            <v>4</v>
          </cell>
          <cell r="V68">
            <v>4</v>
          </cell>
          <cell r="W68" t="str">
            <v>*</v>
          </cell>
          <cell r="X68" t="str">
            <v>*</v>
          </cell>
          <cell r="Y68">
            <v>0</v>
          </cell>
          <cell r="Z68">
            <v>10</v>
          </cell>
          <cell r="AA68">
            <v>6</v>
          </cell>
          <cell r="AB68" t="str">
            <v>*</v>
          </cell>
          <cell r="AC68" t="str">
            <v>*</v>
          </cell>
          <cell r="AD68">
            <v>3</v>
          </cell>
          <cell r="AE68" t="str">
            <v>*</v>
          </cell>
          <cell r="AF68" t="str">
            <v>*</v>
          </cell>
          <cell r="AG68">
            <v>0</v>
          </cell>
          <cell r="AH68" t="str">
            <v>*</v>
          </cell>
          <cell r="AI68">
            <v>0</v>
          </cell>
          <cell r="AJ68" t="str">
            <v>*</v>
          </cell>
          <cell r="AK68">
            <v>0</v>
          </cell>
          <cell r="AL68">
            <v>33</v>
          </cell>
          <cell r="AM68">
            <v>23</v>
          </cell>
          <cell r="AN68">
            <v>16</v>
          </cell>
          <cell r="AO68">
            <v>7</v>
          </cell>
          <cell r="AP68" t="str">
            <v>*</v>
          </cell>
          <cell r="AQ68" t="str">
            <v>*</v>
          </cell>
          <cell r="AR68">
            <v>0</v>
          </cell>
          <cell r="AS68">
            <v>0</v>
          </cell>
          <cell r="AT68" t="str">
            <v>*</v>
          </cell>
          <cell r="AU68" t="str">
            <v>*</v>
          </cell>
          <cell r="AV68" t="str">
            <v>*</v>
          </cell>
          <cell r="AW68">
            <v>0</v>
          </cell>
          <cell r="AX68">
            <v>32</v>
          </cell>
          <cell r="AY68">
            <v>23</v>
          </cell>
          <cell r="AZ68">
            <v>16</v>
          </cell>
          <cell r="BA68">
            <v>7</v>
          </cell>
          <cell r="BB68" t="str">
            <v>*</v>
          </cell>
          <cell r="BC68" t="str">
            <v>*</v>
          </cell>
          <cell r="BD68">
            <v>0</v>
          </cell>
          <cell r="BE68">
            <v>0</v>
          </cell>
          <cell r="BF68" t="str">
            <v>*</v>
          </cell>
          <cell r="BG68" t="str">
            <v>*</v>
          </cell>
          <cell r="BH68" t="str">
            <v>*</v>
          </cell>
          <cell r="BI68">
            <v>0</v>
          </cell>
          <cell r="BJ68" t="str">
            <v>*</v>
          </cell>
          <cell r="BK68" t="str">
            <v>x</v>
          </cell>
          <cell r="BL68" t="str">
            <v>x</v>
          </cell>
          <cell r="BM68" t="str">
            <v>x</v>
          </cell>
          <cell r="BN68" t="str">
            <v>x</v>
          </cell>
          <cell r="BO68" t="str">
            <v>x</v>
          </cell>
          <cell r="BP68" t="str">
            <v>x</v>
          </cell>
          <cell r="BQ68" t="str">
            <v>x</v>
          </cell>
          <cell r="BR68" t="str">
            <v>x</v>
          </cell>
          <cell r="BS68" t="str">
            <v>x</v>
          </cell>
          <cell r="BT68" t="str">
            <v>x</v>
          </cell>
          <cell r="BU68" t="str">
            <v>x</v>
          </cell>
        </row>
        <row r="69">
          <cell r="A69" t="str">
            <v>Stade</v>
          </cell>
          <cell r="B69">
            <v>295</v>
          </cell>
          <cell r="C69">
            <v>239</v>
          </cell>
          <cell r="D69">
            <v>118</v>
          </cell>
          <cell r="E69">
            <v>121</v>
          </cell>
          <cell r="F69">
            <v>102</v>
          </cell>
          <cell r="G69">
            <v>86</v>
          </cell>
          <cell r="H69">
            <v>16</v>
          </cell>
          <cell r="I69">
            <v>6</v>
          </cell>
          <cell r="J69" t="str">
            <v>*</v>
          </cell>
          <cell r="K69">
            <v>14</v>
          </cell>
          <cell r="L69" t="str">
            <v>*</v>
          </cell>
          <cell r="M69" t="str">
            <v>*</v>
          </cell>
          <cell r="N69">
            <v>130</v>
          </cell>
          <cell r="O69">
            <v>92</v>
          </cell>
          <cell r="P69">
            <v>56</v>
          </cell>
          <cell r="Q69">
            <v>36</v>
          </cell>
          <cell r="R69">
            <v>32</v>
          </cell>
          <cell r="S69">
            <v>24</v>
          </cell>
          <cell r="T69">
            <v>8</v>
          </cell>
          <cell r="U69">
            <v>3</v>
          </cell>
          <cell r="V69" t="str">
            <v>*</v>
          </cell>
          <cell r="W69" t="str">
            <v>*</v>
          </cell>
          <cell r="X69" t="str">
            <v>*</v>
          </cell>
          <cell r="Y69" t="str">
            <v>*</v>
          </cell>
          <cell r="Z69">
            <v>165</v>
          </cell>
          <cell r="AA69">
            <v>147</v>
          </cell>
          <cell r="AB69">
            <v>62</v>
          </cell>
          <cell r="AC69">
            <v>85</v>
          </cell>
          <cell r="AD69">
            <v>70</v>
          </cell>
          <cell r="AE69">
            <v>62</v>
          </cell>
          <cell r="AF69">
            <v>8</v>
          </cell>
          <cell r="AG69">
            <v>3</v>
          </cell>
          <cell r="AH69" t="str">
            <v>*</v>
          </cell>
          <cell r="AI69">
            <v>13</v>
          </cell>
          <cell r="AJ69" t="str">
            <v>*</v>
          </cell>
          <cell r="AK69" t="str">
            <v>*</v>
          </cell>
          <cell r="AL69">
            <v>111</v>
          </cell>
          <cell r="AM69">
            <v>81</v>
          </cell>
          <cell r="AN69">
            <v>57</v>
          </cell>
          <cell r="AO69">
            <v>24</v>
          </cell>
          <cell r="AP69">
            <v>18</v>
          </cell>
          <cell r="AQ69">
            <v>13</v>
          </cell>
          <cell r="AR69">
            <v>5</v>
          </cell>
          <cell r="AS69">
            <v>4</v>
          </cell>
          <cell r="AT69" t="str">
            <v>*</v>
          </cell>
          <cell r="AU69">
            <v>4</v>
          </cell>
          <cell r="AV69" t="str">
            <v>*</v>
          </cell>
          <cell r="AW69" t="str">
            <v>*</v>
          </cell>
          <cell r="AX69">
            <v>66</v>
          </cell>
          <cell r="AY69">
            <v>46</v>
          </cell>
          <cell r="AZ69">
            <v>35</v>
          </cell>
          <cell r="BA69">
            <v>11</v>
          </cell>
          <cell r="BB69" t="str">
            <v>*</v>
          </cell>
          <cell r="BC69">
            <v>5</v>
          </cell>
          <cell r="BD69" t="str">
            <v>*</v>
          </cell>
          <cell r="BE69" t="str">
            <v>*</v>
          </cell>
          <cell r="BF69" t="str">
            <v>*</v>
          </cell>
          <cell r="BG69" t="str">
            <v>*</v>
          </cell>
          <cell r="BH69" t="str">
            <v>*</v>
          </cell>
          <cell r="BI69" t="str">
            <v>*</v>
          </cell>
          <cell r="BJ69">
            <v>45</v>
          </cell>
          <cell r="BK69">
            <v>35</v>
          </cell>
          <cell r="BL69">
            <v>22</v>
          </cell>
          <cell r="BM69">
            <v>13</v>
          </cell>
          <cell r="BN69">
            <v>10</v>
          </cell>
          <cell r="BO69" t="str">
            <v>*</v>
          </cell>
          <cell r="BP69" t="str">
            <v>*</v>
          </cell>
          <cell r="BQ69" t="str">
            <v>*</v>
          </cell>
          <cell r="BR69">
            <v>3</v>
          </cell>
          <cell r="BS69">
            <v>3</v>
          </cell>
          <cell r="BT69">
            <v>0</v>
          </cell>
          <cell r="BU69">
            <v>0</v>
          </cell>
        </row>
        <row r="70">
          <cell r="A70" t="str">
            <v>Uelzen</v>
          </cell>
          <cell r="B70">
            <v>85</v>
          </cell>
          <cell r="C70">
            <v>71</v>
          </cell>
          <cell r="D70">
            <v>46</v>
          </cell>
          <cell r="E70">
            <v>25</v>
          </cell>
          <cell r="F70">
            <v>19</v>
          </cell>
          <cell r="G70">
            <v>12</v>
          </cell>
          <cell r="H70">
            <v>7</v>
          </cell>
          <cell r="I70" t="str">
            <v>*</v>
          </cell>
          <cell r="J70">
            <v>6</v>
          </cell>
          <cell r="K70">
            <v>0</v>
          </cell>
          <cell r="L70">
            <v>6</v>
          </cell>
          <cell r="M70">
            <v>0</v>
          </cell>
          <cell r="N70">
            <v>54</v>
          </cell>
          <cell r="O70">
            <v>43</v>
          </cell>
          <cell r="P70">
            <v>28</v>
          </cell>
          <cell r="Q70">
            <v>15</v>
          </cell>
          <cell r="R70">
            <v>10</v>
          </cell>
          <cell r="S70">
            <v>5</v>
          </cell>
          <cell r="T70">
            <v>5</v>
          </cell>
          <cell r="U70" t="str">
            <v>*</v>
          </cell>
          <cell r="V70">
            <v>5</v>
          </cell>
          <cell r="W70">
            <v>0</v>
          </cell>
          <cell r="X70">
            <v>5</v>
          </cell>
          <cell r="Y70">
            <v>0</v>
          </cell>
          <cell r="Z70">
            <v>31</v>
          </cell>
          <cell r="AA70">
            <v>28</v>
          </cell>
          <cell r="AB70">
            <v>18</v>
          </cell>
          <cell r="AC70">
            <v>10</v>
          </cell>
          <cell r="AD70" t="str">
            <v>*</v>
          </cell>
          <cell r="AE70">
            <v>7</v>
          </cell>
          <cell r="AF70" t="str">
            <v>*</v>
          </cell>
          <cell r="AG70">
            <v>0</v>
          </cell>
          <cell r="AH70" t="str">
            <v>*</v>
          </cell>
          <cell r="AI70">
            <v>0</v>
          </cell>
          <cell r="AJ70" t="str">
            <v>*</v>
          </cell>
          <cell r="AK70">
            <v>0</v>
          </cell>
          <cell r="AL70">
            <v>30</v>
          </cell>
          <cell r="AM70">
            <v>25</v>
          </cell>
          <cell r="AN70">
            <v>17</v>
          </cell>
          <cell r="AO70">
            <v>8</v>
          </cell>
          <cell r="AP70">
            <v>4</v>
          </cell>
          <cell r="AQ70" t="str">
            <v>*</v>
          </cell>
          <cell r="AR70" t="str">
            <v>*</v>
          </cell>
          <cell r="AS70" t="str">
            <v>*</v>
          </cell>
          <cell r="AT70">
            <v>4</v>
          </cell>
          <cell r="AU70">
            <v>0</v>
          </cell>
          <cell r="AV70">
            <v>4</v>
          </cell>
          <cell r="AW70">
            <v>0</v>
          </cell>
          <cell r="AX70">
            <v>21</v>
          </cell>
          <cell r="AY70">
            <v>16</v>
          </cell>
          <cell r="AZ70">
            <v>11</v>
          </cell>
          <cell r="BA70">
            <v>5</v>
          </cell>
          <cell r="BB70" t="str">
            <v>*</v>
          </cell>
          <cell r="BC70">
            <v>0</v>
          </cell>
          <cell r="BD70" t="str">
            <v>*</v>
          </cell>
          <cell r="BE70" t="str">
            <v>*</v>
          </cell>
          <cell r="BF70" t="str">
            <v>*</v>
          </cell>
          <cell r="BG70">
            <v>0</v>
          </cell>
          <cell r="BH70" t="str">
            <v>*</v>
          </cell>
          <cell r="BI70">
            <v>0</v>
          </cell>
          <cell r="BJ70">
            <v>9</v>
          </cell>
          <cell r="BK70">
            <v>9</v>
          </cell>
          <cell r="BL70" t="str">
            <v>*</v>
          </cell>
          <cell r="BM70" t="str">
            <v>*</v>
          </cell>
          <cell r="BN70" t="str">
            <v>*</v>
          </cell>
          <cell r="BO70" t="str">
            <v>*</v>
          </cell>
          <cell r="BP70" t="str">
            <v>*</v>
          </cell>
          <cell r="BQ70">
            <v>0</v>
          </cell>
          <cell r="BR70" t="str">
            <v>*</v>
          </cell>
          <cell r="BS70">
            <v>0</v>
          </cell>
          <cell r="BT70" t="str">
            <v>*</v>
          </cell>
          <cell r="BU70">
            <v>0</v>
          </cell>
        </row>
        <row r="71">
          <cell r="A71" t="str">
            <v>Verden</v>
          </cell>
          <cell r="B71">
            <v>137</v>
          </cell>
          <cell r="C71">
            <v>119</v>
          </cell>
          <cell r="D71">
            <v>65</v>
          </cell>
          <cell r="E71">
            <v>54</v>
          </cell>
          <cell r="F71">
            <v>41</v>
          </cell>
          <cell r="G71">
            <v>27</v>
          </cell>
          <cell r="H71">
            <v>14</v>
          </cell>
          <cell r="I71">
            <v>6</v>
          </cell>
          <cell r="J71">
            <v>13</v>
          </cell>
          <cell r="K71" t="str">
            <v>*</v>
          </cell>
          <cell r="L71" t="str">
            <v>*</v>
          </cell>
          <cell r="M71">
            <v>0</v>
          </cell>
          <cell r="N71">
            <v>120</v>
          </cell>
          <cell r="O71">
            <v>102</v>
          </cell>
          <cell r="P71">
            <v>59</v>
          </cell>
          <cell r="Q71">
            <v>43</v>
          </cell>
          <cell r="R71">
            <v>32</v>
          </cell>
          <cell r="S71">
            <v>18</v>
          </cell>
          <cell r="T71">
            <v>14</v>
          </cell>
          <cell r="U71">
            <v>6</v>
          </cell>
          <cell r="V71">
            <v>11</v>
          </cell>
          <cell r="W71" t="str">
            <v>*</v>
          </cell>
          <cell r="X71" t="str">
            <v>*</v>
          </cell>
          <cell r="Y71">
            <v>0</v>
          </cell>
          <cell r="Z71">
            <v>17</v>
          </cell>
          <cell r="AA71">
            <v>17</v>
          </cell>
          <cell r="AB71">
            <v>6</v>
          </cell>
          <cell r="AC71">
            <v>11</v>
          </cell>
          <cell r="AD71" t="str">
            <v>*</v>
          </cell>
          <cell r="AE71" t="str">
            <v>*</v>
          </cell>
          <cell r="AF71">
            <v>0</v>
          </cell>
          <cell r="AG71">
            <v>0</v>
          </cell>
          <cell r="AH71" t="str">
            <v>*</v>
          </cell>
          <cell r="AI71">
            <v>0</v>
          </cell>
          <cell r="AJ71" t="str">
            <v>*</v>
          </cell>
          <cell r="AK71">
            <v>0</v>
          </cell>
          <cell r="AL71">
            <v>58</v>
          </cell>
          <cell r="AM71">
            <v>49</v>
          </cell>
          <cell r="AN71">
            <v>30</v>
          </cell>
          <cell r="AO71">
            <v>19</v>
          </cell>
          <cell r="AP71">
            <v>13</v>
          </cell>
          <cell r="AQ71">
            <v>6</v>
          </cell>
          <cell r="AR71">
            <v>7</v>
          </cell>
          <cell r="AS71">
            <v>3</v>
          </cell>
          <cell r="AT71">
            <v>6</v>
          </cell>
          <cell r="AU71" t="str">
            <v>*</v>
          </cell>
          <cell r="AV71" t="str">
            <v>*</v>
          </cell>
          <cell r="AW71">
            <v>0</v>
          </cell>
          <cell r="AX71">
            <v>52</v>
          </cell>
          <cell r="AY71">
            <v>43</v>
          </cell>
          <cell r="AZ71">
            <v>27</v>
          </cell>
          <cell r="BA71">
            <v>16</v>
          </cell>
          <cell r="BB71">
            <v>11</v>
          </cell>
          <cell r="BC71">
            <v>4</v>
          </cell>
          <cell r="BD71">
            <v>7</v>
          </cell>
          <cell r="BE71">
            <v>3</v>
          </cell>
          <cell r="BF71">
            <v>5</v>
          </cell>
          <cell r="BG71" t="str">
            <v>*</v>
          </cell>
          <cell r="BH71" t="str">
            <v>*</v>
          </cell>
          <cell r="BI71">
            <v>0</v>
          </cell>
          <cell r="BJ71">
            <v>6</v>
          </cell>
          <cell r="BK71">
            <v>6</v>
          </cell>
          <cell r="BL71">
            <v>3</v>
          </cell>
          <cell r="BM71">
            <v>3</v>
          </cell>
          <cell r="BN71" t="str">
            <v>*</v>
          </cell>
          <cell r="BO71" t="str">
            <v>*</v>
          </cell>
          <cell r="BP71">
            <v>0</v>
          </cell>
          <cell r="BQ71">
            <v>0</v>
          </cell>
          <cell r="BR71" t="str">
            <v>*</v>
          </cell>
          <cell r="BS71">
            <v>0</v>
          </cell>
          <cell r="BT71" t="str">
            <v>*</v>
          </cell>
          <cell r="BU71">
            <v>0</v>
          </cell>
        </row>
        <row r="72">
          <cell r="A72" t="str">
            <v>Delmenhorst, Stadt</v>
          </cell>
          <cell r="B72">
            <v>115</v>
          </cell>
          <cell r="C72">
            <v>96</v>
          </cell>
          <cell r="D72">
            <v>36</v>
          </cell>
          <cell r="E72">
            <v>60</v>
          </cell>
          <cell r="F72">
            <v>41</v>
          </cell>
          <cell r="G72">
            <v>31</v>
          </cell>
          <cell r="H72">
            <v>10</v>
          </cell>
          <cell r="I72" t="str">
            <v>*</v>
          </cell>
          <cell r="J72">
            <v>16</v>
          </cell>
          <cell r="K72">
            <v>8</v>
          </cell>
          <cell r="L72">
            <v>8</v>
          </cell>
          <cell r="M72">
            <v>3</v>
          </cell>
          <cell r="N72">
            <v>68</v>
          </cell>
          <cell r="O72">
            <v>55</v>
          </cell>
          <cell r="P72">
            <v>25</v>
          </cell>
          <cell r="Q72">
            <v>30</v>
          </cell>
          <cell r="R72">
            <v>19</v>
          </cell>
          <cell r="S72">
            <v>12</v>
          </cell>
          <cell r="T72">
            <v>7</v>
          </cell>
          <cell r="U72" t="str">
            <v>*</v>
          </cell>
          <cell r="V72" t="str">
            <v>*</v>
          </cell>
          <cell r="W72">
            <v>5</v>
          </cell>
          <cell r="X72" t="str">
            <v>*</v>
          </cell>
          <cell r="Y72" t="str">
            <v>*</v>
          </cell>
          <cell r="Z72">
            <v>47</v>
          </cell>
          <cell r="AA72">
            <v>41</v>
          </cell>
          <cell r="AB72">
            <v>11</v>
          </cell>
          <cell r="AC72">
            <v>30</v>
          </cell>
          <cell r="AD72">
            <v>22</v>
          </cell>
          <cell r="AE72">
            <v>19</v>
          </cell>
          <cell r="AF72">
            <v>3</v>
          </cell>
          <cell r="AG72" t="str">
            <v>*</v>
          </cell>
          <cell r="AH72" t="str">
            <v>*</v>
          </cell>
          <cell r="AI72" t="str">
            <v>*</v>
          </cell>
          <cell r="AJ72">
            <v>4</v>
          </cell>
          <cell r="AK72" t="str">
            <v>*</v>
          </cell>
          <cell r="AL72">
            <v>48</v>
          </cell>
          <cell r="AM72">
            <v>42</v>
          </cell>
          <cell r="AN72">
            <v>19</v>
          </cell>
          <cell r="AO72">
            <v>23</v>
          </cell>
          <cell r="AP72">
            <v>14</v>
          </cell>
          <cell r="AQ72">
            <v>8</v>
          </cell>
          <cell r="AR72">
            <v>6</v>
          </cell>
          <cell r="AS72" t="str">
            <v>*</v>
          </cell>
          <cell r="AT72" t="str">
            <v>*</v>
          </cell>
          <cell r="AU72" t="str">
            <v>*</v>
          </cell>
          <cell r="AV72">
            <v>5</v>
          </cell>
          <cell r="AW72" t="str">
            <v>*</v>
          </cell>
          <cell r="AX72">
            <v>34</v>
          </cell>
          <cell r="AY72">
            <v>29</v>
          </cell>
          <cell r="AZ72">
            <v>15</v>
          </cell>
          <cell r="BA72">
            <v>14</v>
          </cell>
          <cell r="BB72">
            <v>9</v>
          </cell>
          <cell r="BC72">
            <v>4</v>
          </cell>
          <cell r="BD72">
            <v>5</v>
          </cell>
          <cell r="BE72" t="str">
            <v>*</v>
          </cell>
          <cell r="BF72" t="str">
            <v>*</v>
          </cell>
          <cell r="BG72" t="str">
            <v>*</v>
          </cell>
          <cell r="BH72" t="str">
            <v>*</v>
          </cell>
          <cell r="BI72" t="str">
            <v>*</v>
          </cell>
          <cell r="BJ72">
            <v>14</v>
          </cell>
          <cell r="BK72">
            <v>13</v>
          </cell>
          <cell r="BL72">
            <v>4</v>
          </cell>
          <cell r="BM72">
            <v>9</v>
          </cell>
          <cell r="BN72">
            <v>5</v>
          </cell>
          <cell r="BO72" t="str">
            <v>*</v>
          </cell>
          <cell r="BP72" t="str">
            <v>*</v>
          </cell>
          <cell r="BQ72">
            <v>0</v>
          </cell>
          <cell r="BR72">
            <v>4</v>
          </cell>
          <cell r="BS72" t="str">
            <v>*</v>
          </cell>
          <cell r="BT72" t="str">
            <v>*</v>
          </cell>
          <cell r="BU72">
            <v>0</v>
          </cell>
        </row>
        <row r="73">
          <cell r="A73" t="str">
            <v>Emden, Stadt</v>
          </cell>
          <cell r="B73">
            <v>137</v>
          </cell>
          <cell r="C73">
            <v>115</v>
          </cell>
          <cell r="D73">
            <v>59</v>
          </cell>
          <cell r="E73">
            <v>56</v>
          </cell>
          <cell r="F73">
            <v>49</v>
          </cell>
          <cell r="G73">
            <v>37</v>
          </cell>
          <cell r="H73">
            <v>12</v>
          </cell>
          <cell r="I73" t="str">
            <v>*</v>
          </cell>
          <cell r="J73">
            <v>4</v>
          </cell>
          <cell r="K73" t="str">
            <v>*</v>
          </cell>
          <cell r="L73" t="str">
            <v>*</v>
          </cell>
          <cell r="M73">
            <v>3</v>
          </cell>
          <cell r="N73">
            <v>91</v>
          </cell>
          <cell r="O73">
            <v>73</v>
          </cell>
          <cell r="P73">
            <v>41</v>
          </cell>
          <cell r="Q73">
            <v>32</v>
          </cell>
          <cell r="R73">
            <v>28</v>
          </cell>
          <cell r="S73">
            <v>19</v>
          </cell>
          <cell r="T73">
            <v>9</v>
          </cell>
          <cell r="U73" t="str">
            <v>*</v>
          </cell>
          <cell r="V73">
            <v>4</v>
          </cell>
          <cell r="W73" t="str">
            <v>*</v>
          </cell>
          <cell r="X73" t="str">
            <v>*</v>
          </cell>
          <cell r="Y73">
            <v>0</v>
          </cell>
          <cell r="Z73">
            <v>46</v>
          </cell>
          <cell r="AA73">
            <v>42</v>
          </cell>
          <cell r="AB73">
            <v>18</v>
          </cell>
          <cell r="AC73">
            <v>24</v>
          </cell>
          <cell r="AD73">
            <v>21</v>
          </cell>
          <cell r="AE73">
            <v>18</v>
          </cell>
          <cell r="AF73">
            <v>3</v>
          </cell>
          <cell r="AG73" t="str">
            <v>*</v>
          </cell>
          <cell r="AH73">
            <v>0</v>
          </cell>
          <cell r="AI73">
            <v>0</v>
          </cell>
          <cell r="AJ73">
            <v>0</v>
          </cell>
          <cell r="AK73">
            <v>3</v>
          </cell>
          <cell r="AL73">
            <v>54</v>
          </cell>
          <cell r="AM73">
            <v>43</v>
          </cell>
          <cell r="AN73">
            <v>27</v>
          </cell>
          <cell r="AO73">
            <v>16</v>
          </cell>
          <cell r="AP73" t="str">
            <v>*</v>
          </cell>
          <cell r="AQ73">
            <v>8</v>
          </cell>
          <cell r="AR73" t="str">
            <v>*</v>
          </cell>
          <cell r="AS73" t="str">
            <v>*</v>
          </cell>
          <cell r="AT73" t="str">
            <v>*</v>
          </cell>
          <cell r="AU73">
            <v>0</v>
          </cell>
          <cell r="AV73" t="str">
            <v>*</v>
          </cell>
          <cell r="AW73">
            <v>0</v>
          </cell>
          <cell r="AX73">
            <v>40</v>
          </cell>
          <cell r="AY73">
            <v>29</v>
          </cell>
          <cell r="AZ73">
            <v>18</v>
          </cell>
          <cell r="BA73">
            <v>11</v>
          </cell>
          <cell r="BB73" t="str">
            <v>*</v>
          </cell>
          <cell r="BC73" t="str">
            <v>*</v>
          </cell>
          <cell r="BD73">
            <v>5</v>
          </cell>
          <cell r="BE73">
            <v>0</v>
          </cell>
          <cell r="BF73" t="str">
            <v>*</v>
          </cell>
          <cell r="BG73">
            <v>0</v>
          </cell>
          <cell r="BH73" t="str">
            <v>*</v>
          </cell>
          <cell r="BI73">
            <v>0</v>
          </cell>
          <cell r="BJ73">
            <v>14</v>
          </cell>
          <cell r="BK73">
            <v>14</v>
          </cell>
          <cell r="BL73">
            <v>9</v>
          </cell>
          <cell r="BM73">
            <v>5</v>
          </cell>
          <cell r="BN73">
            <v>5</v>
          </cell>
          <cell r="BO73" t="str">
            <v>*</v>
          </cell>
          <cell r="BP73" t="str">
            <v>*</v>
          </cell>
          <cell r="BQ73" t="str">
            <v>*</v>
          </cell>
          <cell r="BR73">
            <v>0</v>
          </cell>
          <cell r="BS73">
            <v>0</v>
          </cell>
          <cell r="BT73">
            <v>0</v>
          </cell>
          <cell r="BU73">
            <v>0</v>
          </cell>
        </row>
        <row r="74">
          <cell r="A74" t="str">
            <v>Oldenburg (Oldenburg), Stadt</v>
          </cell>
          <cell r="B74">
            <v>276</v>
          </cell>
          <cell r="C74">
            <v>208</v>
          </cell>
          <cell r="D74">
            <v>106</v>
          </cell>
          <cell r="E74">
            <v>102</v>
          </cell>
          <cell r="F74">
            <v>85</v>
          </cell>
          <cell r="G74">
            <v>59</v>
          </cell>
          <cell r="H74">
            <v>25</v>
          </cell>
          <cell r="I74">
            <v>5</v>
          </cell>
          <cell r="J74" t="str">
            <v>*</v>
          </cell>
          <cell r="K74" t="str">
            <v>*</v>
          </cell>
          <cell r="L74">
            <v>13</v>
          </cell>
          <cell r="M74" t="str">
            <v>*</v>
          </cell>
          <cell r="N74">
            <v>171</v>
          </cell>
          <cell r="O74">
            <v>118</v>
          </cell>
          <cell r="P74">
            <v>70</v>
          </cell>
          <cell r="Q74">
            <v>48</v>
          </cell>
          <cell r="R74">
            <v>35</v>
          </cell>
          <cell r="S74">
            <v>20</v>
          </cell>
          <cell r="T74">
            <v>15</v>
          </cell>
          <cell r="U74">
            <v>3</v>
          </cell>
          <cell r="V74" t="str">
            <v>*</v>
          </cell>
          <cell r="W74" t="str">
            <v>*</v>
          </cell>
          <cell r="X74">
            <v>9</v>
          </cell>
          <cell r="Y74" t="str">
            <v>*</v>
          </cell>
          <cell r="Z74">
            <v>105</v>
          </cell>
          <cell r="AA74">
            <v>90</v>
          </cell>
          <cell r="AB74">
            <v>36</v>
          </cell>
          <cell r="AC74">
            <v>54</v>
          </cell>
          <cell r="AD74">
            <v>50</v>
          </cell>
          <cell r="AE74">
            <v>39</v>
          </cell>
          <cell r="AF74">
            <v>10</v>
          </cell>
          <cell r="AG74" t="str">
            <v>*</v>
          </cell>
          <cell r="AH74">
            <v>4</v>
          </cell>
          <cell r="AI74">
            <v>0</v>
          </cell>
          <cell r="AJ74">
            <v>4</v>
          </cell>
          <cell r="AK74">
            <v>0</v>
          </cell>
          <cell r="AL74">
            <v>116</v>
          </cell>
          <cell r="AM74">
            <v>91</v>
          </cell>
          <cell r="AN74">
            <v>57</v>
          </cell>
          <cell r="AO74">
            <v>34</v>
          </cell>
          <cell r="AP74">
            <v>24</v>
          </cell>
          <cell r="AQ74">
            <v>16</v>
          </cell>
          <cell r="AR74">
            <v>7</v>
          </cell>
          <cell r="AS74" t="str">
            <v>*</v>
          </cell>
          <cell r="AT74" t="str">
            <v>*</v>
          </cell>
          <cell r="AU74" t="str">
            <v>*</v>
          </cell>
          <cell r="AV74">
            <v>8</v>
          </cell>
          <cell r="AW74" t="str">
            <v>*</v>
          </cell>
          <cell r="AX74">
            <v>62</v>
          </cell>
          <cell r="AY74">
            <v>50</v>
          </cell>
          <cell r="AZ74">
            <v>33</v>
          </cell>
          <cell r="BA74">
            <v>17</v>
          </cell>
          <cell r="BB74">
            <v>9</v>
          </cell>
          <cell r="BC74">
            <v>6</v>
          </cell>
          <cell r="BD74">
            <v>3</v>
          </cell>
          <cell r="BE74">
            <v>0</v>
          </cell>
          <cell r="BF74" t="str">
            <v>*</v>
          </cell>
          <cell r="BG74" t="str">
            <v>*</v>
          </cell>
          <cell r="BH74">
            <v>6</v>
          </cell>
          <cell r="BI74" t="str">
            <v>*</v>
          </cell>
          <cell r="BJ74">
            <v>54</v>
          </cell>
          <cell r="BK74">
            <v>41</v>
          </cell>
          <cell r="BL74">
            <v>24</v>
          </cell>
          <cell r="BM74">
            <v>17</v>
          </cell>
          <cell r="BN74" t="str">
            <v>*</v>
          </cell>
          <cell r="BO74">
            <v>10</v>
          </cell>
          <cell r="BP74">
            <v>4</v>
          </cell>
          <cell r="BQ74" t="str">
            <v>*</v>
          </cell>
          <cell r="BR74" t="str">
            <v>*</v>
          </cell>
          <cell r="BS74">
            <v>0</v>
          </cell>
          <cell r="BT74" t="str">
            <v>*</v>
          </cell>
          <cell r="BU74">
            <v>0</v>
          </cell>
        </row>
        <row r="75">
          <cell r="A75" t="str">
            <v>Osnabrück, Stadt</v>
          </cell>
          <cell r="B75">
            <v>273</v>
          </cell>
          <cell r="C75">
            <v>223</v>
          </cell>
          <cell r="D75">
            <v>66</v>
          </cell>
          <cell r="E75">
            <v>157</v>
          </cell>
          <cell r="F75">
            <v>134</v>
          </cell>
          <cell r="G75">
            <v>90</v>
          </cell>
          <cell r="H75">
            <v>43</v>
          </cell>
          <cell r="I75">
            <v>18</v>
          </cell>
          <cell r="J75" t="str">
            <v>*</v>
          </cell>
          <cell r="K75" t="str">
            <v>*</v>
          </cell>
          <cell r="L75">
            <v>11</v>
          </cell>
          <cell r="M75" t="str">
            <v>*</v>
          </cell>
          <cell r="N75">
            <v>164</v>
          </cell>
          <cell r="O75">
            <v>131</v>
          </cell>
          <cell r="P75">
            <v>49</v>
          </cell>
          <cell r="Q75">
            <v>82</v>
          </cell>
          <cell r="R75">
            <v>65</v>
          </cell>
          <cell r="S75">
            <v>36</v>
          </cell>
          <cell r="T75">
            <v>28</v>
          </cell>
          <cell r="U75">
            <v>12</v>
          </cell>
          <cell r="V75" t="str">
            <v>*</v>
          </cell>
          <cell r="W75" t="str">
            <v>*</v>
          </cell>
          <cell r="X75">
            <v>10</v>
          </cell>
          <cell r="Y75" t="str">
            <v>*</v>
          </cell>
          <cell r="Z75">
            <v>109</v>
          </cell>
          <cell r="AA75">
            <v>92</v>
          </cell>
          <cell r="AB75">
            <v>17</v>
          </cell>
          <cell r="AC75">
            <v>75</v>
          </cell>
          <cell r="AD75">
            <v>69</v>
          </cell>
          <cell r="AE75">
            <v>54</v>
          </cell>
          <cell r="AF75">
            <v>15</v>
          </cell>
          <cell r="AG75">
            <v>6</v>
          </cell>
          <cell r="AH75" t="str">
            <v>*</v>
          </cell>
          <cell r="AI75">
            <v>4</v>
          </cell>
          <cell r="AJ75" t="str">
            <v>*</v>
          </cell>
          <cell r="AK75" t="str">
            <v>*</v>
          </cell>
          <cell r="AL75">
            <v>72</v>
          </cell>
          <cell r="AM75">
            <v>57</v>
          </cell>
          <cell r="AN75">
            <v>20</v>
          </cell>
          <cell r="AO75">
            <v>37</v>
          </cell>
          <cell r="AP75">
            <v>30</v>
          </cell>
          <cell r="AQ75">
            <v>16</v>
          </cell>
          <cell r="AR75">
            <v>13</v>
          </cell>
          <cell r="AS75">
            <v>7</v>
          </cell>
          <cell r="AT75" t="str">
            <v>*</v>
          </cell>
          <cell r="AU75" t="str">
            <v>*</v>
          </cell>
          <cell r="AV75">
            <v>4</v>
          </cell>
          <cell r="AW75" t="str">
            <v>*</v>
          </cell>
          <cell r="AX75">
            <v>59</v>
          </cell>
          <cell r="AY75">
            <v>46</v>
          </cell>
          <cell r="AZ75">
            <v>16</v>
          </cell>
          <cell r="BA75">
            <v>30</v>
          </cell>
          <cell r="BB75">
            <v>24</v>
          </cell>
          <cell r="BC75">
            <v>13</v>
          </cell>
          <cell r="BD75">
            <v>10</v>
          </cell>
          <cell r="BE75">
            <v>5</v>
          </cell>
          <cell r="BF75" t="str">
            <v>*</v>
          </cell>
          <cell r="BG75" t="str">
            <v>*</v>
          </cell>
          <cell r="BH75">
            <v>4</v>
          </cell>
          <cell r="BI75" t="str">
            <v>*</v>
          </cell>
          <cell r="BJ75">
            <v>13</v>
          </cell>
          <cell r="BK75">
            <v>11</v>
          </cell>
          <cell r="BL75">
            <v>4</v>
          </cell>
          <cell r="BM75">
            <v>7</v>
          </cell>
          <cell r="BN75" t="str">
            <v>*</v>
          </cell>
          <cell r="BO75" t="str">
            <v>*</v>
          </cell>
          <cell r="BP75">
            <v>3</v>
          </cell>
          <cell r="BQ75" t="str">
            <v>*</v>
          </cell>
          <cell r="BR75" t="str">
            <v>*</v>
          </cell>
          <cell r="BS75" t="str">
            <v>*</v>
          </cell>
          <cell r="BT75">
            <v>0</v>
          </cell>
          <cell r="BU75">
            <v>0</v>
          </cell>
        </row>
        <row r="76">
          <cell r="A76" t="str">
            <v>Wilhelmshaven, Stadt</v>
          </cell>
          <cell r="B76">
            <v>224</v>
          </cell>
          <cell r="C76">
            <v>170</v>
          </cell>
          <cell r="D76">
            <v>105</v>
          </cell>
          <cell r="E76">
            <v>65</v>
          </cell>
          <cell r="F76">
            <v>38</v>
          </cell>
          <cell r="G76">
            <v>25</v>
          </cell>
          <cell r="H76">
            <v>13</v>
          </cell>
          <cell r="I76">
            <v>4</v>
          </cell>
          <cell r="J76">
            <v>23</v>
          </cell>
          <cell r="K76">
            <v>11</v>
          </cell>
          <cell r="L76">
            <v>12</v>
          </cell>
          <cell r="M76">
            <v>4</v>
          </cell>
          <cell r="N76">
            <v>86</v>
          </cell>
          <cell r="O76">
            <v>61</v>
          </cell>
          <cell r="P76">
            <v>42</v>
          </cell>
          <cell r="Q76">
            <v>19</v>
          </cell>
          <cell r="R76">
            <v>11</v>
          </cell>
          <cell r="S76">
            <v>6</v>
          </cell>
          <cell r="T76">
            <v>5</v>
          </cell>
          <cell r="U76" t="str">
            <v>*</v>
          </cell>
          <cell r="V76" t="str">
            <v>*</v>
          </cell>
          <cell r="W76">
            <v>4</v>
          </cell>
          <cell r="X76" t="str">
            <v>*</v>
          </cell>
          <cell r="Y76" t="str">
            <v>*</v>
          </cell>
          <cell r="Z76">
            <v>138</v>
          </cell>
          <cell r="AA76">
            <v>109</v>
          </cell>
          <cell r="AB76">
            <v>63</v>
          </cell>
          <cell r="AC76">
            <v>46</v>
          </cell>
          <cell r="AD76">
            <v>27</v>
          </cell>
          <cell r="AE76">
            <v>19</v>
          </cell>
          <cell r="AF76">
            <v>8</v>
          </cell>
          <cell r="AG76">
            <v>3</v>
          </cell>
          <cell r="AH76">
            <v>16</v>
          </cell>
          <cell r="AI76">
            <v>7</v>
          </cell>
          <cell r="AJ76">
            <v>9</v>
          </cell>
          <cell r="AK76">
            <v>3</v>
          </cell>
          <cell r="AL76">
            <v>102</v>
          </cell>
          <cell r="AM76">
            <v>78</v>
          </cell>
          <cell r="AN76">
            <v>60</v>
          </cell>
          <cell r="AO76">
            <v>18</v>
          </cell>
          <cell r="AP76">
            <v>13</v>
          </cell>
          <cell r="AQ76">
            <v>4</v>
          </cell>
          <cell r="AR76">
            <v>9</v>
          </cell>
          <cell r="AS76">
            <v>3</v>
          </cell>
          <cell r="AT76">
            <v>5</v>
          </cell>
          <cell r="AU76" t="str">
            <v>*</v>
          </cell>
          <cell r="AV76" t="str">
            <v>*</v>
          </cell>
          <cell r="AW76">
            <v>0</v>
          </cell>
          <cell r="AX76">
            <v>43</v>
          </cell>
          <cell r="AY76">
            <v>36</v>
          </cell>
          <cell r="AZ76">
            <v>29</v>
          </cell>
          <cell r="BA76">
            <v>7</v>
          </cell>
          <cell r="BB76">
            <v>4</v>
          </cell>
          <cell r="BC76" t="str">
            <v>*</v>
          </cell>
          <cell r="BD76" t="str">
            <v>*</v>
          </cell>
          <cell r="BE76">
            <v>0</v>
          </cell>
          <cell r="BF76">
            <v>3</v>
          </cell>
          <cell r="BG76" t="str">
            <v>*</v>
          </cell>
          <cell r="BH76" t="str">
            <v>*</v>
          </cell>
          <cell r="BI76">
            <v>0</v>
          </cell>
          <cell r="BJ76">
            <v>59</v>
          </cell>
          <cell r="BK76">
            <v>42</v>
          </cell>
          <cell r="BL76">
            <v>31</v>
          </cell>
          <cell r="BM76">
            <v>11</v>
          </cell>
          <cell r="BN76" t="str">
            <v>*</v>
          </cell>
          <cell r="BO76" t="str">
            <v>*</v>
          </cell>
          <cell r="BP76">
            <v>6</v>
          </cell>
          <cell r="BQ76">
            <v>3</v>
          </cell>
          <cell r="BR76" t="str">
            <v>*</v>
          </cell>
          <cell r="BS76">
            <v>0</v>
          </cell>
          <cell r="BT76" t="str">
            <v>*</v>
          </cell>
          <cell r="BU76">
            <v>0</v>
          </cell>
        </row>
        <row r="77">
          <cell r="A77" t="str">
            <v>Ammerland</v>
          </cell>
          <cell r="B77">
            <v>132</v>
          </cell>
          <cell r="C77">
            <v>85</v>
          </cell>
          <cell r="D77">
            <v>50</v>
          </cell>
          <cell r="E77">
            <v>35</v>
          </cell>
          <cell r="F77" t="str">
            <v>*</v>
          </cell>
          <cell r="G77">
            <v>23</v>
          </cell>
          <cell r="H77" t="str">
            <v>*</v>
          </cell>
          <cell r="I77">
            <v>4</v>
          </cell>
          <cell r="J77" t="str">
            <v>*</v>
          </cell>
          <cell r="K77" t="str">
            <v>*</v>
          </cell>
          <cell r="L77">
            <v>0</v>
          </cell>
          <cell r="M77">
            <v>0</v>
          </cell>
          <cell r="N77">
            <v>74</v>
          </cell>
          <cell r="O77">
            <v>48</v>
          </cell>
          <cell r="P77">
            <v>34</v>
          </cell>
          <cell r="Q77">
            <v>14</v>
          </cell>
          <cell r="R77" t="str">
            <v>*</v>
          </cell>
          <cell r="S77">
            <v>9</v>
          </cell>
          <cell r="T77" t="str">
            <v>*</v>
          </cell>
          <cell r="U77" t="str">
            <v>*</v>
          </cell>
          <cell r="V77" t="str">
            <v>*</v>
          </cell>
          <cell r="W77" t="str">
            <v>*</v>
          </cell>
          <cell r="X77">
            <v>0</v>
          </cell>
          <cell r="Y77">
            <v>0</v>
          </cell>
          <cell r="Z77">
            <v>58</v>
          </cell>
          <cell r="AA77">
            <v>37</v>
          </cell>
          <cell r="AB77">
            <v>16</v>
          </cell>
          <cell r="AC77">
            <v>21</v>
          </cell>
          <cell r="AD77" t="str">
            <v>*</v>
          </cell>
          <cell r="AE77">
            <v>14</v>
          </cell>
          <cell r="AF77" t="str">
            <v>*</v>
          </cell>
          <cell r="AG77">
            <v>3</v>
          </cell>
          <cell r="AH77" t="str">
            <v>*</v>
          </cell>
          <cell r="AI77" t="str">
            <v>*</v>
          </cell>
          <cell r="AJ77">
            <v>0</v>
          </cell>
          <cell r="AK77">
            <v>0</v>
          </cell>
          <cell r="AL77">
            <v>35</v>
          </cell>
          <cell r="AM77">
            <v>23</v>
          </cell>
          <cell r="AN77">
            <v>14</v>
          </cell>
          <cell r="AO77">
            <v>9</v>
          </cell>
          <cell r="AP77" t="str">
            <v>*</v>
          </cell>
          <cell r="AQ77" t="str">
            <v>*</v>
          </cell>
          <cell r="AR77">
            <v>5</v>
          </cell>
          <cell r="AS77" t="str">
            <v>*</v>
          </cell>
          <cell r="AT77" t="str">
            <v>*</v>
          </cell>
          <cell r="AU77" t="str">
            <v>*</v>
          </cell>
          <cell r="AV77">
            <v>0</v>
          </cell>
          <cell r="AW77">
            <v>0</v>
          </cell>
          <cell r="AX77">
            <v>23</v>
          </cell>
          <cell r="AY77">
            <v>18</v>
          </cell>
          <cell r="AZ77">
            <v>12</v>
          </cell>
          <cell r="BA77">
            <v>6</v>
          </cell>
          <cell r="BB77">
            <v>6</v>
          </cell>
          <cell r="BC77">
            <v>3</v>
          </cell>
          <cell r="BD77">
            <v>3</v>
          </cell>
          <cell r="BE77" t="str">
            <v>*</v>
          </cell>
          <cell r="BF77">
            <v>0</v>
          </cell>
          <cell r="BG77">
            <v>0</v>
          </cell>
          <cell r="BH77">
            <v>0</v>
          </cell>
          <cell r="BI77">
            <v>0</v>
          </cell>
          <cell r="BJ77">
            <v>12</v>
          </cell>
          <cell r="BK77">
            <v>5</v>
          </cell>
          <cell r="BL77" t="str">
            <v>*</v>
          </cell>
          <cell r="BM77" t="str">
            <v>*</v>
          </cell>
          <cell r="BN77" t="str">
            <v>*</v>
          </cell>
          <cell r="BO77">
            <v>0</v>
          </cell>
          <cell r="BP77" t="str">
            <v>*</v>
          </cell>
          <cell r="BQ77" t="str">
            <v>*</v>
          </cell>
          <cell r="BR77" t="str">
            <v>*</v>
          </cell>
          <cell r="BS77" t="str">
            <v>*</v>
          </cell>
          <cell r="BT77">
            <v>0</v>
          </cell>
          <cell r="BU77">
            <v>0</v>
          </cell>
        </row>
        <row r="78">
          <cell r="A78" t="str">
            <v>Aurich</v>
          </cell>
          <cell r="B78">
            <v>320</v>
          </cell>
          <cell r="C78">
            <v>251</v>
          </cell>
          <cell r="D78">
            <v>184</v>
          </cell>
          <cell r="E78">
            <v>67</v>
          </cell>
          <cell r="F78">
            <v>50</v>
          </cell>
          <cell r="G78">
            <v>32</v>
          </cell>
          <cell r="H78">
            <v>18</v>
          </cell>
          <cell r="I78">
            <v>5</v>
          </cell>
          <cell r="J78" t="str">
            <v>*</v>
          </cell>
          <cell r="K78" t="str">
            <v>*</v>
          </cell>
          <cell r="L78">
            <v>11</v>
          </cell>
          <cell r="M78" t="str">
            <v>*</v>
          </cell>
          <cell r="N78">
            <v>221</v>
          </cell>
          <cell r="O78">
            <v>176</v>
          </cell>
          <cell r="P78">
            <v>141</v>
          </cell>
          <cell r="Q78">
            <v>35</v>
          </cell>
          <cell r="R78">
            <v>29</v>
          </cell>
          <cell r="S78">
            <v>15</v>
          </cell>
          <cell r="T78">
            <v>14</v>
          </cell>
          <cell r="U78">
            <v>5</v>
          </cell>
          <cell r="V78" t="str">
            <v>*</v>
          </cell>
          <cell r="W78" t="str">
            <v>*</v>
          </cell>
          <cell r="X78">
            <v>4</v>
          </cell>
          <cell r="Y78" t="str">
            <v>*</v>
          </cell>
          <cell r="Z78">
            <v>99</v>
          </cell>
          <cell r="AA78">
            <v>75</v>
          </cell>
          <cell r="AB78">
            <v>43</v>
          </cell>
          <cell r="AC78">
            <v>32</v>
          </cell>
          <cell r="AD78">
            <v>21</v>
          </cell>
          <cell r="AE78">
            <v>17</v>
          </cell>
          <cell r="AF78">
            <v>4</v>
          </cell>
          <cell r="AG78">
            <v>0</v>
          </cell>
          <cell r="AH78">
            <v>11</v>
          </cell>
          <cell r="AI78">
            <v>4</v>
          </cell>
          <cell r="AJ78">
            <v>7</v>
          </cell>
          <cell r="AK78">
            <v>0</v>
          </cell>
          <cell r="AL78">
            <v>133</v>
          </cell>
          <cell r="AM78">
            <v>106</v>
          </cell>
          <cell r="AN78">
            <v>79</v>
          </cell>
          <cell r="AO78">
            <v>27</v>
          </cell>
          <cell r="AP78">
            <v>21</v>
          </cell>
          <cell r="AQ78">
            <v>9</v>
          </cell>
          <cell r="AR78">
            <v>12</v>
          </cell>
          <cell r="AS78">
            <v>4</v>
          </cell>
          <cell r="AT78">
            <v>6</v>
          </cell>
          <cell r="AU78" t="str">
            <v>*</v>
          </cell>
          <cell r="AV78" t="str">
            <v>*</v>
          </cell>
          <cell r="AW78">
            <v>0</v>
          </cell>
          <cell r="AX78">
            <v>100</v>
          </cell>
          <cell r="AY78">
            <v>81</v>
          </cell>
          <cell r="AZ78">
            <v>64</v>
          </cell>
          <cell r="BA78">
            <v>17</v>
          </cell>
          <cell r="BB78" t="str">
            <v>*</v>
          </cell>
          <cell r="BC78" t="str">
            <v>*</v>
          </cell>
          <cell r="BD78">
            <v>11</v>
          </cell>
          <cell r="BE78">
            <v>4</v>
          </cell>
          <cell r="BF78" t="str">
            <v>*</v>
          </cell>
          <cell r="BG78">
            <v>0</v>
          </cell>
          <cell r="BH78" t="str">
            <v>*</v>
          </cell>
          <cell r="BI78">
            <v>0</v>
          </cell>
          <cell r="BJ78">
            <v>33</v>
          </cell>
          <cell r="BK78">
            <v>25</v>
          </cell>
          <cell r="BL78">
            <v>15</v>
          </cell>
          <cell r="BM78">
            <v>10</v>
          </cell>
          <cell r="BN78">
            <v>6</v>
          </cell>
          <cell r="BO78" t="str">
            <v>*</v>
          </cell>
          <cell r="BP78" t="str">
            <v>*</v>
          </cell>
          <cell r="BQ78">
            <v>0</v>
          </cell>
          <cell r="BR78">
            <v>4</v>
          </cell>
          <cell r="BS78" t="str">
            <v>*</v>
          </cell>
          <cell r="BT78" t="str">
            <v>*</v>
          </cell>
          <cell r="BU78">
            <v>0</v>
          </cell>
        </row>
        <row r="79">
          <cell r="A79" t="str">
            <v>Cloppenburg</v>
          </cell>
          <cell r="B79">
            <v>212</v>
          </cell>
          <cell r="C79">
            <v>188</v>
          </cell>
          <cell r="D79">
            <v>74</v>
          </cell>
          <cell r="E79">
            <v>114</v>
          </cell>
          <cell r="F79">
            <v>95</v>
          </cell>
          <cell r="G79">
            <v>57</v>
          </cell>
          <cell r="H79">
            <v>38</v>
          </cell>
          <cell r="I79">
            <v>19</v>
          </cell>
          <cell r="J79" t="str">
            <v>*</v>
          </cell>
          <cell r="K79" t="str">
            <v>*</v>
          </cell>
          <cell r="L79">
            <v>9</v>
          </cell>
          <cell r="M79" t="str">
            <v>*</v>
          </cell>
          <cell r="N79">
            <v>157</v>
          </cell>
          <cell r="O79">
            <v>138</v>
          </cell>
          <cell r="P79">
            <v>50</v>
          </cell>
          <cell r="Q79">
            <v>88</v>
          </cell>
          <cell r="R79">
            <v>73</v>
          </cell>
          <cell r="S79">
            <v>40</v>
          </cell>
          <cell r="T79">
            <v>33</v>
          </cell>
          <cell r="U79">
            <v>16</v>
          </cell>
          <cell r="V79" t="str">
            <v>*</v>
          </cell>
          <cell r="W79" t="str">
            <v>*</v>
          </cell>
          <cell r="X79">
            <v>7</v>
          </cell>
          <cell r="Y79" t="str">
            <v>*</v>
          </cell>
          <cell r="Z79">
            <v>55</v>
          </cell>
          <cell r="AA79">
            <v>50</v>
          </cell>
          <cell r="AB79">
            <v>24</v>
          </cell>
          <cell r="AC79">
            <v>26</v>
          </cell>
          <cell r="AD79">
            <v>22</v>
          </cell>
          <cell r="AE79">
            <v>17</v>
          </cell>
          <cell r="AF79">
            <v>5</v>
          </cell>
          <cell r="AG79">
            <v>3</v>
          </cell>
          <cell r="AH79">
            <v>4</v>
          </cell>
          <cell r="AI79" t="str">
            <v>*</v>
          </cell>
          <cell r="AJ79" t="str">
            <v>*</v>
          </cell>
          <cell r="AK79">
            <v>0</v>
          </cell>
          <cell r="AL79">
            <v>110</v>
          </cell>
          <cell r="AM79">
            <v>96</v>
          </cell>
          <cell r="AN79">
            <v>37</v>
          </cell>
          <cell r="AO79">
            <v>59</v>
          </cell>
          <cell r="AP79">
            <v>47</v>
          </cell>
          <cell r="AQ79">
            <v>22</v>
          </cell>
          <cell r="AR79">
            <v>25</v>
          </cell>
          <cell r="AS79">
            <v>15</v>
          </cell>
          <cell r="AT79" t="str">
            <v>*</v>
          </cell>
          <cell r="AU79" t="str">
            <v>*</v>
          </cell>
          <cell r="AV79">
            <v>7</v>
          </cell>
          <cell r="AW79" t="str">
            <v>*</v>
          </cell>
          <cell r="AX79">
            <v>96</v>
          </cell>
          <cell r="AY79">
            <v>84</v>
          </cell>
          <cell r="AZ79">
            <v>28</v>
          </cell>
          <cell r="BA79">
            <v>56</v>
          </cell>
          <cell r="BB79">
            <v>45</v>
          </cell>
          <cell r="BC79">
            <v>22</v>
          </cell>
          <cell r="BD79">
            <v>23</v>
          </cell>
          <cell r="BE79">
            <v>14</v>
          </cell>
          <cell r="BF79" t="str">
            <v>*</v>
          </cell>
          <cell r="BG79" t="str">
            <v>*</v>
          </cell>
          <cell r="BH79">
            <v>6</v>
          </cell>
          <cell r="BI79" t="str">
            <v>*</v>
          </cell>
          <cell r="BJ79">
            <v>14</v>
          </cell>
          <cell r="BK79">
            <v>12</v>
          </cell>
          <cell r="BL79" t="str">
            <v>*</v>
          </cell>
          <cell r="BM79" t="str">
            <v>*</v>
          </cell>
          <cell r="BN79" t="str">
            <v>*</v>
          </cell>
          <cell r="BO79">
            <v>0</v>
          </cell>
          <cell r="BP79" t="str">
            <v>*</v>
          </cell>
          <cell r="BQ79" t="str">
            <v>*</v>
          </cell>
          <cell r="BR79" t="str">
            <v>*</v>
          </cell>
          <cell r="BS79">
            <v>0</v>
          </cell>
          <cell r="BT79" t="str">
            <v>*</v>
          </cell>
          <cell r="BU79">
            <v>0</v>
          </cell>
        </row>
        <row r="80">
          <cell r="A80" t="str">
            <v>Emsland</v>
          </cell>
          <cell r="B80">
            <v>338</v>
          </cell>
          <cell r="C80">
            <v>259</v>
          </cell>
          <cell r="D80">
            <v>106</v>
          </cell>
          <cell r="E80">
            <v>153</v>
          </cell>
          <cell r="F80">
            <v>140</v>
          </cell>
          <cell r="G80">
            <v>100</v>
          </cell>
          <cell r="H80">
            <v>40</v>
          </cell>
          <cell r="I80">
            <v>19</v>
          </cell>
          <cell r="J80" t="str">
            <v>*</v>
          </cell>
          <cell r="K80" t="str">
            <v>*</v>
          </cell>
          <cell r="L80">
            <v>6</v>
          </cell>
          <cell r="M80" t="str">
            <v>*</v>
          </cell>
          <cell r="N80">
            <v>272</v>
          </cell>
          <cell r="O80">
            <v>221</v>
          </cell>
          <cell r="P80">
            <v>89</v>
          </cell>
          <cell r="Q80">
            <v>132</v>
          </cell>
          <cell r="R80">
            <v>120</v>
          </cell>
          <cell r="S80">
            <v>85</v>
          </cell>
          <cell r="T80">
            <v>35</v>
          </cell>
          <cell r="U80">
            <v>17</v>
          </cell>
          <cell r="V80" t="str">
            <v>*</v>
          </cell>
          <cell r="W80" t="str">
            <v>*</v>
          </cell>
          <cell r="X80">
            <v>6</v>
          </cell>
          <cell r="Y80" t="str">
            <v>*</v>
          </cell>
          <cell r="Z80">
            <v>66</v>
          </cell>
          <cell r="AA80">
            <v>38</v>
          </cell>
          <cell r="AB80">
            <v>17</v>
          </cell>
          <cell r="AC80">
            <v>21</v>
          </cell>
          <cell r="AD80" t="str">
            <v>*</v>
          </cell>
          <cell r="AE80">
            <v>15</v>
          </cell>
          <cell r="AF80" t="str">
            <v>*</v>
          </cell>
          <cell r="AG80" t="str">
            <v>*</v>
          </cell>
          <cell r="AH80" t="str">
            <v>*</v>
          </cell>
          <cell r="AI80" t="str">
            <v>*</v>
          </cell>
          <cell r="AJ80">
            <v>0</v>
          </cell>
          <cell r="AK80">
            <v>0</v>
          </cell>
          <cell r="AL80">
            <v>129</v>
          </cell>
          <cell r="AM80">
            <v>93</v>
          </cell>
          <cell r="AN80">
            <v>52</v>
          </cell>
          <cell r="AO80">
            <v>41</v>
          </cell>
          <cell r="AP80">
            <v>36</v>
          </cell>
          <cell r="AQ80">
            <v>23</v>
          </cell>
          <cell r="AR80">
            <v>13</v>
          </cell>
          <cell r="AS80">
            <v>7</v>
          </cell>
          <cell r="AT80" t="str">
            <v>*</v>
          </cell>
          <cell r="AU80" t="str">
            <v>*</v>
          </cell>
          <cell r="AV80">
            <v>3</v>
          </cell>
          <cell r="AW80" t="str">
            <v>*</v>
          </cell>
          <cell r="AX80">
            <v>98</v>
          </cell>
          <cell r="AY80">
            <v>78</v>
          </cell>
          <cell r="AZ80">
            <v>42</v>
          </cell>
          <cell r="BA80">
            <v>36</v>
          </cell>
          <cell r="BB80">
            <v>32</v>
          </cell>
          <cell r="BC80">
            <v>20</v>
          </cell>
          <cell r="BD80">
            <v>12</v>
          </cell>
          <cell r="BE80">
            <v>7</v>
          </cell>
          <cell r="BF80" t="str">
            <v>*</v>
          </cell>
          <cell r="BG80">
            <v>0</v>
          </cell>
          <cell r="BH80" t="str">
            <v>*</v>
          </cell>
          <cell r="BI80" t="str">
            <v>*</v>
          </cell>
          <cell r="BJ80">
            <v>31</v>
          </cell>
          <cell r="BK80">
            <v>15</v>
          </cell>
          <cell r="BL80">
            <v>10</v>
          </cell>
          <cell r="BM80">
            <v>5</v>
          </cell>
          <cell r="BN80" t="str">
            <v>*</v>
          </cell>
          <cell r="BO80">
            <v>3</v>
          </cell>
          <cell r="BP80" t="str">
            <v>*</v>
          </cell>
          <cell r="BQ80">
            <v>0</v>
          </cell>
          <cell r="BR80" t="str">
            <v>*</v>
          </cell>
          <cell r="BS80" t="str">
            <v>*</v>
          </cell>
          <cell r="BT80">
            <v>0</v>
          </cell>
          <cell r="BU80">
            <v>0</v>
          </cell>
        </row>
        <row r="81">
          <cell r="A81" t="str">
            <v>Friesland</v>
          </cell>
          <cell r="B81">
            <v>62</v>
          </cell>
          <cell r="C81">
            <v>51</v>
          </cell>
          <cell r="D81">
            <v>38</v>
          </cell>
          <cell r="E81">
            <v>13</v>
          </cell>
          <cell r="F81" t="str">
            <v>*</v>
          </cell>
          <cell r="G81" t="str">
            <v>*</v>
          </cell>
          <cell r="H81">
            <v>0</v>
          </cell>
          <cell r="I81">
            <v>0</v>
          </cell>
          <cell r="J81" t="str">
            <v>*</v>
          </cell>
          <cell r="K81">
            <v>0</v>
          </cell>
          <cell r="L81" t="str">
            <v>*</v>
          </cell>
          <cell r="M81">
            <v>0</v>
          </cell>
          <cell r="N81">
            <v>43</v>
          </cell>
          <cell r="O81">
            <v>33</v>
          </cell>
          <cell r="P81" t="str">
            <v>*</v>
          </cell>
          <cell r="Q81" t="str">
            <v>*</v>
          </cell>
          <cell r="R81" t="str">
            <v>*</v>
          </cell>
          <cell r="S81" t="str">
            <v>*</v>
          </cell>
          <cell r="T81">
            <v>0</v>
          </cell>
          <cell r="U81">
            <v>0</v>
          </cell>
          <cell r="V81" t="str">
            <v>*</v>
          </cell>
          <cell r="W81">
            <v>0</v>
          </cell>
          <cell r="X81" t="str">
            <v>*</v>
          </cell>
          <cell r="Y81">
            <v>0</v>
          </cell>
          <cell r="Z81">
            <v>19</v>
          </cell>
          <cell r="AA81">
            <v>18</v>
          </cell>
          <cell r="AB81">
            <v>8</v>
          </cell>
          <cell r="AC81">
            <v>10</v>
          </cell>
          <cell r="AD81" t="str">
            <v>*</v>
          </cell>
          <cell r="AE81" t="str">
            <v>*</v>
          </cell>
          <cell r="AF81">
            <v>0</v>
          </cell>
          <cell r="AG81">
            <v>0</v>
          </cell>
          <cell r="AH81" t="str">
            <v>*</v>
          </cell>
          <cell r="AI81">
            <v>0</v>
          </cell>
          <cell r="AJ81" t="str">
            <v>*</v>
          </cell>
          <cell r="AK81">
            <v>0</v>
          </cell>
          <cell r="AL81">
            <v>18</v>
          </cell>
          <cell r="AM81">
            <v>14</v>
          </cell>
          <cell r="AN81">
            <v>14</v>
          </cell>
          <cell r="AO81">
            <v>0</v>
          </cell>
          <cell r="AP81">
            <v>0</v>
          </cell>
          <cell r="AQ81">
            <v>0</v>
          </cell>
          <cell r="AR81">
            <v>0</v>
          </cell>
          <cell r="AS81">
            <v>0</v>
          </cell>
          <cell r="AT81">
            <v>0</v>
          </cell>
          <cell r="AU81">
            <v>0</v>
          </cell>
          <cell r="AV81">
            <v>0</v>
          </cell>
          <cell r="AW81">
            <v>0</v>
          </cell>
          <cell r="AX81">
            <v>16</v>
          </cell>
          <cell r="AY81">
            <v>12</v>
          </cell>
          <cell r="AZ81">
            <v>12</v>
          </cell>
          <cell r="BA81">
            <v>0</v>
          </cell>
          <cell r="BB81">
            <v>0</v>
          </cell>
          <cell r="BC81">
            <v>0</v>
          </cell>
          <cell r="BD81">
            <v>0</v>
          </cell>
          <cell r="BE81">
            <v>0</v>
          </cell>
          <cell r="BF81">
            <v>0</v>
          </cell>
          <cell r="BG81">
            <v>0</v>
          </cell>
          <cell r="BH81">
            <v>0</v>
          </cell>
          <cell r="BI81">
            <v>0</v>
          </cell>
          <cell r="BJ81" t="str">
            <v>*</v>
          </cell>
          <cell r="BK81" t="str">
            <v>*</v>
          </cell>
          <cell r="BL81" t="str">
            <v>*</v>
          </cell>
          <cell r="BM81">
            <v>0</v>
          </cell>
          <cell r="BN81">
            <v>0</v>
          </cell>
          <cell r="BO81">
            <v>0</v>
          </cell>
          <cell r="BP81">
            <v>0</v>
          </cell>
          <cell r="BQ81">
            <v>0</v>
          </cell>
          <cell r="BR81">
            <v>0</v>
          </cell>
          <cell r="BS81">
            <v>0</v>
          </cell>
          <cell r="BT81">
            <v>0</v>
          </cell>
          <cell r="BU81">
            <v>0</v>
          </cell>
        </row>
        <row r="82">
          <cell r="A82" t="str">
            <v>Grafschaft Bentheim</v>
          </cell>
          <cell r="B82">
            <v>101</v>
          </cell>
          <cell r="C82" t="str">
            <v>x</v>
          </cell>
          <cell r="D82" t="str">
            <v>x</v>
          </cell>
          <cell r="E82" t="str">
            <v>x</v>
          </cell>
          <cell r="F82" t="str">
            <v>x</v>
          </cell>
          <cell r="G82" t="str">
            <v>x</v>
          </cell>
          <cell r="H82" t="str">
            <v>x</v>
          </cell>
          <cell r="I82" t="str">
            <v>x</v>
          </cell>
          <cell r="J82" t="str">
            <v>x</v>
          </cell>
          <cell r="K82" t="str">
            <v>x</v>
          </cell>
          <cell r="L82" t="str">
            <v>x</v>
          </cell>
          <cell r="M82" t="str">
            <v>x</v>
          </cell>
          <cell r="N82">
            <v>94</v>
          </cell>
          <cell r="O82">
            <v>87</v>
          </cell>
          <cell r="P82">
            <v>21</v>
          </cell>
          <cell r="Q82">
            <v>66</v>
          </cell>
          <cell r="R82" t="str">
            <v>*</v>
          </cell>
          <cell r="S82">
            <v>55</v>
          </cell>
          <cell r="T82" t="str">
            <v>*</v>
          </cell>
          <cell r="U82">
            <v>5</v>
          </cell>
          <cell r="V82" t="str">
            <v>*</v>
          </cell>
          <cell r="W82" t="str">
            <v>*</v>
          </cell>
          <cell r="X82">
            <v>0</v>
          </cell>
          <cell r="Y82">
            <v>0</v>
          </cell>
          <cell r="Z82">
            <v>7</v>
          </cell>
          <cell r="AA82" t="str">
            <v>x</v>
          </cell>
          <cell r="AB82" t="str">
            <v>x</v>
          </cell>
          <cell r="AC82" t="str">
            <v>x</v>
          </cell>
          <cell r="AD82" t="str">
            <v>x</v>
          </cell>
          <cell r="AE82" t="str">
            <v>x</v>
          </cell>
          <cell r="AF82" t="str">
            <v>x</v>
          </cell>
          <cell r="AG82" t="str">
            <v>x</v>
          </cell>
          <cell r="AH82" t="str">
            <v>x</v>
          </cell>
          <cell r="AI82" t="str">
            <v>x</v>
          </cell>
          <cell r="AJ82" t="str">
            <v>x</v>
          </cell>
          <cell r="AK82" t="str">
            <v>x</v>
          </cell>
          <cell r="AL82">
            <v>21</v>
          </cell>
          <cell r="AM82" t="str">
            <v>x</v>
          </cell>
          <cell r="AN82" t="str">
            <v>x</v>
          </cell>
          <cell r="AO82" t="str">
            <v>x</v>
          </cell>
          <cell r="AP82" t="str">
            <v>x</v>
          </cell>
          <cell r="AQ82" t="str">
            <v>x</v>
          </cell>
          <cell r="AR82" t="str">
            <v>x</v>
          </cell>
          <cell r="AS82" t="str">
            <v>x</v>
          </cell>
          <cell r="AT82" t="str">
            <v>x</v>
          </cell>
          <cell r="AU82" t="str">
            <v>x</v>
          </cell>
          <cell r="AV82" t="str">
            <v>x</v>
          </cell>
          <cell r="AW82" t="str">
            <v>x</v>
          </cell>
          <cell r="AX82">
            <v>21</v>
          </cell>
          <cell r="AY82">
            <v>19</v>
          </cell>
          <cell r="AZ82">
            <v>7</v>
          </cell>
          <cell r="BA82">
            <v>12</v>
          </cell>
          <cell r="BB82">
            <v>12</v>
          </cell>
          <cell r="BC82">
            <v>7</v>
          </cell>
          <cell r="BD82">
            <v>5</v>
          </cell>
          <cell r="BE82" t="str">
            <v>*</v>
          </cell>
          <cell r="BF82">
            <v>0</v>
          </cell>
          <cell r="BG82">
            <v>0</v>
          </cell>
          <cell r="BH82">
            <v>0</v>
          </cell>
          <cell r="BI82">
            <v>0</v>
          </cell>
          <cell r="BJ82">
            <v>0</v>
          </cell>
          <cell r="BK82" t="str">
            <v>x</v>
          </cell>
          <cell r="BL82" t="str">
            <v>x</v>
          </cell>
          <cell r="BM82" t="str">
            <v>x</v>
          </cell>
          <cell r="BN82" t="str">
            <v>x</v>
          </cell>
          <cell r="BO82" t="str">
            <v>x</v>
          </cell>
          <cell r="BP82" t="str">
            <v>x</v>
          </cell>
          <cell r="BQ82" t="str">
            <v>x</v>
          </cell>
          <cell r="BR82" t="str">
            <v>x</v>
          </cell>
          <cell r="BS82" t="str">
            <v>x</v>
          </cell>
          <cell r="BT82" t="str">
            <v>x</v>
          </cell>
          <cell r="BU82" t="str">
            <v>x</v>
          </cell>
        </row>
        <row r="83">
          <cell r="A83" t="str">
            <v>Leer</v>
          </cell>
          <cell r="B83">
            <v>324</v>
          </cell>
          <cell r="C83" t="str">
            <v>x</v>
          </cell>
          <cell r="D83" t="str">
            <v>x</v>
          </cell>
          <cell r="E83" t="str">
            <v>x</v>
          </cell>
          <cell r="F83" t="str">
            <v>x</v>
          </cell>
          <cell r="G83" t="str">
            <v>x</v>
          </cell>
          <cell r="H83" t="str">
            <v>x</v>
          </cell>
          <cell r="I83" t="str">
            <v>x</v>
          </cell>
          <cell r="J83" t="str">
            <v>x</v>
          </cell>
          <cell r="K83" t="str">
            <v>x</v>
          </cell>
          <cell r="L83" t="str">
            <v>x</v>
          </cell>
          <cell r="M83" t="str">
            <v>x</v>
          </cell>
          <cell r="N83">
            <v>272</v>
          </cell>
          <cell r="O83">
            <v>222</v>
          </cell>
          <cell r="P83">
            <v>157</v>
          </cell>
          <cell r="Q83">
            <v>65</v>
          </cell>
          <cell r="R83">
            <v>54</v>
          </cell>
          <cell r="S83">
            <v>39</v>
          </cell>
          <cell r="T83">
            <v>15</v>
          </cell>
          <cell r="U83">
            <v>6</v>
          </cell>
          <cell r="V83">
            <v>11</v>
          </cell>
          <cell r="W83">
            <v>6</v>
          </cell>
          <cell r="X83">
            <v>5</v>
          </cell>
          <cell r="Y83">
            <v>0</v>
          </cell>
          <cell r="Z83">
            <v>52</v>
          </cell>
          <cell r="AA83" t="str">
            <v>x</v>
          </cell>
          <cell r="AB83" t="str">
            <v>x</v>
          </cell>
          <cell r="AC83" t="str">
            <v>x</v>
          </cell>
          <cell r="AD83" t="str">
            <v>x</v>
          </cell>
          <cell r="AE83" t="str">
            <v>x</v>
          </cell>
          <cell r="AF83" t="str">
            <v>x</v>
          </cell>
          <cell r="AG83" t="str">
            <v>x</v>
          </cell>
          <cell r="AH83" t="str">
            <v>x</v>
          </cell>
          <cell r="AI83" t="str">
            <v>x</v>
          </cell>
          <cell r="AJ83" t="str">
            <v>x</v>
          </cell>
          <cell r="AK83" t="str">
            <v>x</v>
          </cell>
          <cell r="AL83">
            <v>125</v>
          </cell>
          <cell r="AM83" t="str">
            <v>x</v>
          </cell>
          <cell r="AN83" t="str">
            <v>x</v>
          </cell>
          <cell r="AO83" t="str">
            <v>x</v>
          </cell>
          <cell r="AP83" t="str">
            <v>x</v>
          </cell>
          <cell r="AQ83" t="str">
            <v>x</v>
          </cell>
          <cell r="AR83" t="str">
            <v>x</v>
          </cell>
          <cell r="AS83" t="str">
            <v>x</v>
          </cell>
          <cell r="AT83" t="str">
            <v>x</v>
          </cell>
          <cell r="AU83" t="str">
            <v>x</v>
          </cell>
          <cell r="AV83" t="str">
            <v>x</v>
          </cell>
          <cell r="AW83" t="str">
            <v>x</v>
          </cell>
          <cell r="AX83">
            <v>124</v>
          </cell>
          <cell r="AY83">
            <v>104</v>
          </cell>
          <cell r="AZ83">
            <v>85</v>
          </cell>
          <cell r="BA83">
            <v>19</v>
          </cell>
          <cell r="BB83">
            <v>15</v>
          </cell>
          <cell r="BC83">
            <v>10</v>
          </cell>
          <cell r="BD83">
            <v>5</v>
          </cell>
          <cell r="BE83" t="str">
            <v>*</v>
          </cell>
          <cell r="BF83">
            <v>4</v>
          </cell>
          <cell r="BG83" t="str">
            <v>*</v>
          </cell>
          <cell r="BH83" t="str">
            <v>*</v>
          </cell>
          <cell r="BI83">
            <v>0</v>
          </cell>
          <cell r="BJ83" t="str">
            <v>*</v>
          </cell>
          <cell r="BK83" t="str">
            <v>x</v>
          </cell>
          <cell r="BL83" t="str">
            <v>x</v>
          </cell>
          <cell r="BM83" t="str">
            <v>x</v>
          </cell>
          <cell r="BN83" t="str">
            <v>x</v>
          </cell>
          <cell r="BO83" t="str">
            <v>x</v>
          </cell>
          <cell r="BP83" t="str">
            <v>x</v>
          </cell>
          <cell r="BQ83" t="str">
            <v>x</v>
          </cell>
          <cell r="BR83" t="str">
            <v>x</v>
          </cell>
          <cell r="BS83" t="str">
            <v>x</v>
          </cell>
          <cell r="BT83" t="str">
            <v>x</v>
          </cell>
          <cell r="BU83" t="str">
            <v>x</v>
          </cell>
        </row>
        <row r="84">
          <cell r="A84" t="str">
            <v>Oldenburg</v>
          </cell>
          <cell r="B84">
            <v>135</v>
          </cell>
          <cell r="C84">
            <v>92</v>
          </cell>
          <cell r="D84">
            <v>49</v>
          </cell>
          <cell r="E84">
            <v>43</v>
          </cell>
          <cell r="F84">
            <v>37</v>
          </cell>
          <cell r="G84">
            <v>26</v>
          </cell>
          <cell r="H84">
            <v>11</v>
          </cell>
          <cell r="I84" t="str">
            <v>*</v>
          </cell>
          <cell r="J84">
            <v>6</v>
          </cell>
          <cell r="K84" t="str">
            <v>*</v>
          </cell>
          <cell r="L84" t="str">
            <v>*</v>
          </cell>
          <cell r="M84">
            <v>0</v>
          </cell>
          <cell r="N84">
            <v>112</v>
          </cell>
          <cell r="O84">
            <v>74</v>
          </cell>
          <cell r="P84">
            <v>43</v>
          </cell>
          <cell r="Q84">
            <v>31</v>
          </cell>
          <cell r="R84">
            <v>25</v>
          </cell>
          <cell r="S84">
            <v>15</v>
          </cell>
          <cell r="T84">
            <v>10</v>
          </cell>
          <cell r="U84" t="str">
            <v>*</v>
          </cell>
          <cell r="V84">
            <v>6</v>
          </cell>
          <cell r="W84" t="str">
            <v>*</v>
          </cell>
          <cell r="X84" t="str">
            <v>*</v>
          </cell>
          <cell r="Y84">
            <v>0</v>
          </cell>
          <cell r="Z84">
            <v>23</v>
          </cell>
          <cell r="AA84">
            <v>18</v>
          </cell>
          <cell r="AB84">
            <v>6</v>
          </cell>
          <cell r="AC84">
            <v>12</v>
          </cell>
          <cell r="AD84">
            <v>12</v>
          </cell>
          <cell r="AE84" t="str">
            <v>*</v>
          </cell>
          <cell r="AF84" t="str">
            <v>*</v>
          </cell>
          <cell r="AG84">
            <v>0</v>
          </cell>
          <cell r="AH84">
            <v>0</v>
          </cell>
          <cell r="AI84">
            <v>0</v>
          </cell>
          <cell r="AJ84">
            <v>0</v>
          </cell>
          <cell r="AK84">
            <v>0</v>
          </cell>
          <cell r="AL84">
            <v>36</v>
          </cell>
          <cell r="AM84">
            <v>24</v>
          </cell>
          <cell r="AN84">
            <v>15</v>
          </cell>
          <cell r="AO84">
            <v>9</v>
          </cell>
          <cell r="AP84" t="str">
            <v>*</v>
          </cell>
          <cell r="AQ84" t="str">
            <v>*</v>
          </cell>
          <cell r="AR84">
            <v>4</v>
          </cell>
          <cell r="AS84" t="str">
            <v>*</v>
          </cell>
          <cell r="AT84" t="str">
            <v>*</v>
          </cell>
          <cell r="AU84">
            <v>0</v>
          </cell>
          <cell r="AV84" t="str">
            <v>*</v>
          </cell>
          <cell r="AW84">
            <v>0</v>
          </cell>
          <cell r="AX84">
            <v>35</v>
          </cell>
          <cell r="AY84">
            <v>23</v>
          </cell>
          <cell r="AZ84">
            <v>15</v>
          </cell>
          <cell r="BA84">
            <v>8</v>
          </cell>
          <cell r="BB84" t="str">
            <v>*</v>
          </cell>
          <cell r="BC84" t="str">
            <v>*</v>
          </cell>
          <cell r="BD84">
            <v>4</v>
          </cell>
          <cell r="BE84" t="str">
            <v>*</v>
          </cell>
          <cell r="BF84" t="str">
            <v>*</v>
          </cell>
          <cell r="BG84">
            <v>0</v>
          </cell>
          <cell r="BH84" t="str">
            <v>*</v>
          </cell>
          <cell r="BI84">
            <v>0</v>
          </cell>
          <cell r="BJ84" t="str">
            <v>*</v>
          </cell>
          <cell r="BK84" t="str">
            <v>*</v>
          </cell>
          <cell r="BL84">
            <v>0</v>
          </cell>
          <cell r="BM84" t="str">
            <v>*</v>
          </cell>
          <cell r="BN84" t="str">
            <v>*</v>
          </cell>
          <cell r="BO84" t="str">
            <v>*</v>
          </cell>
          <cell r="BP84">
            <v>0</v>
          </cell>
          <cell r="BQ84">
            <v>0</v>
          </cell>
          <cell r="BR84">
            <v>0</v>
          </cell>
          <cell r="BS84">
            <v>0</v>
          </cell>
          <cell r="BT84">
            <v>0</v>
          </cell>
          <cell r="BU84">
            <v>0</v>
          </cell>
        </row>
        <row r="85">
          <cell r="A85" t="str">
            <v>Osnabrück</v>
          </cell>
          <cell r="B85">
            <v>273</v>
          </cell>
          <cell r="C85">
            <v>227</v>
          </cell>
          <cell r="D85">
            <v>115</v>
          </cell>
          <cell r="E85">
            <v>112</v>
          </cell>
          <cell r="F85">
            <v>84</v>
          </cell>
          <cell r="G85">
            <v>43</v>
          </cell>
          <cell r="H85">
            <v>41</v>
          </cell>
          <cell r="I85">
            <v>26</v>
          </cell>
          <cell r="J85" t="str">
            <v>*</v>
          </cell>
          <cell r="K85">
            <v>14</v>
          </cell>
          <cell r="L85" t="str">
            <v>*</v>
          </cell>
          <cell r="M85" t="str">
            <v>*</v>
          </cell>
          <cell r="N85">
            <v>247</v>
          </cell>
          <cell r="O85">
            <v>203</v>
          </cell>
          <cell r="P85">
            <v>105</v>
          </cell>
          <cell r="Q85">
            <v>98</v>
          </cell>
          <cell r="R85">
            <v>76</v>
          </cell>
          <cell r="S85">
            <v>40</v>
          </cell>
          <cell r="T85">
            <v>36</v>
          </cell>
          <cell r="U85">
            <v>24</v>
          </cell>
          <cell r="V85" t="str">
            <v>*</v>
          </cell>
          <cell r="W85" t="str">
            <v>*</v>
          </cell>
          <cell r="X85">
            <v>11</v>
          </cell>
          <cell r="Y85" t="str">
            <v>*</v>
          </cell>
          <cell r="Z85">
            <v>26</v>
          </cell>
          <cell r="AA85">
            <v>24</v>
          </cell>
          <cell r="AB85">
            <v>10</v>
          </cell>
          <cell r="AC85">
            <v>14</v>
          </cell>
          <cell r="AD85">
            <v>8</v>
          </cell>
          <cell r="AE85">
            <v>3</v>
          </cell>
          <cell r="AF85">
            <v>5</v>
          </cell>
          <cell r="AG85" t="str">
            <v>*</v>
          </cell>
          <cell r="AH85">
            <v>6</v>
          </cell>
          <cell r="AI85" t="str">
            <v>*</v>
          </cell>
          <cell r="AJ85" t="str">
            <v>*</v>
          </cell>
          <cell r="AK85">
            <v>0</v>
          </cell>
          <cell r="AL85">
            <v>97</v>
          </cell>
          <cell r="AM85">
            <v>80</v>
          </cell>
          <cell r="AN85">
            <v>44</v>
          </cell>
          <cell r="AO85">
            <v>36</v>
          </cell>
          <cell r="AP85">
            <v>28</v>
          </cell>
          <cell r="AQ85">
            <v>11</v>
          </cell>
          <cell r="AR85">
            <v>17</v>
          </cell>
          <cell r="AS85">
            <v>13</v>
          </cell>
          <cell r="AT85" t="str">
            <v>*</v>
          </cell>
          <cell r="AU85" t="str">
            <v>*</v>
          </cell>
          <cell r="AV85">
            <v>4</v>
          </cell>
          <cell r="AW85" t="str">
            <v>*</v>
          </cell>
          <cell r="AX85">
            <v>96</v>
          </cell>
          <cell r="AY85">
            <v>79</v>
          </cell>
          <cell r="AZ85">
            <v>43</v>
          </cell>
          <cell r="BA85">
            <v>36</v>
          </cell>
          <cell r="BB85">
            <v>28</v>
          </cell>
          <cell r="BC85">
            <v>11</v>
          </cell>
          <cell r="BD85">
            <v>17</v>
          </cell>
          <cell r="BE85">
            <v>13</v>
          </cell>
          <cell r="BF85" t="str">
            <v>*</v>
          </cell>
          <cell r="BG85" t="str">
            <v>*</v>
          </cell>
          <cell r="BH85">
            <v>4</v>
          </cell>
          <cell r="BI85" t="str">
            <v>*</v>
          </cell>
          <cell r="BJ85" t="str">
            <v>*</v>
          </cell>
          <cell r="BK85" t="str">
            <v>*</v>
          </cell>
          <cell r="BL85" t="str">
            <v>*</v>
          </cell>
          <cell r="BM85">
            <v>0</v>
          </cell>
          <cell r="BN85">
            <v>0</v>
          </cell>
          <cell r="BO85">
            <v>0</v>
          </cell>
          <cell r="BP85">
            <v>0</v>
          </cell>
          <cell r="BQ85">
            <v>0</v>
          </cell>
          <cell r="BR85">
            <v>0</v>
          </cell>
          <cell r="BS85">
            <v>0</v>
          </cell>
          <cell r="BT85">
            <v>0</v>
          </cell>
          <cell r="BU85">
            <v>0</v>
          </cell>
        </row>
        <row r="86">
          <cell r="A86" t="str">
            <v>Vechta</v>
          </cell>
          <cell r="B86">
            <v>173</v>
          </cell>
          <cell r="C86">
            <v>151</v>
          </cell>
          <cell r="D86">
            <v>52</v>
          </cell>
          <cell r="E86">
            <v>99</v>
          </cell>
          <cell r="F86">
            <v>86</v>
          </cell>
          <cell r="G86">
            <v>64</v>
          </cell>
          <cell r="H86">
            <v>21</v>
          </cell>
          <cell r="I86">
            <v>9</v>
          </cell>
          <cell r="J86">
            <v>13</v>
          </cell>
          <cell r="K86">
            <v>4</v>
          </cell>
          <cell r="L86">
            <v>9</v>
          </cell>
          <cell r="M86">
            <v>0</v>
          </cell>
          <cell r="N86">
            <v>80</v>
          </cell>
          <cell r="O86">
            <v>67</v>
          </cell>
          <cell r="P86">
            <v>31</v>
          </cell>
          <cell r="Q86">
            <v>36</v>
          </cell>
          <cell r="R86">
            <v>28</v>
          </cell>
          <cell r="S86">
            <v>12</v>
          </cell>
          <cell r="T86">
            <v>16</v>
          </cell>
          <cell r="U86">
            <v>7</v>
          </cell>
          <cell r="V86">
            <v>8</v>
          </cell>
          <cell r="W86" t="str">
            <v>*</v>
          </cell>
          <cell r="X86" t="str">
            <v>*</v>
          </cell>
          <cell r="Y86">
            <v>0</v>
          </cell>
          <cell r="Z86">
            <v>93</v>
          </cell>
          <cell r="AA86">
            <v>84</v>
          </cell>
          <cell r="AB86">
            <v>21</v>
          </cell>
          <cell r="AC86">
            <v>63</v>
          </cell>
          <cell r="AD86">
            <v>58</v>
          </cell>
          <cell r="AE86">
            <v>52</v>
          </cell>
          <cell r="AF86">
            <v>5</v>
          </cell>
          <cell r="AG86" t="str">
            <v>*</v>
          </cell>
          <cell r="AH86">
            <v>5</v>
          </cell>
          <cell r="AI86" t="str">
            <v>*</v>
          </cell>
          <cell r="AJ86" t="str">
            <v>*</v>
          </cell>
          <cell r="AK86">
            <v>0</v>
          </cell>
          <cell r="AL86">
            <v>48</v>
          </cell>
          <cell r="AM86">
            <v>39</v>
          </cell>
          <cell r="AN86">
            <v>20</v>
          </cell>
          <cell r="AO86">
            <v>19</v>
          </cell>
          <cell r="AP86">
            <v>16</v>
          </cell>
          <cell r="AQ86">
            <v>5</v>
          </cell>
          <cell r="AR86">
            <v>11</v>
          </cell>
          <cell r="AS86" t="str">
            <v>*</v>
          </cell>
          <cell r="AT86">
            <v>3</v>
          </cell>
          <cell r="AU86" t="str">
            <v>*</v>
          </cell>
          <cell r="AV86" t="str">
            <v>*</v>
          </cell>
          <cell r="AW86">
            <v>0</v>
          </cell>
          <cell r="AX86">
            <v>37</v>
          </cell>
          <cell r="AY86">
            <v>31</v>
          </cell>
          <cell r="AZ86">
            <v>15</v>
          </cell>
          <cell r="BA86">
            <v>16</v>
          </cell>
          <cell r="BB86">
            <v>13</v>
          </cell>
          <cell r="BC86">
            <v>3</v>
          </cell>
          <cell r="BD86">
            <v>10</v>
          </cell>
          <cell r="BE86" t="str">
            <v>*</v>
          </cell>
          <cell r="BF86">
            <v>3</v>
          </cell>
          <cell r="BG86" t="str">
            <v>*</v>
          </cell>
          <cell r="BH86" t="str">
            <v>*</v>
          </cell>
          <cell r="BI86">
            <v>0</v>
          </cell>
          <cell r="BJ86">
            <v>11</v>
          </cell>
          <cell r="BK86">
            <v>8</v>
          </cell>
          <cell r="BL86">
            <v>5</v>
          </cell>
          <cell r="BM86">
            <v>3</v>
          </cell>
          <cell r="BN86">
            <v>3</v>
          </cell>
          <cell r="BO86" t="str">
            <v>*</v>
          </cell>
          <cell r="BP86" t="str">
            <v>*</v>
          </cell>
          <cell r="BQ86">
            <v>0</v>
          </cell>
          <cell r="BR86">
            <v>0</v>
          </cell>
          <cell r="BS86">
            <v>0</v>
          </cell>
          <cell r="BT86">
            <v>0</v>
          </cell>
          <cell r="BU86">
            <v>0</v>
          </cell>
        </row>
        <row r="87">
          <cell r="A87" t="str">
            <v>Wesermarsch</v>
          </cell>
          <cell r="B87">
            <v>145</v>
          </cell>
          <cell r="C87">
            <v>126</v>
          </cell>
          <cell r="D87">
            <v>69</v>
          </cell>
          <cell r="E87">
            <v>57</v>
          </cell>
          <cell r="F87">
            <v>43</v>
          </cell>
          <cell r="G87">
            <v>37</v>
          </cell>
          <cell r="H87">
            <v>6</v>
          </cell>
          <cell r="I87" t="str">
            <v>*</v>
          </cell>
          <cell r="J87">
            <v>14</v>
          </cell>
          <cell r="K87">
            <v>8</v>
          </cell>
          <cell r="L87">
            <v>5</v>
          </cell>
          <cell r="M87">
            <v>0</v>
          </cell>
          <cell r="N87">
            <v>84</v>
          </cell>
          <cell r="O87">
            <v>72</v>
          </cell>
          <cell r="P87">
            <v>40</v>
          </cell>
          <cell r="Q87">
            <v>32</v>
          </cell>
          <cell r="R87">
            <v>22</v>
          </cell>
          <cell r="S87">
            <v>18</v>
          </cell>
          <cell r="T87">
            <v>4</v>
          </cell>
          <cell r="U87" t="str">
            <v>*</v>
          </cell>
          <cell r="V87">
            <v>10</v>
          </cell>
          <cell r="W87">
            <v>6</v>
          </cell>
          <cell r="X87">
            <v>3</v>
          </cell>
          <cell r="Y87">
            <v>0</v>
          </cell>
          <cell r="Z87">
            <v>61</v>
          </cell>
          <cell r="AA87">
            <v>54</v>
          </cell>
          <cell r="AB87">
            <v>29</v>
          </cell>
          <cell r="AC87">
            <v>25</v>
          </cell>
          <cell r="AD87">
            <v>21</v>
          </cell>
          <cell r="AE87" t="str">
            <v>*</v>
          </cell>
          <cell r="AF87" t="str">
            <v>*</v>
          </cell>
          <cell r="AG87" t="str">
            <v>*</v>
          </cell>
          <cell r="AH87">
            <v>4</v>
          </cell>
          <cell r="AI87" t="str">
            <v>*</v>
          </cell>
          <cell r="AJ87" t="str">
            <v>*</v>
          </cell>
          <cell r="AK87">
            <v>0</v>
          </cell>
          <cell r="AL87">
            <v>50</v>
          </cell>
          <cell r="AM87">
            <v>45</v>
          </cell>
          <cell r="AN87">
            <v>28</v>
          </cell>
          <cell r="AO87">
            <v>17</v>
          </cell>
          <cell r="AP87">
            <v>10</v>
          </cell>
          <cell r="AQ87" t="str">
            <v>*</v>
          </cell>
          <cell r="AR87" t="str">
            <v>*</v>
          </cell>
          <cell r="AS87" t="str">
            <v>*</v>
          </cell>
          <cell r="AT87">
            <v>7</v>
          </cell>
          <cell r="AU87">
            <v>3</v>
          </cell>
          <cell r="AV87">
            <v>3</v>
          </cell>
          <cell r="AW87">
            <v>0</v>
          </cell>
          <cell r="AX87">
            <v>28</v>
          </cell>
          <cell r="AY87">
            <v>26</v>
          </cell>
          <cell r="AZ87">
            <v>18</v>
          </cell>
          <cell r="BA87">
            <v>8</v>
          </cell>
          <cell r="BB87">
            <v>4</v>
          </cell>
          <cell r="BC87">
            <v>4</v>
          </cell>
          <cell r="BD87">
            <v>0</v>
          </cell>
          <cell r="BE87">
            <v>0</v>
          </cell>
          <cell r="BF87">
            <v>4</v>
          </cell>
          <cell r="BG87" t="str">
            <v>*</v>
          </cell>
          <cell r="BH87" t="str">
            <v>*</v>
          </cell>
          <cell r="BI87">
            <v>0</v>
          </cell>
          <cell r="BJ87">
            <v>22</v>
          </cell>
          <cell r="BK87">
            <v>19</v>
          </cell>
          <cell r="BL87">
            <v>10</v>
          </cell>
          <cell r="BM87">
            <v>9</v>
          </cell>
          <cell r="BN87">
            <v>6</v>
          </cell>
          <cell r="BO87" t="str">
            <v>*</v>
          </cell>
          <cell r="BP87" t="str">
            <v>*</v>
          </cell>
          <cell r="BQ87" t="str">
            <v>*</v>
          </cell>
          <cell r="BR87">
            <v>3</v>
          </cell>
          <cell r="BS87" t="str">
            <v>*</v>
          </cell>
          <cell r="BT87" t="str">
            <v>*</v>
          </cell>
          <cell r="BU87">
            <v>0</v>
          </cell>
        </row>
        <row r="88">
          <cell r="A88" t="str">
            <v>Wittmund</v>
          </cell>
          <cell r="B88">
            <v>64</v>
          </cell>
          <cell r="C88">
            <v>44</v>
          </cell>
          <cell r="D88">
            <v>39</v>
          </cell>
          <cell r="E88">
            <v>5</v>
          </cell>
          <cell r="F88">
            <v>5</v>
          </cell>
          <cell r="G88" t="str">
            <v>*</v>
          </cell>
          <cell r="H88" t="str">
            <v>*</v>
          </cell>
          <cell r="I88">
            <v>0</v>
          </cell>
          <cell r="J88">
            <v>0</v>
          </cell>
          <cell r="K88">
            <v>0</v>
          </cell>
          <cell r="L88">
            <v>0</v>
          </cell>
          <cell r="M88">
            <v>0</v>
          </cell>
          <cell r="N88">
            <v>56</v>
          </cell>
          <cell r="O88">
            <v>36</v>
          </cell>
          <cell r="P88" t="str">
            <v>*</v>
          </cell>
          <cell r="Q88" t="str">
            <v>*</v>
          </cell>
          <cell r="R88" t="str">
            <v>*</v>
          </cell>
          <cell r="S88" t="str">
            <v>*</v>
          </cell>
          <cell r="T88" t="str">
            <v>*</v>
          </cell>
          <cell r="U88">
            <v>0</v>
          </cell>
          <cell r="V88">
            <v>0</v>
          </cell>
          <cell r="W88">
            <v>0</v>
          </cell>
          <cell r="X88">
            <v>0</v>
          </cell>
          <cell r="Y88">
            <v>0</v>
          </cell>
          <cell r="Z88">
            <v>8</v>
          </cell>
          <cell r="AA88">
            <v>8</v>
          </cell>
          <cell r="AB88">
            <v>8</v>
          </cell>
          <cell r="AC88">
            <v>0</v>
          </cell>
          <cell r="AD88">
            <v>0</v>
          </cell>
          <cell r="AE88">
            <v>0</v>
          </cell>
          <cell r="AF88">
            <v>0</v>
          </cell>
          <cell r="AG88">
            <v>0</v>
          </cell>
          <cell r="AH88">
            <v>0</v>
          </cell>
          <cell r="AI88">
            <v>0</v>
          </cell>
          <cell r="AJ88">
            <v>0</v>
          </cell>
          <cell r="AK88">
            <v>0</v>
          </cell>
          <cell r="AL88">
            <v>15</v>
          </cell>
          <cell r="AM88">
            <v>11</v>
          </cell>
          <cell r="AN88" t="str">
            <v>*</v>
          </cell>
          <cell r="AO88" t="str">
            <v>*</v>
          </cell>
          <cell r="AP88" t="str">
            <v>*</v>
          </cell>
          <cell r="AQ88" t="str">
            <v>*</v>
          </cell>
          <cell r="AR88" t="str">
            <v>*</v>
          </cell>
          <cell r="AS88">
            <v>0</v>
          </cell>
          <cell r="AT88">
            <v>0</v>
          </cell>
          <cell r="AU88">
            <v>0</v>
          </cell>
          <cell r="AV88">
            <v>0</v>
          </cell>
          <cell r="AW88">
            <v>0</v>
          </cell>
          <cell r="AX88">
            <v>15</v>
          </cell>
          <cell r="AY88">
            <v>11</v>
          </cell>
          <cell r="AZ88" t="str">
            <v>*</v>
          </cell>
          <cell r="BA88" t="str">
            <v>*</v>
          </cell>
          <cell r="BB88" t="str">
            <v>*</v>
          </cell>
          <cell r="BC88" t="str">
            <v>*</v>
          </cell>
          <cell r="BD88" t="str">
            <v>*</v>
          </cell>
          <cell r="BE88">
            <v>0</v>
          </cell>
          <cell r="BF88">
            <v>0</v>
          </cell>
          <cell r="BG88">
            <v>0</v>
          </cell>
          <cell r="BH88">
            <v>0</v>
          </cell>
          <cell r="BI88">
            <v>0</v>
          </cell>
          <cell r="BJ88">
            <v>0</v>
          </cell>
          <cell r="BK88" t="str">
            <v>x</v>
          </cell>
          <cell r="BL88" t="str">
            <v>x</v>
          </cell>
          <cell r="BM88" t="str">
            <v>x</v>
          </cell>
          <cell r="BN88" t="str">
            <v>x</v>
          </cell>
          <cell r="BO88" t="str">
            <v>x</v>
          </cell>
          <cell r="BP88" t="str">
            <v>x</v>
          </cell>
          <cell r="BQ88" t="str">
            <v>x</v>
          </cell>
          <cell r="BR88" t="str">
            <v>x</v>
          </cell>
          <cell r="BS88" t="str">
            <v>x</v>
          </cell>
          <cell r="BT88" t="str">
            <v>x</v>
          </cell>
          <cell r="BU88" t="str">
            <v>x</v>
          </cell>
        </row>
        <row r="89">
          <cell r="A89" t="str">
            <v>Bremen, Stadt</v>
          </cell>
          <cell r="B89">
            <v>1538</v>
          </cell>
          <cell r="C89">
            <v>1339</v>
          </cell>
          <cell r="D89">
            <v>455</v>
          </cell>
          <cell r="E89">
            <v>884</v>
          </cell>
          <cell r="F89">
            <v>701</v>
          </cell>
          <cell r="G89">
            <v>521</v>
          </cell>
          <cell r="H89">
            <v>177</v>
          </cell>
          <cell r="I89">
            <v>37</v>
          </cell>
          <cell r="J89">
            <v>163</v>
          </cell>
          <cell r="K89">
            <v>86</v>
          </cell>
          <cell r="L89">
            <v>77</v>
          </cell>
          <cell r="M89">
            <v>20</v>
          </cell>
          <cell r="N89">
            <v>778</v>
          </cell>
          <cell r="O89">
            <v>650</v>
          </cell>
          <cell r="P89">
            <v>239</v>
          </cell>
          <cell r="Q89">
            <v>411</v>
          </cell>
          <cell r="R89">
            <v>323</v>
          </cell>
          <cell r="S89">
            <v>217</v>
          </cell>
          <cell r="T89">
            <v>103</v>
          </cell>
          <cell r="U89" t="str">
            <v>*</v>
          </cell>
          <cell r="V89">
            <v>80</v>
          </cell>
          <cell r="W89">
            <v>37</v>
          </cell>
          <cell r="X89">
            <v>43</v>
          </cell>
          <cell r="Y89">
            <v>8</v>
          </cell>
          <cell r="Z89">
            <v>760</v>
          </cell>
          <cell r="AA89">
            <v>689</v>
          </cell>
          <cell r="AB89">
            <v>216</v>
          </cell>
          <cell r="AC89">
            <v>473</v>
          </cell>
          <cell r="AD89">
            <v>378</v>
          </cell>
          <cell r="AE89">
            <v>304</v>
          </cell>
          <cell r="AF89">
            <v>74</v>
          </cell>
          <cell r="AG89">
            <v>14</v>
          </cell>
          <cell r="AH89">
            <v>83</v>
          </cell>
          <cell r="AI89">
            <v>49</v>
          </cell>
          <cell r="AJ89">
            <v>34</v>
          </cell>
          <cell r="AK89">
            <v>12</v>
          </cell>
          <cell r="AL89">
            <v>796</v>
          </cell>
          <cell r="AM89">
            <v>681</v>
          </cell>
          <cell r="AN89">
            <v>255</v>
          </cell>
          <cell r="AO89">
            <v>426</v>
          </cell>
          <cell r="AP89">
            <v>328</v>
          </cell>
          <cell r="AQ89">
            <v>228</v>
          </cell>
          <cell r="AR89">
            <v>98</v>
          </cell>
          <cell r="AS89">
            <v>20</v>
          </cell>
          <cell r="AT89">
            <v>91</v>
          </cell>
          <cell r="AU89">
            <v>43</v>
          </cell>
          <cell r="AV89">
            <v>48</v>
          </cell>
          <cell r="AW89">
            <v>7</v>
          </cell>
          <cell r="AX89">
            <v>394</v>
          </cell>
          <cell r="AY89">
            <v>326</v>
          </cell>
          <cell r="AZ89">
            <v>123</v>
          </cell>
          <cell r="BA89">
            <v>203</v>
          </cell>
          <cell r="BB89">
            <v>155</v>
          </cell>
          <cell r="BC89">
            <v>93</v>
          </cell>
          <cell r="BD89">
            <v>60</v>
          </cell>
          <cell r="BE89" t="str">
            <v>*</v>
          </cell>
          <cell r="BF89">
            <v>44</v>
          </cell>
          <cell r="BG89">
            <v>19</v>
          </cell>
          <cell r="BH89">
            <v>25</v>
          </cell>
          <cell r="BI89">
            <v>4</v>
          </cell>
          <cell r="BJ89">
            <v>402</v>
          </cell>
          <cell r="BK89">
            <v>355</v>
          </cell>
          <cell r="BL89">
            <v>132</v>
          </cell>
          <cell r="BM89">
            <v>223</v>
          </cell>
          <cell r="BN89">
            <v>173</v>
          </cell>
          <cell r="BO89">
            <v>135</v>
          </cell>
          <cell r="BP89">
            <v>38</v>
          </cell>
          <cell r="BQ89">
            <v>7</v>
          </cell>
          <cell r="BR89">
            <v>47</v>
          </cell>
          <cell r="BS89">
            <v>24</v>
          </cell>
          <cell r="BT89">
            <v>23</v>
          </cell>
          <cell r="BU89">
            <v>3</v>
          </cell>
        </row>
        <row r="90">
          <cell r="A90" t="str">
            <v>Bremerhaven, Stadt</v>
          </cell>
          <cell r="B90">
            <v>478</v>
          </cell>
          <cell r="C90">
            <v>399</v>
          </cell>
          <cell r="D90">
            <v>148</v>
          </cell>
          <cell r="E90">
            <v>251</v>
          </cell>
          <cell r="F90">
            <v>189</v>
          </cell>
          <cell r="G90">
            <v>146</v>
          </cell>
          <cell r="H90">
            <v>43</v>
          </cell>
          <cell r="I90">
            <v>13</v>
          </cell>
          <cell r="J90">
            <v>46</v>
          </cell>
          <cell r="K90">
            <v>17</v>
          </cell>
          <cell r="L90">
            <v>29</v>
          </cell>
          <cell r="M90">
            <v>16</v>
          </cell>
          <cell r="N90">
            <v>194</v>
          </cell>
          <cell r="O90">
            <v>148</v>
          </cell>
          <cell r="P90">
            <v>64</v>
          </cell>
          <cell r="Q90">
            <v>84</v>
          </cell>
          <cell r="R90">
            <v>61</v>
          </cell>
          <cell r="S90">
            <v>45</v>
          </cell>
          <cell r="T90">
            <v>16</v>
          </cell>
          <cell r="U90" t="str">
            <v>*</v>
          </cell>
          <cell r="V90">
            <v>18</v>
          </cell>
          <cell r="W90">
            <v>4</v>
          </cell>
          <cell r="X90">
            <v>14</v>
          </cell>
          <cell r="Y90">
            <v>5</v>
          </cell>
          <cell r="Z90">
            <v>284</v>
          </cell>
          <cell r="AA90">
            <v>251</v>
          </cell>
          <cell r="AB90">
            <v>84</v>
          </cell>
          <cell r="AC90">
            <v>167</v>
          </cell>
          <cell r="AD90">
            <v>128</v>
          </cell>
          <cell r="AE90">
            <v>101</v>
          </cell>
          <cell r="AF90">
            <v>27</v>
          </cell>
          <cell r="AG90">
            <v>11</v>
          </cell>
          <cell r="AH90">
            <v>28</v>
          </cell>
          <cell r="AI90">
            <v>13</v>
          </cell>
          <cell r="AJ90">
            <v>15</v>
          </cell>
          <cell r="AK90">
            <v>11</v>
          </cell>
          <cell r="AL90">
            <v>221</v>
          </cell>
          <cell r="AM90">
            <v>174</v>
          </cell>
          <cell r="AN90">
            <v>59</v>
          </cell>
          <cell r="AO90">
            <v>115</v>
          </cell>
          <cell r="AP90">
            <v>80</v>
          </cell>
          <cell r="AQ90">
            <v>61</v>
          </cell>
          <cell r="AR90">
            <v>19</v>
          </cell>
          <cell r="AS90">
            <v>7</v>
          </cell>
          <cell r="AT90">
            <v>25</v>
          </cell>
          <cell r="AU90">
            <v>10</v>
          </cell>
          <cell r="AV90">
            <v>15</v>
          </cell>
          <cell r="AW90">
            <v>10</v>
          </cell>
          <cell r="AX90">
            <v>114</v>
          </cell>
          <cell r="AY90">
            <v>82</v>
          </cell>
          <cell r="AZ90">
            <v>30</v>
          </cell>
          <cell r="BA90">
            <v>52</v>
          </cell>
          <cell r="BB90">
            <v>39</v>
          </cell>
          <cell r="BC90">
            <v>30</v>
          </cell>
          <cell r="BD90">
            <v>9</v>
          </cell>
          <cell r="BE90" t="str">
            <v>*</v>
          </cell>
          <cell r="BF90">
            <v>9</v>
          </cell>
          <cell r="BG90">
            <v>3</v>
          </cell>
          <cell r="BH90">
            <v>6</v>
          </cell>
          <cell r="BI90">
            <v>4</v>
          </cell>
          <cell r="BJ90">
            <v>107</v>
          </cell>
          <cell r="BK90">
            <v>92</v>
          </cell>
          <cell r="BL90">
            <v>29</v>
          </cell>
          <cell r="BM90">
            <v>63</v>
          </cell>
          <cell r="BN90">
            <v>41</v>
          </cell>
          <cell r="BO90">
            <v>31</v>
          </cell>
          <cell r="BP90">
            <v>10</v>
          </cell>
          <cell r="BQ90">
            <v>5</v>
          </cell>
          <cell r="BR90">
            <v>16</v>
          </cell>
          <cell r="BS90">
            <v>7</v>
          </cell>
          <cell r="BT90">
            <v>9</v>
          </cell>
          <cell r="BU90">
            <v>6</v>
          </cell>
        </row>
        <row r="91">
          <cell r="A91" t="str">
            <v>Düsseldorf, Stadt</v>
          </cell>
          <cell r="B91">
            <v>1456</v>
          </cell>
          <cell r="C91">
            <v>1124</v>
          </cell>
          <cell r="D91">
            <v>275</v>
          </cell>
          <cell r="E91">
            <v>849</v>
          </cell>
          <cell r="F91">
            <v>684</v>
          </cell>
          <cell r="G91">
            <v>500</v>
          </cell>
          <cell r="H91">
            <v>183</v>
          </cell>
          <cell r="I91">
            <v>46</v>
          </cell>
          <cell r="J91">
            <v>152</v>
          </cell>
          <cell r="K91">
            <v>93</v>
          </cell>
          <cell r="L91">
            <v>59</v>
          </cell>
          <cell r="M91">
            <v>13</v>
          </cell>
          <cell r="N91">
            <v>782</v>
          </cell>
          <cell r="O91">
            <v>537</v>
          </cell>
          <cell r="P91">
            <v>161</v>
          </cell>
          <cell r="Q91">
            <v>376</v>
          </cell>
          <cell r="R91">
            <v>294</v>
          </cell>
          <cell r="S91">
            <v>203</v>
          </cell>
          <cell r="T91">
            <v>91</v>
          </cell>
          <cell r="U91">
            <v>20</v>
          </cell>
          <cell r="V91">
            <v>75</v>
          </cell>
          <cell r="W91">
            <v>43</v>
          </cell>
          <cell r="X91">
            <v>32</v>
          </cell>
          <cell r="Y91">
            <v>7</v>
          </cell>
          <cell r="Z91">
            <v>674</v>
          </cell>
          <cell r="AA91">
            <v>587</v>
          </cell>
          <cell r="AB91">
            <v>114</v>
          </cell>
          <cell r="AC91">
            <v>473</v>
          </cell>
          <cell r="AD91">
            <v>390</v>
          </cell>
          <cell r="AE91">
            <v>297</v>
          </cell>
          <cell r="AF91">
            <v>92</v>
          </cell>
          <cell r="AG91">
            <v>26</v>
          </cell>
          <cell r="AH91">
            <v>77</v>
          </cell>
          <cell r="AI91">
            <v>50</v>
          </cell>
          <cell r="AJ91">
            <v>27</v>
          </cell>
          <cell r="AK91">
            <v>6</v>
          </cell>
          <cell r="AL91">
            <v>549</v>
          </cell>
          <cell r="AM91">
            <v>430</v>
          </cell>
          <cell r="AN91">
            <v>118</v>
          </cell>
          <cell r="AO91">
            <v>312</v>
          </cell>
          <cell r="AP91">
            <v>243</v>
          </cell>
          <cell r="AQ91">
            <v>158</v>
          </cell>
          <cell r="AR91">
            <v>85</v>
          </cell>
          <cell r="AS91">
            <v>21</v>
          </cell>
          <cell r="AT91">
            <v>61</v>
          </cell>
          <cell r="AU91">
            <v>31</v>
          </cell>
          <cell r="AV91">
            <v>30</v>
          </cell>
          <cell r="AW91">
            <v>8</v>
          </cell>
          <cell r="AX91">
            <v>316</v>
          </cell>
          <cell r="AY91">
            <v>229</v>
          </cell>
          <cell r="AZ91">
            <v>74</v>
          </cell>
          <cell r="BA91">
            <v>155</v>
          </cell>
          <cell r="BB91">
            <v>115</v>
          </cell>
          <cell r="BC91">
            <v>69</v>
          </cell>
          <cell r="BD91">
            <v>46</v>
          </cell>
          <cell r="BE91">
            <v>10</v>
          </cell>
          <cell r="BF91">
            <v>36</v>
          </cell>
          <cell r="BG91">
            <v>19</v>
          </cell>
          <cell r="BH91">
            <v>17</v>
          </cell>
          <cell r="BI91">
            <v>4</v>
          </cell>
          <cell r="BJ91">
            <v>233</v>
          </cell>
          <cell r="BK91">
            <v>201</v>
          </cell>
          <cell r="BL91">
            <v>44</v>
          </cell>
          <cell r="BM91">
            <v>157</v>
          </cell>
          <cell r="BN91">
            <v>128</v>
          </cell>
          <cell r="BO91">
            <v>89</v>
          </cell>
          <cell r="BP91">
            <v>39</v>
          </cell>
          <cell r="BQ91">
            <v>11</v>
          </cell>
          <cell r="BR91">
            <v>25</v>
          </cell>
          <cell r="BS91">
            <v>12</v>
          </cell>
          <cell r="BT91">
            <v>13</v>
          </cell>
          <cell r="BU91">
            <v>4</v>
          </cell>
        </row>
        <row r="92">
          <cell r="A92" t="str">
            <v>Duisburg, Stadt</v>
          </cell>
          <cell r="B92">
            <v>1160</v>
          </cell>
          <cell r="C92">
            <v>970</v>
          </cell>
          <cell r="D92">
            <v>342</v>
          </cell>
          <cell r="E92">
            <v>628</v>
          </cell>
          <cell r="F92">
            <v>439</v>
          </cell>
          <cell r="G92">
            <v>328</v>
          </cell>
          <cell r="H92">
            <v>111</v>
          </cell>
          <cell r="I92">
            <v>26</v>
          </cell>
          <cell r="J92">
            <v>179</v>
          </cell>
          <cell r="K92">
            <v>87</v>
          </cell>
          <cell r="L92">
            <v>92</v>
          </cell>
          <cell r="M92">
            <v>10</v>
          </cell>
          <cell r="N92">
            <v>470</v>
          </cell>
          <cell r="O92">
            <v>349</v>
          </cell>
          <cell r="P92">
            <v>126</v>
          </cell>
          <cell r="Q92">
            <v>223</v>
          </cell>
          <cell r="R92">
            <v>131</v>
          </cell>
          <cell r="S92">
            <v>92</v>
          </cell>
          <cell r="T92">
            <v>39</v>
          </cell>
          <cell r="U92">
            <v>11</v>
          </cell>
          <cell r="V92">
            <v>85</v>
          </cell>
          <cell r="W92">
            <v>47</v>
          </cell>
          <cell r="X92">
            <v>38</v>
          </cell>
          <cell r="Y92">
            <v>7</v>
          </cell>
          <cell r="Z92">
            <v>690</v>
          </cell>
          <cell r="AA92">
            <v>621</v>
          </cell>
          <cell r="AB92">
            <v>216</v>
          </cell>
          <cell r="AC92">
            <v>405</v>
          </cell>
          <cell r="AD92">
            <v>308</v>
          </cell>
          <cell r="AE92">
            <v>236</v>
          </cell>
          <cell r="AF92">
            <v>72</v>
          </cell>
          <cell r="AG92">
            <v>15</v>
          </cell>
          <cell r="AH92">
            <v>94</v>
          </cell>
          <cell r="AI92">
            <v>40</v>
          </cell>
          <cell r="AJ92">
            <v>54</v>
          </cell>
          <cell r="AK92">
            <v>3</v>
          </cell>
          <cell r="AL92">
            <v>545</v>
          </cell>
          <cell r="AM92">
            <v>450</v>
          </cell>
          <cell r="AN92">
            <v>207</v>
          </cell>
          <cell r="AO92">
            <v>243</v>
          </cell>
          <cell r="AP92">
            <v>154</v>
          </cell>
          <cell r="AQ92">
            <v>90</v>
          </cell>
          <cell r="AR92">
            <v>64</v>
          </cell>
          <cell r="AS92">
            <v>15</v>
          </cell>
          <cell r="AT92">
            <v>86</v>
          </cell>
          <cell r="AU92">
            <v>38</v>
          </cell>
          <cell r="AV92">
            <v>48</v>
          </cell>
          <cell r="AW92">
            <v>3</v>
          </cell>
          <cell r="AX92">
            <v>218</v>
          </cell>
          <cell r="AY92">
            <v>167</v>
          </cell>
          <cell r="AZ92">
            <v>71</v>
          </cell>
          <cell r="BA92">
            <v>96</v>
          </cell>
          <cell r="BB92">
            <v>56</v>
          </cell>
          <cell r="BC92">
            <v>31</v>
          </cell>
          <cell r="BD92">
            <v>25</v>
          </cell>
          <cell r="BE92">
            <v>8</v>
          </cell>
          <cell r="BF92">
            <v>37</v>
          </cell>
          <cell r="BG92">
            <v>17</v>
          </cell>
          <cell r="BH92">
            <v>20</v>
          </cell>
          <cell r="BI92">
            <v>3</v>
          </cell>
          <cell r="BJ92">
            <v>327</v>
          </cell>
          <cell r="BK92">
            <v>283</v>
          </cell>
          <cell r="BL92">
            <v>136</v>
          </cell>
          <cell r="BM92">
            <v>147</v>
          </cell>
          <cell r="BN92">
            <v>98</v>
          </cell>
          <cell r="BO92">
            <v>59</v>
          </cell>
          <cell r="BP92">
            <v>39</v>
          </cell>
          <cell r="BQ92">
            <v>7</v>
          </cell>
          <cell r="BR92">
            <v>49</v>
          </cell>
          <cell r="BS92">
            <v>21</v>
          </cell>
          <cell r="BT92">
            <v>28</v>
          </cell>
          <cell r="BU92">
            <v>0</v>
          </cell>
        </row>
        <row r="93">
          <cell r="A93" t="str">
            <v>Essen, Stadt</v>
          </cell>
          <cell r="B93">
            <v>1516</v>
          </cell>
          <cell r="C93">
            <v>1061</v>
          </cell>
          <cell r="D93">
            <v>292</v>
          </cell>
          <cell r="E93">
            <v>769</v>
          </cell>
          <cell r="F93">
            <v>664</v>
          </cell>
          <cell r="G93">
            <v>488</v>
          </cell>
          <cell r="H93">
            <v>176</v>
          </cell>
          <cell r="I93">
            <v>20</v>
          </cell>
          <cell r="J93">
            <v>96</v>
          </cell>
          <cell r="K93">
            <v>54</v>
          </cell>
          <cell r="L93">
            <v>42</v>
          </cell>
          <cell r="M93">
            <v>9</v>
          </cell>
          <cell r="N93">
            <v>920</v>
          </cell>
          <cell r="O93">
            <v>635</v>
          </cell>
          <cell r="P93">
            <v>187</v>
          </cell>
          <cell r="Q93">
            <v>448</v>
          </cell>
          <cell r="R93">
            <v>381</v>
          </cell>
          <cell r="S93">
            <v>264</v>
          </cell>
          <cell r="T93">
            <v>117</v>
          </cell>
          <cell r="U93">
            <v>7</v>
          </cell>
          <cell r="V93">
            <v>60</v>
          </cell>
          <cell r="W93">
            <v>33</v>
          </cell>
          <cell r="X93">
            <v>27</v>
          </cell>
          <cell r="Y93">
            <v>7</v>
          </cell>
          <cell r="Z93">
            <v>596</v>
          </cell>
          <cell r="AA93">
            <v>426</v>
          </cell>
          <cell r="AB93">
            <v>105</v>
          </cell>
          <cell r="AC93">
            <v>321</v>
          </cell>
          <cell r="AD93">
            <v>283</v>
          </cell>
          <cell r="AE93">
            <v>224</v>
          </cell>
          <cell r="AF93">
            <v>59</v>
          </cell>
          <cell r="AG93">
            <v>13</v>
          </cell>
          <cell r="AH93" t="str">
            <v>*</v>
          </cell>
          <cell r="AI93">
            <v>21</v>
          </cell>
          <cell r="AJ93" t="str">
            <v>*</v>
          </cell>
          <cell r="AK93" t="str">
            <v>*</v>
          </cell>
          <cell r="AL93">
            <v>685</v>
          </cell>
          <cell r="AM93">
            <v>460</v>
          </cell>
          <cell r="AN93">
            <v>173</v>
          </cell>
          <cell r="AO93">
            <v>287</v>
          </cell>
          <cell r="AP93">
            <v>249</v>
          </cell>
          <cell r="AQ93">
            <v>162</v>
          </cell>
          <cell r="AR93">
            <v>87</v>
          </cell>
          <cell r="AS93">
            <v>6</v>
          </cell>
          <cell r="AT93">
            <v>35</v>
          </cell>
          <cell r="AU93">
            <v>17</v>
          </cell>
          <cell r="AV93">
            <v>18</v>
          </cell>
          <cell r="AW93">
            <v>3</v>
          </cell>
          <cell r="AX93">
            <v>432</v>
          </cell>
          <cell r="AY93">
            <v>301</v>
          </cell>
          <cell r="AZ93">
            <v>99</v>
          </cell>
          <cell r="BA93">
            <v>202</v>
          </cell>
          <cell r="BB93">
            <v>173</v>
          </cell>
          <cell r="BC93">
            <v>104</v>
          </cell>
          <cell r="BD93">
            <v>69</v>
          </cell>
          <cell r="BE93">
            <v>4</v>
          </cell>
          <cell r="BF93">
            <v>26</v>
          </cell>
          <cell r="BG93">
            <v>13</v>
          </cell>
          <cell r="BH93">
            <v>13</v>
          </cell>
          <cell r="BI93">
            <v>3</v>
          </cell>
          <cell r="BJ93">
            <v>253</v>
          </cell>
          <cell r="BK93">
            <v>159</v>
          </cell>
          <cell r="BL93">
            <v>74</v>
          </cell>
          <cell r="BM93">
            <v>85</v>
          </cell>
          <cell r="BN93">
            <v>76</v>
          </cell>
          <cell r="BO93">
            <v>58</v>
          </cell>
          <cell r="BP93">
            <v>18</v>
          </cell>
          <cell r="BQ93" t="str">
            <v>*</v>
          </cell>
          <cell r="BR93">
            <v>9</v>
          </cell>
          <cell r="BS93">
            <v>4</v>
          </cell>
          <cell r="BT93">
            <v>5</v>
          </cell>
          <cell r="BU93">
            <v>0</v>
          </cell>
        </row>
        <row r="94">
          <cell r="A94" t="str">
            <v>Krefeld, Stadt</v>
          </cell>
          <cell r="B94">
            <v>538</v>
          </cell>
          <cell r="C94">
            <v>453</v>
          </cell>
          <cell r="D94">
            <v>190</v>
          </cell>
          <cell r="E94">
            <v>263</v>
          </cell>
          <cell r="F94">
            <v>183</v>
          </cell>
          <cell r="G94">
            <v>142</v>
          </cell>
          <cell r="H94">
            <v>41</v>
          </cell>
          <cell r="I94">
            <v>14</v>
          </cell>
          <cell r="J94">
            <v>76</v>
          </cell>
          <cell r="K94">
            <v>33</v>
          </cell>
          <cell r="L94">
            <v>43</v>
          </cell>
          <cell r="M94">
            <v>4</v>
          </cell>
          <cell r="N94">
            <v>246</v>
          </cell>
          <cell r="O94">
            <v>206</v>
          </cell>
          <cell r="P94">
            <v>81</v>
          </cell>
          <cell r="Q94">
            <v>125</v>
          </cell>
          <cell r="R94">
            <v>96</v>
          </cell>
          <cell r="S94">
            <v>70</v>
          </cell>
          <cell r="T94">
            <v>26</v>
          </cell>
          <cell r="U94">
            <v>10</v>
          </cell>
          <cell r="V94">
            <v>29</v>
          </cell>
          <cell r="W94">
            <v>14</v>
          </cell>
          <cell r="X94">
            <v>15</v>
          </cell>
          <cell r="Y94">
            <v>0</v>
          </cell>
          <cell r="Z94">
            <v>292</v>
          </cell>
          <cell r="AA94">
            <v>247</v>
          </cell>
          <cell r="AB94">
            <v>109</v>
          </cell>
          <cell r="AC94">
            <v>138</v>
          </cell>
          <cell r="AD94">
            <v>87</v>
          </cell>
          <cell r="AE94">
            <v>72</v>
          </cell>
          <cell r="AF94">
            <v>15</v>
          </cell>
          <cell r="AG94">
            <v>4</v>
          </cell>
          <cell r="AH94">
            <v>47</v>
          </cell>
          <cell r="AI94">
            <v>19</v>
          </cell>
          <cell r="AJ94">
            <v>28</v>
          </cell>
          <cell r="AK94">
            <v>4</v>
          </cell>
          <cell r="AL94">
            <v>269</v>
          </cell>
          <cell r="AM94">
            <v>227</v>
          </cell>
          <cell r="AN94">
            <v>96</v>
          </cell>
          <cell r="AO94">
            <v>131</v>
          </cell>
          <cell r="AP94">
            <v>91</v>
          </cell>
          <cell r="AQ94">
            <v>67</v>
          </cell>
          <cell r="AR94">
            <v>24</v>
          </cell>
          <cell r="AS94">
            <v>8</v>
          </cell>
          <cell r="AT94" t="str">
            <v>*</v>
          </cell>
          <cell r="AU94" t="str">
            <v>*</v>
          </cell>
          <cell r="AV94">
            <v>25</v>
          </cell>
          <cell r="AW94" t="str">
            <v>*</v>
          </cell>
          <cell r="AX94">
            <v>147</v>
          </cell>
          <cell r="AY94">
            <v>124</v>
          </cell>
          <cell r="AZ94">
            <v>49</v>
          </cell>
          <cell r="BA94">
            <v>75</v>
          </cell>
          <cell r="BB94">
            <v>56</v>
          </cell>
          <cell r="BC94">
            <v>43</v>
          </cell>
          <cell r="BD94">
            <v>13</v>
          </cell>
          <cell r="BE94">
            <v>5</v>
          </cell>
          <cell r="BF94">
            <v>19</v>
          </cell>
          <cell r="BG94">
            <v>8</v>
          </cell>
          <cell r="BH94">
            <v>11</v>
          </cell>
          <cell r="BI94">
            <v>0</v>
          </cell>
          <cell r="BJ94">
            <v>122</v>
          </cell>
          <cell r="BK94">
            <v>103</v>
          </cell>
          <cell r="BL94">
            <v>47</v>
          </cell>
          <cell r="BM94">
            <v>56</v>
          </cell>
          <cell r="BN94">
            <v>35</v>
          </cell>
          <cell r="BO94">
            <v>24</v>
          </cell>
          <cell r="BP94">
            <v>11</v>
          </cell>
          <cell r="BQ94">
            <v>3</v>
          </cell>
          <cell r="BR94" t="str">
            <v>*</v>
          </cell>
          <cell r="BS94" t="str">
            <v>*</v>
          </cell>
          <cell r="BT94">
            <v>14</v>
          </cell>
          <cell r="BU94" t="str">
            <v>*</v>
          </cell>
        </row>
        <row r="95">
          <cell r="A95" t="str">
            <v>Mönchengladbach, Stadt</v>
          </cell>
          <cell r="B95">
            <v>900</v>
          </cell>
          <cell r="C95">
            <v>768</v>
          </cell>
          <cell r="D95">
            <v>291</v>
          </cell>
          <cell r="E95">
            <v>477</v>
          </cell>
          <cell r="F95">
            <v>370</v>
          </cell>
          <cell r="G95">
            <v>293</v>
          </cell>
          <cell r="H95">
            <v>76</v>
          </cell>
          <cell r="I95">
            <v>23</v>
          </cell>
          <cell r="J95">
            <v>102</v>
          </cell>
          <cell r="K95">
            <v>48</v>
          </cell>
          <cell r="L95">
            <v>54</v>
          </cell>
          <cell r="M95">
            <v>5</v>
          </cell>
          <cell r="N95">
            <v>383</v>
          </cell>
          <cell r="O95">
            <v>325</v>
          </cell>
          <cell r="P95">
            <v>152</v>
          </cell>
          <cell r="Q95">
            <v>173</v>
          </cell>
          <cell r="R95">
            <v>124</v>
          </cell>
          <cell r="S95">
            <v>71</v>
          </cell>
          <cell r="T95">
            <v>52</v>
          </cell>
          <cell r="U95">
            <v>17</v>
          </cell>
          <cell r="V95">
            <v>46</v>
          </cell>
          <cell r="W95">
            <v>25</v>
          </cell>
          <cell r="X95">
            <v>21</v>
          </cell>
          <cell r="Y95">
            <v>3</v>
          </cell>
          <cell r="Z95">
            <v>517</v>
          </cell>
          <cell r="AA95">
            <v>443</v>
          </cell>
          <cell r="AB95">
            <v>139</v>
          </cell>
          <cell r="AC95">
            <v>304</v>
          </cell>
          <cell r="AD95">
            <v>246</v>
          </cell>
          <cell r="AE95">
            <v>222</v>
          </cell>
          <cell r="AF95">
            <v>24</v>
          </cell>
          <cell r="AG95">
            <v>6</v>
          </cell>
          <cell r="AH95" t="str">
            <v>*</v>
          </cell>
          <cell r="AI95" t="str">
            <v>*</v>
          </cell>
          <cell r="AJ95">
            <v>33</v>
          </cell>
          <cell r="AK95" t="str">
            <v>*</v>
          </cell>
          <cell r="AL95">
            <v>334</v>
          </cell>
          <cell r="AM95">
            <v>287</v>
          </cell>
          <cell r="AN95">
            <v>138</v>
          </cell>
          <cell r="AO95">
            <v>149</v>
          </cell>
          <cell r="AP95">
            <v>99</v>
          </cell>
          <cell r="AQ95">
            <v>61</v>
          </cell>
          <cell r="AR95">
            <v>37</v>
          </cell>
          <cell r="AS95">
            <v>12</v>
          </cell>
          <cell r="AT95" t="str">
            <v>*</v>
          </cell>
          <cell r="AU95" t="str">
            <v>*</v>
          </cell>
          <cell r="AV95">
            <v>31</v>
          </cell>
          <cell r="AW95" t="str">
            <v>*</v>
          </cell>
          <cell r="AX95">
            <v>187</v>
          </cell>
          <cell r="AY95">
            <v>159</v>
          </cell>
          <cell r="AZ95">
            <v>82</v>
          </cell>
          <cell r="BA95">
            <v>77</v>
          </cell>
          <cell r="BB95">
            <v>54</v>
          </cell>
          <cell r="BC95">
            <v>27</v>
          </cell>
          <cell r="BD95">
            <v>26</v>
          </cell>
          <cell r="BE95">
            <v>9</v>
          </cell>
          <cell r="BF95" t="str">
            <v>*</v>
          </cell>
          <cell r="BG95">
            <v>11</v>
          </cell>
          <cell r="BH95" t="str">
            <v>*</v>
          </cell>
          <cell r="BI95" t="str">
            <v>*</v>
          </cell>
          <cell r="BJ95">
            <v>147</v>
          </cell>
          <cell r="BK95">
            <v>128</v>
          </cell>
          <cell r="BL95">
            <v>56</v>
          </cell>
          <cell r="BM95">
            <v>72</v>
          </cell>
          <cell r="BN95">
            <v>45</v>
          </cell>
          <cell r="BO95">
            <v>34</v>
          </cell>
          <cell r="BP95">
            <v>11</v>
          </cell>
          <cell r="BQ95">
            <v>3</v>
          </cell>
          <cell r="BR95">
            <v>27</v>
          </cell>
          <cell r="BS95">
            <v>6</v>
          </cell>
          <cell r="BT95">
            <v>21</v>
          </cell>
          <cell r="BU95">
            <v>0</v>
          </cell>
        </row>
        <row r="96">
          <cell r="A96" t="str">
            <v>Mülheim an der Ruhr, Stadt</v>
          </cell>
          <cell r="B96">
            <v>265</v>
          </cell>
          <cell r="C96">
            <v>205</v>
          </cell>
          <cell r="D96">
            <v>65</v>
          </cell>
          <cell r="E96">
            <v>140</v>
          </cell>
          <cell r="F96">
            <v>119</v>
          </cell>
          <cell r="G96">
            <v>87</v>
          </cell>
          <cell r="H96">
            <v>32</v>
          </cell>
          <cell r="I96">
            <v>3</v>
          </cell>
          <cell r="J96" t="str">
            <v>*</v>
          </cell>
          <cell r="K96">
            <v>12</v>
          </cell>
          <cell r="L96" t="str">
            <v>*</v>
          </cell>
          <cell r="M96" t="str">
            <v>*</v>
          </cell>
          <cell r="N96">
            <v>186</v>
          </cell>
          <cell r="O96">
            <v>150</v>
          </cell>
          <cell r="P96">
            <v>57</v>
          </cell>
          <cell r="Q96">
            <v>93</v>
          </cell>
          <cell r="R96">
            <v>76</v>
          </cell>
          <cell r="S96">
            <v>49</v>
          </cell>
          <cell r="T96">
            <v>27</v>
          </cell>
          <cell r="U96" t="str">
            <v>*</v>
          </cell>
          <cell r="V96" t="str">
            <v>*</v>
          </cell>
          <cell r="W96">
            <v>8</v>
          </cell>
          <cell r="X96" t="str">
            <v>*</v>
          </cell>
          <cell r="Y96" t="str">
            <v>*</v>
          </cell>
          <cell r="Z96">
            <v>79</v>
          </cell>
          <cell r="AA96">
            <v>55</v>
          </cell>
          <cell r="AB96">
            <v>8</v>
          </cell>
          <cell r="AC96">
            <v>47</v>
          </cell>
          <cell r="AD96">
            <v>43</v>
          </cell>
          <cell r="AE96">
            <v>38</v>
          </cell>
          <cell r="AF96">
            <v>5</v>
          </cell>
          <cell r="AG96" t="str">
            <v>*</v>
          </cell>
          <cell r="AH96">
            <v>4</v>
          </cell>
          <cell r="AI96">
            <v>4</v>
          </cell>
          <cell r="AJ96">
            <v>0</v>
          </cell>
          <cell r="AK96">
            <v>0</v>
          </cell>
          <cell r="AL96">
            <v>101</v>
          </cell>
          <cell r="AM96">
            <v>78</v>
          </cell>
          <cell r="AN96">
            <v>32</v>
          </cell>
          <cell r="AO96">
            <v>46</v>
          </cell>
          <cell r="AP96">
            <v>38</v>
          </cell>
          <cell r="AQ96">
            <v>21</v>
          </cell>
          <cell r="AR96">
            <v>17</v>
          </cell>
          <cell r="AS96">
            <v>3</v>
          </cell>
          <cell r="AT96" t="str">
            <v>*</v>
          </cell>
          <cell r="AU96">
            <v>4</v>
          </cell>
          <cell r="AV96" t="str">
            <v>*</v>
          </cell>
          <cell r="AW96" t="str">
            <v>*</v>
          </cell>
          <cell r="AX96">
            <v>89</v>
          </cell>
          <cell r="AY96">
            <v>72</v>
          </cell>
          <cell r="AZ96">
            <v>30</v>
          </cell>
          <cell r="BA96">
            <v>42</v>
          </cell>
          <cell r="BB96">
            <v>34</v>
          </cell>
          <cell r="BC96">
            <v>18</v>
          </cell>
          <cell r="BD96">
            <v>16</v>
          </cell>
          <cell r="BE96" t="str">
            <v>*</v>
          </cell>
          <cell r="BF96" t="str">
            <v>*</v>
          </cell>
          <cell r="BG96">
            <v>4</v>
          </cell>
          <cell r="BH96" t="str">
            <v>*</v>
          </cell>
          <cell r="BI96" t="str">
            <v>*</v>
          </cell>
          <cell r="BJ96">
            <v>12</v>
          </cell>
          <cell r="BK96">
            <v>6</v>
          </cell>
          <cell r="BL96" t="str">
            <v>*</v>
          </cell>
          <cell r="BM96" t="str">
            <v>*</v>
          </cell>
          <cell r="BN96" t="str">
            <v>*</v>
          </cell>
          <cell r="BO96">
            <v>3</v>
          </cell>
          <cell r="BP96" t="str">
            <v>*</v>
          </cell>
          <cell r="BQ96" t="str">
            <v>*</v>
          </cell>
          <cell r="BR96">
            <v>0</v>
          </cell>
          <cell r="BS96">
            <v>0</v>
          </cell>
          <cell r="BT96">
            <v>0</v>
          </cell>
          <cell r="BU96">
            <v>0</v>
          </cell>
        </row>
        <row r="97">
          <cell r="A97" t="str">
            <v>Oberhausen, Stadt</v>
          </cell>
          <cell r="B97">
            <v>565</v>
          </cell>
          <cell r="C97">
            <v>457</v>
          </cell>
          <cell r="D97">
            <v>147</v>
          </cell>
          <cell r="E97">
            <v>310</v>
          </cell>
          <cell r="F97">
            <v>245</v>
          </cell>
          <cell r="G97">
            <v>209</v>
          </cell>
          <cell r="H97">
            <v>36</v>
          </cell>
          <cell r="I97">
            <v>5</v>
          </cell>
          <cell r="J97">
            <v>54</v>
          </cell>
          <cell r="K97">
            <v>37</v>
          </cell>
          <cell r="L97">
            <v>17</v>
          </cell>
          <cell r="M97">
            <v>11</v>
          </cell>
          <cell r="N97">
            <v>282</v>
          </cell>
          <cell r="O97">
            <v>231</v>
          </cell>
          <cell r="P97">
            <v>84</v>
          </cell>
          <cell r="Q97">
            <v>147</v>
          </cell>
          <cell r="R97">
            <v>111</v>
          </cell>
          <cell r="S97">
            <v>87</v>
          </cell>
          <cell r="T97">
            <v>24</v>
          </cell>
          <cell r="U97">
            <v>4</v>
          </cell>
          <cell r="V97">
            <v>32</v>
          </cell>
          <cell r="W97">
            <v>21</v>
          </cell>
          <cell r="X97">
            <v>11</v>
          </cell>
          <cell r="Y97">
            <v>4</v>
          </cell>
          <cell r="Z97">
            <v>283</v>
          </cell>
          <cell r="AA97">
            <v>226</v>
          </cell>
          <cell r="AB97">
            <v>63</v>
          </cell>
          <cell r="AC97">
            <v>163</v>
          </cell>
          <cell r="AD97">
            <v>134</v>
          </cell>
          <cell r="AE97">
            <v>122</v>
          </cell>
          <cell r="AF97">
            <v>12</v>
          </cell>
          <cell r="AG97" t="str">
            <v>*</v>
          </cell>
          <cell r="AH97">
            <v>22</v>
          </cell>
          <cell r="AI97">
            <v>16</v>
          </cell>
          <cell r="AJ97">
            <v>6</v>
          </cell>
          <cell r="AK97">
            <v>7</v>
          </cell>
          <cell r="AL97">
            <v>224</v>
          </cell>
          <cell r="AM97">
            <v>169</v>
          </cell>
          <cell r="AN97">
            <v>83</v>
          </cell>
          <cell r="AO97">
            <v>86</v>
          </cell>
          <cell r="AP97">
            <v>67</v>
          </cell>
          <cell r="AQ97">
            <v>49</v>
          </cell>
          <cell r="AR97">
            <v>18</v>
          </cell>
          <cell r="AS97" t="str">
            <v>*</v>
          </cell>
          <cell r="AT97" t="str">
            <v>*</v>
          </cell>
          <cell r="AU97">
            <v>13</v>
          </cell>
          <cell r="AV97" t="str">
            <v>*</v>
          </cell>
          <cell r="AW97" t="str">
            <v>*</v>
          </cell>
          <cell r="AX97">
            <v>138</v>
          </cell>
          <cell r="AY97">
            <v>110</v>
          </cell>
          <cell r="AZ97">
            <v>52</v>
          </cell>
          <cell r="BA97">
            <v>58</v>
          </cell>
          <cell r="BB97">
            <v>47</v>
          </cell>
          <cell r="BC97">
            <v>31</v>
          </cell>
          <cell r="BD97">
            <v>16</v>
          </cell>
          <cell r="BE97" t="str">
            <v>*</v>
          </cell>
          <cell r="BF97">
            <v>11</v>
          </cell>
          <cell r="BG97">
            <v>7</v>
          </cell>
          <cell r="BH97">
            <v>4</v>
          </cell>
          <cell r="BI97">
            <v>0</v>
          </cell>
          <cell r="BJ97">
            <v>86</v>
          </cell>
          <cell r="BK97">
            <v>59</v>
          </cell>
          <cell r="BL97">
            <v>31</v>
          </cell>
          <cell r="BM97">
            <v>28</v>
          </cell>
          <cell r="BN97">
            <v>20</v>
          </cell>
          <cell r="BO97" t="str">
            <v>*</v>
          </cell>
          <cell r="BP97" t="str">
            <v>*</v>
          </cell>
          <cell r="BQ97">
            <v>0</v>
          </cell>
          <cell r="BR97" t="str">
            <v>*</v>
          </cell>
          <cell r="BS97">
            <v>6</v>
          </cell>
          <cell r="BT97" t="str">
            <v>*</v>
          </cell>
          <cell r="BU97" t="str">
            <v>*</v>
          </cell>
        </row>
        <row r="98">
          <cell r="A98" t="str">
            <v>Remscheid, Stadt</v>
          </cell>
          <cell r="B98">
            <v>240</v>
          </cell>
          <cell r="C98">
            <v>197</v>
          </cell>
          <cell r="D98">
            <v>71</v>
          </cell>
          <cell r="E98">
            <v>126</v>
          </cell>
          <cell r="F98">
            <v>85</v>
          </cell>
          <cell r="G98">
            <v>60</v>
          </cell>
          <cell r="H98">
            <v>25</v>
          </cell>
          <cell r="I98">
            <v>4</v>
          </cell>
          <cell r="J98">
            <v>37</v>
          </cell>
          <cell r="K98">
            <v>19</v>
          </cell>
          <cell r="L98">
            <v>18</v>
          </cell>
          <cell r="M98">
            <v>4</v>
          </cell>
          <cell r="N98">
            <v>121</v>
          </cell>
          <cell r="O98">
            <v>90</v>
          </cell>
          <cell r="P98">
            <v>29</v>
          </cell>
          <cell r="Q98">
            <v>61</v>
          </cell>
          <cell r="R98">
            <v>35</v>
          </cell>
          <cell r="S98">
            <v>18</v>
          </cell>
          <cell r="T98">
            <v>17</v>
          </cell>
          <cell r="U98">
            <v>3</v>
          </cell>
          <cell r="V98" t="str">
            <v>*</v>
          </cell>
          <cell r="W98" t="str">
            <v>*</v>
          </cell>
          <cell r="X98">
            <v>14</v>
          </cell>
          <cell r="Y98" t="str">
            <v>*</v>
          </cell>
          <cell r="Z98">
            <v>119</v>
          </cell>
          <cell r="AA98">
            <v>107</v>
          </cell>
          <cell r="AB98">
            <v>42</v>
          </cell>
          <cell r="AC98">
            <v>65</v>
          </cell>
          <cell r="AD98">
            <v>50</v>
          </cell>
          <cell r="AE98">
            <v>42</v>
          </cell>
          <cell r="AF98">
            <v>8</v>
          </cell>
          <cell r="AG98" t="str">
            <v>*</v>
          </cell>
          <cell r="AH98" t="str">
            <v>*</v>
          </cell>
          <cell r="AI98">
            <v>9</v>
          </cell>
          <cell r="AJ98" t="str">
            <v>*</v>
          </cell>
          <cell r="AK98" t="str">
            <v>*</v>
          </cell>
          <cell r="AL98">
            <v>121</v>
          </cell>
          <cell r="AM98">
            <v>101</v>
          </cell>
          <cell r="AN98">
            <v>40</v>
          </cell>
          <cell r="AO98">
            <v>61</v>
          </cell>
          <cell r="AP98">
            <v>34</v>
          </cell>
          <cell r="AQ98">
            <v>23</v>
          </cell>
          <cell r="AR98">
            <v>11</v>
          </cell>
          <cell r="AS98">
            <v>0</v>
          </cell>
          <cell r="AT98" t="str">
            <v>*</v>
          </cell>
          <cell r="AU98">
            <v>13</v>
          </cell>
          <cell r="AV98" t="str">
            <v>*</v>
          </cell>
          <cell r="AW98" t="str">
            <v>*</v>
          </cell>
          <cell r="AX98">
            <v>80</v>
          </cell>
          <cell r="AY98">
            <v>65</v>
          </cell>
          <cell r="AZ98">
            <v>21</v>
          </cell>
          <cell r="BA98">
            <v>44</v>
          </cell>
          <cell r="BB98">
            <v>22</v>
          </cell>
          <cell r="BC98">
            <v>12</v>
          </cell>
          <cell r="BD98">
            <v>10</v>
          </cell>
          <cell r="BE98">
            <v>0</v>
          </cell>
          <cell r="BF98" t="str">
            <v>*</v>
          </cell>
          <cell r="BG98" t="str">
            <v>*</v>
          </cell>
          <cell r="BH98">
            <v>12</v>
          </cell>
          <cell r="BI98" t="str">
            <v>*</v>
          </cell>
          <cell r="BJ98">
            <v>41</v>
          </cell>
          <cell r="BK98">
            <v>36</v>
          </cell>
          <cell r="BL98">
            <v>19</v>
          </cell>
          <cell r="BM98">
            <v>17</v>
          </cell>
          <cell r="BN98">
            <v>12</v>
          </cell>
          <cell r="BO98" t="str">
            <v>*</v>
          </cell>
          <cell r="BP98" t="str">
            <v>*</v>
          </cell>
          <cell r="BQ98">
            <v>0</v>
          </cell>
          <cell r="BR98">
            <v>5</v>
          </cell>
          <cell r="BS98">
            <v>5</v>
          </cell>
          <cell r="BT98">
            <v>0</v>
          </cell>
          <cell r="BU98">
            <v>0</v>
          </cell>
        </row>
        <row r="99">
          <cell r="A99" t="str">
            <v>Solingen, Klingenstadt</v>
          </cell>
          <cell r="B99">
            <v>280</v>
          </cell>
          <cell r="C99">
            <v>204</v>
          </cell>
          <cell r="D99">
            <v>71</v>
          </cell>
          <cell r="E99">
            <v>133</v>
          </cell>
          <cell r="F99">
            <v>73</v>
          </cell>
          <cell r="G99">
            <v>54</v>
          </cell>
          <cell r="H99">
            <v>19</v>
          </cell>
          <cell r="I99">
            <v>4</v>
          </cell>
          <cell r="J99">
            <v>57</v>
          </cell>
          <cell r="K99">
            <v>43</v>
          </cell>
          <cell r="L99">
            <v>14</v>
          </cell>
          <cell r="M99">
            <v>3</v>
          </cell>
          <cell r="N99">
            <v>232</v>
          </cell>
          <cell r="O99">
            <v>173</v>
          </cell>
          <cell r="P99">
            <v>60</v>
          </cell>
          <cell r="Q99">
            <v>113</v>
          </cell>
          <cell r="R99">
            <v>68</v>
          </cell>
          <cell r="S99">
            <v>49</v>
          </cell>
          <cell r="T99">
            <v>19</v>
          </cell>
          <cell r="U99">
            <v>4</v>
          </cell>
          <cell r="V99">
            <v>42</v>
          </cell>
          <cell r="W99">
            <v>28</v>
          </cell>
          <cell r="X99">
            <v>14</v>
          </cell>
          <cell r="Y99">
            <v>3</v>
          </cell>
          <cell r="Z99">
            <v>48</v>
          </cell>
          <cell r="AA99">
            <v>31</v>
          </cell>
          <cell r="AB99">
            <v>11</v>
          </cell>
          <cell r="AC99">
            <v>20</v>
          </cell>
          <cell r="AD99">
            <v>5</v>
          </cell>
          <cell r="AE99">
            <v>5</v>
          </cell>
          <cell r="AF99">
            <v>0</v>
          </cell>
          <cell r="AG99">
            <v>0</v>
          </cell>
          <cell r="AH99">
            <v>15</v>
          </cell>
          <cell r="AI99">
            <v>15</v>
          </cell>
          <cell r="AJ99">
            <v>0</v>
          </cell>
          <cell r="AK99">
            <v>0</v>
          </cell>
          <cell r="AL99">
            <v>136</v>
          </cell>
          <cell r="AM99">
            <v>105</v>
          </cell>
          <cell r="AN99">
            <v>39</v>
          </cell>
          <cell r="AO99">
            <v>66</v>
          </cell>
          <cell r="AP99">
            <v>35</v>
          </cell>
          <cell r="AQ99">
            <v>24</v>
          </cell>
          <cell r="AR99">
            <v>11</v>
          </cell>
          <cell r="AS99">
            <v>3</v>
          </cell>
          <cell r="AT99" t="str">
            <v>*</v>
          </cell>
          <cell r="AU99">
            <v>21</v>
          </cell>
          <cell r="AV99" t="str">
            <v>*</v>
          </cell>
          <cell r="AW99" t="str">
            <v>*</v>
          </cell>
          <cell r="AX99">
            <v>120</v>
          </cell>
          <cell r="AY99">
            <v>97</v>
          </cell>
          <cell r="AZ99">
            <v>36</v>
          </cell>
          <cell r="BA99">
            <v>61</v>
          </cell>
          <cell r="BB99">
            <v>34</v>
          </cell>
          <cell r="BC99">
            <v>23</v>
          </cell>
          <cell r="BD99">
            <v>11</v>
          </cell>
          <cell r="BE99">
            <v>3</v>
          </cell>
          <cell r="BF99" t="str">
            <v>*</v>
          </cell>
          <cell r="BG99">
            <v>17</v>
          </cell>
          <cell r="BH99" t="str">
            <v>*</v>
          </cell>
          <cell r="BI99" t="str">
            <v>*</v>
          </cell>
          <cell r="BJ99">
            <v>16</v>
          </cell>
          <cell r="BK99">
            <v>8</v>
          </cell>
          <cell r="BL99">
            <v>3</v>
          </cell>
          <cell r="BM99">
            <v>5</v>
          </cell>
          <cell r="BN99" t="str">
            <v>*</v>
          </cell>
          <cell r="BO99" t="str">
            <v>*</v>
          </cell>
          <cell r="BP99">
            <v>0</v>
          </cell>
          <cell r="BQ99">
            <v>0</v>
          </cell>
          <cell r="BR99" t="str">
            <v>*</v>
          </cell>
          <cell r="BS99" t="str">
            <v>*</v>
          </cell>
          <cell r="BT99">
            <v>0</v>
          </cell>
          <cell r="BU99">
            <v>0</v>
          </cell>
        </row>
        <row r="100">
          <cell r="A100" t="str">
            <v>Wuppertal, Stadt</v>
          </cell>
          <cell r="B100">
            <v>549</v>
          </cell>
          <cell r="C100">
            <v>353</v>
          </cell>
          <cell r="D100">
            <v>101</v>
          </cell>
          <cell r="E100">
            <v>252</v>
          </cell>
          <cell r="F100">
            <v>184</v>
          </cell>
          <cell r="G100">
            <v>126</v>
          </cell>
          <cell r="H100">
            <v>58</v>
          </cell>
          <cell r="I100">
            <v>10</v>
          </cell>
          <cell r="J100">
            <v>59</v>
          </cell>
          <cell r="K100">
            <v>28</v>
          </cell>
          <cell r="L100">
            <v>31</v>
          </cell>
          <cell r="M100">
            <v>9</v>
          </cell>
          <cell r="N100">
            <v>353</v>
          </cell>
          <cell r="O100">
            <v>224</v>
          </cell>
          <cell r="P100">
            <v>72</v>
          </cell>
          <cell r="Q100">
            <v>152</v>
          </cell>
          <cell r="R100">
            <v>114</v>
          </cell>
          <cell r="S100">
            <v>72</v>
          </cell>
          <cell r="T100">
            <v>42</v>
          </cell>
          <cell r="U100">
            <v>6</v>
          </cell>
          <cell r="V100">
            <v>35</v>
          </cell>
          <cell r="W100">
            <v>18</v>
          </cell>
          <cell r="X100">
            <v>17</v>
          </cell>
          <cell r="Y100">
            <v>3</v>
          </cell>
          <cell r="Z100">
            <v>196</v>
          </cell>
          <cell r="AA100">
            <v>129</v>
          </cell>
          <cell r="AB100">
            <v>29</v>
          </cell>
          <cell r="AC100">
            <v>100</v>
          </cell>
          <cell r="AD100">
            <v>70</v>
          </cell>
          <cell r="AE100">
            <v>54</v>
          </cell>
          <cell r="AF100">
            <v>16</v>
          </cell>
          <cell r="AG100">
            <v>4</v>
          </cell>
          <cell r="AH100">
            <v>24</v>
          </cell>
          <cell r="AI100">
            <v>10</v>
          </cell>
          <cell r="AJ100">
            <v>14</v>
          </cell>
          <cell r="AK100">
            <v>6</v>
          </cell>
          <cell r="AL100">
            <v>322</v>
          </cell>
          <cell r="AM100">
            <v>196</v>
          </cell>
          <cell r="AN100">
            <v>61</v>
          </cell>
          <cell r="AO100">
            <v>135</v>
          </cell>
          <cell r="AP100">
            <v>99</v>
          </cell>
          <cell r="AQ100">
            <v>68</v>
          </cell>
          <cell r="AR100">
            <v>31</v>
          </cell>
          <cell r="AS100">
            <v>6</v>
          </cell>
          <cell r="AT100">
            <v>30</v>
          </cell>
          <cell r="AU100">
            <v>14</v>
          </cell>
          <cell r="AV100">
            <v>16</v>
          </cell>
          <cell r="AW100">
            <v>6</v>
          </cell>
          <cell r="AX100">
            <v>199</v>
          </cell>
          <cell r="AY100">
            <v>118</v>
          </cell>
          <cell r="AZ100">
            <v>42</v>
          </cell>
          <cell r="BA100">
            <v>76</v>
          </cell>
          <cell r="BB100">
            <v>57</v>
          </cell>
          <cell r="BC100">
            <v>35</v>
          </cell>
          <cell r="BD100">
            <v>22</v>
          </cell>
          <cell r="BE100">
            <v>4</v>
          </cell>
          <cell r="BF100" t="str">
            <v>*</v>
          </cell>
          <cell r="BG100">
            <v>10</v>
          </cell>
          <cell r="BH100" t="str">
            <v>*</v>
          </cell>
          <cell r="BI100" t="str">
            <v>*</v>
          </cell>
          <cell r="BJ100">
            <v>123</v>
          </cell>
          <cell r="BK100">
            <v>78</v>
          </cell>
          <cell r="BL100">
            <v>19</v>
          </cell>
          <cell r="BM100">
            <v>59</v>
          </cell>
          <cell r="BN100">
            <v>42</v>
          </cell>
          <cell r="BO100">
            <v>33</v>
          </cell>
          <cell r="BP100">
            <v>9</v>
          </cell>
          <cell r="BQ100" t="str">
            <v>*</v>
          </cell>
          <cell r="BR100">
            <v>13</v>
          </cell>
          <cell r="BS100">
            <v>4</v>
          </cell>
          <cell r="BT100">
            <v>9</v>
          </cell>
          <cell r="BU100">
            <v>4</v>
          </cell>
        </row>
        <row r="101">
          <cell r="A101" t="str">
            <v>Kleve</v>
          </cell>
          <cell r="B101">
            <v>325</v>
          </cell>
          <cell r="C101" t="str">
            <v>x</v>
          </cell>
          <cell r="D101" t="str">
            <v>x</v>
          </cell>
          <cell r="E101" t="str">
            <v>x</v>
          </cell>
          <cell r="F101" t="str">
            <v>x</v>
          </cell>
          <cell r="G101" t="str">
            <v>x</v>
          </cell>
          <cell r="H101" t="str">
            <v>x</v>
          </cell>
          <cell r="I101" t="str">
            <v>x</v>
          </cell>
          <cell r="J101" t="str">
            <v>x</v>
          </cell>
          <cell r="K101" t="str">
            <v>x</v>
          </cell>
          <cell r="L101" t="str">
            <v>x</v>
          </cell>
          <cell r="M101" t="str">
            <v>x</v>
          </cell>
          <cell r="N101">
            <v>242</v>
          </cell>
          <cell r="O101">
            <v>200</v>
          </cell>
          <cell r="P101">
            <v>108</v>
          </cell>
          <cell r="Q101">
            <v>92</v>
          </cell>
          <cell r="R101">
            <v>82</v>
          </cell>
          <cell r="S101">
            <v>62</v>
          </cell>
          <cell r="T101">
            <v>20</v>
          </cell>
          <cell r="U101">
            <v>7</v>
          </cell>
          <cell r="V101">
            <v>10</v>
          </cell>
          <cell r="W101">
            <v>3</v>
          </cell>
          <cell r="X101">
            <v>7</v>
          </cell>
          <cell r="Y101">
            <v>0</v>
          </cell>
          <cell r="Z101">
            <v>83</v>
          </cell>
          <cell r="AA101" t="str">
            <v>x</v>
          </cell>
          <cell r="AB101" t="str">
            <v>x</v>
          </cell>
          <cell r="AC101" t="str">
            <v>x</v>
          </cell>
          <cell r="AD101" t="str">
            <v>x</v>
          </cell>
          <cell r="AE101" t="str">
            <v>x</v>
          </cell>
          <cell r="AF101" t="str">
            <v>x</v>
          </cell>
          <cell r="AG101" t="str">
            <v>x</v>
          </cell>
          <cell r="AH101" t="str">
            <v>x</v>
          </cell>
          <cell r="AI101" t="str">
            <v>x</v>
          </cell>
          <cell r="AJ101" t="str">
            <v>x</v>
          </cell>
          <cell r="AK101" t="str">
            <v>x</v>
          </cell>
          <cell r="AL101">
            <v>158</v>
          </cell>
          <cell r="AM101" t="str">
            <v>x</v>
          </cell>
          <cell r="AN101" t="str">
            <v>x</v>
          </cell>
          <cell r="AO101" t="str">
            <v>x</v>
          </cell>
          <cell r="AP101" t="str">
            <v>x</v>
          </cell>
          <cell r="AQ101" t="str">
            <v>x</v>
          </cell>
          <cell r="AR101" t="str">
            <v>x</v>
          </cell>
          <cell r="AS101" t="str">
            <v>x</v>
          </cell>
          <cell r="AT101" t="str">
            <v>x</v>
          </cell>
          <cell r="AU101" t="str">
            <v>x</v>
          </cell>
          <cell r="AV101" t="str">
            <v>x</v>
          </cell>
          <cell r="AW101" t="str">
            <v>x</v>
          </cell>
          <cell r="AX101">
            <v>112</v>
          </cell>
          <cell r="AY101">
            <v>92</v>
          </cell>
          <cell r="AZ101">
            <v>55</v>
          </cell>
          <cell r="BA101">
            <v>37</v>
          </cell>
          <cell r="BB101">
            <v>31</v>
          </cell>
          <cell r="BC101">
            <v>21</v>
          </cell>
          <cell r="BD101">
            <v>10</v>
          </cell>
          <cell r="BE101" t="str">
            <v>*</v>
          </cell>
          <cell r="BF101">
            <v>6</v>
          </cell>
          <cell r="BG101">
            <v>0</v>
          </cell>
          <cell r="BH101">
            <v>6</v>
          </cell>
          <cell r="BI101">
            <v>0</v>
          </cell>
          <cell r="BJ101">
            <v>46</v>
          </cell>
          <cell r="BK101" t="str">
            <v>x</v>
          </cell>
          <cell r="BL101" t="str">
            <v>x</v>
          </cell>
          <cell r="BM101" t="str">
            <v>x</v>
          </cell>
          <cell r="BN101" t="str">
            <v>x</v>
          </cell>
          <cell r="BO101" t="str">
            <v>x</v>
          </cell>
          <cell r="BP101" t="str">
            <v>x</v>
          </cell>
          <cell r="BQ101" t="str">
            <v>x</v>
          </cell>
          <cell r="BR101" t="str">
            <v>x</v>
          </cell>
          <cell r="BS101" t="str">
            <v>x</v>
          </cell>
          <cell r="BT101" t="str">
            <v>x</v>
          </cell>
          <cell r="BU101" t="str">
            <v>x</v>
          </cell>
        </row>
        <row r="102">
          <cell r="A102" t="str">
            <v>Mettmann</v>
          </cell>
          <cell r="B102">
            <v>937</v>
          </cell>
          <cell r="C102">
            <v>737</v>
          </cell>
          <cell r="D102">
            <v>228</v>
          </cell>
          <cell r="E102">
            <v>509</v>
          </cell>
          <cell r="F102">
            <v>404</v>
          </cell>
          <cell r="G102">
            <v>300</v>
          </cell>
          <cell r="H102">
            <v>104</v>
          </cell>
          <cell r="I102">
            <v>27</v>
          </cell>
          <cell r="J102">
            <v>95</v>
          </cell>
          <cell r="K102">
            <v>55</v>
          </cell>
          <cell r="L102">
            <v>39</v>
          </cell>
          <cell r="M102">
            <v>10</v>
          </cell>
          <cell r="N102">
            <v>556</v>
          </cell>
          <cell r="O102">
            <v>390</v>
          </cell>
          <cell r="P102">
            <v>152</v>
          </cell>
          <cell r="Q102">
            <v>238</v>
          </cell>
          <cell r="R102">
            <v>171</v>
          </cell>
          <cell r="S102">
            <v>95</v>
          </cell>
          <cell r="T102">
            <v>76</v>
          </cell>
          <cell r="U102">
            <v>18</v>
          </cell>
          <cell r="V102">
            <v>60</v>
          </cell>
          <cell r="W102">
            <v>35</v>
          </cell>
          <cell r="X102">
            <v>25</v>
          </cell>
          <cell r="Y102">
            <v>7</v>
          </cell>
          <cell r="Z102">
            <v>381</v>
          </cell>
          <cell r="AA102">
            <v>347</v>
          </cell>
          <cell r="AB102">
            <v>76</v>
          </cell>
          <cell r="AC102">
            <v>271</v>
          </cell>
          <cell r="AD102">
            <v>233</v>
          </cell>
          <cell r="AE102">
            <v>205</v>
          </cell>
          <cell r="AF102">
            <v>28</v>
          </cell>
          <cell r="AG102">
            <v>9</v>
          </cell>
          <cell r="AH102">
            <v>35</v>
          </cell>
          <cell r="AI102">
            <v>20</v>
          </cell>
          <cell r="AJ102">
            <v>14</v>
          </cell>
          <cell r="AK102">
            <v>3</v>
          </cell>
          <cell r="AL102">
            <v>359</v>
          </cell>
          <cell r="AM102">
            <v>279</v>
          </cell>
          <cell r="AN102">
            <v>110</v>
          </cell>
          <cell r="AO102">
            <v>169</v>
          </cell>
          <cell r="AP102">
            <v>123</v>
          </cell>
          <cell r="AQ102">
            <v>73</v>
          </cell>
          <cell r="AR102">
            <v>50</v>
          </cell>
          <cell r="AS102">
            <v>15</v>
          </cell>
          <cell r="AT102">
            <v>41</v>
          </cell>
          <cell r="AU102">
            <v>25</v>
          </cell>
          <cell r="AV102">
            <v>15</v>
          </cell>
          <cell r="AW102">
            <v>5</v>
          </cell>
          <cell r="AX102">
            <v>265</v>
          </cell>
          <cell r="AY102">
            <v>198</v>
          </cell>
          <cell r="AZ102">
            <v>79</v>
          </cell>
          <cell r="BA102">
            <v>119</v>
          </cell>
          <cell r="BB102">
            <v>87</v>
          </cell>
          <cell r="BC102">
            <v>49</v>
          </cell>
          <cell r="BD102">
            <v>38</v>
          </cell>
          <cell r="BE102">
            <v>10</v>
          </cell>
          <cell r="BF102">
            <v>28</v>
          </cell>
          <cell r="BG102">
            <v>19</v>
          </cell>
          <cell r="BH102">
            <v>9</v>
          </cell>
          <cell r="BI102">
            <v>4</v>
          </cell>
          <cell r="BJ102">
            <v>94</v>
          </cell>
          <cell r="BK102">
            <v>81</v>
          </cell>
          <cell r="BL102">
            <v>31</v>
          </cell>
          <cell r="BM102">
            <v>50</v>
          </cell>
          <cell r="BN102">
            <v>36</v>
          </cell>
          <cell r="BO102">
            <v>24</v>
          </cell>
          <cell r="BP102">
            <v>12</v>
          </cell>
          <cell r="BQ102">
            <v>5</v>
          </cell>
          <cell r="BR102" t="str">
            <v>*</v>
          </cell>
          <cell r="BS102">
            <v>6</v>
          </cell>
          <cell r="BT102">
            <v>6</v>
          </cell>
          <cell r="BU102" t="str">
            <v>*</v>
          </cell>
        </row>
        <row r="103">
          <cell r="A103" t="str">
            <v>Rhein-Kreis Neuss</v>
          </cell>
          <cell r="B103">
            <v>697</v>
          </cell>
          <cell r="C103">
            <v>577</v>
          </cell>
          <cell r="D103">
            <v>221</v>
          </cell>
          <cell r="E103">
            <v>356</v>
          </cell>
          <cell r="F103">
            <v>264</v>
          </cell>
          <cell r="G103">
            <v>199</v>
          </cell>
          <cell r="H103">
            <v>64</v>
          </cell>
          <cell r="I103">
            <v>15</v>
          </cell>
          <cell r="J103">
            <v>83</v>
          </cell>
          <cell r="K103">
            <v>37</v>
          </cell>
          <cell r="L103">
            <v>46</v>
          </cell>
          <cell r="M103">
            <v>9</v>
          </cell>
          <cell r="N103">
            <v>334</v>
          </cell>
          <cell r="O103">
            <v>279</v>
          </cell>
          <cell r="P103">
            <v>134</v>
          </cell>
          <cell r="Q103">
            <v>145</v>
          </cell>
          <cell r="R103">
            <v>97</v>
          </cell>
          <cell r="S103">
            <v>56</v>
          </cell>
          <cell r="T103">
            <v>41</v>
          </cell>
          <cell r="U103">
            <v>12</v>
          </cell>
          <cell r="V103" t="str">
            <v>*</v>
          </cell>
          <cell r="W103" t="str">
            <v>*</v>
          </cell>
          <cell r="X103">
            <v>32</v>
          </cell>
          <cell r="Y103" t="str">
            <v>*</v>
          </cell>
          <cell r="Z103">
            <v>363</v>
          </cell>
          <cell r="AA103">
            <v>298</v>
          </cell>
          <cell r="AB103">
            <v>87</v>
          </cell>
          <cell r="AC103">
            <v>211</v>
          </cell>
          <cell r="AD103">
            <v>167</v>
          </cell>
          <cell r="AE103">
            <v>143</v>
          </cell>
          <cell r="AF103">
            <v>23</v>
          </cell>
          <cell r="AG103">
            <v>3</v>
          </cell>
          <cell r="AH103">
            <v>36</v>
          </cell>
          <cell r="AI103">
            <v>22</v>
          </cell>
          <cell r="AJ103">
            <v>14</v>
          </cell>
          <cell r="AK103">
            <v>8</v>
          </cell>
          <cell r="AL103">
            <v>255</v>
          </cell>
          <cell r="AM103">
            <v>205</v>
          </cell>
          <cell r="AN103">
            <v>100</v>
          </cell>
          <cell r="AO103">
            <v>105</v>
          </cell>
          <cell r="AP103">
            <v>72</v>
          </cell>
          <cell r="AQ103">
            <v>50</v>
          </cell>
          <cell r="AR103">
            <v>22</v>
          </cell>
          <cell r="AS103">
            <v>9</v>
          </cell>
          <cell r="AT103" t="str">
            <v>*</v>
          </cell>
          <cell r="AU103" t="str">
            <v>*</v>
          </cell>
          <cell r="AV103">
            <v>18</v>
          </cell>
          <cell r="AW103" t="str">
            <v>*</v>
          </cell>
          <cell r="AX103">
            <v>137</v>
          </cell>
          <cell r="AY103">
            <v>116</v>
          </cell>
          <cell r="AZ103">
            <v>58</v>
          </cell>
          <cell r="BA103">
            <v>58</v>
          </cell>
          <cell r="BB103">
            <v>38</v>
          </cell>
          <cell r="BC103">
            <v>22</v>
          </cell>
          <cell r="BD103">
            <v>16</v>
          </cell>
          <cell r="BE103">
            <v>7</v>
          </cell>
          <cell r="BF103">
            <v>20</v>
          </cell>
          <cell r="BG103">
            <v>7</v>
          </cell>
          <cell r="BH103">
            <v>13</v>
          </cell>
          <cell r="BI103">
            <v>0</v>
          </cell>
          <cell r="BJ103">
            <v>118</v>
          </cell>
          <cell r="BK103">
            <v>89</v>
          </cell>
          <cell r="BL103">
            <v>42</v>
          </cell>
          <cell r="BM103">
            <v>47</v>
          </cell>
          <cell r="BN103">
            <v>34</v>
          </cell>
          <cell r="BO103">
            <v>28</v>
          </cell>
          <cell r="BP103">
            <v>6</v>
          </cell>
          <cell r="BQ103" t="str">
            <v>*</v>
          </cell>
          <cell r="BR103" t="str">
            <v>*</v>
          </cell>
          <cell r="BS103">
            <v>7</v>
          </cell>
          <cell r="BT103" t="str">
            <v>*</v>
          </cell>
          <cell r="BU103" t="str">
            <v>*</v>
          </cell>
        </row>
        <row r="104">
          <cell r="A104" t="str">
            <v>Viersen</v>
          </cell>
          <cell r="B104">
            <v>459</v>
          </cell>
          <cell r="C104">
            <v>396</v>
          </cell>
          <cell r="D104">
            <v>189</v>
          </cell>
          <cell r="E104">
            <v>207</v>
          </cell>
          <cell r="F104">
            <v>163</v>
          </cell>
          <cell r="G104">
            <v>119</v>
          </cell>
          <cell r="H104">
            <v>44</v>
          </cell>
          <cell r="I104">
            <v>18</v>
          </cell>
          <cell r="J104" t="str">
            <v>*</v>
          </cell>
          <cell r="K104">
            <v>23</v>
          </cell>
          <cell r="L104" t="str">
            <v>*</v>
          </cell>
          <cell r="M104" t="str">
            <v>*</v>
          </cell>
          <cell r="N104">
            <v>298</v>
          </cell>
          <cell r="O104">
            <v>247</v>
          </cell>
          <cell r="P104">
            <v>142</v>
          </cell>
          <cell r="Q104">
            <v>105</v>
          </cell>
          <cell r="R104">
            <v>75</v>
          </cell>
          <cell r="S104">
            <v>43</v>
          </cell>
          <cell r="T104">
            <v>32</v>
          </cell>
          <cell r="U104">
            <v>11</v>
          </cell>
          <cell r="V104" t="str">
            <v>*</v>
          </cell>
          <cell r="W104">
            <v>17</v>
          </cell>
          <cell r="X104" t="str">
            <v>*</v>
          </cell>
          <cell r="Y104" t="str">
            <v>*</v>
          </cell>
          <cell r="Z104">
            <v>161</v>
          </cell>
          <cell r="AA104">
            <v>149</v>
          </cell>
          <cell r="AB104">
            <v>47</v>
          </cell>
          <cell r="AC104">
            <v>102</v>
          </cell>
          <cell r="AD104">
            <v>88</v>
          </cell>
          <cell r="AE104">
            <v>76</v>
          </cell>
          <cell r="AF104">
            <v>12</v>
          </cell>
          <cell r="AG104">
            <v>7</v>
          </cell>
          <cell r="AH104">
            <v>14</v>
          </cell>
          <cell r="AI104">
            <v>6</v>
          </cell>
          <cell r="AJ104">
            <v>8</v>
          </cell>
          <cell r="AK104">
            <v>0</v>
          </cell>
          <cell r="AL104">
            <v>247</v>
          </cell>
          <cell r="AM104">
            <v>213</v>
          </cell>
          <cell r="AN104">
            <v>119</v>
          </cell>
          <cell r="AO104">
            <v>94</v>
          </cell>
          <cell r="AP104">
            <v>72</v>
          </cell>
          <cell r="AQ104">
            <v>46</v>
          </cell>
          <cell r="AR104">
            <v>26</v>
          </cell>
          <cell r="AS104">
            <v>10</v>
          </cell>
          <cell r="AT104" t="str">
            <v>*</v>
          </cell>
          <cell r="AU104" t="str">
            <v>*</v>
          </cell>
          <cell r="AV104">
            <v>14</v>
          </cell>
          <cell r="AW104" t="str">
            <v>*</v>
          </cell>
          <cell r="AX104">
            <v>184</v>
          </cell>
          <cell r="AY104">
            <v>156</v>
          </cell>
          <cell r="AZ104">
            <v>98</v>
          </cell>
          <cell r="BA104">
            <v>58</v>
          </cell>
          <cell r="BB104">
            <v>42</v>
          </cell>
          <cell r="BC104">
            <v>20</v>
          </cell>
          <cell r="BD104">
            <v>22</v>
          </cell>
          <cell r="BE104">
            <v>8</v>
          </cell>
          <cell r="BF104" t="str">
            <v>*</v>
          </cell>
          <cell r="BG104" t="str">
            <v>*</v>
          </cell>
          <cell r="BH104">
            <v>10</v>
          </cell>
          <cell r="BI104" t="str">
            <v>*</v>
          </cell>
          <cell r="BJ104">
            <v>63</v>
          </cell>
          <cell r="BK104">
            <v>57</v>
          </cell>
          <cell r="BL104">
            <v>21</v>
          </cell>
          <cell r="BM104">
            <v>36</v>
          </cell>
          <cell r="BN104">
            <v>30</v>
          </cell>
          <cell r="BO104">
            <v>26</v>
          </cell>
          <cell r="BP104">
            <v>4</v>
          </cell>
          <cell r="BQ104" t="str">
            <v>*</v>
          </cell>
          <cell r="BR104">
            <v>6</v>
          </cell>
          <cell r="BS104" t="str">
            <v>*</v>
          </cell>
          <cell r="BT104" t="str">
            <v>*</v>
          </cell>
          <cell r="BU104">
            <v>0</v>
          </cell>
        </row>
        <row r="105">
          <cell r="A105" t="str">
            <v>Wesel</v>
          </cell>
          <cell r="B105">
            <v>560</v>
          </cell>
          <cell r="C105">
            <v>420</v>
          </cell>
          <cell r="D105">
            <v>176</v>
          </cell>
          <cell r="E105">
            <v>244</v>
          </cell>
          <cell r="F105">
            <v>175</v>
          </cell>
          <cell r="G105">
            <v>136</v>
          </cell>
          <cell r="H105">
            <v>39</v>
          </cell>
          <cell r="I105">
            <v>11</v>
          </cell>
          <cell r="J105">
            <v>52</v>
          </cell>
          <cell r="K105">
            <v>24</v>
          </cell>
          <cell r="L105">
            <v>28</v>
          </cell>
          <cell r="M105">
            <v>17</v>
          </cell>
          <cell r="N105">
            <v>322</v>
          </cell>
          <cell r="O105">
            <v>239</v>
          </cell>
          <cell r="P105">
            <v>117</v>
          </cell>
          <cell r="Q105">
            <v>122</v>
          </cell>
          <cell r="R105">
            <v>83</v>
          </cell>
          <cell r="S105">
            <v>55</v>
          </cell>
          <cell r="T105">
            <v>28</v>
          </cell>
          <cell r="U105">
            <v>6</v>
          </cell>
          <cell r="V105" t="str">
            <v>*</v>
          </cell>
          <cell r="W105" t="str">
            <v>*</v>
          </cell>
          <cell r="X105">
            <v>23</v>
          </cell>
          <cell r="Y105" t="str">
            <v>*</v>
          </cell>
          <cell r="Z105">
            <v>238</v>
          </cell>
          <cell r="AA105">
            <v>181</v>
          </cell>
          <cell r="AB105">
            <v>59</v>
          </cell>
          <cell r="AC105">
            <v>122</v>
          </cell>
          <cell r="AD105">
            <v>92</v>
          </cell>
          <cell r="AE105">
            <v>81</v>
          </cell>
          <cell r="AF105">
            <v>11</v>
          </cell>
          <cell r="AG105">
            <v>5</v>
          </cell>
          <cell r="AH105">
            <v>15</v>
          </cell>
          <cell r="AI105">
            <v>10</v>
          </cell>
          <cell r="AJ105">
            <v>5</v>
          </cell>
          <cell r="AK105">
            <v>15</v>
          </cell>
          <cell r="AL105">
            <v>240</v>
          </cell>
          <cell r="AM105">
            <v>177</v>
          </cell>
          <cell r="AN105">
            <v>89</v>
          </cell>
          <cell r="AO105">
            <v>88</v>
          </cell>
          <cell r="AP105">
            <v>59</v>
          </cell>
          <cell r="AQ105">
            <v>38</v>
          </cell>
          <cell r="AR105">
            <v>21</v>
          </cell>
          <cell r="AS105">
            <v>5</v>
          </cell>
          <cell r="AT105" t="str">
            <v>*</v>
          </cell>
          <cell r="AU105">
            <v>14</v>
          </cell>
          <cell r="AV105" t="str">
            <v>*</v>
          </cell>
          <cell r="AW105" t="str">
            <v>*</v>
          </cell>
          <cell r="AX105">
            <v>156</v>
          </cell>
          <cell r="AY105">
            <v>114</v>
          </cell>
          <cell r="AZ105">
            <v>57</v>
          </cell>
          <cell r="BA105">
            <v>57</v>
          </cell>
          <cell r="BB105">
            <v>37</v>
          </cell>
          <cell r="BC105">
            <v>22</v>
          </cell>
          <cell r="BD105">
            <v>15</v>
          </cell>
          <cell r="BE105">
            <v>3</v>
          </cell>
          <cell r="BF105">
            <v>20</v>
          </cell>
          <cell r="BG105">
            <v>9</v>
          </cell>
          <cell r="BH105">
            <v>11</v>
          </cell>
          <cell r="BI105">
            <v>0</v>
          </cell>
          <cell r="BJ105">
            <v>84</v>
          </cell>
          <cell r="BK105">
            <v>63</v>
          </cell>
          <cell r="BL105">
            <v>32</v>
          </cell>
          <cell r="BM105">
            <v>31</v>
          </cell>
          <cell r="BN105">
            <v>22</v>
          </cell>
          <cell r="BO105">
            <v>16</v>
          </cell>
          <cell r="BP105">
            <v>6</v>
          </cell>
          <cell r="BQ105" t="str">
            <v>*</v>
          </cell>
          <cell r="BR105" t="str">
            <v>*</v>
          </cell>
          <cell r="BS105">
            <v>5</v>
          </cell>
          <cell r="BT105" t="str">
            <v>*</v>
          </cell>
          <cell r="BU105" t="str">
            <v>*</v>
          </cell>
        </row>
        <row r="106">
          <cell r="A106" t="str">
            <v>Bonn, Stadt</v>
          </cell>
          <cell r="B106">
            <v>750</v>
          </cell>
          <cell r="C106">
            <v>615</v>
          </cell>
          <cell r="D106">
            <v>163</v>
          </cell>
          <cell r="E106">
            <v>452</v>
          </cell>
          <cell r="F106">
            <v>367</v>
          </cell>
          <cell r="G106">
            <v>244</v>
          </cell>
          <cell r="H106">
            <v>123</v>
          </cell>
          <cell r="I106">
            <v>29</v>
          </cell>
          <cell r="J106">
            <v>80</v>
          </cell>
          <cell r="K106">
            <v>29</v>
          </cell>
          <cell r="L106">
            <v>51</v>
          </cell>
          <cell r="M106">
            <v>5</v>
          </cell>
          <cell r="N106">
            <v>421</v>
          </cell>
          <cell r="O106">
            <v>315</v>
          </cell>
          <cell r="P106">
            <v>105</v>
          </cell>
          <cell r="Q106">
            <v>210</v>
          </cell>
          <cell r="R106">
            <v>168</v>
          </cell>
          <cell r="S106">
            <v>108</v>
          </cell>
          <cell r="T106">
            <v>60</v>
          </cell>
          <cell r="U106">
            <v>14</v>
          </cell>
          <cell r="V106" t="str">
            <v>*</v>
          </cell>
          <cell r="W106" t="str">
            <v>*</v>
          </cell>
          <cell r="X106">
            <v>30</v>
          </cell>
          <cell r="Y106" t="str">
            <v>*</v>
          </cell>
          <cell r="Z106">
            <v>329</v>
          </cell>
          <cell r="AA106">
            <v>300</v>
          </cell>
          <cell r="AB106">
            <v>58</v>
          </cell>
          <cell r="AC106">
            <v>242</v>
          </cell>
          <cell r="AD106">
            <v>199</v>
          </cell>
          <cell r="AE106">
            <v>136</v>
          </cell>
          <cell r="AF106">
            <v>63</v>
          </cell>
          <cell r="AG106">
            <v>15</v>
          </cell>
          <cell r="AH106">
            <v>39</v>
          </cell>
          <cell r="AI106">
            <v>18</v>
          </cell>
          <cell r="AJ106">
            <v>21</v>
          </cell>
          <cell r="AK106">
            <v>4</v>
          </cell>
          <cell r="AL106">
            <v>317</v>
          </cell>
          <cell r="AM106">
            <v>258</v>
          </cell>
          <cell r="AN106">
            <v>73</v>
          </cell>
          <cell r="AO106">
            <v>185</v>
          </cell>
          <cell r="AP106">
            <v>150</v>
          </cell>
          <cell r="AQ106">
            <v>90</v>
          </cell>
          <cell r="AR106">
            <v>60</v>
          </cell>
          <cell r="AS106">
            <v>17</v>
          </cell>
          <cell r="AT106">
            <v>35</v>
          </cell>
          <cell r="AU106">
            <v>12</v>
          </cell>
          <cell r="AV106">
            <v>23</v>
          </cell>
          <cell r="AW106">
            <v>0</v>
          </cell>
          <cell r="AX106">
            <v>196</v>
          </cell>
          <cell r="AY106">
            <v>150</v>
          </cell>
          <cell r="AZ106">
            <v>48</v>
          </cell>
          <cell r="BA106">
            <v>102</v>
          </cell>
          <cell r="BB106">
            <v>84</v>
          </cell>
          <cell r="BC106">
            <v>52</v>
          </cell>
          <cell r="BD106">
            <v>32</v>
          </cell>
          <cell r="BE106">
            <v>9</v>
          </cell>
          <cell r="BF106">
            <v>18</v>
          </cell>
          <cell r="BG106">
            <v>4</v>
          </cell>
          <cell r="BH106">
            <v>14</v>
          </cell>
          <cell r="BI106">
            <v>0</v>
          </cell>
          <cell r="BJ106">
            <v>121</v>
          </cell>
          <cell r="BK106">
            <v>108</v>
          </cell>
          <cell r="BL106">
            <v>25</v>
          </cell>
          <cell r="BM106">
            <v>83</v>
          </cell>
          <cell r="BN106">
            <v>66</v>
          </cell>
          <cell r="BO106">
            <v>38</v>
          </cell>
          <cell r="BP106">
            <v>28</v>
          </cell>
          <cell r="BQ106">
            <v>8</v>
          </cell>
          <cell r="BR106">
            <v>17</v>
          </cell>
          <cell r="BS106">
            <v>8</v>
          </cell>
          <cell r="BT106">
            <v>9</v>
          </cell>
          <cell r="BU106">
            <v>0</v>
          </cell>
        </row>
        <row r="107">
          <cell r="A107" t="str">
            <v>Köln, Stadt</v>
          </cell>
          <cell r="B107">
            <v>1793</v>
          </cell>
          <cell r="C107">
            <v>1463</v>
          </cell>
          <cell r="D107">
            <v>474</v>
          </cell>
          <cell r="E107">
            <v>989</v>
          </cell>
          <cell r="F107">
            <v>713</v>
          </cell>
          <cell r="G107">
            <v>504</v>
          </cell>
          <cell r="H107">
            <v>209</v>
          </cell>
          <cell r="I107">
            <v>50</v>
          </cell>
          <cell r="J107">
            <v>258</v>
          </cell>
          <cell r="K107">
            <v>132</v>
          </cell>
          <cell r="L107">
            <v>126</v>
          </cell>
          <cell r="M107">
            <v>18</v>
          </cell>
          <cell r="N107">
            <v>892</v>
          </cell>
          <cell r="O107">
            <v>669</v>
          </cell>
          <cell r="P107">
            <v>280</v>
          </cell>
          <cell r="Q107">
            <v>389</v>
          </cell>
          <cell r="R107">
            <v>269</v>
          </cell>
          <cell r="S107">
            <v>159</v>
          </cell>
          <cell r="T107">
            <v>110</v>
          </cell>
          <cell r="U107">
            <v>22</v>
          </cell>
          <cell r="V107">
            <v>115</v>
          </cell>
          <cell r="W107">
            <v>57</v>
          </cell>
          <cell r="X107">
            <v>58</v>
          </cell>
          <cell r="Y107">
            <v>5</v>
          </cell>
          <cell r="Z107">
            <v>901</v>
          </cell>
          <cell r="AA107">
            <v>794</v>
          </cell>
          <cell r="AB107">
            <v>194</v>
          </cell>
          <cell r="AC107">
            <v>600</v>
          </cell>
          <cell r="AD107">
            <v>444</v>
          </cell>
          <cell r="AE107">
            <v>345</v>
          </cell>
          <cell r="AF107">
            <v>99</v>
          </cell>
          <cell r="AG107">
            <v>28</v>
          </cell>
          <cell r="AH107">
            <v>143</v>
          </cell>
          <cell r="AI107">
            <v>75</v>
          </cell>
          <cell r="AJ107">
            <v>68</v>
          </cell>
          <cell r="AK107">
            <v>13</v>
          </cell>
          <cell r="AL107">
            <v>876</v>
          </cell>
          <cell r="AM107">
            <v>725</v>
          </cell>
          <cell r="AN107">
            <v>248</v>
          </cell>
          <cell r="AO107">
            <v>477</v>
          </cell>
          <cell r="AP107">
            <v>333</v>
          </cell>
          <cell r="AQ107">
            <v>241</v>
          </cell>
          <cell r="AR107">
            <v>92</v>
          </cell>
          <cell r="AS107">
            <v>23</v>
          </cell>
          <cell r="AT107">
            <v>135</v>
          </cell>
          <cell r="AU107">
            <v>81</v>
          </cell>
          <cell r="AV107">
            <v>54</v>
          </cell>
          <cell r="AW107">
            <v>9</v>
          </cell>
          <cell r="AX107">
            <v>462</v>
          </cell>
          <cell r="AY107">
            <v>349</v>
          </cell>
          <cell r="AZ107">
            <v>150</v>
          </cell>
          <cell r="BA107">
            <v>199</v>
          </cell>
          <cell r="BB107">
            <v>134</v>
          </cell>
          <cell r="BC107">
            <v>85</v>
          </cell>
          <cell r="BD107">
            <v>49</v>
          </cell>
          <cell r="BE107">
            <v>9</v>
          </cell>
          <cell r="BF107" t="str">
            <v>*</v>
          </cell>
          <cell r="BG107">
            <v>40</v>
          </cell>
          <cell r="BH107" t="str">
            <v>*</v>
          </cell>
          <cell r="BI107" t="str">
            <v>*</v>
          </cell>
          <cell r="BJ107">
            <v>414</v>
          </cell>
          <cell r="BK107">
            <v>376</v>
          </cell>
          <cell r="BL107">
            <v>98</v>
          </cell>
          <cell r="BM107">
            <v>278</v>
          </cell>
          <cell r="BN107">
            <v>199</v>
          </cell>
          <cell r="BO107">
            <v>156</v>
          </cell>
          <cell r="BP107">
            <v>43</v>
          </cell>
          <cell r="BQ107">
            <v>14</v>
          </cell>
          <cell r="BR107">
            <v>72</v>
          </cell>
          <cell r="BS107">
            <v>41</v>
          </cell>
          <cell r="BT107">
            <v>31</v>
          </cell>
          <cell r="BU107">
            <v>7</v>
          </cell>
        </row>
        <row r="108">
          <cell r="A108" t="str">
            <v>Leverkusen, Stadt</v>
          </cell>
          <cell r="B108">
            <v>377</v>
          </cell>
          <cell r="C108">
            <v>340</v>
          </cell>
          <cell r="D108">
            <v>114</v>
          </cell>
          <cell r="E108">
            <v>226</v>
          </cell>
          <cell r="F108">
            <v>184</v>
          </cell>
          <cell r="G108">
            <v>140</v>
          </cell>
          <cell r="H108">
            <v>44</v>
          </cell>
          <cell r="I108">
            <v>11</v>
          </cell>
          <cell r="J108" t="str">
            <v>*</v>
          </cell>
          <cell r="K108" t="str">
            <v>*</v>
          </cell>
          <cell r="L108">
            <v>21</v>
          </cell>
          <cell r="M108" t="str">
            <v>*</v>
          </cell>
          <cell r="N108">
            <v>196</v>
          </cell>
          <cell r="O108">
            <v>167</v>
          </cell>
          <cell r="P108">
            <v>65</v>
          </cell>
          <cell r="Q108">
            <v>102</v>
          </cell>
          <cell r="R108">
            <v>78</v>
          </cell>
          <cell r="S108">
            <v>52</v>
          </cell>
          <cell r="T108">
            <v>26</v>
          </cell>
          <cell r="U108">
            <v>8</v>
          </cell>
          <cell r="V108">
            <v>24</v>
          </cell>
          <cell r="W108">
            <v>10</v>
          </cell>
          <cell r="X108">
            <v>14</v>
          </cell>
          <cell r="Y108">
            <v>0</v>
          </cell>
          <cell r="Z108">
            <v>181</v>
          </cell>
          <cell r="AA108">
            <v>173</v>
          </cell>
          <cell r="AB108">
            <v>49</v>
          </cell>
          <cell r="AC108">
            <v>124</v>
          </cell>
          <cell r="AD108">
            <v>106</v>
          </cell>
          <cell r="AE108">
            <v>88</v>
          </cell>
          <cell r="AF108">
            <v>18</v>
          </cell>
          <cell r="AG108">
            <v>3</v>
          </cell>
          <cell r="AH108" t="str">
            <v>*</v>
          </cell>
          <cell r="AI108">
            <v>9</v>
          </cell>
          <cell r="AJ108" t="str">
            <v>*</v>
          </cell>
          <cell r="AK108" t="str">
            <v>*</v>
          </cell>
          <cell r="AL108">
            <v>159</v>
          </cell>
          <cell r="AM108">
            <v>137</v>
          </cell>
          <cell r="AN108">
            <v>59</v>
          </cell>
          <cell r="AO108">
            <v>78</v>
          </cell>
          <cell r="AP108">
            <v>58</v>
          </cell>
          <cell r="AQ108">
            <v>36</v>
          </cell>
          <cell r="AR108">
            <v>22</v>
          </cell>
          <cell r="AS108">
            <v>8</v>
          </cell>
          <cell r="AT108">
            <v>20</v>
          </cell>
          <cell r="AU108">
            <v>9</v>
          </cell>
          <cell r="AV108">
            <v>11</v>
          </cell>
          <cell r="AW108">
            <v>0</v>
          </cell>
          <cell r="AX108">
            <v>85</v>
          </cell>
          <cell r="AY108">
            <v>68</v>
          </cell>
          <cell r="AZ108">
            <v>30</v>
          </cell>
          <cell r="BA108">
            <v>38</v>
          </cell>
          <cell r="BB108">
            <v>23</v>
          </cell>
          <cell r="BC108">
            <v>11</v>
          </cell>
          <cell r="BD108">
            <v>12</v>
          </cell>
          <cell r="BE108">
            <v>5</v>
          </cell>
          <cell r="BF108">
            <v>15</v>
          </cell>
          <cell r="BG108">
            <v>6</v>
          </cell>
          <cell r="BH108">
            <v>9</v>
          </cell>
          <cell r="BI108">
            <v>0</v>
          </cell>
          <cell r="BJ108">
            <v>74</v>
          </cell>
          <cell r="BK108">
            <v>69</v>
          </cell>
          <cell r="BL108">
            <v>29</v>
          </cell>
          <cell r="BM108">
            <v>40</v>
          </cell>
          <cell r="BN108">
            <v>35</v>
          </cell>
          <cell r="BO108">
            <v>25</v>
          </cell>
          <cell r="BP108">
            <v>10</v>
          </cell>
          <cell r="BQ108">
            <v>3</v>
          </cell>
          <cell r="BR108">
            <v>5</v>
          </cell>
          <cell r="BS108" t="str">
            <v>*</v>
          </cell>
          <cell r="BT108" t="str">
            <v>*</v>
          </cell>
          <cell r="BU108">
            <v>0</v>
          </cell>
        </row>
        <row r="109">
          <cell r="A109" t="str">
            <v>Städteregion Aachen</v>
          </cell>
          <cell r="B109">
            <v>1006</v>
          </cell>
          <cell r="C109">
            <v>827</v>
          </cell>
          <cell r="D109">
            <v>290</v>
          </cell>
          <cell r="E109">
            <v>537</v>
          </cell>
          <cell r="F109">
            <v>396</v>
          </cell>
          <cell r="G109">
            <v>309</v>
          </cell>
          <cell r="H109">
            <v>86</v>
          </cell>
          <cell r="I109">
            <v>18</v>
          </cell>
          <cell r="J109">
            <v>132</v>
          </cell>
          <cell r="K109">
            <v>63</v>
          </cell>
          <cell r="L109">
            <v>69</v>
          </cell>
          <cell r="M109">
            <v>9</v>
          </cell>
          <cell r="N109">
            <v>571</v>
          </cell>
          <cell r="O109">
            <v>459</v>
          </cell>
          <cell r="P109">
            <v>190</v>
          </cell>
          <cell r="Q109">
            <v>269</v>
          </cell>
          <cell r="R109">
            <v>180</v>
          </cell>
          <cell r="S109">
            <v>125</v>
          </cell>
          <cell r="T109">
            <v>55</v>
          </cell>
          <cell r="U109">
            <v>11</v>
          </cell>
          <cell r="V109">
            <v>83</v>
          </cell>
          <cell r="W109">
            <v>37</v>
          </cell>
          <cell r="X109">
            <v>46</v>
          </cell>
          <cell r="Y109">
            <v>6</v>
          </cell>
          <cell r="Z109">
            <v>435</v>
          </cell>
          <cell r="AA109">
            <v>368</v>
          </cell>
          <cell r="AB109">
            <v>100</v>
          </cell>
          <cell r="AC109">
            <v>268</v>
          </cell>
          <cell r="AD109">
            <v>216</v>
          </cell>
          <cell r="AE109">
            <v>184</v>
          </cell>
          <cell r="AF109">
            <v>31</v>
          </cell>
          <cell r="AG109">
            <v>7</v>
          </cell>
          <cell r="AH109">
            <v>49</v>
          </cell>
          <cell r="AI109">
            <v>26</v>
          </cell>
          <cell r="AJ109">
            <v>23</v>
          </cell>
          <cell r="AK109">
            <v>3</v>
          </cell>
          <cell r="AL109">
            <v>484</v>
          </cell>
          <cell r="AM109">
            <v>399</v>
          </cell>
          <cell r="AN109">
            <v>168</v>
          </cell>
          <cell r="AO109">
            <v>231</v>
          </cell>
          <cell r="AP109">
            <v>164</v>
          </cell>
          <cell r="AQ109">
            <v>121</v>
          </cell>
          <cell r="AR109">
            <v>43</v>
          </cell>
          <cell r="AS109">
            <v>11</v>
          </cell>
          <cell r="AT109">
            <v>64</v>
          </cell>
          <cell r="AU109">
            <v>29</v>
          </cell>
          <cell r="AV109">
            <v>35</v>
          </cell>
          <cell r="AW109">
            <v>3</v>
          </cell>
          <cell r="AX109">
            <v>276</v>
          </cell>
          <cell r="AY109">
            <v>225</v>
          </cell>
          <cell r="AZ109">
            <v>104</v>
          </cell>
          <cell r="BA109">
            <v>121</v>
          </cell>
          <cell r="BB109">
            <v>78</v>
          </cell>
          <cell r="BC109">
            <v>51</v>
          </cell>
          <cell r="BD109">
            <v>27</v>
          </cell>
          <cell r="BE109">
            <v>8</v>
          </cell>
          <cell r="BF109" t="str">
            <v>*</v>
          </cell>
          <cell r="BG109" t="str">
            <v>*</v>
          </cell>
          <cell r="BH109">
            <v>22</v>
          </cell>
          <cell r="BI109" t="str">
            <v>*</v>
          </cell>
          <cell r="BJ109">
            <v>208</v>
          </cell>
          <cell r="BK109">
            <v>174</v>
          </cell>
          <cell r="BL109">
            <v>64</v>
          </cell>
          <cell r="BM109">
            <v>110</v>
          </cell>
          <cell r="BN109">
            <v>86</v>
          </cell>
          <cell r="BO109">
            <v>70</v>
          </cell>
          <cell r="BP109">
            <v>16</v>
          </cell>
          <cell r="BQ109">
            <v>3</v>
          </cell>
          <cell r="BR109" t="str">
            <v>*</v>
          </cell>
          <cell r="BS109" t="str">
            <v>*</v>
          </cell>
          <cell r="BT109">
            <v>13</v>
          </cell>
          <cell r="BU109" t="str">
            <v>*</v>
          </cell>
        </row>
        <row r="110">
          <cell r="A110" t="str">
            <v>Düren</v>
          </cell>
          <cell r="B110">
            <v>410</v>
          </cell>
          <cell r="C110">
            <v>336</v>
          </cell>
          <cell r="D110">
            <v>128</v>
          </cell>
          <cell r="E110">
            <v>208</v>
          </cell>
          <cell r="F110">
            <v>143</v>
          </cell>
          <cell r="G110">
            <v>95</v>
          </cell>
          <cell r="H110">
            <v>48</v>
          </cell>
          <cell r="I110">
            <v>13</v>
          </cell>
          <cell r="J110">
            <v>23</v>
          </cell>
          <cell r="K110">
            <v>5</v>
          </cell>
          <cell r="L110">
            <v>18</v>
          </cell>
          <cell r="M110">
            <v>42</v>
          </cell>
          <cell r="N110">
            <v>295</v>
          </cell>
          <cell r="O110">
            <v>227</v>
          </cell>
          <cell r="P110">
            <v>100</v>
          </cell>
          <cell r="Q110">
            <v>127</v>
          </cell>
          <cell r="R110">
            <v>97</v>
          </cell>
          <cell r="S110">
            <v>56</v>
          </cell>
          <cell r="T110">
            <v>41</v>
          </cell>
          <cell r="U110">
            <v>10</v>
          </cell>
          <cell r="V110">
            <v>20</v>
          </cell>
          <cell r="W110">
            <v>5</v>
          </cell>
          <cell r="X110">
            <v>15</v>
          </cell>
          <cell r="Y110">
            <v>10</v>
          </cell>
          <cell r="Z110">
            <v>115</v>
          </cell>
          <cell r="AA110">
            <v>109</v>
          </cell>
          <cell r="AB110">
            <v>28</v>
          </cell>
          <cell r="AC110">
            <v>81</v>
          </cell>
          <cell r="AD110">
            <v>46</v>
          </cell>
          <cell r="AE110">
            <v>39</v>
          </cell>
          <cell r="AF110">
            <v>7</v>
          </cell>
          <cell r="AG110">
            <v>3</v>
          </cell>
          <cell r="AH110">
            <v>3</v>
          </cell>
          <cell r="AI110">
            <v>0</v>
          </cell>
          <cell r="AJ110">
            <v>3</v>
          </cell>
          <cell r="AK110">
            <v>32</v>
          </cell>
          <cell r="AL110">
            <v>194</v>
          </cell>
          <cell r="AM110">
            <v>153</v>
          </cell>
          <cell r="AN110">
            <v>69</v>
          </cell>
          <cell r="AO110">
            <v>84</v>
          </cell>
          <cell r="AP110">
            <v>63</v>
          </cell>
          <cell r="AQ110">
            <v>36</v>
          </cell>
          <cell r="AR110">
            <v>27</v>
          </cell>
          <cell r="AS110">
            <v>10</v>
          </cell>
          <cell r="AT110">
            <v>8</v>
          </cell>
          <cell r="AU110">
            <v>0</v>
          </cell>
          <cell r="AV110">
            <v>8</v>
          </cell>
          <cell r="AW110">
            <v>13</v>
          </cell>
          <cell r="AX110">
            <v>150</v>
          </cell>
          <cell r="AY110">
            <v>111</v>
          </cell>
          <cell r="AZ110">
            <v>56</v>
          </cell>
          <cell r="BA110">
            <v>55</v>
          </cell>
          <cell r="BB110">
            <v>40</v>
          </cell>
          <cell r="BC110">
            <v>18</v>
          </cell>
          <cell r="BD110">
            <v>22</v>
          </cell>
          <cell r="BE110">
            <v>8</v>
          </cell>
          <cell r="BF110">
            <v>8</v>
          </cell>
          <cell r="BG110">
            <v>0</v>
          </cell>
          <cell r="BH110">
            <v>8</v>
          </cell>
          <cell r="BI110">
            <v>7</v>
          </cell>
          <cell r="BJ110">
            <v>44</v>
          </cell>
          <cell r="BK110">
            <v>42</v>
          </cell>
          <cell r="BL110">
            <v>13</v>
          </cell>
          <cell r="BM110">
            <v>29</v>
          </cell>
          <cell r="BN110">
            <v>23</v>
          </cell>
          <cell r="BO110">
            <v>18</v>
          </cell>
          <cell r="BP110">
            <v>5</v>
          </cell>
          <cell r="BQ110" t="str">
            <v>*</v>
          </cell>
          <cell r="BR110">
            <v>0</v>
          </cell>
          <cell r="BS110">
            <v>0</v>
          </cell>
          <cell r="BT110">
            <v>0</v>
          </cell>
          <cell r="BU110">
            <v>6</v>
          </cell>
        </row>
        <row r="111">
          <cell r="A111" t="str">
            <v>Rhein-Erft-Kreis</v>
          </cell>
          <cell r="B111">
            <v>558</v>
          </cell>
          <cell r="C111">
            <v>460</v>
          </cell>
          <cell r="D111">
            <v>137</v>
          </cell>
          <cell r="E111">
            <v>323</v>
          </cell>
          <cell r="F111">
            <v>238</v>
          </cell>
          <cell r="G111">
            <v>176</v>
          </cell>
          <cell r="H111">
            <v>62</v>
          </cell>
          <cell r="I111">
            <v>13</v>
          </cell>
          <cell r="J111">
            <v>68</v>
          </cell>
          <cell r="K111">
            <v>37</v>
          </cell>
          <cell r="L111">
            <v>31</v>
          </cell>
          <cell r="M111">
            <v>17</v>
          </cell>
          <cell r="N111">
            <v>318</v>
          </cell>
          <cell r="O111">
            <v>248</v>
          </cell>
          <cell r="P111">
            <v>86</v>
          </cell>
          <cell r="Q111">
            <v>162</v>
          </cell>
          <cell r="R111">
            <v>112</v>
          </cell>
          <cell r="S111">
            <v>70</v>
          </cell>
          <cell r="T111">
            <v>42</v>
          </cell>
          <cell r="U111">
            <v>7</v>
          </cell>
          <cell r="V111">
            <v>37</v>
          </cell>
          <cell r="W111">
            <v>18</v>
          </cell>
          <cell r="X111">
            <v>19</v>
          </cell>
          <cell r="Y111">
            <v>13</v>
          </cell>
          <cell r="Z111">
            <v>240</v>
          </cell>
          <cell r="AA111">
            <v>212</v>
          </cell>
          <cell r="AB111">
            <v>51</v>
          </cell>
          <cell r="AC111">
            <v>161</v>
          </cell>
          <cell r="AD111">
            <v>126</v>
          </cell>
          <cell r="AE111">
            <v>106</v>
          </cell>
          <cell r="AF111">
            <v>20</v>
          </cell>
          <cell r="AG111">
            <v>6</v>
          </cell>
          <cell r="AH111">
            <v>31</v>
          </cell>
          <cell r="AI111">
            <v>19</v>
          </cell>
          <cell r="AJ111">
            <v>12</v>
          </cell>
          <cell r="AK111">
            <v>4</v>
          </cell>
          <cell r="AL111">
            <v>218</v>
          </cell>
          <cell r="AM111">
            <v>168</v>
          </cell>
          <cell r="AN111">
            <v>63</v>
          </cell>
          <cell r="AO111">
            <v>105</v>
          </cell>
          <cell r="AP111">
            <v>75</v>
          </cell>
          <cell r="AQ111">
            <v>49</v>
          </cell>
          <cell r="AR111">
            <v>26</v>
          </cell>
          <cell r="AS111">
            <v>5</v>
          </cell>
          <cell r="AT111">
            <v>24</v>
          </cell>
          <cell r="AU111">
            <v>9</v>
          </cell>
          <cell r="AV111">
            <v>15</v>
          </cell>
          <cell r="AW111">
            <v>6</v>
          </cell>
          <cell r="AX111">
            <v>146</v>
          </cell>
          <cell r="AY111">
            <v>109</v>
          </cell>
          <cell r="AZ111">
            <v>47</v>
          </cell>
          <cell r="BA111">
            <v>62</v>
          </cell>
          <cell r="BB111">
            <v>43</v>
          </cell>
          <cell r="BC111">
            <v>26</v>
          </cell>
          <cell r="BD111">
            <v>17</v>
          </cell>
          <cell r="BE111">
            <v>3</v>
          </cell>
          <cell r="BF111">
            <v>16</v>
          </cell>
          <cell r="BG111">
            <v>5</v>
          </cell>
          <cell r="BH111">
            <v>11</v>
          </cell>
          <cell r="BI111">
            <v>3</v>
          </cell>
          <cell r="BJ111">
            <v>72</v>
          </cell>
          <cell r="BK111">
            <v>59</v>
          </cell>
          <cell r="BL111">
            <v>16</v>
          </cell>
          <cell r="BM111">
            <v>43</v>
          </cell>
          <cell r="BN111">
            <v>32</v>
          </cell>
          <cell r="BO111">
            <v>23</v>
          </cell>
          <cell r="BP111">
            <v>9</v>
          </cell>
          <cell r="BQ111" t="str">
            <v>*</v>
          </cell>
          <cell r="BR111" t="str">
            <v>*</v>
          </cell>
          <cell r="BS111" t="str">
            <v>*</v>
          </cell>
          <cell r="BT111">
            <v>4</v>
          </cell>
          <cell r="BU111" t="str">
            <v>*</v>
          </cell>
        </row>
        <row r="112">
          <cell r="A112" t="str">
            <v>Euskirchen</v>
          </cell>
          <cell r="B112">
            <v>180</v>
          </cell>
          <cell r="C112">
            <v>132</v>
          </cell>
          <cell r="D112">
            <v>66</v>
          </cell>
          <cell r="E112">
            <v>66</v>
          </cell>
          <cell r="F112">
            <v>50</v>
          </cell>
          <cell r="G112">
            <v>30</v>
          </cell>
          <cell r="H112">
            <v>20</v>
          </cell>
          <cell r="I112">
            <v>7</v>
          </cell>
          <cell r="J112">
            <v>13</v>
          </cell>
          <cell r="K112">
            <v>5</v>
          </cell>
          <cell r="L112">
            <v>8</v>
          </cell>
          <cell r="M112">
            <v>3</v>
          </cell>
          <cell r="N112">
            <v>126</v>
          </cell>
          <cell r="O112">
            <v>85</v>
          </cell>
          <cell r="P112">
            <v>45</v>
          </cell>
          <cell r="Q112">
            <v>40</v>
          </cell>
          <cell r="R112">
            <v>29</v>
          </cell>
          <cell r="S112">
            <v>15</v>
          </cell>
          <cell r="T112">
            <v>14</v>
          </cell>
          <cell r="U112" t="str">
            <v>*</v>
          </cell>
          <cell r="V112" t="str">
            <v>*</v>
          </cell>
          <cell r="W112" t="str">
            <v>*</v>
          </cell>
          <cell r="X112">
            <v>5</v>
          </cell>
          <cell r="Y112" t="str">
            <v>*</v>
          </cell>
          <cell r="Z112">
            <v>54</v>
          </cell>
          <cell r="AA112">
            <v>47</v>
          </cell>
          <cell r="AB112">
            <v>21</v>
          </cell>
          <cell r="AC112">
            <v>26</v>
          </cell>
          <cell r="AD112">
            <v>21</v>
          </cell>
          <cell r="AE112">
            <v>15</v>
          </cell>
          <cell r="AF112">
            <v>6</v>
          </cell>
          <cell r="AG112">
            <v>5</v>
          </cell>
          <cell r="AH112" t="str">
            <v>*</v>
          </cell>
          <cell r="AI112">
            <v>0</v>
          </cell>
          <cell r="AJ112" t="str">
            <v>*</v>
          </cell>
          <cell r="AK112" t="str">
            <v>*</v>
          </cell>
          <cell r="AL112">
            <v>81</v>
          </cell>
          <cell r="AM112">
            <v>59</v>
          </cell>
          <cell r="AN112">
            <v>31</v>
          </cell>
          <cell r="AO112">
            <v>28</v>
          </cell>
          <cell r="AP112">
            <v>18</v>
          </cell>
          <cell r="AQ112">
            <v>10</v>
          </cell>
          <cell r="AR112">
            <v>8</v>
          </cell>
          <cell r="AS112">
            <v>3</v>
          </cell>
          <cell r="AT112">
            <v>10</v>
          </cell>
          <cell r="AU112">
            <v>3</v>
          </cell>
          <cell r="AV112">
            <v>7</v>
          </cell>
          <cell r="AW112">
            <v>0</v>
          </cell>
          <cell r="AX112">
            <v>58</v>
          </cell>
          <cell r="AY112">
            <v>41</v>
          </cell>
          <cell r="AZ112">
            <v>23</v>
          </cell>
          <cell r="BA112">
            <v>18</v>
          </cell>
          <cell r="BB112" t="str">
            <v>*</v>
          </cell>
          <cell r="BC112">
            <v>6</v>
          </cell>
          <cell r="BD112" t="str">
            <v>*</v>
          </cell>
          <cell r="BE112" t="str">
            <v>*</v>
          </cell>
          <cell r="BF112" t="str">
            <v>*</v>
          </cell>
          <cell r="BG112" t="str">
            <v>*</v>
          </cell>
          <cell r="BH112">
            <v>4</v>
          </cell>
          <cell r="BI112">
            <v>0</v>
          </cell>
          <cell r="BJ112">
            <v>23</v>
          </cell>
          <cell r="BK112">
            <v>18</v>
          </cell>
          <cell r="BL112">
            <v>8</v>
          </cell>
          <cell r="BM112">
            <v>10</v>
          </cell>
          <cell r="BN112">
            <v>7</v>
          </cell>
          <cell r="BO112">
            <v>4</v>
          </cell>
          <cell r="BP112">
            <v>3</v>
          </cell>
          <cell r="BQ112" t="str">
            <v>*</v>
          </cell>
          <cell r="BR112">
            <v>3</v>
          </cell>
          <cell r="BS112">
            <v>0</v>
          </cell>
          <cell r="BT112">
            <v>3</v>
          </cell>
          <cell r="BU112">
            <v>0</v>
          </cell>
        </row>
        <row r="113">
          <cell r="A113" t="str">
            <v>Heinsberg</v>
          </cell>
          <cell r="B113">
            <v>487</v>
          </cell>
          <cell r="C113">
            <v>380</v>
          </cell>
          <cell r="D113">
            <v>180</v>
          </cell>
          <cell r="E113">
            <v>200</v>
          </cell>
          <cell r="F113">
            <v>164</v>
          </cell>
          <cell r="G113">
            <v>128</v>
          </cell>
          <cell r="H113">
            <v>36</v>
          </cell>
          <cell r="I113">
            <v>13</v>
          </cell>
          <cell r="J113" t="str">
            <v>*</v>
          </cell>
          <cell r="K113">
            <v>19</v>
          </cell>
          <cell r="L113" t="str">
            <v>*</v>
          </cell>
          <cell r="M113" t="str">
            <v>*</v>
          </cell>
          <cell r="N113">
            <v>301</v>
          </cell>
          <cell r="O113">
            <v>222</v>
          </cell>
          <cell r="P113">
            <v>123</v>
          </cell>
          <cell r="Q113">
            <v>99</v>
          </cell>
          <cell r="R113">
            <v>76</v>
          </cell>
          <cell r="S113">
            <v>49</v>
          </cell>
          <cell r="T113">
            <v>27</v>
          </cell>
          <cell r="U113">
            <v>8</v>
          </cell>
          <cell r="V113" t="str">
            <v>*</v>
          </cell>
          <cell r="W113" t="str">
            <v>*</v>
          </cell>
          <cell r="X113">
            <v>11</v>
          </cell>
          <cell r="Y113" t="str">
            <v>*</v>
          </cell>
          <cell r="Z113">
            <v>186</v>
          </cell>
          <cell r="AA113">
            <v>158</v>
          </cell>
          <cell r="AB113">
            <v>57</v>
          </cell>
          <cell r="AC113">
            <v>101</v>
          </cell>
          <cell r="AD113">
            <v>88</v>
          </cell>
          <cell r="AE113">
            <v>79</v>
          </cell>
          <cell r="AF113">
            <v>9</v>
          </cell>
          <cell r="AG113">
            <v>5</v>
          </cell>
          <cell r="AH113" t="str">
            <v>*</v>
          </cell>
          <cell r="AI113">
            <v>8</v>
          </cell>
          <cell r="AJ113" t="str">
            <v>*</v>
          </cell>
          <cell r="AK113" t="str">
            <v>*</v>
          </cell>
          <cell r="AL113">
            <v>185</v>
          </cell>
          <cell r="AM113">
            <v>146</v>
          </cell>
          <cell r="AN113">
            <v>85</v>
          </cell>
          <cell r="AO113">
            <v>61</v>
          </cell>
          <cell r="AP113">
            <v>50</v>
          </cell>
          <cell r="AQ113">
            <v>36</v>
          </cell>
          <cell r="AR113">
            <v>14</v>
          </cell>
          <cell r="AS113">
            <v>6</v>
          </cell>
          <cell r="AT113">
            <v>11</v>
          </cell>
          <cell r="AU113">
            <v>4</v>
          </cell>
          <cell r="AV113">
            <v>7</v>
          </cell>
          <cell r="AW113">
            <v>0</v>
          </cell>
          <cell r="AX113">
            <v>114</v>
          </cell>
          <cell r="AY113">
            <v>84</v>
          </cell>
          <cell r="AZ113">
            <v>56</v>
          </cell>
          <cell r="BA113">
            <v>28</v>
          </cell>
          <cell r="BB113">
            <v>23</v>
          </cell>
          <cell r="BC113">
            <v>11</v>
          </cell>
          <cell r="BD113">
            <v>12</v>
          </cell>
          <cell r="BE113">
            <v>5</v>
          </cell>
          <cell r="BF113">
            <v>5</v>
          </cell>
          <cell r="BG113">
            <v>0</v>
          </cell>
          <cell r="BH113">
            <v>5</v>
          </cell>
          <cell r="BI113">
            <v>0</v>
          </cell>
          <cell r="BJ113">
            <v>71</v>
          </cell>
          <cell r="BK113">
            <v>62</v>
          </cell>
          <cell r="BL113">
            <v>29</v>
          </cell>
          <cell r="BM113">
            <v>33</v>
          </cell>
          <cell r="BN113">
            <v>27</v>
          </cell>
          <cell r="BO113" t="str">
            <v>*</v>
          </cell>
          <cell r="BP113" t="str">
            <v>*</v>
          </cell>
          <cell r="BQ113" t="str">
            <v>*</v>
          </cell>
          <cell r="BR113">
            <v>6</v>
          </cell>
          <cell r="BS113" t="str">
            <v>*</v>
          </cell>
          <cell r="BT113" t="str">
            <v>*</v>
          </cell>
          <cell r="BU113">
            <v>0</v>
          </cell>
        </row>
        <row r="114">
          <cell r="A114" t="str">
            <v>Oberbergischer Kreis</v>
          </cell>
          <cell r="B114">
            <v>421</v>
          </cell>
          <cell r="C114">
            <v>364</v>
          </cell>
          <cell r="D114">
            <v>145</v>
          </cell>
          <cell r="E114">
            <v>219</v>
          </cell>
          <cell r="F114">
            <v>164</v>
          </cell>
          <cell r="G114">
            <v>81</v>
          </cell>
          <cell r="H114">
            <v>83</v>
          </cell>
          <cell r="I114">
            <v>52</v>
          </cell>
          <cell r="J114" t="str">
            <v>*</v>
          </cell>
          <cell r="K114" t="str">
            <v>*</v>
          </cell>
          <cell r="L114">
            <v>28</v>
          </cell>
          <cell r="M114" t="str">
            <v>*</v>
          </cell>
          <cell r="N114">
            <v>338</v>
          </cell>
          <cell r="O114">
            <v>288</v>
          </cell>
          <cell r="P114">
            <v>123</v>
          </cell>
          <cell r="Q114">
            <v>165</v>
          </cell>
          <cell r="R114">
            <v>121</v>
          </cell>
          <cell r="S114">
            <v>51</v>
          </cell>
          <cell r="T114">
            <v>70</v>
          </cell>
          <cell r="U114">
            <v>43</v>
          </cell>
          <cell r="V114" t="str">
            <v>*</v>
          </cell>
          <cell r="W114" t="str">
            <v>*</v>
          </cell>
          <cell r="X114">
            <v>22</v>
          </cell>
          <cell r="Y114" t="str">
            <v>*</v>
          </cell>
          <cell r="Z114">
            <v>83</v>
          </cell>
          <cell r="AA114">
            <v>76</v>
          </cell>
          <cell r="AB114">
            <v>22</v>
          </cell>
          <cell r="AC114">
            <v>54</v>
          </cell>
          <cell r="AD114">
            <v>43</v>
          </cell>
          <cell r="AE114">
            <v>30</v>
          </cell>
          <cell r="AF114">
            <v>13</v>
          </cell>
          <cell r="AG114">
            <v>9</v>
          </cell>
          <cell r="AH114">
            <v>11</v>
          </cell>
          <cell r="AI114">
            <v>5</v>
          </cell>
          <cell r="AJ114">
            <v>6</v>
          </cell>
          <cell r="AK114">
            <v>0</v>
          </cell>
          <cell r="AL114">
            <v>201</v>
          </cell>
          <cell r="AM114">
            <v>169</v>
          </cell>
          <cell r="AN114">
            <v>71</v>
          </cell>
          <cell r="AO114">
            <v>98</v>
          </cell>
          <cell r="AP114">
            <v>64</v>
          </cell>
          <cell r="AQ114">
            <v>22</v>
          </cell>
          <cell r="AR114">
            <v>42</v>
          </cell>
          <cell r="AS114">
            <v>27</v>
          </cell>
          <cell r="AT114">
            <v>34</v>
          </cell>
          <cell r="AU114">
            <v>13</v>
          </cell>
          <cell r="AV114">
            <v>21</v>
          </cell>
          <cell r="AW114">
            <v>0</v>
          </cell>
          <cell r="AX114">
            <v>171</v>
          </cell>
          <cell r="AY114">
            <v>143</v>
          </cell>
          <cell r="AZ114">
            <v>60</v>
          </cell>
          <cell r="BA114">
            <v>83</v>
          </cell>
          <cell r="BB114">
            <v>55</v>
          </cell>
          <cell r="BC114">
            <v>20</v>
          </cell>
          <cell r="BD114">
            <v>35</v>
          </cell>
          <cell r="BE114">
            <v>22</v>
          </cell>
          <cell r="BF114">
            <v>28</v>
          </cell>
          <cell r="BG114">
            <v>11</v>
          </cell>
          <cell r="BH114">
            <v>17</v>
          </cell>
          <cell r="BI114">
            <v>0</v>
          </cell>
          <cell r="BJ114">
            <v>30</v>
          </cell>
          <cell r="BK114">
            <v>26</v>
          </cell>
          <cell r="BL114">
            <v>11</v>
          </cell>
          <cell r="BM114">
            <v>15</v>
          </cell>
          <cell r="BN114">
            <v>9</v>
          </cell>
          <cell r="BO114" t="str">
            <v>*</v>
          </cell>
          <cell r="BP114" t="str">
            <v>*</v>
          </cell>
          <cell r="BQ114">
            <v>5</v>
          </cell>
          <cell r="BR114">
            <v>6</v>
          </cell>
          <cell r="BS114" t="str">
            <v>*</v>
          </cell>
          <cell r="BT114" t="str">
            <v>*</v>
          </cell>
          <cell r="BU114">
            <v>0</v>
          </cell>
        </row>
        <row r="115">
          <cell r="A115" t="str">
            <v>Rheinisch-Bergischer Kreis</v>
          </cell>
          <cell r="B115">
            <v>392</v>
          </cell>
          <cell r="C115">
            <v>326</v>
          </cell>
          <cell r="D115">
            <v>126</v>
          </cell>
          <cell r="E115">
            <v>200</v>
          </cell>
          <cell r="F115">
            <v>157</v>
          </cell>
          <cell r="G115">
            <v>109</v>
          </cell>
          <cell r="H115">
            <v>48</v>
          </cell>
          <cell r="I115">
            <v>17</v>
          </cell>
          <cell r="J115">
            <v>40</v>
          </cell>
          <cell r="K115">
            <v>20</v>
          </cell>
          <cell r="L115">
            <v>20</v>
          </cell>
          <cell r="M115">
            <v>3</v>
          </cell>
          <cell r="N115">
            <v>256</v>
          </cell>
          <cell r="O115">
            <v>206</v>
          </cell>
          <cell r="P115">
            <v>96</v>
          </cell>
          <cell r="Q115">
            <v>110</v>
          </cell>
          <cell r="R115">
            <v>82</v>
          </cell>
          <cell r="S115">
            <v>45</v>
          </cell>
          <cell r="T115">
            <v>37</v>
          </cell>
          <cell r="U115">
            <v>12</v>
          </cell>
          <cell r="V115" t="str">
            <v>*</v>
          </cell>
          <cell r="W115">
            <v>14</v>
          </cell>
          <cell r="X115" t="str">
            <v>*</v>
          </cell>
          <cell r="Y115" t="str">
            <v>*</v>
          </cell>
          <cell r="Z115">
            <v>136</v>
          </cell>
          <cell r="AA115">
            <v>120</v>
          </cell>
          <cell r="AB115">
            <v>30</v>
          </cell>
          <cell r="AC115">
            <v>90</v>
          </cell>
          <cell r="AD115">
            <v>75</v>
          </cell>
          <cell r="AE115">
            <v>64</v>
          </cell>
          <cell r="AF115">
            <v>11</v>
          </cell>
          <cell r="AG115">
            <v>5</v>
          </cell>
          <cell r="AH115" t="str">
            <v>*</v>
          </cell>
          <cell r="AI115" t="str">
            <v>*</v>
          </cell>
          <cell r="AJ115">
            <v>8</v>
          </cell>
          <cell r="AK115" t="str">
            <v>*</v>
          </cell>
          <cell r="AL115">
            <v>134</v>
          </cell>
          <cell r="AM115">
            <v>111</v>
          </cell>
          <cell r="AN115">
            <v>62</v>
          </cell>
          <cell r="AO115">
            <v>49</v>
          </cell>
          <cell r="AP115">
            <v>35</v>
          </cell>
          <cell r="AQ115">
            <v>17</v>
          </cell>
          <cell r="AR115">
            <v>18</v>
          </cell>
          <cell r="AS115">
            <v>6</v>
          </cell>
          <cell r="AT115">
            <v>14</v>
          </cell>
          <cell r="AU115">
            <v>8</v>
          </cell>
          <cell r="AV115">
            <v>6</v>
          </cell>
          <cell r="AW115">
            <v>0</v>
          </cell>
          <cell r="AX115">
            <v>98</v>
          </cell>
          <cell r="AY115">
            <v>82</v>
          </cell>
          <cell r="AZ115">
            <v>48</v>
          </cell>
          <cell r="BA115">
            <v>34</v>
          </cell>
          <cell r="BB115">
            <v>27</v>
          </cell>
          <cell r="BC115">
            <v>12</v>
          </cell>
          <cell r="BD115">
            <v>15</v>
          </cell>
          <cell r="BE115">
            <v>4</v>
          </cell>
          <cell r="BF115">
            <v>7</v>
          </cell>
          <cell r="BG115" t="str">
            <v>*</v>
          </cell>
          <cell r="BH115" t="str">
            <v>*</v>
          </cell>
          <cell r="BI115">
            <v>0</v>
          </cell>
          <cell r="BJ115">
            <v>36</v>
          </cell>
          <cell r="BK115">
            <v>29</v>
          </cell>
          <cell r="BL115">
            <v>14</v>
          </cell>
          <cell r="BM115">
            <v>15</v>
          </cell>
          <cell r="BN115">
            <v>8</v>
          </cell>
          <cell r="BO115">
            <v>5</v>
          </cell>
          <cell r="BP115">
            <v>3</v>
          </cell>
          <cell r="BQ115" t="str">
            <v>*</v>
          </cell>
          <cell r="BR115">
            <v>7</v>
          </cell>
          <cell r="BS115">
            <v>3</v>
          </cell>
          <cell r="BT115">
            <v>4</v>
          </cell>
          <cell r="BU115">
            <v>0</v>
          </cell>
        </row>
        <row r="116">
          <cell r="A116" t="str">
            <v>Rhein-Sieg-Kreis</v>
          </cell>
          <cell r="B116">
            <v>1007</v>
          </cell>
          <cell r="C116">
            <v>823</v>
          </cell>
          <cell r="D116">
            <v>378</v>
          </cell>
          <cell r="E116">
            <v>445</v>
          </cell>
          <cell r="F116">
            <v>325</v>
          </cell>
          <cell r="G116">
            <v>201</v>
          </cell>
          <cell r="H116">
            <v>124</v>
          </cell>
          <cell r="I116">
            <v>41</v>
          </cell>
          <cell r="J116">
            <v>114</v>
          </cell>
          <cell r="K116">
            <v>44</v>
          </cell>
          <cell r="L116">
            <v>69</v>
          </cell>
          <cell r="M116">
            <v>6</v>
          </cell>
          <cell r="N116">
            <v>604</v>
          </cell>
          <cell r="O116">
            <v>470</v>
          </cell>
          <cell r="P116">
            <v>231</v>
          </cell>
          <cell r="Q116">
            <v>239</v>
          </cell>
          <cell r="R116">
            <v>158</v>
          </cell>
          <cell r="S116">
            <v>81</v>
          </cell>
          <cell r="T116">
            <v>77</v>
          </cell>
          <cell r="U116">
            <v>22</v>
          </cell>
          <cell r="V116">
            <v>78</v>
          </cell>
          <cell r="W116">
            <v>29</v>
          </cell>
          <cell r="X116">
            <v>48</v>
          </cell>
          <cell r="Y116">
            <v>3</v>
          </cell>
          <cell r="Z116">
            <v>403</v>
          </cell>
          <cell r="AA116">
            <v>353</v>
          </cell>
          <cell r="AB116">
            <v>147</v>
          </cell>
          <cell r="AC116">
            <v>206</v>
          </cell>
          <cell r="AD116">
            <v>167</v>
          </cell>
          <cell r="AE116">
            <v>120</v>
          </cell>
          <cell r="AF116">
            <v>47</v>
          </cell>
          <cell r="AG116">
            <v>19</v>
          </cell>
          <cell r="AH116">
            <v>36</v>
          </cell>
          <cell r="AI116">
            <v>15</v>
          </cell>
          <cell r="AJ116">
            <v>21</v>
          </cell>
          <cell r="AK116">
            <v>3</v>
          </cell>
          <cell r="AL116">
            <v>484</v>
          </cell>
          <cell r="AM116">
            <v>382</v>
          </cell>
          <cell r="AN116">
            <v>196</v>
          </cell>
          <cell r="AO116">
            <v>186</v>
          </cell>
          <cell r="AP116">
            <v>128</v>
          </cell>
          <cell r="AQ116">
            <v>74</v>
          </cell>
          <cell r="AR116">
            <v>54</v>
          </cell>
          <cell r="AS116">
            <v>19</v>
          </cell>
          <cell r="AT116" t="str">
            <v>*</v>
          </cell>
          <cell r="AU116" t="str">
            <v>*</v>
          </cell>
          <cell r="AV116">
            <v>32</v>
          </cell>
          <cell r="AW116" t="str">
            <v>*</v>
          </cell>
          <cell r="AX116">
            <v>322</v>
          </cell>
          <cell r="AY116">
            <v>247</v>
          </cell>
          <cell r="AZ116">
            <v>127</v>
          </cell>
          <cell r="BA116">
            <v>120</v>
          </cell>
          <cell r="BB116">
            <v>76</v>
          </cell>
          <cell r="BC116">
            <v>40</v>
          </cell>
          <cell r="BD116">
            <v>36</v>
          </cell>
          <cell r="BE116">
            <v>9</v>
          </cell>
          <cell r="BF116" t="str">
            <v>*</v>
          </cell>
          <cell r="BG116" t="str">
            <v>*</v>
          </cell>
          <cell r="BH116">
            <v>24</v>
          </cell>
          <cell r="BI116" t="str">
            <v>*</v>
          </cell>
          <cell r="BJ116">
            <v>162</v>
          </cell>
          <cell r="BK116">
            <v>135</v>
          </cell>
          <cell r="BL116">
            <v>69</v>
          </cell>
          <cell r="BM116">
            <v>66</v>
          </cell>
          <cell r="BN116">
            <v>52</v>
          </cell>
          <cell r="BO116">
            <v>34</v>
          </cell>
          <cell r="BP116">
            <v>18</v>
          </cell>
          <cell r="BQ116">
            <v>10</v>
          </cell>
          <cell r="BR116">
            <v>14</v>
          </cell>
          <cell r="BS116">
            <v>6</v>
          </cell>
          <cell r="BT116">
            <v>8</v>
          </cell>
          <cell r="BU116">
            <v>0</v>
          </cell>
        </row>
        <row r="117">
          <cell r="A117" t="str">
            <v>Bottrop, Stadt</v>
          </cell>
          <cell r="B117">
            <v>208</v>
          </cell>
          <cell r="C117">
            <v>163</v>
          </cell>
          <cell r="D117">
            <v>73</v>
          </cell>
          <cell r="E117">
            <v>90</v>
          </cell>
          <cell r="F117">
            <v>65</v>
          </cell>
          <cell r="G117">
            <v>38</v>
          </cell>
          <cell r="H117">
            <v>27</v>
          </cell>
          <cell r="I117">
            <v>10</v>
          </cell>
          <cell r="J117" t="str">
            <v>*</v>
          </cell>
          <cell r="K117">
            <v>12</v>
          </cell>
          <cell r="L117" t="str">
            <v>*</v>
          </cell>
          <cell r="M117" t="str">
            <v>*</v>
          </cell>
          <cell r="N117">
            <v>133</v>
          </cell>
          <cell r="O117">
            <v>103</v>
          </cell>
          <cell r="P117">
            <v>52</v>
          </cell>
          <cell r="Q117">
            <v>51</v>
          </cell>
          <cell r="R117">
            <v>37</v>
          </cell>
          <cell r="S117">
            <v>17</v>
          </cell>
          <cell r="T117">
            <v>20</v>
          </cell>
          <cell r="U117">
            <v>5</v>
          </cell>
          <cell r="V117">
            <v>14</v>
          </cell>
          <cell r="W117">
            <v>9</v>
          </cell>
          <cell r="X117">
            <v>5</v>
          </cell>
          <cell r="Y117">
            <v>0</v>
          </cell>
          <cell r="Z117">
            <v>75</v>
          </cell>
          <cell r="AA117">
            <v>60</v>
          </cell>
          <cell r="AB117">
            <v>21</v>
          </cell>
          <cell r="AC117">
            <v>39</v>
          </cell>
          <cell r="AD117">
            <v>28</v>
          </cell>
          <cell r="AE117">
            <v>21</v>
          </cell>
          <cell r="AF117">
            <v>7</v>
          </cell>
          <cell r="AG117">
            <v>5</v>
          </cell>
          <cell r="AH117" t="str">
            <v>*</v>
          </cell>
          <cell r="AI117" t="str">
            <v>*</v>
          </cell>
          <cell r="AJ117">
            <v>6</v>
          </cell>
          <cell r="AK117" t="str">
            <v>*</v>
          </cell>
          <cell r="AL117">
            <v>92</v>
          </cell>
          <cell r="AM117">
            <v>64</v>
          </cell>
          <cell r="AN117">
            <v>30</v>
          </cell>
          <cell r="AO117">
            <v>34</v>
          </cell>
          <cell r="AP117">
            <v>20</v>
          </cell>
          <cell r="AQ117">
            <v>12</v>
          </cell>
          <cell r="AR117">
            <v>8</v>
          </cell>
          <cell r="AS117" t="str">
            <v>*</v>
          </cell>
          <cell r="AT117">
            <v>14</v>
          </cell>
          <cell r="AU117">
            <v>9</v>
          </cell>
          <cell r="AV117">
            <v>5</v>
          </cell>
          <cell r="AW117">
            <v>0</v>
          </cell>
          <cell r="AX117">
            <v>61</v>
          </cell>
          <cell r="AY117">
            <v>44</v>
          </cell>
          <cell r="AZ117">
            <v>24</v>
          </cell>
          <cell r="BA117">
            <v>20</v>
          </cell>
          <cell r="BB117">
            <v>12</v>
          </cell>
          <cell r="BC117" t="str">
            <v>*</v>
          </cell>
          <cell r="BD117" t="str">
            <v>*</v>
          </cell>
          <cell r="BE117" t="str">
            <v>*</v>
          </cell>
          <cell r="BF117">
            <v>8</v>
          </cell>
          <cell r="BG117" t="str">
            <v>*</v>
          </cell>
          <cell r="BH117" t="str">
            <v>*</v>
          </cell>
          <cell r="BI117">
            <v>0</v>
          </cell>
          <cell r="BJ117">
            <v>31</v>
          </cell>
          <cell r="BK117">
            <v>20</v>
          </cell>
          <cell r="BL117">
            <v>6</v>
          </cell>
          <cell r="BM117">
            <v>14</v>
          </cell>
          <cell r="BN117">
            <v>8</v>
          </cell>
          <cell r="BO117" t="str">
            <v>*</v>
          </cell>
          <cell r="BP117" t="str">
            <v>*</v>
          </cell>
          <cell r="BQ117">
            <v>0</v>
          </cell>
          <cell r="BR117">
            <v>6</v>
          </cell>
          <cell r="BS117">
            <v>3</v>
          </cell>
          <cell r="BT117">
            <v>3</v>
          </cell>
          <cell r="BU117">
            <v>0</v>
          </cell>
        </row>
        <row r="118">
          <cell r="A118" t="str">
            <v>Gelsenkirchen, Stadt</v>
          </cell>
          <cell r="B118">
            <v>727</v>
          </cell>
          <cell r="C118">
            <v>637</v>
          </cell>
          <cell r="D118">
            <v>236</v>
          </cell>
          <cell r="E118">
            <v>401</v>
          </cell>
          <cell r="F118">
            <v>256</v>
          </cell>
          <cell r="G118">
            <v>197</v>
          </cell>
          <cell r="H118">
            <v>59</v>
          </cell>
          <cell r="I118">
            <v>16</v>
          </cell>
          <cell r="J118">
            <v>136</v>
          </cell>
          <cell r="K118">
            <v>70</v>
          </cell>
          <cell r="L118">
            <v>65</v>
          </cell>
          <cell r="M118">
            <v>9</v>
          </cell>
          <cell r="N118">
            <v>313</v>
          </cell>
          <cell r="O118">
            <v>261</v>
          </cell>
          <cell r="P118">
            <v>108</v>
          </cell>
          <cell r="Q118">
            <v>153</v>
          </cell>
          <cell r="R118">
            <v>86</v>
          </cell>
          <cell r="S118">
            <v>60</v>
          </cell>
          <cell r="T118">
            <v>26</v>
          </cell>
          <cell r="U118">
            <v>5</v>
          </cell>
          <cell r="V118">
            <v>62</v>
          </cell>
          <cell r="W118">
            <v>29</v>
          </cell>
          <cell r="X118">
            <v>32</v>
          </cell>
          <cell r="Y118">
            <v>5</v>
          </cell>
          <cell r="Z118">
            <v>414</v>
          </cell>
          <cell r="AA118">
            <v>376</v>
          </cell>
          <cell r="AB118">
            <v>128</v>
          </cell>
          <cell r="AC118">
            <v>248</v>
          </cell>
          <cell r="AD118">
            <v>170</v>
          </cell>
          <cell r="AE118">
            <v>137</v>
          </cell>
          <cell r="AF118">
            <v>33</v>
          </cell>
          <cell r="AG118">
            <v>11</v>
          </cell>
          <cell r="AH118">
            <v>74</v>
          </cell>
          <cell r="AI118">
            <v>41</v>
          </cell>
          <cell r="AJ118">
            <v>33</v>
          </cell>
          <cell r="AK118">
            <v>4</v>
          </cell>
          <cell r="AL118">
            <v>336</v>
          </cell>
          <cell r="AM118">
            <v>293</v>
          </cell>
          <cell r="AN118">
            <v>135</v>
          </cell>
          <cell r="AO118">
            <v>158</v>
          </cell>
          <cell r="AP118">
            <v>97</v>
          </cell>
          <cell r="AQ118">
            <v>69</v>
          </cell>
          <cell r="AR118">
            <v>28</v>
          </cell>
          <cell r="AS118">
            <v>9</v>
          </cell>
          <cell r="AT118">
            <v>58</v>
          </cell>
          <cell r="AU118">
            <v>30</v>
          </cell>
          <cell r="AV118">
            <v>28</v>
          </cell>
          <cell r="AW118">
            <v>3</v>
          </cell>
          <cell r="AX118">
            <v>140</v>
          </cell>
          <cell r="AY118">
            <v>117</v>
          </cell>
          <cell r="AZ118">
            <v>58</v>
          </cell>
          <cell r="BA118">
            <v>59</v>
          </cell>
          <cell r="BB118">
            <v>29</v>
          </cell>
          <cell r="BC118">
            <v>19</v>
          </cell>
          <cell r="BD118">
            <v>10</v>
          </cell>
          <cell r="BE118" t="str">
            <v>*</v>
          </cell>
          <cell r="BF118" t="str">
            <v>*</v>
          </cell>
          <cell r="BG118" t="str">
            <v>*</v>
          </cell>
          <cell r="BH118">
            <v>14</v>
          </cell>
          <cell r="BI118" t="str">
            <v>*</v>
          </cell>
          <cell r="BJ118">
            <v>196</v>
          </cell>
          <cell r="BK118">
            <v>176</v>
          </cell>
          <cell r="BL118">
            <v>77</v>
          </cell>
          <cell r="BM118">
            <v>99</v>
          </cell>
          <cell r="BN118">
            <v>68</v>
          </cell>
          <cell r="BO118">
            <v>50</v>
          </cell>
          <cell r="BP118">
            <v>18</v>
          </cell>
          <cell r="BQ118">
            <v>7</v>
          </cell>
          <cell r="BR118" t="str">
            <v>*</v>
          </cell>
          <cell r="BS118">
            <v>16</v>
          </cell>
          <cell r="BT118" t="str">
            <v>*</v>
          </cell>
          <cell r="BU118" t="str">
            <v>*</v>
          </cell>
        </row>
        <row r="119">
          <cell r="A119" t="str">
            <v>Münster, Stadt</v>
          </cell>
          <cell r="B119">
            <v>332</v>
          </cell>
          <cell r="C119" t="str">
            <v>x</v>
          </cell>
          <cell r="D119" t="str">
            <v>x</v>
          </cell>
          <cell r="E119" t="str">
            <v>x</v>
          </cell>
          <cell r="F119" t="str">
            <v>x</v>
          </cell>
          <cell r="G119" t="str">
            <v>x</v>
          </cell>
          <cell r="H119" t="str">
            <v>x</v>
          </cell>
          <cell r="I119" t="str">
            <v>x</v>
          </cell>
          <cell r="J119" t="str">
            <v>x</v>
          </cell>
          <cell r="K119" t="str">
            <v>x</v>
          </cell>
          <cell r="L119" t="str">
            <v>x</v>
          </cell>
          <cell r="M119" t="str">
            <v>x</v>
          </cell>
          <cell r="N119">
            <v>224</v>
          </cell>
          <cell r="O119">
            <v>160</v>
          </cell>
          <cell r="P119">
            <v>56</v>
          </cell>
          <cell r="Q119">
            <v>104</v>
          </cell>
          <cell r="R119">
            <v>85</v>
          </cell>
          <cell r="S119">
            <v>57</v>
          </cell>
          <cell r="T119">
            <v>27</v>
          </cell>
          <cell r="U119">
            <v>5</v>
          </cell>
          <cell r="V119" t="str">
            <v>*</v>
          </cell>
          <cell r="W119" t="str">
            <v>*</v>
          </cell>
          <cell r="X119">
            <v>9</v>
          </cell>
          <cell r="Y119" t="str">
            <v>*</v>
          </cell>
          <cell r="Z119">
            <v>108</v>
          </cell>
          <cell r="AA119" t="str">
            <v>x</v>
          </cell>
          <cell r="AB119" t="str">
            <v>x</v>
          </cell>
          <cell r="AC119" t="str">
            <v>x</v>
          </cell>
          <cell r="AD119" t="str">
            <v>x</v>
          </cell>
          <cell r="AE119" t="str">
            <v>x</v>
          </cell>
          <cell r="AF119" t="str">
            <v>x</v>
          </cell>
          <cell r="AG119" t="str">
            <v>x</v>
          </cell>
          <cell r="AH119" t="str">
            <v>x</v>
          </cell>
          <cell r="AI119" t="str">
            <v>x</v>
          </cell>
          <cell r="AJ119" t="str">
            <v>x</v>
          </cell>
          <cell r="AK119" t="str">
            <v>x</v>
          </cell>
          <cell r="AL119">
            <v>115</v>
          </cell>
          <cell r="AM119" t="str">
            <v>x</v>
          </cell>
          <cell r="AN119" t="str">
            <v>x</v>
          </cell>
          <cell r="AO119" t="str">
            <v>x</v>
          </cell>
          <cell r="AP119" t="str">
            <v>x</v>
          </cell>
          <cell r="AQ119" t="str">
            <v>x</v>
          </cell>
          <cell r="AR119" t="str">
            <v>x</v>
          </cell>
          <cell r="AS119" t="str">
            <v>x</v>
          </cell>
          <cell r="AT119" t="str">
            <v>x</v>
          </cell>
          <cell r="AU119" t="str">
            <v>x</v>
          </cell>
          <cell r="AV119" t="str">
            <v>x</v>
          </cell>
          <cell r="AW119" t="str">
            <v>x</v>
          </cell>
          <cell r="AX119">
            <v>75</v>
          </cell>
          <cell r="AY119">
            <v>48</v>
          </cell>
          <cell r="AZ119">
            <v>22</v>
          </cell>
          <cell r="BA119">
            <v>26</v>
          </cell>
          <cell r="BB119">
            <v>23</v>
          </cell>
          <cell r="BC119">
            <v>13</v>
          </cell>
          <cell r="BD119">
            <v>10</v>
          </cell>
          <cell r="BE119">
            <v>4</v>
          </cell>
          <cell r="BF119">
            <v>3</v>
          </cell>
          <cell r="BG119" t="str">
            <v>*</v>
          </cell>
          <cell r="BH119" t="str">
            <v>*</v>
          </cell>
          <cell r="BI119">
            <v>0</v>
          </cell>
          <cell r="BJ119">
            <v>40</v>
          </cell>
          <cell r="BK119" t="str">
            <v>x</v>
          </cell>
          <cell r="BL119" t="str">
            <v>x</v>
          </cell>
          <cell r="BM119" t="str">
            <v>x</v>
          </cell>
          <cell r="BN119" t="str">
            <v>x</v>
          </cell>
          <cell r="BO119" t="str">
            <v>x</v>
          </cell>
          <cell r="BP119" t="str">
            <v>x</v>
          </cell>
          <cell r="BQ119" t="str">
            <v>x</v>
          </cell>
          <cell r="BR119" t="str">
            <v>x</v>
          </cell>
          <cell r="BS119" t="str">
            <v>x</v>
          </cell>
          <cell r="BT119" t="str">
            <v>x</v>
          </cell>
          <cell r="BU119" t="str">
            <v>x</v>
          </cell>
        </row>
        <row r="120">
          <cell r="A120" t="str">
            <v>Borken</v>
          </cell>
          <cell r="B120">
            <v>321</v>
          </cell>
          <cell r="C120">
            <v>239</v>
          </cell>
          <cell r="D120">
            <v>141</v>
          </cell>
          <cell r="E120">
            <v>98</v>
          </cell>
          <cell r="F120">
            <v>75</v>
          </cell>
          <cell r="G120">
            <v>48</v>
          </cell>
          <cell r="H120">
            <v>27</v>
          </cell>
          <cell r="I120">
            <v>4</v>
          </cell>
          <cell r="J120" t="str">
            <v>*</v>
          </cell>
          <cell r="K120">
            <v>15</v>
          </cell>
          <cell r="L120" t="str">
            <v>*</v>
          </cell>
          <cell r="M120" t="str">
            <v>*</v>
          </cell>
          <cell r="N120">
            <v>305</v>
          </cell>
          <cell r="O120">
            <v>226</v>
          </cell>
          <cell r="P120">
            <v>135</v>
          </cell>
          <cell r="Q120">
            <v>91</v>
          </cell>
          <cell r="R120">
            <v>68</v>
          </cell>
          <cell r="S120">
            <v>42</v>
          </cell>
          <cell r="T120">
            <v>26</v>
          </cell>
          <cell r="U120">
            <v>4</v>
          </cell>
          <cell r="V120" t="str">
            <v>*</v>
          </cell>
          <cell r="W120">
            <v>15</v>
          </cell>
          <cell r="X120" t="str">
            <v>*</v>
          </cell>
          <cell r="Y120" t="str">
            <v>*</v>
          </cell>
          <cell r="Z120">
            <v>16</v>
          </cell>
          <cell r="AA120">
            <v>13</v>
          </cell>
          <cell r="AB120">
            <v>6</v>
          </cell>
          <cell r="AC120">
            <v>7</v>
          </cell>
          <cell r="AD120">
            <v>7</v>
          </cell>
          <cell r="AE120" t="str">
            <v>*</v>
          </cell>
          <cell r="AF120" t="str">
            <v>*</v>
          </cell>
          <cell r="AG120">
            <v>0</v>
          </cell>
          <cell r="AH120">
            <v>0</v>
          </cell>
          <cell r="AI120">
            <v>0</v>
          </cell>
          <cell r="AJ120">
            <v>0</v>
          </cell>
          <cell r="AK120">
            <v>0</v>
          </cell>
          <cell r="AL120">
            <v>120</v>
          </cell>
          <cell r="AM120">
            <v>92</v>
          </cell>
          <cell r="AN120">
            <v>64</v>
          </cell>
          <cell r="AO120">
            <v>28</v>
          </cell>
          <cell r="AP120">
            <v>21</v>
          </cell>
          <cell r="AQ120">
            <v>14</v>
          </cell>
          <cell r="AR120">
            <v>7</v>
          </cell>
          <cell r="AS120" t="str">
            <v>*</v>
          </cell>
          <cell r="AT120">
            <v>7</v>
          </cell>
          <cell r="AU120">
            <v>3</v>
          </cell>
          <cell r="AV120">
            <v>4</v>
          </cell>
          <cell r="AW120">
            <v>0</v>
          </cell>
          <cell r="AX120">
            <v>120</v>
          </cell>
          <cell r="AY120">
            <v>92</v>
          </cell>
          <cell r="AZ120">
            <v>64</v>
          </cell>
          <cell r="BA120">
            <v>28</v>
          </cell>
          <cell r="BB120">
            <v>21</v>
          </cell>
          <cell r="BC120">
            <v>14</v>
          </cell>
          <cell r="BD120">
            <v>7</v>
          </cell>
          <cell r="BE120" t="str">
            <v>*</v>
          </cell>
          <cell r="BF120">
            <v>7</v>
          </cell>
          <cell r="BG120">
            <v>3</v>
          </cell>
          <cell r="BH120">
            <v>4</v>
          </cell>
          <cell r="BI120">
            <v>0</v>
          </cell>
          <cell r="BJ120">
            <v>0</v>
          </cell>
          <cell r="BK120" t="str">
            <v>x</v>
          </cell>
          <cell r="BL120" t="str">
            <v>x</v>
          </cell>
          <cell r="BM120" t="str">
            <v>x</v>
          </cell>
          <cell r="BN120" t="str">
            <v>x</v>
          </cell>
          <cell r="BO120" t="str">
            <v>x</v>
          </cell>
          <cell r="BP120" t="str">
            <v>x</v>
          </cell>
          <cell r="BQ120" t="str">
            <v>x</v>
          </cell>
          <cell r="BR120" t="str">
            <v>x</v>
          </cell>
          <cell r="BS120" t="str">
            <v>x</v>
          </cell>
          <cell r="BT120" t="str">
            <v>x</v>
          </cell>
          <cell r="BU120" t="str">
            <v>x</v>
          </cell>
        </row>
        <row r="121">
          <cell r="A121" t="str">
            <v>Coesfeld</v>
          </cell>
          <cell r="B121">
            <v>286</v>
          </cell>
          <cell r="C121">
            <v>205</v>
          </cell>
          <cell r="D121">
            <v>104</v>
          </cell>
          <cell r="E121">
            <v>101</v>
          </cell>
          <cell r="F121">
            <v>84</v>
          </cell>
          <cell r="G121">
            <v>55</v>
          </cell>
          <cell r="H121">
            <v>29</v>
          </cell>
          <cell r="I121">
            <v>11</v>
          </cell>
          <cell r="J121" t="str">
            <v>*</v>
          </cell>
          <cell r="K121">
            <v>8</v>
          </cell>
          <cell r="L121" t="str">
            <v>*</v>
          </cell>
          <cell r="M121" t="str">
            <v>*</v>
          </cell>
          <cell r="N121">
            <v>249</v>
          </cell>
          <cell r="O121">
            <v>178</v>
          </cell>
          <cell r="P121">
            <v>97</v>
          </cell>
          <cell r="Q121">
            <v>81</v>
          </cell>
          <cell r="R121">
            <v>67</v>
          </cell>
          <cell r="S121">
            <v>43</v>
          </cell>
          <cell r="T121">
            <v>24</v>
          </cell>
          <cell r="U121">
            <v>10</v>
          </cell>
          <cell r="V121" t="str">
            <v>*</v>
          </cell>
          <cell r="W121" t="str">
            <v>*</v>
          </cell>
          <cell r="X121">
            <v>7</v>
          </cell>
          <cell r="Y121" t="str">
            <v>*</v>
          </cell>
          <cell r="Z121">
            <v>37</v>
          </cell>
          <cell r="AA121">
            <v>27</v>
          </cell>
          <cell r="AB121">
            <v>7</v>
          </cell>
          <cell r="AC121">
            <v>20</v>
          </cell>
          <cell r="AD121">
            <v>17</v>
          </cell>
          <cell r="AE121">
            <v>12</v>
          </cell>
          <cell r="AF121">
            <v>5</v>
          </cell>
          <cell r="AG121" t="str">
            <v>*</v>
          </cell>
          <cell r="AH121">
            <v>3</v>
          </cell>
          <cell r="AI121">
            <v>3</v>
          </cell>
          <cell r="AJ121">
            <v>0</v>
          </cell>
          <cell r="AK121">
            <v>0</v>
          </cell>
          <cell r="AL121">
            <v>109</v>
          </cell>
          <cell r="AM121">
            <v>72</v>
          </cell>
          <cell r="AN121">
            <v>55</v>
          </cell>
          <cell r="AO121">
            <v>17</v>
          </cell>
          <cell r="AP121">
            <v>13</v>
          </cell>
          <cell r="AQ121">
            <v>7</v>
          </cell>
          <cell r="AR121">
            <v>6</v>
          </cell>
          <cell r="AS121">
            <v>4</v>
          </cell>
          <cell r="AT121" t="str">
            <v>*</v>
          </cell>
          <cell r="AU121" t="str">
            <v>*</v>
          </cell>
          <cell r="AV121" t="str">
            <v>*</v>
          </cell>
          <cell r="AW121" t="str">
            <v>*</v>
          </cell>
          <cell r="AX121">
            <v>100</v>
          </cell>
          <cell r="AY121">
            <v>65</v>
          </cell>
          <cell r="AZ121">
            <v>50</v>
          </cell>
          <cell r="BA121">
            <v>15</v>
          </cell>
          <cell r="BB121">
            <v>11</v>
          </cell>
          <cell r="BC121">
            <v>5</v>
          </cell>
          <cell r="BD121">
            <v>6</v>
          </cell>
          <cell r="BE121">
            <v>4</v>
          </cell>
          <cell r="BF121" t="str">
            <v>*</v>
          </cell>
          <cell r="BG121" t="str">
            <v>*</v>
          </cell>
          <cell r="BH121" t="str">
            <v>*</v>
          </cell>
          <cell r="BI121" t="str">
            <v>*</v>
          </cell>
          <cell r="BJ121">
            <v>9</v>
          </cell>
          <cell r="BK121">
            <v>7</v>
          </cell>
          <cell r="BL121" t="str">
            <v>*</v>
          </cell>
          <cell r="BM121" t="str">
            <v>*</v>
          </cell>
          <cell r="BN121" t="str">
            <v>*</v>
          </cell>
          <cell r="BO121" t="str">
            <v>*</v>
          </cell>
          <cell r="BP121">
            <v>0</v>
          </cell>
          <cell r="BQ121">
            <v>0</v>
          </cell>
          <cell r="BR121">
            <v>0</v>
          </cell>
          <cell r="BS121">
            <v>0</v>
          </cell>
          <cell r="BT121">
            <v>0</v>
          </cell>
          <cell r="BU121">
            <v>0</v>
          </cell>
        </row>
        <row r="122">
          <cell r="A122" t="str">
            <v>Recklinghausen</v>
          </cell>
          <cell r="B122">
            <v>974</v>
          </cell>
          <cell r="C122">
            <v>790</v>
          </cell>
          <cell r="D122">
            <v>358</v>
          </cell>
          <cell r="E122">
            <v>432</v>
          </cell>
          <cell r="F122">
            <v>300</v>
          </cell>
          <cell r="G122">
            <v>219</v>
          </cell>
          <cell r="H122">
            <v>81</v>
          </cell>
          <cell r="I122">
            <v>12</v>
          </cell>
          <cell r="J122">
            <v>103</v>
          </cell>
          <cell r="K122">
            <v>49</v>
          </cell>
          <cell r="L122">
            <v>54</v>
          </cell>
          <cell r="M122">
            <v>29</v>
          </cell>
          <cell r="N122">
            <v>672</v>
          </cell>
          <cell r="O122">
            <v>542</v>
          </cell>
          <cell r="P122">
            <v>274</v>
          </cell>
          <cell r="Q122">
            <v>268</v>
          </cell>
          <cell r="R122">
            <v>181</v>
          </cell>
          <cell r="S122">
            <v>127</v>
          </cell>
          <cell r="T122">
            <v>54</v>
          </cell>
          <cell r="U122">
            <v>4</v>
          </cell>
          <cell r="V122">
            <v>73</v>
          </cell>
          <cell r="W122">
            <v>42</v>
          </cell>
          <cell r="X122">
            <v>31</v>
          </cell>
          <cell r="Y122">
            <v>14</v>
          </cell>
          <cell r="Z122">
            <v>302</v>
          </cell>
          <cell r="AA122">
            <v>248</v>
          </cell>
          <cell r="AB122">
            <v>84</v>
          </cell>
          <cell r="AC122">
            <v>164</v>
          </cell>
          <cell r="AD122">
            <v>119</v>
          </cell>
          <cell r="AE122">
            <v>92</v>
          </cell>
          <cell r="AF122">
            <v>27</v>
          </cell>
          <cell r="AG122">
            <v>8</v>
          </cell>
          <cell r="AH122">
            <v>30</v>
          </cell>
          <cell r="AI122">
            <v>7</v>
          </cell>
          <cell r="AJ122">
            <v>23</v>
          </cell>
          <cell r="AK122">
            <v>15</v>
          </cell>
          <cell r="AL122">
            <v>323</v>
          </cell>
          <cell r="AM122">
            <v>252</v>
          </cell>
          <cell r="AN122">
            <v>140</v>
          </cell>
          <cell r="AO122">
            <v>112</v>
          </cell>
          <cell r="AP122">
            <v>69</v>
          </cell>
          <cell r="AQ122">
            <v>49</v>
          </cell>
          <cell r="AR122">
            <v>20</v>
          </cell>
          <cell r="AS122" t="str">
            <v>*</v>
          </cell>
          <cell r="AT122">
            <v>37</v>
          </cell>
          <cell r="AU122">
            <v>17</v>
          </cell>
          <cell r="AV122">
            <v>20</v>
          </cell>
          <cell r="AW122">
            <v>6</v>
          </cell>
          <cell r="AX122">
            <v>242</v>
          </cell>
          <cell r="AY122">
            <v>195</v>
          </cell>
          <cell r="AZ122">
            <v>114</v>
          </cell>
          <cell r="BA122">
            <v>81</v>
          </cell>
          <cell r="BB122">
            <v>50</v>
          </cell>
          <cell r="BC122">
            <v>33</v>
          </cell>
          <cell r="BD122">
            <v>17</v>
          </cell>
          <cell r="BE122" t="str">
            <v>*</v>
          </cell>
          <cell r="BF122">
            <v>26</v>
          </cell>
          <cell r="BG122">
            <v>13</v>
          </cell>
          <cell r="BH122">
            <v>13</v>
          </cell>
          <cell r="BI122">
            <v>5</v>
          </cell>
          <cell r="BJ122">
            <v>81</v>
          </cell>
          <cell r="BK122">
            <v>57</v>
          </cell>
          <cell r="BL122">
            <v>26</v>
          </cell>
          <cell r="BM122">
            <v>31</v>
          </cell>
          <cell r="BN122">
            <v>19</v>
          </cell>
          <cell r="BO122">
            <v>16</v>
          </cell>
          <cell r="BP122">
            <v>3</v>
          </cell>
          <cell r="BQ122">
            <v>0</v>
          </cell>
          <cell r="BR122" t="str">
            <v>*</v>
          </cell>
          <cell r="BS122" t="str">
            <v>*</v>
          </cell>
          <cell r="BT122">
            <v>7</v>
          </cell>
          <cell r="BU122" t="str">
            <v>*</v>
          </cell>
        </row>
        <row r="123">
          <cell r="A123" t="str">
            <v>Steinfurt</v>
          </cell>
          <cell r="B123">
            <v>456</v>
          </cell>
          <cell r="C123">
            <v>359</v>
          </cell>
          <cell r="D123">
            <v>144</v>
          </cell>
          <cell r="E123">
            <v>215</v>
          </cell>
          <cell r="F123">
            <v>194</v>
          </cell>
          <cell r="G123">
            <v>112</v>
          </cell>
          <cell r="H123">
            <v>82</v>
          </cell>
          <cell r="I123">
            <v>23</v>
          </cell>
          <cell r="J123" t="str">
            <v>*</v>
          </cell>
          <cell r="K123">
            <v>11</v>
          </cell>
          <cell r="L123" t="str">
            <v>*</v>
          </cell>
          <cell r="M123" t="str">
            <v>*</v>
          </cell>
          <cell r="N123">
            <v>368</v>
          </cell>
          <cell r="O123">
            <v>285</v>
          </cell>
          <cell r="P123">
            <v>120</v>
          </cell>
          <cell r="Q123">
            <v>165</v>
          </cell>
          <cell r="R123">
            <v>147</v>
          </cell>
          <cell r="S123">
            <v>71</v>
          </cell>
          <cell r="T123">
            <v>76</v>
          </cell>
          <cell r="U123">
            <v>23</v>
          </cell>
          <cell r="V123" t="str">
            <v>*</v>
          </cell>
          <cell r="W123">
            <v>9</v>
          </cell>
          <cell r="X123" t="str">
            <v>*</v>
          </cell>
          <cell r="Y123" t="str">
            <v>*</v>
          </cell>
          <cell r="Z123">
            <v>88</v>
          </cell>
          <cell r="AA123">
            <v>74</v>
          </cell>
          <cell r="AB123">
            <v>24</v>
          </cell>
          <cell r="AC123">
            <v>50</v>
          </cell>
          <cell r="AD123">
            <v>47</v>
          </cell>
          <cell r="AE123">
            <v>41</v>
          </cell>
          <cell r="AF123">
            <v>6</v>
          </cell>
          <cell r="AG123">
            <v>0</v>
          </cell>
          <cell r="AH123">
            <v>3</v>
          </cell>
          <cell r="AI123" t="str">
            <v>*</v>
          </cell>
          <cell r="AJ123" t="str">
            <v>*</v>
          </cell>
          <cell r="AK123">
            <v>0</v>
          </cell>
          <cell r="AL123">
            <v>205</v>
          </cell>
          <cell r="AM123">
            <v>164</v>
          </cell>
          <cell r="AN123">
            <v>71</v>
          </cell>
          <cell r="AO123">
            <v>93</v>
          </cell>
          <cell r="AP123">
            <v>82</v>
          </cell>
          <cell r="AQ123">
            <v>37</v>
          </cell>
          <cell r="AR123">
            <v>45</v>
          </cell>
          <cell r="AS123">
            <v>17</v>
          </cell>
          <cell r="AT123">
            <v>11</v>
          </cell>
          <cell r="AU123">
            <v>7</v>
          </cell>
          <cell r="AV123">
            <v>4</v>
          </cell>
          <cell r="AW123">
            <v>0</v>
          </cell>
          <cell r="AX123">
            <v>179</v>
          </cell>
          <cell r="AY123">
            <v>144</v>
          </cell>
          <cell r="AZ123">
            <v>61</v>
          </cell>
          <cell r="BA123">
            <v>83</v>
          </cell>
          <cell r="BB123">
            <v>73</v>
          </cell>
          <cell r="BC123">
            <v>29</v>
          </cell>
          <cell r="BD123">
            <v>44</v>
          </cell>
          <cell r="BE123">
            <v>17</v>
          </cell>
          <cell r="BF123">
            <v>10</v>
          </cell>
          <cell r="BG123">
            <v>6</v>
          </cell>
          <cell r="BH123">
            <v>4</v>
          </cell>
          <cell r="BI123">
            <v>0</v>
          </cell>
          <cell r="BJ123">
            <v>26</v>
          </cell>
          <cell r="BK123">
            <v>20</v>
          </cell>
          <cell r="BL123">
            <v>10</v>
          </cell>
          <cell r="BM123">
            <v>10</v>
          </cell>
          <cell r="BN123" t="str">
            <v>*</v>
          </cell>
          <cell r="BO123">
            <v>8</v>
          </cell>
          <cell r="BP123" t="str">
            <v>*</v>
          </cell>
          <cell r="BQ123">
            <v>0</v>
          </cell>
          <cell r="BR123" t="str">
            <v>*</v>
          </cell>
          <cell r="BS123" t="str">
            <v>*</v>
          </cell>
          <cell r="BT123">
            <v>0</v>
          </cell>
          <cell r="BU123">
            <v>0</v>
          </cell>
        </row>
        <row r="124">
          <cell r="A124" t="str">
            <v>Warendorf</v>
          </cell>
          <cell r="B124">
            <v>256</v>
          </cell>
          <cell r="C124">
            <v>196</v>
          </cell>
          <cell r="D124">
            <v>71</v>
          </cell>
          <cell r="E124">
            <v>125</v>
          </cell>
          <cell r="F124">
            <v>110</v>
          </cell>
          <cell r="G124">
            <v>72</v>
          </cell>
          <cell r="H124">
            <v>38</v>
          </cell>
          <cell r="I124">
            <v>11</v>
          </cell>
          <cell r="J124">
            <v>15</v>
          </cell>
          <cell r="K124">
            <v>9</v>
          </cell>
          <cell r="L124">
            <v>6</v>
          </cell>
          <cell r="M124">
            <v>0</v>
          </cell>
          <cell r="N124">
            <v>165</v>
          </cell>
          <cell r="O124">
            <v>134</v>
          </cell>
          <cell r="P124">
            <v>61</v>
          </cell>
          <cell r="Q124">
            <v>73</v>
          </cell>
          <cell r="R124">
            <v>62</v>
          </cell>
          <cell r="S124">
            <v>31</v>
          </cell>
          <cell r="T124">
            <v>31</v>
          </cell>
          <cell r="U124">
            <v>10</v>
          </cell>
          <cell r="V124">
            <v>11</v>
          </cell>
          <cell r="W124">
            <v>5</v>
          </cell>
          <cell r="X124">
            <v>6</v>
          </cell>
          <cell r="Y124">
            <v>0</v>
          </cell>
          <cell r="Z124">
            <v>91</v>
          </cell>
          <cell r="AA124">
            <v>62</v>
          </cell>
          <cell r="AB124">
            <v>10</v>
          </cell>
          <cell r="AC124">
            <v>52</v>
          </cell>
          <cell r="AD124">
            <v>48</v>
          </cell>
          <cell r="AE124">
            <v>41</v>
          </cell>
          <cell r="AF124">
            <v>7</v>
          </cell>
          <cell r="AG124" t="str">
            <v>*</v>
          </cell>
          <cell r="AH124">
            <v>4</v>
          </cell>
          <cell r="AI124">
            <v>4</v>
          </cell>
          <cell r="AJ124">
            <v>0</v>
          </cell>
          <cell r="AK124">
            <v>0</v>
          </cell>
          <cell r="AL124">
            <v>93</v>
          </cell>
          <cell r="AM124">
            <v>73</v>
          </cell>
          <cell r="AN124">
            <v>35</v>
          </cell>
          <cell r="AO124">
            <v>38</v>
          </cell>
          <cell r="AP124">
            <v>33</v>
          </cell>
          <cell r="AQ124">
            <v>15</v>
          </cell>
          <cell r="AR124">
            <v>18</v>
          </cell>
          <cell r="AS124">
            <v>8</v>
          </cell>
          <cell r="AT124">
            <v>5</v>
          </cell>
          <cell r="AU124" t="str">
            <v>*</v>
          </cell>
          <cell r="AV124" t="str">
            <v>*</v>
          </cell>
          <cell r="AW124">
            <v>0</v>
          </cell>
          <cell r="AX124">
            <v>70</v>
          </cell>
          <cell r="AY124">
            <v>58</v>
          </cell>
          <cell r="AZ124">
            <v>33</v>
          </cell>
          <cell r="BA124">
            <v>25</v>
          </cell>
          <cell r="BB124">
            <v>22</v>
          </cell>
          <cell r="BC124">
            <v>6</v>
          </cell>
          <cell r="BD124">
            <v>16</v>
          </cell>
          <cell r="BE124">
            <v>7</v>
          </cell>
          <cell r="BF124">
            <v>3</v>
          </cell>
          <cell r="BG124" t="str">
            <v>*</v>
          </cell>
          <cell r="BH124" t="str">
            <v>*</v>
          </cell>
          <cell r="BI124">
            <v>0</v>
          </cell>
          <cell r="BJ124">
            <v>23</v>
          </cell>
          <cell r="BK124">
            <v>15</v>
          </cell>
          <cell r="BL124" t="str">
            <v>*</v>
          </cell>
          <cell r="BM124" t="str">
            <v>*</v>
          </cell>
          <cell r="BN124">
            <v>11</v>
          </cell>
          <cell r="BO124" t="str">
            <v>*</v>
          </cell>
          <cell r="BP124" t="str">
            <v>*</v>
          </cell>
          <cell r="BQ124" t="str">
            <v>*</v>
          </cell>
          <cell r="BR124" t="str">
            <v>*</v>
          </cell>
          <cell r="BS124" t="str">
            <v>*</v>
          </cell>
          <cell r="BT124">
            <v>0</v>
          </cell>
          <cell r="BU124">
            <v>0</v>
          </cell>
        </row>
        <row r="125">
          <cell r="A125" t="str">
            <v>Bielefeld, Stadt</v>
          </cell>
          <cell r="B125">
            <v>886</v>
          </cell>
          <cell r="C125">
            <v>759</v>
          </cell>
          <cell r="D125">
            <v>236</v>
          </cell>
          <cell r="E125">
            <v>523</v>
          </cell>
          <cell r="F125">
            <v>371</v>
          </cell>
          <cell r="G125">
            <v>266</v>
          </cell>
          <cell r="H125">
            <v>104</v>
          </cell>
          <cell r="I125">
            <v>45</v>
          </cell>
          <cell r="J125">
            <v>142</v>
          </cell>
          <cell r="K125">
            <v>54</v>
          </cell>
          <cell r="L125">
            <v>88</v>
          </cell>
          <cell r="M125">
            <v>10</v>
          </cell>
          <cell r="N125">
            <v>404</v>
          </cell>
          <cell r="O125">
            <v>335</v>
          </cell>
          <cell r="P125">
            <v>124</v>
          </cell>
          <cell r="Q125">
            <v>211</v>
          </cell>
          <cell r="R125">
            <v>145</v>
          </cell>
          <cell r="S125">
            <v>93</v>
          </cell>
          <cell r="T125">
            <v>51</v>
          </cell>
          <cell r="U125">
            <v>25</v>
          </cell>
          <cell r="V125">
            <v>61</v>
          </cell>
          <cell r="W125">
            <v>24</v>
          </cell>
          <cell r="X125">
            <v>37</v>
          </cell>
          <cell r="Y125">
            <v>5</v>
          </cell>
          <cell r="Z125">
            <v>482</v>
          </cell>
          <cell r="AA125">
            <v>424</v>
          </cell>
          <cell r="AB125">
            <v>112</v>
          </cell>
          <cell r="AC125">
            <v>312</v>
          </cell>
          <cell r="AD125">
            <v>226</v>
          </cell>
          <cell r="AE125">
            <v>173</v>
          </cell>
          <cell r="AF125">
            <v>53</v>
          </cell>
          <cell r="AG125">
            <v>20</v>
          </cell>
          <cell r="AH125">
            <v>81</v>
          </cell>
          <cell r="AI125">
            <v>30</v>
          </cell>
          <cell r="AJ125">
            <v>51</v>
          </cell>
          <cell r="AK125">
            <v>5</v>
          </cell>
          <cell r="AL125">
            <v>440</v>
          </cell>
          <cell r="AM125">
            <v>381</v>
          </cell>
          <cell r="AN125">
            <v>134</v>
          </cell>
          <cell r="AO125">
            <v>247</v>
          </cell>
          <cell r="AP125">
            <v>161</v>
          </cell>
          <cell r="AQ125">
            <v>100</v>
          </cell>
          <cell r="AR125">
            <v>60</v>
          </cell>
          <cell r="AS125">
            <v>28</v>
          </cell>
          <cell r="AT125">
            <v>82</v>
          </cell>
          <cell r="AU125">
            <v>27</v>
          </cell>
          <cell r="AV125">
            <v>55</v>
          </cell>
          <cell r="AW125">
            <v>4</v>
          </cell>
          <cell r="AX125">
            <v>205</v>
          </cell>
          <cell r="AY125">
            <v>180</v>
          </cell>
          <cell r="AZ125">
            <v>67</v>
          </cell>
          <cell r="BA125">
            <v>113</v>
          </cell>
          <cell r="BB125">
            <v>72</v>
          </cell>
          <cell r="BC125">
            <v>42</v>
          </cell>
          <cell r="BD125">
            <v>29</v>
          </cell>
          <cell r="BE125">
            <v>15</v>
          </cell>
          <cell r="BF125" t="str">
            <v>*</v>
          </cell>
          <cell r="BG125" t="str">
            <v>*</v>
          </cell>
          <cell r="BH125">
            <v>27</v>
          </cell>
          <cell r="BI125" t="str">
            <v>*</v>
          </cell>
          <cell r="BJ125">
            <v>235</v>
          </cell>
          <cell r="BK125">
            <v>201</v>
          </cell>
          <cell r="BL125">
            <v>67</v>
          </cell>
          <cell r="BM125">
            <v>134</v>
          </cell>
          <cell r="BN125">
            <v>89</v>
          </cell>
          <cell r="BO125">
            <v>58</v>
          </cell>
          <cell r="BP125">
            <v>31</v>
          </cell>
          <cell r="BQ125">
            <v>13</v>
          </cell>
          <cell r="BR125" t="str">
            <v>*</v>
          </cell>
          <cell r="BS125" t="str">
            <v>*</v>
          </cell>
          <cell r="BT125">
            <v>28</v>
          </cell>
          <cell r="BU125" t="str">
            <v>*</v>
          </cell>
        </row>
        <row r="126">
          <cell r="A126" t="str">
            <v>Gütersloh</v>
          </cell>
          <cell r="B126">
            <v>571</v>
          </cell>
          <cell r="C126">
            <v>432</v>
          </cell>
          <cell r="D126">
            <v>142</v>
          </cell>
          <cell r="E126">
            <v>290</v>
          </cell>
          <cell r="F126">
            <v>214</v>
          </cell>
          <cell r="G126">
            <v>136</v>
          </cell>
          <cell r="H126">
            <v>78</v>
          </cell>
          <cell r="I126">
            <v>40</v>
          </cell>
          <cell r="J126">
            <v>73</v>
          </cell>
          <cell r="K126">
            <v>18</v>
          </cell>
          <cell r="L126">
            <v>55</v>
          </cell>
          <cell r="M126">
            <v>3</v>
          </cell>
          <cell r="N126">
            <v>459</v>
          </cell>
          <cell r="O126">
            <v>350</v>
          </cell>
          <cell r="P126">
            <v>129</v>
          </cell>
          <cell r="Q126">
            <v>221</v>
          </cell>
          <cell r="R126">
            <v>160</v>
          </cell>
          <cell r="S126">
            <v>99</v>
          </cell>
          <cell r="T126">
            <v>61</v>
          </cell>
          <cell r="U126">
            <v>29</v>
          </cell>
          <cell r="V126">
            <v>61</v>
          </cell>
          <cell r="W126">
            <v>17</v>
          </cell>
          <cell r="X126">
            <v>44</v>
          </cell>
          <cell r="Y126">
            <v>0</v>
          </cell>
          <cell r="Z126">
            <v>112</v>
          </cell>
          <cell r="AA126">
            <v>82</v>
          </cell>
          <cell r="AB126">
            <v>13</v>
          </cell>
          <cell r="AC126">
            <v>69</v>
          </cell>
          <cell r="AD126">
            <v>54</v>
          </cell>
          <cell r="AE126">
            <v>37</v>
          </cell>
          <cell r="AF126">
            <v>17</v>
          </cell>
          <cell r="AG126">
            <v>11</v>
          </cell>
          <cell r="AH126">
            <v>12</v>
          </cell>
          <cell r="AI126" t="str">
            <v>*</v>
          </cell>
          <cell r="AJ126" t="str">
            <v>*</v>
          </cell>
          <cell r="AK126">
            <v>3</v>
          </cell>
          <cell r="AL126">
            <v>321</v>
          </cell>
          <cell r="AM126">
            <v>251</v>
          </cell>
          <cell r="AN126">
            <v>92</v>
          </cell>
          <cell r="AO126">
            <v>159</v>
          </cell>
          <cell r="AP126">
            <v>117</v>
          </cell>
          <cell r="AQ126">
            <v>69</v>
          </cell>
          <cell r="AR126">
            <v>48</v>
          </cell>
          <cell r="AS126">
            <v>26</v>
          </cell>
          <cell r="AT126" t="str">
            <v>*</v>
          </cell>
          <cell r="AU126" t="str">
            <v>*</v>
          </cell>
          <cell r="AV126">
            <v>31</v>
          </cell>
          <cell r="AW126" t="str">
            <v>*</v>
          </cell>
          <cell r="AX126">
            <v>267</v>
          </cell>
          <cell r="AY126">
            <v>211</v>
          </cell>
          <cell r="AZ126">
            <v>84</v>
          </cell>
          <cell r="BA126">
            <v>127</v>
          </cell>
          <cell r="BB126">
            <v>91</v>
          </cell>
          <cell r="BC126">
            <v>54</v>
          </cell>
          <cell r="BD126">
            <v>37</v>
          </cell>
          <cell r="BE126">
            <v>19</v>
          </cell>
          <cell r="BF126">
            <v>36</v>
          </cell>
          <cell r="BG126">
            <v>10</v>
          </cell>
          <cell r="BH126">
            <v>26</v>
          </cell>
          <cell r="BI126">
            <v>0</v>
          </cell>
          <cell r="BJ126">
            <v>54</v>
          </cell>
          <cell r="BK126">
            <v>40</v>
          </cell>
          <cell r="BL126">
            <v>8</v>
          </cell>
          <cell r="BM126">
            <v>32</v>
          </cell>
          <cell r="BN126">
            <v>26</v>
          </cell>
          <cell r="BO126">
            <v>15</v>
          </cell>
          <cell r="BP126">
            <v>11</v>
          </cell>
          <cell r="BQ126">
            <v>7</v>
          </cell>
          <cell r="BR126" t="str">
            <v>*</v>
          </cell>
          <cell r="BS126">
            <v>0</v>
          </cell>
          <cell r="BT126" t="str">
            <v>*</v>
          </cell>
          <cell r="BU126" t="str">
            <v>*</v>
          </cell>
        </row>
        <row r="127">
          <cell r="A127" t="str">
            <v>Herford</v>
          </cell>
          <cell r="B127">
            <v>399</v>
          </cell>
          <cell r="C127">
            <v>326</v>
          </cell>
          <cell r="D127">
            <v>144</v>
          </cell>
          <cell r="E127">
            <v>182</v>
          </cell>
          <cell r="F127">
            <v>131</v>
          </cell>
          <cell r="G127">
            <v>74</v>
          </cell>
          <cell r="H127">
            <v>57</v>
          </cell>
          <cell r="I127">
            <v>33</v>
          </cell>
          <cell r="J127" t="str">
            <v>*</v>
          </cell>
          <cell r="K127" t="str">
            <v>*</v>
          </cell>
          <cell r="L127">
            <v>37</v>
          </cell>
          <cell r="M127" t="str">
            <v>*</v>
          </cell>
          <cell r="N127">
            <v>284</v>
          </cell>
          <cell r="O127">
            <v>233</v>
          </cell>
          <cell r="P127">
            <v>112</v>
          </cell>
          <cell r="Q127">
            <v>121</v>
          </cell>
          <cell r="R127">
            <v>81</v>
          </cell>
          <cell r="S127">
            <v>37</v>
          </cell>
          <cell r="T127">
            <v>44</v>
          </cell>
          <cell r="U127">
            <v>26</v>
          </cell>
          <cell r="V127" t="str">
            <v>*</v>
          </cell>
          <cell r="W127" t="str">
            <v>*</v>
          </cell>
          <cell r="X127">
            <v>29</v>
          </cell>
          <cell r="Y127" t="str">
            <v>*</v>
          </cell>
          <cell r="Z127">
            <v>115</v>
          </cell>
          <cell r="AA127">
            <v>93</v>
          </cell>
          <cell r="AB127">
            <v>32</v>
          </cell>
          <cell r="AC127">
            <v>61</v>
          </cell>
          <cell r="AD127">
            <v>50</v>
          </cell>
          <cell r="AE127">
            <v>37</v>
          </cell>
          <cell r="AF127">
            <v>13</v>
          </cell>
          <cell r="AG127">
            <v>7</v>
          </cell>
          <cell r="AH127" t="str">
            <v>*</v>
          </cell>
          <cell r="AI127" t="str">
            <v>*</v>
          </cell>
          <cell r="AJ127">
            <v>8</v>
          </cell>
          <cell r="AK127" t="str">
            <v>*</v>
          </cell>
          <cell r="AL127">
            <v>217</v>
          </cell>
          <cell r="AM127">
            <v>182</v>
          </cell>
          <cell r="AN127">
            <v>93</v>
          </cell>
          <cell r="AO127">
            <v>89</v>
          </cell>
          <cell r="AP127">
            <v>60</v>
          </cell>
          <cell r="AQ127">
            <v>23</v>
          </cell>
          <cell r="AR127">
            <v>37</v>
          </cell>
          <cell r="AS127">
            <v>23</v>
          </cell>
          <cell r="AT127" t="str">
            <v>*</v>
          </cell>
          <cell r="AU127" t="str">
            <v>*</v>
          </cell>
          <cell r="AV127">
            <v>20</v>
          </cell>
          <cell r="AW127" t="str">
            <v>*</v>
          </cell>
          <cell r="AX127">
            <v>163</v>
          </cell>
          <cell r="AY127">
            <v>137</v>
          </cell>
          <cell r="AZ127">
            <v>69</v>
          </cell>
          <cell r="BA127">
            <v>68</v>
          </cell>
          <cell r="BB127">
            <v>45</v>
          </cell>
          <cell r="BC127">
            <v>14</v>
          </cell>
          <cell r="BD127">
            <v>31</v>
          </cell>
          <cell r="BE127">
            <v>19</v>
          </cell>
          <cell r="BF127" t="str">
            <v>*</v>
          </cell>
          <cell r="BG127" t="str">
            <v>*</v>
          </cell>
          <cell r="BH127">
            <v>15</v>
          </cell>
          <cell r="BI127" t="str">
            <v>*</v>
          </cell>
          <cell r="BJ127">
            <v>54</v>
          </cell>
          <cell r="BK127">
            <v>45</v>
          </cell>
          <cell r="BL127">
            <v>24</v>
          </cell>
          <cell r="BM127">
            <v>21</v>
          </cell>
          <cell r="BN127">
            <v>15</v>
          </cell>
          <cell r="BO127">
            <v>9</v>
          </cell>
          <cell r="BP127">
            <v>6</v>
          </cell>
          <cell r="BQ127">
            <v>4</v>
          </cell>
          <cell r="BR127">
            <v>6</v>
          </cell>
          <cell r="BS127" t="str">
            <v>*</v>
          </cell>
          <cell r="BT127" t="str">
            <v>*</v>
          </cell>
          <cell r="BU127">
            <v>0</v>
          </cell>
        </row>
        <row r="128">
          <cell r="A128" t="str">
            <v>Höxter</v>
          </cell>
          <cell r="B128">
            <v>171</v>
          </cell>
          <cell r="C128">
            <v>122</v>
          </cell>
          <cell r="D128">
            <v>71</v>
          </cell>
          <cell r="E128">
            <v>51</v>
          </cell>
          <cell r="F128">
            <v>43</v>
          </cell>
          <cell r="G128">
            <v>26</v>
          </cell>
          <cell r="H128">
            <v>16</v>
          </cell>
          <cell r="I128">
            <v>9</v>
          </cell>
          <cell r="J128" t="str">
            <v>*</v>
          </cell>
          <cell r="K128" t="str">
            <v>*</v>
          </cell>
          <cell r="L128">
            <v>5</v>
          </cell>
          <cell r="M128" t="str">
            <v>*</v>
          </cell>
          <cell r="N128">
            <v>124</v>
          </cell>
          <cell r="O128">
            <v>80</v>
          </cell>
          <cell r="P128">
            <v>54</v>
          </cell>
          <cell r="Q128">
            <v>26</v>
          </cell>
          <cell r="R128">
            <v>22</v>
          </cell>
          <cell r="S128">
            <v>10</v>
          </cell>
          <cell r="T128">
            <v>11</v>
          </cell>
          <cell r="U128">
            <v>5</v>
          </cell>
          <cell r="V128">
            <v>4</v>
          </cell>
          <cell r="W128" t="str">
            <v>*</v>
          </cell>
          <cell r="X128" t="str">
            <v>*</v>
          </cell>
          <cell r="Y128">
            <v>0</v>
          </cell>
          <cell r="Z128">
            <v>47</v>
          </cell>
          <cell r="AA128">
            <v>42</v>
          </cell>
          <cell r="AB128">
            <v>17</v>
          </cell>
          <cell r="AC128">
            <v>25</v>
          </cell>
          <cell r="AD128">
            <v>21</v>
          </cell>
          <cell r="AE128">
            <v>16</v>
          </cell>
          <cell r="AF128">
            <v>5</v>
          </cell>
          <cell r="AG128">
            <v>4</v>
          </cell>
          <cell r="AH128" t="str">
            <v>*</v>
          </cell>
          <cell r="AI128">
            <v>0</v>
          </cell>
          <cell r="AJ128" t="str">
            <v>*</v>
          </cell>
          <cell r="AK128" t="str">
            <v>*</v>
          </cell>
          <cell r="AL128">
            <v>88</v>
          </cell>
          <cell r="AM128">
            <v>63</v>
          </cell>
          <cell r="AN128">
            <v>40</v>
          </cell>
          <cell r="AO128">
            <v>23</v>
          </cell>
          <cell r="AP128">
            <v>18</v>
          </cell>
          <cell r="AQ128">
            <v>8</v>
          </cell>
          <cell r="AR128">
            <v>10</v>
          </cell>
          <cell r="AS128">
            <v>7</v>
          </cell>
          <cell r="AT128" t="str">
            <v>*</v>
          </cell>
          <cell r="AU128">
            <v>0</v>
          </cell>
          <cell r="AV128" t="str">
            <v>*</v>
          </cell>
          <cell r="AW128" t="str">
            <v>*</v>
          </cell>
          <cell r="AX128">
            <v>64</v>
          </cell>
          <cell r="AY128">
            <v>41</v>
          </cell>
          <cell r="AZ128">
            <v>30</v>
          </cell>
          <cell r="BA128">
            <v>11</v>
          </cell>
          <cell r="BB128" t="str">
            <v>*</v>
          </cell>
          <cell r="BC128" t="str">
            <v>*</v>
          </cell>
          <cell r="BD128">
            <v>7</v>
          </cell>
          <cell r="BE128">
            <v>4</v>
          </cell>
          <cell r="BF128" t="str">
            <v>*</v>
          </cell>
          <cell r="BG128">
            <v>0</v>
          </cell>
          <cell r="BH128" t="str">
            <v>*</v>
          </cell>
          <cell r="BI128">
            <v>0</v>
          </cell>
          <cell r="BJ128">
            <v>24</v>
          </cell>
          <cell r="BK128">
            <v>22</v>
          </cell>
          <cell r="BL128">
            <v>10</v>
          </cell>
          <cell r="BM128">
            <v>12</v>
          </cell>
          <cell r="BN128" t="str">
            <v>*</v>
          </cell>
          <cell r="BO128">
            <v>6</v>
          </cell>
          <cell r="BP128" t="str">
            <v>*</v>
          </cell>
          <cell r="BQ128">
            <v>3</v>
          </cell>
          <cell r="BR128" t="str">
            <v>*</v>
          </cell>
          <cell r="BS128">
            <v>0</v>
          </cell>
          <cell r="BT128" t="str">
            <v>*</v>
          </cell>
          <cell r="BU128" t="str">
            <v>*</v>
          </cell>
        </row>
        <row r="129">
          <cell r="A129" t="str">
            <v>Lippe</v>
          </cell>
          <cell r="B129">
            <v>470</v>
          </cell>
          <cell r="C129">
            <v>382</v>
          </cell>
          <cell r="D129">
            <v>193</v>
          </cell>
          <cell r="E129">
            <v>189</v>
          </cell>
          <cell r="F129">
            <v>145</v>
          </cell>
          <cell r="G129">
            <v>70</v>
          </cell>
          <cell r="H129">
            <v>75</v>
          </cell>
          <cell r="I129">
            <v>36</v>
          </cell>
          <cell r="J129" t="str">
            <v>*</v>
          </cell>
          <cell r="K129" t="str">
            <v>*</v>
          </cell>
          <cell r="L129">
            <v>32</v>
          </cell>
          <cell r="M129" t="str">
            <v>*</v>
          </cell>
          <cell r="N129">
            <v>315</v>
          </cell>
          <cell r="O129">
            <v>275</v>
          </cell>
          <cell r="P129">
            <v>150</v>
          </cell>
          <cell r="Q129">
            <v>125</v>
          </cell>
          <cell r="R129">
            <v>96</v>
          </cell>
          <cell r="S129">
            <v>40</v>
          </cell>
          <cell r="T129">
            <v>56</v>
          </cell>
          <cell r="U129">
            <v>23</v>
          </cell>
          <cell r="V129" t="str">
            <v>*</v>
          </cell>
          <cell r="W129" t="str">
            <v>*</v>
          </cell>
          <cell r="X129">
            <v>22</v>
          </cell>
          <cell r="Y129" t="str">
            <v>*</v>
          </cell>
          <cell r="Z129">
            <v>155</v>
          </cell>
          <cell r="AA129">
            <v>107</v>
          </cell>
          <cell r="AB129">
            <v>43</v>
          </cell>
          <cell r="AC129">
            <v>64</v>
          </cell>
          <cell r="AD129">
            <v>49</v>
          </cell>
          <cell r="AE129">
            <v>30</v>
          </cell>
          <cell r="AF129">
            <v>19</v>
          </cell>
          <cell r="AG129">
            <v>13</v>
          </cell>
          <cell r="AH129">
            <v>15</v>
          </cell>
          <cell r="AI129">
            <v>5</v>
          </cell>
          <cell r="AJ129">
            <v>10</v>
          </cell>
          <cell r="AK129">
            <v>0</v>
          </cell>
          <cell r="AL129">
            <v>284</v>
          </cell>
          <cell r="AM129">
            <v>228</v>
          </cell>
          <cell r="AN129">
            <v>124</v>
          </cell>
          <cell r="AO129">
            <v>104</v>
          </cell>
          <cell r="AP129">
            <v>76</v>
          </cell>
          <cell r="AQ129">
            <v>28</v>
          </cell>
          <cell r="AR129">
            <v>48</v>
          </cell>
          <cell r="AS129">
            <v>24</v>
          </cell>
          <cell r="AT129">
            <v>28</v>
          </cell>
          <cell r="AU129">
            <v>5</v>
          </cell>
          <cell r="AV129">
            <v>23</v>
          </cell>
          <cell r="AW129">
            <v>0</v>
          </cell>
          <cell r="AX129">
            <v>175</v>
          </cell>
          <cell r="AY129">
            <v>152</v>
          </cell>
          <cell r="AZ129">
            <v>94</v>
          </cell>
          <cell r="BA129">
            <v>58</v>
          </cell>
          <cell r="BB129">
            <v>41</v>
          </cell>
          <cell r="BC129">
            <v>8</v>
          </cell>
          <cell r="BD129">
            <v>33</v>
          </cell>
          <cell r="BE129">
            <v>14</v>
          </cell>
          <cell r="BF129">
            <v>17</v>
          </cell>
          <cell r="BG129" t="str">
            <v>*</v>
          </cell>
          <cell r="BH129" t="str">
            <v>*</v>
          </cell>
          <cell r="BI129">
            <v>0</v>
          </cell>
          <cell r="BJ129">
            <v>109</v>
          </cell>
          <cell r="BK129">
            <v>76</v>
          </cell>
          <cell r="BL129">
            <v>30</v>
          </cell>
          <cell r="BM129">
            <v>46</v>
          </cell>
          <cell r="BN129">
            <v>35</v>
          </cell>
          <cell r="BO129">
            <v>20</v>
          </cell>
          <cell r="BP129">
            <v>15</v>
          </cell>
          <cell r="BQ129">
            <v>10</v>
          </cell>
          <cell r="BR129">
            <v>11</v>
          </cell>
          <cell r="BS129">
            <v>3</v>
          </cell>
          <cell r="BT129">
            <v>8</v>
          </cell>
          <cell r="BU129">
            <v>0</v>
          </cell>
        </row>
        <row r="130">
          <cell r="A130" t="str">
            <v>Minden-Lübbecke</v>
          </cell>
          <cell r="B130">
            <v>441</v>
          </cell>
          <cell r="C130">
            <v>317</v>
          </cell>
          <cell r="D130">
            <v>129</v>
          </cell>
          <cell r="E130">
            <v>188</v>
          </cell>
          <cell r="F130">
            <v>150</v>
          </cell>
          <cell r="G130">
            <v>84</v>
          </cell>
          <cell r="H130">
            <v>66</v>
          </cell>
          <cell r="I130">
            <v>32</v>
          </cell>
          <cell r="J130" t="str">
            <v>*</v>
          </cell>
          <cell r="K130" t="str">
            <v>*</v>
          </cell>
          <cell r="L130">
            <v>28</v>
          </cell>
          <cell r="M130" t="str">
            <v>*</v>
          </cell>
          <cell r="N130">
            <v>331</v>
          </cell>
          <cell r="O130">
            <v>241</v>
          </cell>
          <cell r="P130">
            <v>109</v>
          </cell>
          <cell r="Q130">
            <v>132</v>
          </cell>
          <cell r="R130">
            <v>98</v>
          </cell>
          <cell r="S130">
            <v>40</v>
          </cell>
          <cell r="T130">
            <v>58</v>
          </cell>
          <cell r="U130">
            <v>28</v>
          </cell>
          <cell r="V130" t="str">
            <v>*</v>
          </cell>
          <cell r="W130" t="str">
            <v>*</v>
          </cell>
          <cell r="X130">
            <v>25</v>
          </cell>
          <cell r="Y130" t="str">
            <v>*</v>
          </cell>
          <cell r="Z130">
            <v>110</v>
          </cell>
          <cell r="AA130">
            <v>76</v>
          </cell>
          <cell r="AB130">
            <v>20</v>
          </cell>
          <cell r="AC130">
            <v>56</v>
          </cell>
          <cell r="AD130">
            <v>52</v>
          </cell>
          <cell r="AE130">
            <v>44</v>
          </cell>
          <cell r="AF130">
            <v>8</v>
          </cell>
          <cell r="AG130">
            <v>4</v>
          </cell>
          <cell r="AH130">
            <v>4</v>
          </cell>
          <cell r="AI130" t="str">
            <v>*</v>
          </cell>
          <cell r="AJ130" t="str">
            <v>*</v>
          </cell>
          <cell r="AK130">
            <v>0</v>
          </cell>
          <cell r="AL130">
            <v>204</v>
          </cell>
          <cell r="AM130">
            <v>144</v>
          </cell>
          <cell r="AN130">
            <v>61</v>
          </cell>
          <cell r="AO130">
            <v>83</v>
          </cell>
          <cell r="AP130">
            <v>59</v>
          </cell>
          <cell r="AQ130">
            <v>29</v>
          </cell>
          <cell r="AR130">
            <v>30</v>
          </cell>
          <cell r="AS130">
            <v>20</v>
          </cell>
          <cell r="AT130">
            <v>24</v>
          </cell>
          <cell r="AU130">
            <v>7</v>
          </cell>
          <cell r="AV130">
            <v>17</v>
          </cell>
          <cell r="AW130">
            <v>0</v>
          </cell>
          <cell r="AX130">
            <v>174</v>
          </cell>
          <cell r="AY130">
            <v>125</v>
          </cell>
          <cell r="AZ130">
            <v>58</v>
          </cell>
          <cell r="BA130">
            <v>67</v>
          </cell>
          <cell r="BB130">
            <v>43</v>
          </cell>
          <cell r="BC130">
            <v>15</v>
          </cell>
          <cell r="BD130">
            <v>28</v>
          </cell>
          <cell r="BE130">
            <v>18</v>
          </cell>
          <cell r="BF130">
            <v>24</v>
          </cell>
          <cell r="BG130">
            <v>7</v>
          </cell>
          <cell r="BH130">
            <v>17</v>
          </cell>
          <cell r="BI130">
            <v>0</v>
          </cell>
          <cell r="BJ130">
            <v>30</v>
          </cell>
          <cell r="BK130">
            <v>19</v>
          </cell>
          <cell r="BL130">
            <v>3</v>
          </cell>
          <cell r="BM130">
            <v>16</v>
          </cell>
          <cell r="BN130">
            <v>16</v>
          </cell>
          <cell r="BO130" t="str">
            <v>*</v>
          </cell>
          <cell r="BP130" t="str">
            <v>*</v>
          </cell>
          <cell r="BQ130" t="str">
            <v>*</v>
          </cell>
          <cell r="BR130">
            <v>0</v>
          </cell>
          <cell r="BS130">
            <v>0</v>
          </cell>
          <cell r="BT130">
            <v>0</v>
          </cell>
          <cell r="BU130">
            <v>0</v>
          </cell>
        </row>
        <row r="131">
          <cell r="A131" t="str">
            <v>Paderborn</v>
          </cell>
          <cell r="B131">
            <v>619</v>
          </cell>
          <cell r="C131">
            <v>453</v>
          </cell>
          <cell r="D131">
            <v>147</v>
          </cell>
          <cell r="E131">
            <v>306</v>
          </cell>
          <cell r="F131">
            <v>238</v>
          </cell>
          <cell r="G131">
            <v>127</v>
          </cell>
          <cell r="H131">
            <v>111</v>
          </cell>
          <cell r="I131">
            <v>63</v>
          </cell>
          <cell r="J131">
            <v>59</v>
          </cell>
          <cell r="K131">
            <v>22</v>
          </cell>
          <cell r="L131">
            <v>37</v>
          </cell>
          <cell r="M131">
            <v>9</v>
          </cell>
          <cell r="N131">
            <v>358</v>
          </cell>
          <cell r="O131">
            <v>246</v>
          </cell>
          <cell r="P131">
            <v>97</v>
          </cell>
          <cell r="Q131">
            <v>149</v>
          </cell>
          <cell r="R131">
            <v>111</v>
          </cell>
          <cell r="S131">
            <v>51</v>
          </cell>
          <cell r="T131">
            <v>60</v>
          </cell>
          <cell r="U131">
            <v>36</v>
          </cell>
          <cell r="V131">
            <v>34</v>
          </cell>
          <cell r="W131">
            <v>10</v>
          </cell>
          <cell r="X131">
            <v>24</v>
          </cell>
          <cell r="Y131">
            <v>4</v>
          </cell>
          <cell r="Z131">
            <v>261</v>
          </cell>
          <cell r="AA131">
            <v>207</v>
          </cell>
          <cell r="AB131">
            <v>50</v>
          </cell>
          <cell r="AC131">
            <v>157</v>
          </cell>
          <cell r="AD131">
            <v>127</v>
          </cell>
          <cell r="AE131">
            <v>76</v>
          </cell>
          <cell r="AF131">
            <v>51</v>
          </cell>
          <cell r="AG131">
            <v>27</v>
          </cell>
          <cell r="AH131">
            <v>25</v>
          </cell>
          <cell r="AI131">
            <v>12</v>
          </cell>
          <cell r="AJ131">
            <v>13</v>
          </cell>
          <cell r="AK131">
            <v>5</v>
          </cell>
          <cell r="AL131">
            <v>356</v>
          </cell>
          <cell r="AM131">
            <v>264</v>
          </cell>
          <cell r="AN131">
            <v>85</v>
          </cell>
          <cell r="AO131">
            <v>179</v>
          </cell>
          <cell r="AP131">
            <v>136</v>
          </cell>
          <cell r="AQ131">
            <v>70</v>
          </cell>
          <cell r="AR131">
            <v>66</v>
          </cell>
          <cell r="AS131">
            <v>37</v>
          </cell>
          <cell r="AT131">
            <v>34</v>
          </cell>
          <cell r="AU131">
            <v>12</v>
          </cell>
          <cell r="AV131">
            <v>22</v>
          </cell>
          <cell r="AW131">
            <v>9</v>
          </cell>
          <cell r="AX131">
            <v>202</v>
          </cell>
          <cell r="AY131">
            <v>141</v>
          </cell>
          <cell r="AZ131">
            <v>53</v>
          </cell>
          <cell r="BA131">
            <v>88</v>
          </cell>
          <cell r="BB131">
            <v>63</v>
          </cell>
          <cell r="BC131">
            <v>29</v>
          </cell>
          <cell r="BD131">
            <v>34</v>
          </cell>
          <cell r="BE131">
            <v>19</v>
          </cell>
          <cell r="BF131">
            <v>21</v>
          </cell>
          <cell r="BG131">
            <v>7</v>
          </cell>
          <cell r="BH131">
            <v>14</v>
          </cell>
          <cell r="BI131">
            <v>4</v>
          </cell>
          <cell r="BJ131">
            <v>154</v>
          </cell>
          <cell r="BK131">
            <v>123</v>
          </cell>
          <cell r="BL131">
            <v>32</v>
          </cell>
          <cell r="BM131">
            <v>91</v>
          </cell>
          <cell r="BN131">
            <v>73</v>
          </cell>
          <cell r="BO131">
            <v>41</v>
          </cell>
          <cell r="BP131">
            <v>32</v>
          </cell>
          <cell r="BQ131">
            <v>18</v>
          </cell>
          <cell r="BR131">
            <v>13</v>
          </cell>
          <cell r="BS131">
            <v>5</v>
          </cell>
          <cell r="BT131">
            <v>8</v>
          </cell>
          <cell r="BU131">
            <v>5</v>
          </cell>
        </row>
        <row r="132">
          <cell r="A132" t="str">
            <v>Bochum, Stadt</v>
          </cell>
          <cell r="B132">
            <v>904</v>
          </cell>
          <cell r="C132">
            <v>682</v>
          </cell>
          <cell r="D132">
            <v>245</v>
          </cell>
          <cell r="E132">
            <v>437</v>
          </cell>
          <cell r="F132">
            <v>351</v>
          </cell>
          <cell r="G132">
            <v>250</v>
          </cell>
          <cell r="H132">
            <v>101</v>
          </cell>
          <cell r="I132">
            <v>17</v>
          </cell>
          <cell r="J132">
            <v>70</v>
          </cell>
          <cell r="K132">
            <v>33</v>
          </cell>
          <cell r="L132">
            <v>37</v>
          </cell>
          <cell r="M132">
            <v>16</v>
          </cell>
          <cell r="N132">
            <v>429</v>
          </cell>
          <cell r="O132">
            <v>296</v>
          </cell>
          <cell r="P132">
            <v>118</v>
          </cell>
          <cell r="Q132">
            <v>178</v>
          </cell>
          <cell r="R132">
            <v>142</v>
          </cell>
          <cell r="S132">
            <v>89</v>
          </cell>
          <cell r="T132">
            <v>53</v>
          </cell>
          <cell r="U132">
            <v>7</v>
          </cell>
          <cell r="V132">
            <v>28</v>
          </cell>
          <cell r="W132">
            <v>16</v>
          </cell>
          <cell r="X132">
            <v>12</v>
          </cell>
          <cell r="Y132">
            <v>8</v>
          </cell>
          <cell r="Z132">
            <v>475</v>
          </cell>
          <cell r="AA132">
            <v>386</v>
          </cell>
          <cell r="AB132">
            <v>127</v>
          </cell>
          <cell r="AC132">
            <v>259</v>
          </cell>
          <cell r="AD132">
            <v>209</v>
          </cell>
          <cell r="AE132">
            <v>161</v>
          </cell>
          <cell r="AF132">
            <v>48</v>
          </cell>
          <cell r="AG132">
            <v>10</v>
          </cell>
          <cell r="AH132">
            <v>42</v>
          </cell>
          <cell r="AI132">
            <v>17</v>
          </cell>
          <cell r="AJ132">
            <v>25</v>
          </cell>
          <cell r="AK132">
            <v>8</v>
          </cell>
          <cell r="AL132">
            <v>425</v>
          </cell>
          <cell r="AM132">
            <v>305</v>
          </cell>
          <cell r="AN132">
            <v>132</v>
          </cell>
          <cell r="AO132">
            <v>173</v>
          </cell>
          <cell r="AP132">
            <v>141</v>
          </cell>
          <cell r="AQ132">
            <v>104</v>
          </cell>
          <cell r="AR132">
            <v>37</v>
          </cell>
          <cell r="AS132">
            <v>4</v>
          </cell>
          <cell r="AT132">
            <v>26</v>
          </cell>
          <cell r="AU132">
            <v>14</v>
          </cell>
          <cell r="AV132">
            <v>12</v>
          </cell>
          <cell r="AW132">
            <v>6</v>
          </cell>
          <cell r="AX132">
            <v>231</v>
          </cell>
          <cell r="AY132">
            <v>156</v>
          </cell>
          <cell r="AZ132">
            <v>68</v>
          </cell>
          <cell r="BA132">
            <v>88</v>
          </cell>
          <cell r="BB132">
            <v>72</v>
          </cell>
          <cell r="BC132">
            <v>48</v>
          </cell>
          <cell r="BD132">
            <v>24</v>
          </cell>
          <cell r="BE132">
            <v>3</v>
          </cell>
          <cell r="BF132">
            <v>12</v>
          </cell>
          <cell r="BG132">
            <v>9</v>
          </cell>
          <cell r="BH132">
            <v>3</v>
          </cell>
          <cell r="BI132">
            <v>4</v>
          </cell>
          <cell r="BJ132">
            <v>194</v>
          </cell>
          <cell r="BK132">
            <v>149</v>
          </cell>
          <cell r="BL132">
            <v>64</v>
          </cell>
          <cell r="BM132">
            <v>85</v>
          </cell>
          <cell r="BN132">
            <v>69</v>
          </cell>
          <cell r="BO132">
            <v>56</v>
          </cell>
          <cell r="BP132">
            <v>13</v>
          </cell>
          <cell r="BQ132" t="str">
            <v>*</v>
          </cell>
          <cell r="BR132" t="str">
            <v>*</v>
          </cell>
          <cell r="BS132" t="str">
            <v>*</v>
          </cell>
          <cell r="BT132">
            <v>9</v>
          </cell>
          <cell r="BU132" t="str">
            <v>*</v>
          </cell>
        </row>
        <row r="133">
          <cell r="A133" t="str">
            <v>Dortmund, Stadt</v>
          </cell>
          <cell r="B133">
            <v>1667</v>
          </cell>
          <cell r="C133">
            <v>1354</v>
          </cell>
          <cell r="D133">
            <v>426</v>
          </cell>
          <cell r="E133">
            <v>928</v>
          </cell>
          <cell r="F133">
            <v>675</v>
          </cell>
          <cell r="G133">
            <v>520</v>
          </cell>
          <cell r="H133">
            <v>154</v>
          </cell>
          <cell r="I133">
            <v>37</v>
          </cell>
          <cell r="J133">
            <v>238</v>
          </cell>
          <cell r="K133">
            <v>132</v>
          </cell>
          <cell r="L133">
            <v>106</v>
          </cell>
          <cell r="M133">
            <v>15</v>
          </cell>
          <cell r="N133">
            <v>827</v>
          </cell>
          <cell r="O133">
            <v>644</v>
          </cell>
          <cell r="P133">
            <v>222</v>
          </cell>
          <cell r="Q133">
            <v>422</v>
          </cell>
          <cell r="R133">
            <v>290</v>
          </cell>
          <cell r="S133">
            <v>195</v>
          </cell>
          <cell r="T133">
            <v>94</v>
          </cell>
          <cell r="U133">
            <v>21</v>
          </cell>
          <cell r="V133">
            <v>127</v>
          </cell>
          <cell r="W133">
            <v>70</v>
          </cell>
          <cell r="X133">
            <v>57</v>
          </cell>
          <cell r="Y133">
            <v>5</v>
          </cell>
          <cell r="Z133">
            <v>840</v>
          </cell>
          <cell r="AA133">
            <v>710</v>
          </cell>
          <cell r="AB133">
            <v>204</v>
          </cell>
          <cell r="AC133">
            <v>506</v>
          </cell>
          <cell r="AD133">
            <v>385</v>
          </cell>
          <cell r="AE133">
            <v>325</v>
          </cell>
          <cell r="AF133">
            <v>60</v>
          </cell>
          <cell r="AG133">
            <v>16</v>
          </cell>
          <cell r="AH133">
            <v>111</v>
          </cell>
          <cell r="AI133">
            <v>62</v>
          </cell>
          <cell r="AJ133">
            <v>49</v>
          </cell>
          <cell r="AK133">
            <v>10</v>
          </cell>
          <cell r="AL133">
            <v>785</v>
          </cell>
          <cell r="AM133">
            <v>621</v>
          </cell>
          <cell r="AN133">
            <v>228</v>
          </cell>
          <cell r="AO133">
            <v>393</v>
          </cell>
          <cell r="AP133">
            <v>270</v>
          </cell>
          <cell r="AQ133">
            <v>197</v>
          </cell>
          <cell r="AR133">
            <v>73</v>
          </cell>
          <cell r="AS133">
            <v>22</v>
          </cell>
          <cell r="AT133">
            <v>115</v>
          </cell>
          <cell r="AU133">
            <v>59</v>
          </cell>
          <cell r="AV133">
            <v>56</v>
          </cell>
          <cell r="AW133">
            <v>8</v>
          </cell>
          <cell r="AX133">
            <v>377</v>
          </cell>
          <cell r="AY133">
            <v>287</v>
          </cell>
          <cell r="AZ133">
            <v>107</v>
          </cell>
          <cell r="BA133">
            <v>180</v>
          </cell>
          <cell r="BB133">
            <v>117</v>
          </cell>
          <cell r="BC133">
            <v>70</v>
          </cell>
          <cell r="BD133">
            <v>47</v>
          </cell>
          <cell r="BE133">
            <v>11</v>
          </cell>
          <cell r="BF133" t="str">
            <v>*</v>
          </cell>
          <cell r="BG133">
            <v>31</v>
          </cell>
          <cell r="BH133" t="str">
            <v>*</v>
          </cell>
          <cell r="BI133" t="str">
            <v>*</v>
          </cell>
          <cell r="BJ133">
            <v>408</v>
          </cell>
          <cell r="BK133">
            <v>334</v>
          </cell>
          <cell r="BL133">
            <v>121</v>
          </cell>
          <cell r="BM133">
            <v>213</v>
          </cell>
          <cell r="BN133">
            <v>153</v>
          </cell>
          <cell r="BO133">
            <v>127</v>
          </cell>
          <cell r="BP133">
            <v>26</v>
          </cell>
          <cell r="BQ133">
            <v>11</v>
          </cell>
          <cell r="BR133">
            <v>54</v>
          </cell>
          <cell r="BS133">
            <v>28</v>
          </cell>
          <cell r="BT133">
            <v>26</v>
          </cell>
          <cell r="BU133">
            <v>6</v>
          </cell>
        </row>
        <row r="134">
          <cell r="A134" t="str">
            <v>Hagen, Stadt der FernUniversität</v>
          </cell>
          <cell r="B134">
            <v>586</v>
          </cell>
          <cell r="C134">
            <v>480</v>
          </cell>
          <cell r="D134">
            <v>151</v>
          </cell>
          <cell r="E134">
            <v>329</v>
          </cell>
          <cell r="F134">
            <v>257</v>
          </cell>
          <cell r="G134">
            <v>199</v>
          </cell>
          <cell r="H134">
            <v>58</v>
          </cell>
          <cell r="I134">
            <v>16</v>
          </cell>
          <cell r="J134">
            <v>67</v>
          </cell>
          <cell r="K134">
            <v>28</v>
          </cell>
          <cell r="L134">
            <v>39</v>
          </cell>
          <cell r="M134">
            <v>5</v>
          </cell>
          <cell r="N134">
            <v>358</v>
          </cell>
          <cell r="O134">
            <v>280</v>
          </cell>
          <cell r="P134">
            <v>93</v>
          </cell>
          <cell r="Q134">
            <v>187</v>
          </cell>
          <cell r="R134">
            <v>144</v>
          </cell>
          <cell r="S134">
            <v>102</v>
          </cell>
          <cell r="T134">
            <v>42</v>
          </cell>
          <cell r="U134">
            <v>13</v>
          </cell>
          <cell r="V134">
            <v>40</v>
          </cell>
          <cell r="W134">
            <v>14</v>
          </cell>
          <cell r="X134">
            <v>26</v>
          </cell>
          <cell r="Y134">
            <v>3</v>
          </cell>
          <cell r="Z134">
            <v>228</v>
          </cell>
          <cell r="AA134">
            <v>200</v>
          </cell>
          <cell r="AB134">
            <v>58</v>
          </cell>
          <cell r="AC134">
            <v>142</v>
          </cell>
          <cell r="AD134">
            <v>113</v>
          </cell>
          <cell r="AE134">
            <v>97</v>
          </cell>
          <cell r="AF134">
            <v>16</v>
          </cell>
          <cell r="AG134">
            <v>3</v>
          </cell>
          <cell r="AH134" t="str">
            <v>*</v>
          </cell>
          <cell r="AI134">
            <v>14</v>
          </cell>
          <cell r="AJ134" t="str">
            <v>*</v>
          </cell>
          <cell r="AK134" t="str">
            <v>*</v>
          </cell>
          <cell r="AL134">
            <v>201</v>
          </cell>
          <cell r="AM134">
            <v>163</v>
          </cell>
          <cell r="AN134">
            <v>63</v>
          </cell>
          <cell r="AO134">
            <v>100</v>
          </cell>
          <cell r="AP134">
            <v>73</v>
          </cell>
          <cell r="AQ134">
            <v>52</v>
          </cell>
          <cell r="AR134">
            <v>21</v>
          </cell>
          <cell r="AS134">
            <v>6</v>
          </cell>
          <cell r="AT134" t="str">
            <v>*</v>
          </cell>
          <cell r="AU134" t="str">
            <v>*</v>
          </cell>
          <cell r="AV134">
            <v>17</v>
          </cell>
          <cell r="AW134" t="str">
            <v>*</v>
          </cell>
          <cell r="AX134">
            <v>137</v>
          </cell>
          <cell r="AY134">
            <v>104</v>
          </cell>
          <cell r="AZ134">
            <v>42</v>
          </cell>
          <cell r="BA134">
            <v>62</v>
          </cell>
          <cell r="BB134">
            <v>44</v>
          </cell>
          <cell r="BC134">
            <v>30</v>
          </cell>
          <cell r="BD134">
            <v>14</v>
          </cell>
          <cell r="BE134">
            <v>5</v>
          </cell>
          <cell r="BF134" t="str">
            <v>*</v>
          </cell>
          <cell r="BG134" t="str">
            <v>*</v>
          </cell>
          <cell r="BH134">
            <v>13</v>
          </cell>
          <cell r="BI134" t="str">
            <v>*</v>
          </cell>
          <cell r="BJ134">
            <v>64</v>
          </cell>
          <cell r="BK134">
            <v>59</v>
          </cell>
          <cell r="BL134">
            <v>21</v>
          </cell>
          <cell r="BM134">
            <v>38</v>
          </cell>
          <cell r="BN134">
            <v>29</v>
          </cell>
          <cell r="BO134">
            <v>22</v>
          </cell>
          <cell r="BP134">
            <v>7</v>
          </cell>
          <cell r="BQ134" t="str">
            <v>*</v>
          </cell>
          <cell r="BR134" t="str">
            <v>*</v>
          </cell>
          <cell r="BS134" t="str">
            <v>*</v>
          </cell>
          <cell r="BT134">
            <v>4</v>
          </cell>
          <cell r="BU134" t="str">
            <v>*</v>
          </cell>
        </row>
        <row r="135">
          <cell r="A135" t="str">
            <v>Hamm, Stadt</v>
          </cell>
          <cell r="B135">
            <v>423</v>
          </cell>
          <cell r="C135" t="str">
            <v>x</v>
          </cell>
          <cell r="D135" t="str">
            <v>x</v>
          </cell>
          <cell r="E135" t="str">
            <v>x</v>
          </cell>
          <cell r="F135" t="str">
            <v>x</v>
          </cell>
          <cell r="G135" t="str">
            <v>x</v>
          </cell>
          <cell r="H135" t="str">
            <v>x</v>
          </cell>
          <cell r="I135" t="str">
            <v>x</v>
          </cell>
          <cell r="J135" t="str">
            <v>x</v>
          </cell>
          <cell r="K135" t="str">
            <v>x</v>
          </cell>
          <cell r="L135" t="str">
            <v>x</v>
          </cell>
          <cell r="M135" t="str">
            <v>x</v>
          </cell>
          <cell r="N135">
            <v>203</v>
          </cell>
          <cell r="O135">
            <v>167</v>
          </cell>
          <cell r="P135">
            <v>99</v>
          </cell>
          <cell r="Q135">
            <v>68</v>
          </cell>
          <cell r="R135">
            <v>40</v>
          </cell>
          <cell r="S135">
            <v>22</v>
          </cell>
          <cell r="T135">
            <v>18</v>
          </cell>
          <cell r="U135">
            <v>6</v>
          </cell>
          <cell r="V135" t="str">
            <v>*</v>
          </cell>
          <cell r="W135" t="str">
            <v>*</v>
          </cell>
          <cell r="X135">
            <v>14</v>
          </cell>
          <cell r="Y135" t="str">
            <v>*</v>
          </cell>
          <cell r="Z135">
            <v>220</v>
          </cell>
          <cell r="AA135" t="str">
            <v>x</v>
          </cell>
          <cell r="AB135" t="str">
            <v>x</v>
          </cell>
          <cell r="AC135" t="str">
            <v>x</v>
          </cell>
          <cell r="AD135" t="str">
            <v>x</v>
          </cell>
          <cell r="AE135" t="str">
            <v>x</v>
          </cell>
          <cell r="AF135" t="str">
            <v>x</v>
          </cell>
          <cell r="AG135" t="str">
            <v>x</v>
          </cell>
          <cell r="AH135" t="str">
            <v>x</v>
          </cell>
          <cell r="AI135" t="str">
            <v>x</v>
          </cell>
          <cell r="AJ135" t="str">
            <v>x</v>
          </cell>
          <cell r="AK135" t="str">
            <v>x</v>
          </cell>
          <cell r="AL135">
            <v>180</v>
          </cell>
          <cell r="AM135" t="str">
            <v>x</v>
          </cell>
          <cell r="AN135" t="str">
            <v>x</v>
          </cell>
          <cell r="AO135" t="str">
            <v>x</v>
          </cell>
          <cell r="AP135" t="str">
            <v>x</v>
          </cell>
          <cell r="AQ135" t="str">
            <v>x</v>
          </cell>
          <cell r="AR135" t="str">
            <v>x</v>
          </cell>
          <cell r="AS135" t="str">
            <v>x</v>
          </cell>
          <cell r="AT135" t="str">
            <v>x</v>
          </cell>
          <cell r="AU135" t="str">
            <v>x</v>
          </cell>
          <cell r="AV135" t="str">
            <v>x</v>
          </cell>
          <cell r="AW135" t="str">
            <v>x</v>
          </cell>
          <cell r="AX135">
            <v>94</v>
          </cell>
          <cell r="AY135">
            <v>81</v>
          </cell>
          <cell r="AZ135">
            <v>54</v>
          </cell>
          <cell r="BA135">
            <v>27</v>
          </cell>
          <cell r="BB135">
            <v>15</v>
          </cell>
          <cell r="BC135">
            <v>7</v>
          </cell>
          <cell r="BD135">
            <v>8</v>
          </cell>
          <cell r="BE135">
            <v>3</v>
          </cell>
          <cell r="BF135" t="str">
            <v>*</v>
          </cell>
          <cell r="BG135">
            <v>6</v>
          </cell>
          <cell r="BH135" t="str">
            <v>*</v>
          </cell>
          <cell r="BI135" t="str">
            <v>*</v>
          </cell>
          <cell r="BJ135">
            <v>86</v>
          </cell>
          <cell r="BK135" t="str">
            <v>x</v>
          </cell>
          <cell r="BL135" t="str">
            <v>x</v>
          </cell>
          <cell r="BM135" t="str">
            <v>x</v>
          </cell>
          <cell r="BN135" t="str">
            <v>x</v>
          </cell>
          <cell r="BO135" t="str">
            <v>x</v>
          </cell>
          <cell r="BP135" t="str">
            <v>x</v>
          </cell>
          <cell r="BQ135" t="str">
            <v>x</v>
          </cell>
          <cell r="BR135" t="str">
            <v>x</v>
          </cell>
          <cell r="BS135" t="str">
            <v>x</v>
          </cell>
          <cell r="BT135" t="str">
            <v>x</v>
          </cell>
          <cell r="BU135" t="str">
            <v>x</v>
          </cell>
        </row>
        <row r="136">
          <cell r="A136" t="str">
            <v>Herne, Stadt</v>
          </cell>
          <cell r="B136">
            <v>323</v>
          </cell>
          <cell r="C136">
            <v>265</v>
          </cell>
          <cell r="D136">
            <v>100</v>
          </cell>
          <cell r="E136">
            <v>165</v>
          </cell>
          <cell r="F136">
            <v>100</v>
          </cell>
          <cell r="G136">
            <v>78</v>
          </cell>
          <cell r="H136">
            <v>22</v>
          </cell>
          <cell r="I136">
            <v>4</v>
          </cell>
          <cell r="J136">
            <v>61</v>
          </cell>
          <cell r="K136">
            <v>38</v>
          </cell>
          <cell r="L136">
            <v>23</v>
          </cell>
          <cell r="M136">
            <v>4</v>
          </cell>
          <cell r="N136">
            <v>142</v>
          </cell>
          <cell r="O136">
            <v>105</v>
          </cell>
          <cell r="P136">
            <v>41</v>
          </cell>
          <cell r="Q136">
            <v>64</v>
          </cell>
          <cell r="R136">
            <v>37</v>
          </cell>
          <cell r="S136">
            <v>26</v>
          </cell>
          <cell r="T136">
            <v>11</v>
          </cell>
          <cell r="U136" t="str">
            <v>*</v>
          </cell>
          <cell r="V136">
            <v>27</v>
          </cell>
          <cell r="W136">
            <v>18</v>
          </cell>
          <cell r="X136">
            <v>9</v>
          </cell>
          <cell r="Y136">
            <v>0</v>
          </cell>
          <cell r="Z136">
            <v>181</v>
          </cell>
          <cell r="AA136">
            <v>160</v>
          </cell>
          <cell r="AB136">
            <v>59</v>
          </cell>
          <cell r="AC136">
            <v>101</v>
          </cell>
          <cell r="AD136">
            <v>63</v>
          </cell>
          <cell r="AE136">
            <v>52</v>
          </cell>
          <cell r="AF136">
            <v>11</v>
          </cell>
          <cell r="AG136">
            <v>3</v>
          </cell>
          <cell r="AH136">
            <v>34</v>
          </cell>
          <cell r="AI136">
            <v>20</v>
          </cell>
          <cell r="AJ136">
            <v>14</v>
          </cell>
          <cell r="AK136">
            <v>4</v>
          </cell>
          <cell r="AL136">
            <v>152</v>
          </cell>
          <cell r="AM136">
            <v>118</v>
          </cell>
          <cell r="AN136">
            <v>53</v>
          </cell>
          <cell r="AO136">
            <v>65</v>
          </cell>
          <cell r="AP136">
            <v>39</v>
          </cell>
          <cell r="AQ136">
            <v>28</v>
          </cell>
          <cell r="AR136">
            <v>11</v>
          </cell>
          <cell r="AS136" t="str">
            <v>*</v>
          </cell>
          <cell r="AT136" t="str">
            <v>*</v>
          </cell>
          <cell r="AU136">
            <v>15</v>
          </cell>
          <cell r="AV136" t="str">
            <v>*</v>
          </cell>
          <cell r="AW136" t="str">
            <v>*</v>
          </cell>
          <cell r="AX136">
            <v>88</v>
          </cell>
          <cell r="AY136">
            <v>64</v>
          </cell>
          <cell r="AZ136">
            <v>28</v>
          </cell>
          <cell r="BA136">
            <v>36</v>
          </cell>
          <cell r="BB136">
            <v>21</v>
          </cell>
          <cell r="BC136">
            <v>13</v>
          </cell>
          <cell r="BD136">
            <v>8</v>
          </cell>
          <cell r="BE136" t="str">
            <v>*</v>
          </cell>
          <cell r="BF136">
            <v>15</v>
          </cell>
          <cell r="BG136">
            <v>9</v>
          </cell>
          <cell r="BH136">
            <v>6</v>
          </cell>
          <cell r="BI136">
            <v>0</v>
          </cell>
          <cell r="BJ136">
            <v>64</v>
          </cell>
          <cell r="BK136">
            <v>54</v>
          </cell>
          <cell r="BL136">
            <v>25</v>
          </cell>
          <cell r="BM136">
            <v>29</v>
          </cell>
          <cell r="BN136">
            <v>18</v>
          </cell>
          <cell r="BO136">
            <v>15</v>
          </cell>
          <cell r="BP136">
            <v>3</v>
          </cell>
          <cell r="BQ136">
            <v>0</v>
          </cell>
          <cell r="BR136" t="str">
            <v>*</v>
          </cell>
          <cell r="BS136">
            <v>6</v>
          </cell>
          <cell r="BT136" t="str">
            <v>*</v>
          </cell>
          <cell r="BU136" t="str">
            <v>*</v>
          </cell>
        </row>
        <row r="137">
          <cell r="A137" t="str">
            <v>Ennepe-Ruhr-Kreis</v>
          </cell>
          <cell r="B137">
            <v>491</v>
          </cell>
          <cell r="C137">
            <v>384</v>
          </cell>
          <cell r="D137">
            <v>151</v>
          </cell>
          <cell r="E137">
            <v>233</v>
          </cell>
          <cell r="F137">
            <v>193</v>
          </cell>
          <cell r="G137">
            <v>133</v>
          </cell>
          <cell r="H137">
            <v>60</v>
          </cell>
          <cell r="I137">
            <v>19</v>
          </cell>
          <cell r="J137">
            <v>40</v>
          </cell>
          <cell r="K137">
            <v>17</v>
          </cell>
          <cell r="L137">
            <v>22</v>
          </cell>
          <cell r="M137">
            <v>0</v>
          </cell>
          <cell r="N137">
            <v>351</v>
          </cell>
          <cell r="O137">
            <v>274</v>
          </cell>
          <cell r="P137">
            <v>127</v>
          </cell>
          <cell r="Q137">
            <v>147</v>
          </cell>
          <cell r="R137">
            <v>120</v>
          </cell>
          <cell r="S137">
            <v>76</v>
          </cell>
          <cell r="T137">
            <v>44</v>
          </cell>
          <cell r="U137">
            <v>12</v>
          </cell>
          <cell r="V137">
            <v>27</v>
          </cell>
          <cell r="W137">
            <v>11</v>
          </cell>
          <cell r="X137">
            <v>15</v>
          </cell>
          <cell r="Y137">
            <v>0</v>
          </cell>
          <cell r="Z137">
            <v>140</v>
          </cell>
          <cell r="AA137">
            <v>110</v>
          </cell>
          <cell r="AB137">
            <v>24</v>
          </cell>
          <cell r="AC137">
            <v>86</v>
          </cell>
          <cell r="AD137">
            <v>73</v>
          </cell>
          <cell r="AE137">
            <v>57</v>
          </cell>
          <cell r="AF137">
            <v>16</v>
          </cell>
          <cell r="AG137">
            <v>7</v>
          </cell>
          <cell r="AH137">
            <v>13</v>
          </cell>
          <cell r="AI137">
            <v>6</v>
          </cell>
          <cell r="AJ137">
            <v>7</v>
          </cell>
          <cell r="AK137">
            <v>0</v>
          </cell>
          <cell r="AL137">
            <v>196</v>
          </cell>
          <cell r="AM137">
            <v>150</v>
          </cell>
          <cell r="AN137">
            <v>60</v>
          </cell>
          <cell r="AO137">
            <v>90</v>
          </cell>
          <cell r="AP137">
            <v>69</v>
          </cell>
          <cell r="AQ137">
            <v>42</v>
          </cell>
          <cell r="AR137">
            <v>27</v>
          </cell>
          <cell r="AS137">
            <v>6</v>
          </cell>
          <cell r="AT137">
            <v>21</v>
          </cell>
          <cell r="AU137">
            <v>9</v>
          </cell>
          <cell r="AV137">
            <v>11</v>
          </cell>
          <cell r="AW137">
            <v>0</v>
          </cell>
          <cell r="AX137">
            <v>139</v>
          </cell>
          <cell r="AY137">
            <v>107</v>
          </cell>
          <cell r="AZ137">
            <v>46</v>
          </cell>
          <cell r="BA137">
            <v>61</v>
          </cell>
          <cell r="BB137">
            <v>48</v>
          </cell>
          <cell r="BC137">
            <v>25</v>
          </cell>
          <cell r="BD137">
            <v>23</v>
          </cell>
          <cell r="BE137">
            <v>6</v>
          </cell>
          <cell r="BF137">
            <v>13</v>
          </cell>
          <cell r="BG137">
            <v>6</v>
          </cell>
          <cell r="BH137">
            <v>6</v>
          </cell>
          <cell r="BI137">
            <v>0</v>
          </cell>
          <cell r="BJ137">
            <v>57</v>
          </cell>
          <cell r="BK137">
            <v>43</v>
          </cell>
          <cell r="BL137">
            <v>14</v>
          </cell>
          <cell r="BM137">
            <v>29</v>
          </cell>
          <cell r="BN137">
            <v>21</v>
          </cell>
          <cell r="BO137">
            <v>17</v>
          </cell>
          <cell r="BP137">
            <v>4</v>
          </cell>
          <cell r="BQ137">
            <v>0</v>
          </cell>
          <cell r="BR137">
            <v>8</v>
          </cell>
          <cell r="BS137">
            <v>3</v>
          </cell>
          <cell r="BT137">
            <v>5</v>
          </cell>
          <cell r="BU137">
            <v>0</v>
          </cell>
        </row>
        <row r="138">
          <cell r="A138" t="str">
            <v>Hochsauerlandkreis</v>
          </cell>
          <cell r="B138">
            <v>224</v>
          </cell>
          <cell r="C138" t="str">
            <v>x</v>
          </cell>
          <cell r="D138" t="str">
            <v>x</v>
          </cell>
          <cell r="E138" t="str">
            <v>x</v>
          </cell>
          <cell r="F138" t="str">
            <v>x</v>
          </cell>
          <cell r="G138" t="str">
            <v>x</v>
          </cell>
          <cell r="H138" t="str">
            <v>x</v>
          </cell>
          <cell r="I138" t="str">
            <v>x</v>
          </cell>
          <cell r="J138" t="str">
            <v>x</v>
          </cell>
          <cell r="K138" t="str">
            <v>x</v>
          </cell>
          <cell r="L138" t="str">
            <v>x</v>
          </cell>
          <cell r="M138" t="str">
            <v>x</v>
          </cell>
          <cell r="N138">
            <v>175</v>
          </cell>
          <cell r="O138">
            <v>120</v>
          </cell>
          <cell r="P138">
            <v>56</v>
          </cell>
          <cell r="Q138">
            <v>64</v>
          </cell>
          <cell r="R138">
            <v>50</v>
          </cell>
          <cell r="S138">
            <v>35</v>
          </cell>
          <cell r="T138">
            <v>15</v>
          </cell>
          <cell r="U138">
            <v>6</v>
          </cell>
          <cell r="V138" t="str">
            <v>*</v>
          </cell>
          <cell r="W138" t="str">
            <v>*</v>
          </cell>
          <cell r="X138">
            <v>7</v>
          </cell>
          <cell r="Y138" t="str">
            <v>*</v>
          </cell>
          <cell r="Z138">
            <v>49</v>
          </cell>
          <cell r="AA138" t="str">
            <v>x</v>
          </cell>
          <cell r="AB138" t="str">
            <v>x</v>
          </cell>
          <cell r="AC138" t="str">
            <v>x</v>
          </cell>
          <cell r="AD138" t="str">
            <v>x</v>
          </cell>
          <cell r="AE138" t="str">
            <v>x</v>
          </cell>
          <cell r="AF138" t="str">
            <v>x</v>
          </cell>
          <cell r="AG138" t="str">
            <v>x</v>
          </cell>
          <cell r="AH138" t="str">
            <v>x</v>
          </cell>
          <cell r="AI138" t="str">
            <v>x</v>
          </cell>
          <cell r="AJ138" t="str">
            <v>x</v>
          </cell>
          <cell r="AK138" t="str">
            <v>x</v>
          </cell>
          <cell r="AL138">
            <v>58</v>
          </cell>
          <cell r="AM138" t="str">
            <v>x</v>
          </cell>
          <cell r="AN138" t="str">
            <v>x</v>
          </cell>
          <cell r="AO138" t="str">
            <v>x</v>
          </cell>
          <cell r="AP138" t="str">
            <v>x</v>
          </cell>
          <cell r="AQ138" t="str">
            <v>x</v>
          </cell>
          <cell r="AR138" t="str">
            <v>x</v>
          </cell>
          <cell r="AS138" t="str">
            <v>x</v>
          </cell>
          <cell r="AT138" t="str">
            <v>x</v>
          </cell>
          <cell r="AU138" t="str">
            <v>x</v>
          </cell>
          <cell r="AV138" t="str">
            <v>x</v>
          </cell>
          <cell r="AW138" t="str">
            <v>x</v>
          </cell>
          <cell r="AX138">
            <v>48</v>
          </cell>
          <cell r="AY138">
            <v>37</v>
          </cell>
          <cell r="AZ138">
            <v>17</v>
          </cell>
          <cell r="BA138">
            <v>20</v>
          </cell>
          <cell r="BB138">
            <v>16</v>
          </cell>
          <cell r="BC138">
            <v>12</v>
          </cell>
          <cell r="BD138">
            <v>4</v>
          </cell>
          <cell r="BE138" t="str">
            <v>*</v>
          </cell>
          <cell r="BF138">
            <v>4</v>
          </cell>
          <cell r="BG138" t="str">
            <v>*</v>
          </cell>
          <cell r="BH138" t="str">
            <v>*</v>
          </cell>
          <cell r="BI138">
            <v>0</v>
          </cell>
          <cell r="BJ138">
            <v>10</v>
          </cell>
          <cell r="BK138" t="str">
            <v>x</v>
          </cell>
          <cell r="BL138" t="str">
            <v>x</v>
          </cell>
          <cell r="BM138" t="str">
            <v>x</v>
          </cell>
          <cell r="BN138" t="str">
            <v>x</v>
          </cell>
          <cell r="BO138" t="str">
            <v>x</v>
          </cell>
          <cell r="BP138" t="str">
            <v>x</v>
          </cell>
          <cell r="BQ138" t="str">
            <v>x</v>
          </cell>
          <cell r="BR138" t="str">
            <v>x</v>
          </cell>
          <cell r="BS138" t="str">
            <v>x</v>
          </cell>
          <cell r="BT138" t="str">
            <v>x</v>
          </cell>
          <cell r="BU138" t="str">
            <v>x</v>
          </cell>
        </row>
        <row r="139">
          <cell r="A139" t="str">
            <v>Märkischer Kreis</v>
          </cell>
          <cell r="B139">
            <v>935</v>
          </cell>
          <cell r="C139">
            <v>802</v>
          </cell>
          <cell r="D139">
            <v>349</v>
          </cell>
          <cell r="E139">
            <v>453</v>
          </cell>
          <cell r="F139">
            <v>336</v>
          </cell>
          <cell r="G139">
            <v>221</v>
          </cell>
          <cell r="H139">
            <v>114</v>
          </cell>
          <cell r="I139">
            <v>47</v>
          </cell>
          <cell r="J139">
            <v>113</v>
          </cell>
          <cell r="K139">
            <v>53</v>
          </cell>
          <cell r="L139">
            <v>60</v>
          </cell>
          <cell r="M139">
            <v>4</v>
          </cell>
          <cell r="N139">
            <v>600</v>
          </cell>
          <cell r="O139">
            <v>506</v>
          </cell>
          <cell r="P139">
            <v>233</v>
          </cell>
          <cell r="Q139">
            <v>273</v>
          </cell>
          <cell r="R139">
            <v>198</v>
          </cell>
          <cell r="S139">
            <v>118</v>
          </cell>
          <cell r="T139">
            <v>80</v>
          </cell>
          <cell r="U139">
            <v>29</v>
          </cell>
          <cell r="V139">
            <v>72</v>
          </cell>
          <cell r="W139">
            <v>32</v>
          </cell>
          <cell r="X139">
            <v>40</v>
          </cell>
          <cell r="Y139">
            <v>3</v>
          </cell>
          <cell r="Z139">
            <v>335</v>
          </cell>
          <cell r="AA139">
            <v>296</v>
          </cell>
          <cell r="AB139">
            <v>116</v>
          </cell>
          <cell r="AC139">
            <v>180</v>
          </cell>
          <cell r="AD139">
            <v>138</v>
          </cell>
          <cell r="AE139">
            <v>103</v>
          </cell>
          <cell r="AF139">
            <v>34</v>
          </cell>
          <cell r="AG139">
            <v>18</v>
          </cell>
          <cell r="AH139" t="str">
            <v>*</v>
          </cell>
          <cell r="AI139">
            <v>21</v>
          </cell>
          <cell r="AJ139" t="str">
            <v>*</v>
          </cell>
          <cell r="AK139" t="str">
            <v>*</v>
          </cell>
          <cell r="AL139">
            <v>498</v>
          </cell>
          <cell r="AM139">
            <v>419</v>
          </cell>
          <cell r="AN139">
            <v>209</v>
          </cell>
          <cell r="AO139">
            <v>210</v>
          </cell>
          <cell r="AP139">
            <v>148</v>
          </cell>
          <cell r="AQ139">
            <v>84</v>
          </cell>
          <cell r="AR139">
            <v>63</v>
          </cell>
          <cell r="AS139">
            <v>29</v>
          </cell>
          <cell r="AT139" t="str">
            <v>*</v>
          </cell>
          <cell r="AU139" t="str">
            <v>*</v>
          </cell>
          <cell r="AV139">
            <v>34</v>
          </cell>
          <cell r="AW139" t="str">
            <v>*</v>
          </cell>
          <cell r="AX139">
            <v>346</v>
          </cell>
          <cell r="AY139">
            <v>289</v>
          </cell>
          <cell r="AZ139">
            <v>139</v>
          </cell>
          <cell r="BA139">
            <v>150</v>
          </cell>
          <cell r="BB139">
            <v>108</v>
          </cell>
          <cell r="BC139">
            <v>61</v>
          </cell>
          <cell r="BD139">
            <v>47</v>
          </cell>
          <cell r="BE139">
            <v>19</v>
          </cell>
          <cell r="BF139">
            <v>42</v>
          </cell>
          <cell r="BG139">
            <v>19</v>
          </cell>
          <cell r="BH139">
            <v>23</v>
          </cell>
          <cell r="BI139">
            <v>0</v>
          </cell>
          <cell r="BJ139">
            <v>152</v>
          </cell>
          <cell r="BK139">
            <v>130</v>
          </cell>
          <cell r="BL139">
            <v>70</v>
          </cell>
          <cell r="BM139">
            <v>60</v>
          </cell>
          <cell r="BN139">
            <v>40</v>
          </cell>
          <cell r="BO139">
            <v>23</v>
          </cell>
          <cell r="BP139">
            <v>16</v>
          </cell>
          <cell r="BQ139">
            <v>10</v>
          </cell>
          <cell r="BR139" t="str">
            <v>*</v>
          </cell>
          <cell r="BS139" t="str">
            <v>*</v>
          </cell>
          <cell r="BT139">
            <v>11</v>
          </cell>
          <cell r="BU139" t="str">
            <v>*</v>
          </cell>
        </row>
        <row r="140">
          <cell r="A140" t="str">
            <v>Olpe</v>
          </cell>
          <cell r="B140">
            <v>207</v>
          </cell>
          <cell r="C140">
            <v>173</v>
          </cell>
          <cell r="D140">
            <v>87</v>
          </cell>
          <cell r="E140">
            <v>86</v>
          </cell>
          <cell r="F140">
            <v>72</v>
          </cell>
          <cell r="G140">
            <v>47</v>
          </cell>
          <cell r="H140">
            <v>25</v>
          </cell>
          <cell r="I140">
            <v>10</v>
          </cell>
          <cell r="J140">
            <v>14</v>
          </cell>
          <cell r="K140">
            <v>4</v>
          </cell>
          <cell r="L140">
            <v>10</v>
          </cell>
          <cell r="M140">
            <v>0</v>
          </cell>
          <cell r="N140">
            <v>175</v>
          </cell>
          <cell r="O140">
            <v>143</v>
          </cell>
          <cell r="P140">
            <v>77</v>
          </cell>
          <cell r="Q140">
            <v>66</v>
          </cell>
          <cell r="R140">
            <v>55</v>
          </cell>
          <cell r="S140">
            <v>33</v>
          </cell>
          <cell r="T140">
            <v>22</v>
          </cell>
          <cell r="U140">
            <v>7</v>
          </cell>
          <cell r="V140">
            <v>11</v>
          </cell>
          <cell r="W140">
            <v>3</v>
          </cell>
          <cell r="X140">
            <v>8</v>
          </cell>
          <cell r="Y140">
            <v>0</v>
          </cell>
          <cell r="Z140">
            <v>32</v>
          </cell>
          <cell r="AA140">
            <v>30</v>
          </cell>
          <cell r="AB140">
            <v>10</v>
          </cell>
          <cell r="AC140">
            <v>20</v>
          </cell>
          <cell r="AD140">
            <v>17</v>
          </cell>
          <cell r="AE140">
            <v>14</v>
          </cell>
          <cell r="AF140">
            <v>3</v>
          </cell>
          <cell r="AG140">
            <v>3</v>
          </cell>
          <cell r="AH140">
            <v>3</v>
          </cell>
          <cell r="AI140" t="str">
            <v>*</v>
          </cell>
          <cell r="AJ140" t="str">
            <v>*</v>
          </cell>
          <cell r="AK140">
            <v>0</v>
          </cell>
          <cell r="AL140">
            <v>113</v>
          </cell>
          <cell r="AM140">
            <v>92</v>
          </cell>
          <cell r="AN140">
            <v>49</v>
          </cell>
          <cell r="AO140">
            <v>43</v>
          </cell>
          <cell r="AP140">
            <v>38</v>
          </cell>
          <cell r="AQ140">
            <v>26</v>
          </cell>
          <cell r="AR140">
            <v>12</v>
          </cell>
          <cell r="AS140">
            <v>3</v>
          </cell>
          <cell r="AT140">
            <v>5</v>
          </cell>
          <cell r="AU140">
            <v>0</v>
          </cell>
          <cell r="AV140">
            <v>5</v>
          </cell>
          <cell r="AW140">
            <v>0</v>
          </cell>
          <cell r="AX140">
            <v>103</v>
          </cell>
          <cell r="AY140">
            <v>83</v>
          </cell>
          <cell r="AZ140">
            <v>44</v>
          </cell>
          <cell r="BA140">
            <v>39</v>
          </cell>
          <cell r="BB140">
            <v>35</v>
          </cell>
          <cell r="BC140">
            <v>24</v>
          </cell>
          <cell r="BD140">
            <v>11</v>
          </cell>
          <cell r="BE140" t="str">
            <v>*</v>
          </cell>
          <cell r="BF140">
            <v>4</v>
          </cell>
          <cell r="BG140">
            <v>0</v>
          </cell>
          <cell r="BH140">
            <v>4</v>
          </cell>
          <cell r="BI140">
            <v>0</v>
          </cell>
          <cell r="BJ140">
            <v>10</v>
          </cell>
          <cell r="BK140">
            <v>9</v>
          </cell>
          <cell r="BL140">
            <v>5</v>
          </cell>
          <cell r="BM140">
            <v>4</v>
          </cell>
          <cell r="BN140" t="str">
            <v>*</v>
          </cell>
          <cell r="BO140" t="str">
            <v>*</v>
          </cell>
          <cell r="BP140" t="str">
            <v>*</v>
          </cell>
          <cell r="BQ140" t="str">
            <v>*</v>
          </cell>
          <cell r="BR140" t="str">
            <v>*</v>
          </cell>
          <cell r="BS140">
            <v>0</v>
          </cell>
          <cell r="BT140" t="str">
            <v>*</v>
          </cell>
          <cell r="BU140">
            <v>0</v>
          </cell>
        </row>
        <row r="141">
          <cell r="A141" t="str">
            <v>Siegen-Wittgenstein</v>
          </cell>
          <cell r="B141">
            <v>523</v>
          </cell>
          <cell r="C141">
            <v>427</v>
          </cell>
          <cell r="D141">
            <v>172</v>
          </cell>
          <cell r="E141">
            <v>255</v>
          </cell>
          <cell r="F141">
            <v>212</v>
          </cell>
          <cell r="G141">
            <v>147</v>
          </cell>
          <cell r="H141">
            <v>64</v>
          </cell>
          <cell r="I141">
            <v>21</v>
          </cell>
          <cell r="J141">
            <v>39</v>
          </cell>
          <cell r="K141">
            <v>13</v>
          </cell>
          <cell r="L141">
            <v>26</v>
          </cell>
          <cell r="M141">
            <v>4</v>
          </cell>
          <cell r="N141">
            <v>312</v>
          </cell>
          <cell r="O141">
            <v>231</v>
          </cell>
          <cell r="P141">
            <v>120</v>
          </cell>
          <cell r="Q141">
            <v>111</v>
          </cell>
          <cell r="R141">
            <v>87</v>
          </cell>
          <cell r="S141">
            <v>45</v>
          </cell>
          <cell r="T141">
            <v>42</v>
          </cell>
          <cell r="U141">
            <v>14</v>
          </cell>
          <cell r="V141" t="str">
            <v>*</v>
          </cell>
          <cell r="W141" t="str">
            <v>*</v>
          </cell>
          <cell r="X141">
            <v>15</v>
          </cell>
          <cell r="Y141" t="str">
            <v>*</v>
          </cell>
          <cell r="Z141">
            <v>211</v>
          </cell>
          <cell r="AA141">
            <v>196</v>
          </cell>
          <cell r="AB141">
            <v>52</v>
          </cell>
          <cell r="AC141">
            <v>144</v>
          </cell>
          <cell r="AD141">
            <v>125</v>
          </cell>
          <cell r="AE141">
            <v>102</v>
          </cell>
          <cell r="AF141">
            <v>22</v>
          </cell>
          <cell r="AG141">
            <v>7</v>
          </cell>
          <cell r="AH141" t="str">
            <v>*</v>
          </cell>
          <cell r="AI141" t="str">
            <v>*</v>
          </cell>
          <cell r="AJ141">
            <v>11</v>
          </cell>
          <cell r="AK141" t="str">
            <v>*</v>
          </cell>
          <cell r="AL141">
            <v>242</v>
          </cell>
          <cell r="AM141">
            <v>189</v>
          </cell>
          <cell r="AN141">
            <v>100</v>
          </cell>
          <cell r="AO141">
            <v>89</v>
          </cell>
          <cell r="AP141">
            <v>69</v>
          </cell>
          <cell r="AQ141">
            <v>32</v>
          </cell>
          <cell r="AR141">
            <v>36</v>
          </cell>
          <cell r="AS141">
            <v>13</v>
          </cell>
          <cell r="AT141" t="str">
            <v>*</v>
          </cell>
          <cell r="AU141" t="str">
            <v>*</v>
          </cell>
          <cell r="AV141">
            <v>13</v>
          </cell>
          <cell r="AW141" t="str">
            <v>*</v>
          </cell>
          <cell r="AX141">
            <v>174</v>
          </cell>
          <cell r="AY141">
            <v>129</v>
          </cell>
          <cell r="AZ141">
            <v>75</v>
          </cell>
          <cell r="BA141">
            <v>54</v>
          </cell>
          <cell r="BB141">
            <v>40</v>
          </cell>
          <cell r="BC141">
            <v>14</v>
          </cell>
          <cell r="BD141">
            <v>26</v>
          </cell>
          <cell r="BE141">
            <v>10</v>
          </cell>
          <cell r="BF141">
            <v>14</v>
          </cell>
          <cell r="BG141">
            <v>5</v>
          </cell>
          <cell r="BH141">
            <v>9</v>
          </cell>
          <cell r="BI141">
            <v>0</v>
          </cell>
          <cell r="BJ141">
            <v>68</v>
          </cell>
          <cell r="BK141">
            <v>60</v>
          </cell>
          <cell r="BL141">
            <v>25</v>
          </cell>
          <cell r="BM141">
            <v>35</v>
          </cell>
          <cell r="BN141">
            <v>29</v>
          </cell>
          <cell r="BO141">
            <v>18</v>
          </cell>
          <cell r="BP141">
            <v>10</v>
          </cell>
          <cell r="BQ141">
            <v>3</v>
          </cell>
          <cell r="BR141" t="str">
            <v>*</v>
          </cell>
          <cell r="BS141" t="str">
            <v>*</v>
          </cell>
          <cell r="BT141">
            <v>4</v>
          </cell>
          <cell r="BU141" t="str">
            <v>*</v>
          </cell>
        </row>
        <row r="142">
          <cell r="A142" t="str">
            <v>Soest</v>
          </cell>
          <cell r="B142">
            <v>409</v>
          </cell>
          <cell r="C142">
            <v>353</v>
          </cell>
          <cell r="D142">
            <v>153</v>
          </cell>
          <cell r="E142">
            <v>200</v>
          </cell>
          <cell r="F142">
            <v>165</v>
          </cell>
          <cell r="G142">
            <v>92</v>
          </cell>
          <cell r="H142">
            <v>73</v>
          </cell>
          <cell r="I142">
            <v>40</v>
          </cell>
          <cell r="J142">
            <v>31</v>
          </cell>
          <cell r="K142">
            <v>13</v>
          </cell>
          <cell r="L142">
            <v>17</v>
          </cell>
          <cell r="M142">
            <v>4</v>
          </cell>
          <cell r="N142">
            <v>291</v>
          </cell>
          <cell r="O142">
            <v>246</v>
          </cell>
          <cell r="P142">
            <v>124</v>
          </cell>
          <cell r="Q142">
            <v>122</v>
          </cell>
          <cell r="R142">
            <v>97</v>
          </cell>
          <cell r="S142">
            <v>42</v>
          </cell>
          <cell r="T142">
            <v>55</v>
          </cell>
          <cell r="U142">
            <v>32</v>
          </cell>
          <cell r="V142">
            <v>22</v>
          </cell>
          <cell r="W142">
            <v>7</v>
          </cell>
          <cell r="X142">
            <v>14</v>
          </cell>
          <cell r="Y142">
            <v>3</v>
          </cell>
          <cell r="Z142">
            <v>118</v>
          </cell>
          <cell r="AA142">
            <v>107</v>
          </cell>
          <cell r="AB142">
            <v>29</v>
          </cell>
          <cell r="AC142">
            <v>78</v>
          </cell>
          <cell r="AD142">
            <v>68</v>
          </cell>
          <cell r="AE142">
            <v>50</v>
          </cell>
          <cell r="AF142">
            <v>18</v>
          </cell>
          <cell r="AG142">
            <v>8</v>
          </cell>
          <cell r="AH142" t="str">
            <v>*</v>
          </cell>
          <cell r="AI142">
            <v>6</v>
          </cell>
          <cell r="AJ142" t="str">
            <v>*</v>
          </cell>
          <cell r="AK142" t="str">
            <v>*</v>
          </cell>
          <cell r="AL142">
            <v>136</v>
          </cell>
          <cell r="AM142">
            <v>118</v>
          </cell>
          <cell r="AN142">
            <v>55</v>
          </cell>
          <cell r="AO142">
            <v>63</v>
          </cell>
          <cell r="AP142">
            <v>49</v>
          </cell>
          <cell r="AQ142">
            <v>16</v>
          </cell>
          <cell r="AR142">
            <v>33</v>
          </cell>
          <cell r="AS142">
            <v>18</v>
          </cell>
          <cell r="AT142" t="str">
            <v>*</v>
          </cell>
          <cell r="AU142" t="str">
            <v>*</v>
          </cell>
          <cell r="AV142">
            <v>9</v>
          </cell>
          <cell r="AW142" t="str">
            <v>*</v>
          </cell>
          <cell r="AX142">
            <v>104</v>
          </cell>
          <cell r="AY142">
            <v>90</v>
          </cell>
          <cell r="AZ142">
            <v>43</v>
          </cell>
          <cell r="BA142">
            <v>47</v>
          </cell>
          <cell r="BB142">
            <v>34</v>
          </cell>
          <cell r="BC142">
            <v>10</v>
          </cell>
          <cell r="BD142">
            <v>24</v>
          </cell>
          <cell r="BE142">
            <v>14</v>
          </cell>
          <cell r="BF142" t="str">
            <v>*</v>
          </cell>
          <cell r="BG142" t="str">
            <v>*</v>
          </cell>
          <cell r="BH142">
            <v>8</v>
          </cell>
          <cell r="BI142" t="str">
            <v>*</v>
          </cell>
          <cell r="BJ142">
            <v>32</v>
          </cell>
          <cell r="BK142">
            <v>28</v>
          </cell>
          <cell r="BL142">
            <v>12</v>
          </cell>
          <cell r="BM142">
            <v>16</v>
          </cell>
          <cell r="BN142" t="str">
            <v>*</v>
          </cell>
          <cell r="BO142" t="str">
            <v>*</v>
          </cell>
          <cell r="BP142">
            <v>9</v>
          </cell>
          <cell r="BQ142">
            <v>4</v>
          </cell>
          <cell r="BR142" t="str">
            <v>*</v>
          </cell>
          <cell r="BS142">
            <v>0</v>
          </cell>
          <cell r="BT142" t="str">
            <v>*</v>
          </cell>
          <cell r="BU142">
            <v>0</v>
          </cell>
        </row>
        <row r="143">
          <cell r="A143" t="str">
            <v>Unna</v>
          </cell>
          <cell r="B143">
            <v>751</v>
          </cell>
          <cell r="C143">
            <v>587</v>
          </cell>
          <cell r="D143">
            <v>252</v>
          </cell>
          <cell r="E143">
            <v>335</v>
          </cell>
          <cell r="F143">
            <v>256</v>
          </cell>
          <cell r="G143">
            <v>181</v>
          </cell>
          <cell r="H143">
            <v>75</v>
          </cell>
          <cell r="I143">
            <v>28</v>
          </cell>
          <cell r="J143">
            <v>74</v>
          </cell>
          <cell r="K143">
            <v>32</v>
          </cell>
          <cell r="L143">
            <v>41</v>
          </cell>
          <cell r="M143">
            <v>5</v>
          </cell>
          <cell r="N143">
            <v>384</v>
          </cell>
          <cell r="O143">
            <v>298</v>
          </cell>
          <cell r="P143">
            <v>149</v>
          </cell>
          <cell r="Q143">
            <v>149</v>
          </cell>
          <cell r="R143">
            <v>104</v>
          </cell>
          <cell r="S143">
            <v>63</v>
          </cell>
          <cell r="T143">
            <v>41</v>
          </cell>
          <cell r="U143">
            <v>17</v>
          </cell>
          <cell r="V143">
            <v>42</v>
          </cell>
          <cell r="W143">
            <v>18</v>
          </cell>
          <cell r="X143">
            <v>23</v>
          </cell>
          <cell r="Y143">
            <v>3</v>
          </cell>
          <cell r="Z143">
            <v>367</v>
          </cell>
          <cell r="AA143">
            <v>289</v>
          </cell>
          <cell r="AB143">
            <v>103</v>
          </cell>
          <cell r="AC143">
            <v>186</v>
          </cell>
          <cell r="AD143">
            <v>152</v>
          </cell>
          <cell r="AE143">
            <v>118</v>
          </cell>
          <cell r="AF143">
            <v>34</v>
          </cell>
          <cell r="AG143">
            <v>11</v>
          </cell>
          <cell r="AH143" t="str">
            <v>*</v>
          </cell>
          <cell r="AI143" t="str">
            <v>*</v>
          </cell>
          <cell r="AJ143">
            <v>18</v>
          </cell>
          <cell r="AK143" t="str">
            <v>*</v>
          </cell>
          <cell r="AL143">
            <v>308</v>
          </cell>
          <cell r="AM143">
            <v>241</v>
          </cell>
          <cell r="AN143">
            <v>123</v>
          </cell>
          <cell r="AO143">
            <v>118</v>
          </cell>
          <cell r="AP143">
            <v>86</v>
          </cell>
          <cell r="AQ143">
            <v>49</v>
          </cell>
          <cell r="AR143">
            <v>37</v>
          </cell>
          <cell r="AS143">
            <v>14</v>
          </cell>
          <cell r="AT143" t="str">
            <v>*</v>
          </cell>
          <cell r="AU143">
            <v>8</v>
          </cell>
          <cell r="AV143">
            <v>21</v>
          </cell>
          <cell r="AW143" t="str">
            <v>*</v>
          </cell>
          <cell r="AX143">
            <v>187</v>
          </cell>
          <cell r="AY143">
            <v>144</v>
          </cell>
          <cell r="AZ143">
            <v>77</v>
          </cell>
          <cell r="BA143">
            <v>67</v>
          </cell>
          <cell r="BB143">
            <v>45</v>
          </cell>
          <cell r="BC143">
            <v>23</v>
          </cell>
          <cell r="BD143">
            <v>22</v>
          </cell>
          <cell r="BE143">
            <v>8</v>
          </cell>
          <cell r="BF143" t="str">
            <v>*</v>
          </cell>
          <cell r="BG143">
            <v>8</v>
          </cell>
          <cell r="BH143">
            <v>11</v>
          </cell>
          <cell r="BI143" t="str">
            <v>*</v>
          </cell>
          <cell r="BJ143">
            <v>121</v>
          </cell>
          <cell r="BK143">
            <v>97</v>
          </cell>
          <cell r="BL143">
            <v>46</v>
          </cell>
          <cell r="BM143">
            <v>51</v>
          </cell>
          <cell r="BN143">
            <v>41</v>
          </cell>
          <cell r="BO143">
            <v>26</v>
          </cell>
          <cell r="BP143">
            <v>15</v>
          </cell>
          <cell r="BQ143">
            <v>6</v>
          </cell>
          <cell r="BR143">
            <v>10</v>
          </cell>
          <cell r="BS143">
            <v>0</v>
          </cell>
          <cell r="BT143">
            <v>10</v>
          </cell>
          <cell r="BU143">
            <v>0</v>
          </cell>
        </row>
        <row r="144">
          <cell r="A144" t="str">
            <v>Darmstadt, Wissenschaftsstadt</v>
          </cell>
          <cell r="B144">
            <v>242</v>
          </cell>
          <cell r="C144">
            <v>191</v>
          </cell>
          <cell r="D144">
            <v>49</v>
          </cell>
          <cell r="E144">
            <v>142</v>
          </cell>
          <cell r="F144">
            <v>114</v>
          </cell>
          <cell r="G144">
            <v>82</v>
          </cell>
          <cell r="H144">
            <v>32</v>
          </cell>
          <cell r="I144">
            <v>5</v>
          </cell>
          <cell r="J144">
            <v>25</v>
          </cell>
          <cell r="K144">
            <v>11</v>
          </cell>
          <cell r="L144">
            <v>13</v>
          </cell>
          <cell r="M144">
            <v>3</v>
          </cell>
          <cell r="N144">
            <v>133</v>
          </cell>
          <cell r="O144">
            <v>103</v>
          </cell>
          <cell r="P144">
            <v>33</v>
          </cell>
          <cell r="Q144">
            <v>70</v>
          </cell>
          <cell r="R144">
            <v>54</v>
          </cell>
          <cell r="S144">
            <v>32</v>
          </cell>
          <cell r="T144">
            <v>22</v>
          </cell>
          <cell r="U144">
            <v>4</v>
          </cell>
          <cell r="V144" t="str">
            <v>*</v>
          </cell>
          <cell r="W144" t="str">
            <v>*</v>
          </cell>
          <cell r="X144">
            <v>7</v>
          </cell>
          <cell r="Y144" t="str">
            <v>*</v>
          </cell>
          <cell r="Z144">
            <v>109</v>
          </cell>
          <cell r="AA144">
            <v>88</v>
          </cell>
          <cell r="AB144">
            <v>16</v>
          </cell>
          <cell r="AC144">
            <v>72</v>
          </cell>
          <cell r="AD144">
            <v>60</v>
          </cell>
          <cell r="AE144">
            <v>50</v>
          </cell>
          <cell r="AF144">
            <v>10</v>
          </cell>
          <cell r="AG144" t="str">
            <v>*</v>
          </cell>
          <cell r="AH144" t="str">
            <v>*</v>
          </cell>
          <cell r="AI144">
            <v>4</v>
          </cell>
          <cell r="AJ144">
            <v>6</v>
          </cell>
          <cell r="AK144" t="str">
            <v>*</v>
          </cell>
          <cell r="AL144">
            <v>82</v>
          </cell>
          <cell r="AM144">
            <v>67</v>
          </cell>
          <cell r="AN144">
            <v>16</v>
          </cell>
          <cell r="AO144">
            <v>51</v>
          </cell>
          <cell r="AP144">
            <v>37</v>
          </cell>
          <cell r="AQ144">
            <v>22</v>
          </cell>
          <cell r="AR144">
            <v>15</v>
          </cell>
          <cell r="AS144">
            <v>3</v>
          </cell>
          <cell r="AT144">
            <v>11</v>
          </cell>
          <cell r="AU144">
            <v>6</v>
          </cell>
          <cell r="AV144">
            <v>4</v>
          </cell>
          <cell r="AW144">
            <v>3</v>
          </cell>
          <cell r="AX144">
            <v>58</v>
          </cell>
          <cell r="AY144">
            <v>48</v>
          </cell>
          <cell r="AZ144">
            <v>12</v>
          </cell>
          <cell r="BA144">
            <v>36</v>
          </cell>
          <cell r="BB144">
            <v>24</v>
          </cell>
          <cell r="BC144">
            <v>14</v>
          </cell>
          <cell r="BD144">
            <v>10</v>
          </cell>
          <cell r="BE144">
            <v>3</v>
          </cell>
          <cell r="BF144" t="str">
            <v>*</v>
          </cell>
          <cell r="BG144">
            <v>6</v>
          </cell>
          <cell r="BH144" t="str">
            <v>*</v>
          </cell>
          <cell r="BI144" t="str">
            <v>*</v>
          </cell>
          <cell r="BJ144">
            <v>24</v>
          </cell>
          <cell r="BK144">
            <v>19</v>
          </cell>
          <cell r="BL144">
            <v>4</v>
          </cell>
          <cell r="BM144">
            <v>15</v>
          </cell>
          <cell r="BN144" t="str">
            <v>*</v>
          </cell>
          <cell r="BO144">
            <v>8</v>
          </cell>
          <cell r="BP144" t="str">
            <v>*</v>
          </cell>
          <cell r="BQ144">
            <v>0</v>
          </cell>
          <cell r="BR144" t="str">
            <v>*</v>
          </cell>
          <cell r="BS144">
            <v>0</v>
          </cell>
          <cell r="BT144">
            <v>0</v>
          </cell>
          <cell r="BU144" t="str">
            <v>*</v>
          </cell>
        </row>
        <row r="145">
          <cell r="A145" t="str">
            <v>Frankfurt am Main, Stadt</v>
          </cell>
          <cell r="B145">
            <v>941</v>
          </cell>
          <cell r="C145">
            <v>599</v>
          </cell>
          <cell r="D145">
            <v>131</v>
          </cell>
          <cell r="E145">
            <v>468</v>
          </cell>
          <cell r="F145">
            <v>351</v>
          </cell>
          <cell r="G145">
            <v>252</v>
          </cell>
          <cell r="H145">
            <v>99</v>
          </cell>
          <cell r="I145">
            <v>15</v>
          </cell>
          <cell r="J145">
            <v>100</v>
          </cell>
          <cell r="K145">
            <v>52</v>
          </cell>
          <cell r="L145">
            <v>48</v>
          </cell>
          <cell r="M145">
            <v>17</v>
          </cell>
          <cell r="N145">
            <v>657</v>
          </cell>
          <cell r="O145">
            <v>405</v>
          </cell>
          <cell r="P145">
            <v>90</v>
          </cell>
          <cell r="Q145">
            <v>315</v>
          </cell>
          <cell r="R145">
            <v>241</v>
          </cell>
          <cell r="S145">
            <v>162</v>
          </cell>
          <cell r="T145">
            <v>79</v>
          </cell>
          <cell r="U145">
            <v>11</v>
          </cell>
          <cell r="V145">
            <v>66</v>
          </cell>
          <cell r="W145">
            <v>33</v>
          </cell>
          <cell r="X145">
            <v>33</v>
          </cell>
          <cell r="Y145">
            <v>8</v>
          </cell>
          <cell r="Z145">
            <v>284</v>
          </cell>
          <cell r="AA145">
            <v>194</v>
          </cell>
          <cell r="AB145">
            <v>41</v>
          </cell>
          <cell r="AC145">
            <v>153</v>
          </cell>
          <cell r="AD145">
            <v>110</v>
          </cell>
          <cell r="AE145">
            <v>90</v>
          </cell>
          <cell r="AF145">
            <v>20</v>
          </cell>
          <cell r="AG145">
            <v>4</v>
          </cell>
          <cell r="AH145">
            <v>34</v>
          </cell>
          <cell r="AI145">
            <v>19</v>
          </cell>
          <cell r="AJ145">
            <v>15</v>
          </cell>
          <cell r="AK145">
            <v>9</v>
          </cell>
          <cell r="AL145">
            <v>372</v>
          </cell>
          <cell r="AM145">
            <v>248</v>
          </cell>
          <cell r="AN145">
            <v>48</v>
          </cell>
          <cell r="AO145">
            <v>200</v>
          </cell>
          <cell r="AP145">
            <v>150</v>
          </cell>
          <cell r="AQ145">
            <v>105</v>
          </cell>
          <cell r="AR145">
            <v>45</v>
          </cell>
          <cell r="AS145">
            <v>7</v>
          </cell>
          <cell r="AT145">
            <v>41</v>
          </cell>
          <cell r="AU145">
            <v>26</v>
          </cell>
          <cell r="AV145">
            <v>15</v>
          </cell>
          <cell r="AW145">
            <v>9</v>
          </cell>
          <cell r="AX145">
            <v>264</v>
          </cell>
          <cell r="AY145">
            <v>175</v>
          </cell>
          <cell r="AZ145">
            <v>34</v>
          </cell>
          <cell r="BA145">
            <v>141</v>
          </cell>
          <cell r="BB145">
            <v>109</v>
          </cell>
          <cell r="BC145">
            <v>76</v>
          </cell>
          <cell r="BD145">
            <v>33</v>
          </cell>
          <cell r="BE145">
            <v>4</v>
          </cell>
          <cell r="BF145">
            <v>27</v>
          </cell>
          <cell r="BG145">
            <v>17</v>
          </cell>
          <cell r="BH145">
            <v>10</v>
          </cell>
          <cell r="BI145">
            <v>5</v>
          </cell>
          <cell r="BJ145">
            <v>108</v>
          </cell>
          <cell r="BK145">
            <v>73</v>
          </cell>
          <cell r="BL145">
            <v>14</v>
          </cell>
          <cell r="BM145">
            <v>59</v>
          </cell>
          <cell r="BN145">
            <v>41</v>
          </cell>
          <cell r="BO145">
            <v>29</v>
          </cell>
          <cell r="BP145">
            <v>12</v>
          </cell>
          <cell r="BQ145" t="str">
            <v>*</v>
          </cell>
          <cell r="BR145">
            <v>14</v>
          </cell>
          <cell r="BS145">
            <v>9</v>
          </cell>
          <cell r="BT145">
            <v>5</v>
          </cell>
          <cell r="BU145">
            <v>4</v>
          </cell>
        </row>
        <row r="146">
          <cell r="A146" t="str">
            <v>Offenbach am Main, Stadt</v>
          </cell>
          <cell r="B146">
            <v>192</v>
          </cell>
          <cell r="C146">
            <v>153</v>
          </cell>
          <cell r="D146">
            <v>24</v>
          </cell>
          <cell r="E146">
            <v>129</v>
          </cell>
          <cell r="F146">
            <v>104</v>
          </cell>
          <cell r="G146">
            <v>82</v>
          </cell>
          <cell r="H146">
            <v>21</v>
          </cell>
          <cell r="I146" t="str">
            <v>*</v>
          </cell>
          <cell r="J146" t="str">
            <v>*</v>
          </cell>
          <cell r="K146">
            <v>18</v>
          </cell>
          <cell r="L146" t="str">
            <v>*</v>
          </cell>
          <cell r="M146" t="str">
            <v>*</v>
          </cell>
          <cell r="N146">
            <v>148</v>
          </cell>
          <cell r="O146">
            <v>113</v>
          </cell>
          <cell r="P146">
            <v>18</v>
          </cell>
          <cell r="Q146">
            <v>95</v>
          </cell>
          <cell r="R146">
            <v>75</v>
          </cell>
          <cell r="S146">
            <v>56</v>
          </cell>
          <cell r="T146">
            <v>18</v>
          </cell>
          <cell r="U146">
            <v>0</v>
          </cell>
          <cell r="V146" t="str">
            <v>*</v>
          </cell>
          <cell r="W146">
            <v>14</v>
          </cell>
          <cell r="X146" t="str">
            <v>*</v>
          </cell>
          <cell r="Y146" t="str">
            <v>*</v>
          </cell>
          <cell r="Z146">
            <v>44</v>
          </cell>
          <cell r="AA146">
            <v>40</v>
          </cell>
          <cell r="AB146">
            <v>6</v>
          </cell>
          <cell r="AC146">
            <v>34</v>
          </cell>
          <cell r="AD146">
            <v>29</v>
          </cell>
          <cell r="AE146">
            <v>26</v>
          </cell>
          <cell r="AF146">
            <v>3</v>
          </cell>
          <cell r="AG146" t="str">
            <v>*</v>
          </cell>
          <cell r="AH146">
            <v>5</v>
          </cell>
          <cell r="AI146" t="str">
            <v>*</v>
          </cell>
          <cell r="AJ146" t="str">
            <v>*</v>
          </cell>
          <cell r="AK146">
            <v>0</v>
          </cell>
          <cell r="AL146">
            <v>92</v>
          </cell>
          <cell r="AM146">
            <v>73</v>
          </cell>
          <cell r="AN146">
            <v>16</v>
          </cell>
          <cell r="AO146">
            <v>57</v>
          </cell>
          <cell r="AP146">
            <v>46</v>
          </cell>
          <cell r="AQ146">
            <v>33</v>
          </cell>
          <cell r="AR146">
            <v>12</v>
          </cell>
          <cell r="AS146" t="str">
            <v>*</v>
          </cell>
          <cell r="AT146">
            <v>11</v>
          </cell>
          <cell r="AU146" t="str">
            <v>*</v>
          </cell>
          <cell r="AV146" t="str">
            <v>*</v>
          </cell>
          <cell r="AW146">
            <v>0</v>
          </cell>
          <cell r="AX146">
            <v>77</v>
          </cell>
          <cell r="AY146">
            <v>59</v>
          </cell>
          <cell r="AZ146">
            <v>14</v>
          </cell>
          <cell r="BA146">
            <v>45</v>
          </cell>
          <cell r="BB146">
            <v>35</v>
          </cell>
          <cell r="BC146">
            <v>24</v>
          </cell>
          <cell r="BD146">
            <v>10</v>
          </cell>
          <cell r="BE146">
            <v>0</v>
          </cell>
          <cell r="BF146">
            <v>10</v>
          </cell>
          <cell r="BG146" t="str">
            <v>*</v>
          </cell>
          <cell r="BH146" t="str">
            <v>*</v>
          </cell>
          <cell r="BI146">
            <v>0</v>
          </cell>
          <cell r="BJ146">
            <v>15</v>
          </cell>
          <cell r="BK146">
            <v>14</v>
          </cell>
          <cell r="BL146" t="str">
            <v>*</v>
          </cell>
          <cell r="BM146" t="str">
            <v>*</v>
          </cell>
          <cell r="BN146">
            <v>11</v>
          </cell>
          <cell r="BO146" t="str">
            <v>*</v>
          </cell>
          <cell r="BP146" t="str">
            <v>*</v>
          </cell>
          <cell r="BQ146" t="str">
            <v>*</v>
          </cell>
          <cell r="BR146" t="str">
            <v>*</v>
          </cell>
          <cell r="BS146" t="str">
            <v>*</v>
          </cell>
          <cell r="BT146">
            <v>0</v>
          </cell>
          <cell r="BU146">
            <v>0</v>
          </cell>
        </row>
        <row r="147">
          <cell r="A147" t="str">
            <v>Wiesbaden, Landeshauptstadt</v>
          </cell>
          <cell r="B147">
            <v>443</v>
          </cell>
          <cell r="C147">
            <v>382</v>
          </cell>
          <cell r="D147">
            <v>88</v>
          </cell>
          <cell r="E147">
            <v>294</v>
          </cell>
          <cell r="F147">
            <v>244</v>
          </cell>
          <cell r="G147">
            <v>166</v>
          </cell>
          <cell r="H147">
            <v>78</v>
          </cell>
          <cell r="I147">
            <v>13</v>
          </cell>
          <cell r="J147">
            <v>50</v>
          </cell>
          <cell r="K147">
            <v>23</v>
          </cell>
          <cell r="L147">
            <v>27</v>
          </cell>
          <cell r="M147">
            <v>0</v>
          </cell>
          <cell r="N147">
            <v>284</v>
          </cell>
          <cell r="O147">
            <v>242</v>
          </cell>
          <cell r="P147">
            <v>56</v>
          </cell>
          <cell r="Q147">
            <v>186</v>
          </cell>
          <cell r="R147">
            <v>153</v>
          </cell>
          <cell r="S147">
            <v>101</v>
          </cell>
          <cell r="T147">
            <v>52</v>
          </cell>
          <cell r="U147">
            <v>8</v>
          </cell>
          <cell r="V147">
            <v>33</v>
          </cell>
          <cell r="W147">
            <v>15</v>
          </cell>
          <cell r="X147">
            <v>18</v>
          </cell>
          <cell r="Y147">
            <v>0</v>
          </cell>
          <cell r="Z147">
            <v>159</v>
          </cell>
          <cell r="AA147">
            <v>140</v>
          </cell>
          <cell r="AB147">
            <v>32</v>
          </cell>
          <cell r="AC147">
            <v>108</v>
          </cell>
          <cell r="AD147">
            <v>91</v>
          </cell>
          <cell r="AE147">
            <v>65</v>
          </cell>
          <cell r="AF147">
            <v>26</v>
          </cell>
          <cell r="AG147">
            <v>5</v>
          </cell>
          <cell r="AH147">
            <v>17</v>
          </cell>
          <cell r="AI147">
            <v>8</v>
          </cell>
          <cell r="AJ147">
            <v>9</v>
          </cell>
          <cell r="AK147">
            <v>0</v>
          </cell>
          <cell r="AL147">
            <v>240</v>
          </cell>
          <cell r="AM147">
            <v>207</v>
          </cell>
          <cell r="AN147">
            <v>59</v>
          </cell>
          <cell r="AO147">
            <v>148</v>
          </cell>
          <cell r="AP147">
            <v>123</v>
          </cell>
          <cell r="AQ147">
            <v>78</v>
          </cell>
          <cell r="AR147">
            <v>45</v>
          </cell>
          <cell r="AS147">
            <v>10</v>
          </cell>
          <cell r="AT147">
            <v>25</v>
          </cell>
          <cell r="AU147">
            <v>11</v>
          </cell>
          <cell r="AV147">
            <v>14</v>
          </cell>
          <cell r="AW147">
            <v>0</v>
          </cell>
          <cell r="AX147">
            <v>170</v>
          </cell>
          <cell r="AY147">
            <v>146</v>
          </cell>
          <cell r="AZ147">
            <v>39</v>
          </cell>
          <cell r="BA147">
            <v>107</v>
          </cell>
          <cell r="BB147">
            <v>90</v>
          </cell>
          <cell r="BC147">
            <v>57</v>
          </cell>
          <cell r="BD147">
            <v>33</v>
          </cell>
          <cell r="BE147">
            <v>7</v>
          </cell>
          <cell r="BF147">
            <v>17</v>
          </cell>
          <cell r="BG147">
            <v>8</v>
          </cell>
          <cell r="BH147">
            <v>9</v>
          </cell>
          <cell r="BI147">
            <v>0</v>
          </cell>
          <cell r="BJ147">
            <v>70</v>
          </cell>
          <cell r="BK147">
            <v>61</v>
          </cell>
          <cell r="BL147">
            <v>20</v>
          </cell>
          <cell r="BM147">
            <v>41</v>
          </cell>
          <cell r="BN147">
            <v>33</v>
          </cell>
          <cell r="BO147">
            <v>21</v>
          </cell>
          <cell r="BP147">
            <v>12</v>
          </cell>
          <cell r="BQ147">
            <v>3</v>
          </cell>
          <cell r="BR147">
            <v>8</v>
          </cell>
          <cell r="BS147">
            <v>3</v>
          </cell>
          <cell r="BT147">
            <v>5</v>
          </cell>
          <cell r="BU147">
            <v>0</v>
          </cell>
        </row>
        <row r="148">
          <cell r="A148" t="str">
            <v>Bergstraße</v>
          </cell>
          <cell r="B148">
            <v>207</v>
          </cell>
          <cell r="C148">
            <v>144</v>
          </cell>
          <cell r="D148">
            <v>45</v>
          </cell>
          <cell r="E148">
            <v>99</v>
          </cell>
          <cell r="F148">
            <v>81</v>
          </cell>
          <cell r="G148">
            <v>59</v>
          </cell>
          <cell r="H148">
            <v>22</v>
          </cell>
          <cell r="I148">
            <v>6</v>
          </cell>
          <cell r="J148" t="str">
            <v>*</v>
          </cell>
          <cell r="K148">
            <v>11</v>
          </cell>
          <cell r="L148" t="str">
            <v>*</v>
          </cell>
          <cell r="M148" t="str">
            <v>*</v>
          </cell>
          <cell r="N148">
            <v>150</v>
          </cell>
          <cell r="O148">
            <v>98</v>
          </cell>
          <cell r="P148">
            <v>41</v>
          </cell>
          <cell r="Q148">
            <v>57</v>
          </cell>
          <cell r="R148">
            <v>42</v>
          </cell>
          <cell r="S148">
            <v>28</v>
          </cell>
          <cell r="T148">
            <v>14</v>
          </cell>
          <cell r="U148" t="str">
            <v>*</v>
          </cell>
          <cell r="V148" t="str">
            <v>*</v>
          </cell>
          <cell r="W148">
            <v>8</v>
          </cell>
          <cell r="X148" t="str">
            <v>*</v>
          </cell>
          <cell r="Y148" t="str">
            <v>*</v>
          </cell>
          <cell r="Z148">
            <v>57</v>
          </cell>
          <cell r="AA148">
            <v>46</v>
          </cell>
          <cell r="AB148">
            <v>4</v>
          </cell>
          <cell r="AC148">
            <v>42</v>
          </cell>
          <cell r="AD148">
            <v>39</v>
          </cell>
          <cell r="AE148">
            <v>31</v>
          </cell>
          <cell r="AF148">
            <v>8</v>
          </cell>
          <cell r="AG148">
            <v>5</v>
          </cell>
          <cell r="AH148">
            <v>3</v>
          </cell>
          <cell r="AI148">
            <v>3</v>
          </cell>
          <cell r="AJ148">
            <v>0</v>
          </cell>
          <cell r="AK148">
            <v>0</v>
          </cell>
          <cell r="AL148">
            <v>59</v>
          </cell>
          <cell r="AM148">
            <v>36</v>
          </cell>
          <cell r="AN148">
            <v>17</v>
          </cell>
          <cell r="AO148">
            <v>19</v>
          </cell>
          <cell r="AP148" t="str">
            <v>*</v>
          </cell>
          <cell r="AQ148" t="str">
            <v>*</v>
          </cell>
          <cell r="AR148">
            <v>5</v>
          </cell>
          <cell r="AS148">
            <v>0</v>
          </cell>
          <cell r="AT148">
            <v>9</v>
          </cell>
          <cell r="AU148">
            <v>6</v>
          </cell>
          <cell r="AV148">
            <v>3</v>
          </cell>
          <cell r="AW148" t="str">
            <v>*</v>
          </cell>
          <cell r="AX148">
            <v>59</v>
          </cell>
          <cell r="AY148">
            <v>36</v>
          </cell>
          <cell r="AZ148">
            <v>17</v>
          </cell>
          <cell r="BA148">
            <v>19</v>
          </cell>
          <cell r="BB148" t="str">
            <v>*</v>
          </cell>
          <cell r="BC148" t="str">
            <v>*</v>
          </cell>
          <cell r="BD148">
            <v>5</v>
          </cell>
          <cell r="BE148">
            <v>0</v>
          </cell>
          <cell r="BF148">
            <v>9</v>
          </cell>
          <cell r="BG148">
            <v>6</v>
          </cell>
          <cell r="BH148">
            <v>3</v>
          </cell>
          <cell r="BI148" t="str">
            <v>*</v>
          </cell>
          <cell r="BJ148">
            <v>0</v>
          </cell>
          <cell r="BK148" t="str">
            <v>x</v>
          </cell>
          <cell r="BL148" t="str">
            <v>x</v>
          </cell>
          <cell r="BM148" t="str">
            <v>x</v>
          </cell>
          <cell r="BN148" t="str">
            <v>x</v>
          </cell>
          <cell r="BO148" t="str">
            <v>x</v>
          </cell>
          <cell r="BP148" t="str">
            <v>x</v>
          </cell>
          <cell r="BQ148" t="str">
            <v>x</v>
          </cell>
          <cell r="BR148" t="str">
            <v>x</v>
          </cell>
          <cell r="BS148" t="str">
            <v>x</v>
          </cell>
          <cell r="BT148" t="str">
            <v>x</v>
          </cell>
          <cell r="BU148" t="str">
            <v>x</v>
          </cell>
        </row>
        <row r="149">
          <cell r="A149" t="str">
            <v>Darmstadt-Dieburg</v>
          </cell>
          <cell r="B149">
            <v>265</v>
          </cell>
          <cell r="C149">
            <v>211</v>
          </cell>
          <cell r="D149">
            <v>69</v>
          </cell>
          <cell r="E149">
            <v>142</v>
          </cell>
          <cell r="F149">
            <v>104</v>
          </cell>
          <cell r="G149">
            <v>70</v>
          </cell>
          <cell r="H149">
            <v>33</v>
          </cell>
          <cell r="I149">
            <v>12</v>
          </cell>
          <cell r="J149" t="str">
            <v>*</v>
          </cell>
          <cell r="K149" t="str">
            <v>*</v>
          </cell>
          <cell r="L149">
            <v>19</v>
          </cell>
          <cell r="M149" t="str">
            <v>*</v>
          </cell>
          <cell r="N149">
            <v>219</v>
          </cell>
          <cell r="O149">
            <v>176</v>
          </cell>
          <cell r="P149">
            <v>65</v>
          </cell>
          <cell r="Q149">
            <v>111</v>
          </cell>
          <cell r="R149">
            <v>76</v>
          </cell>
          <cell r="S149">
            <v>43</v>
          </cell>
          <cell r="T149">
            <v>32</v>
          </cell>
          <cell r="U149">
            <v>11</v>
          </cell>
          <cell r="V149" t="str">
            <v>*</v>
          </cell>
          <cell r="W149" t="str">
            <v>*</v>
          </cell>
          <cell r="X149">
            <v>17</v>
          </cell>
          <cell r="Y149" t="str">
            <v>*</v>
          </cell>
          <cell r="Z149">
            <v>46</v>
          </cell>
          <cell r="AA149">
            <v>35</v>
          </cell>
          <cell r="AB149">
            <v>4</v>
          </cell>
          <cell r="AC149">
            <v>31</v>
          </cell>
          <cell r="AD149">
            <v>28</v>
          </cell>
          <cell r="AE149" t="str">
            <v>*</v>
          </cell>
          <cell r="AF149" t="str">
            <v>*</v>
          </cell>
          <cell r="AG149" t="str">
            <v>*</v>
          </cell>
          <cell r="AH149">
            <v>3</v>
          </cell>
          <cell r="AI149" t="str">
            <v>*</v>
          </cell>
          <cell r="AJ149" t="str">
            <v>*</v>
          </cell>
          <cell r="AK149">
            <v>0</v>
          </cell>
          <cell r="AL149">
            <v>122</v>
          </cell>
          <cell r="AM149">
            <v>100</v>
          </cell>
          <cell r="AN149">
            <v>38</v>
          </cell>
          <cell r="AO149">
            <v>62</v>
          </cell>
          <cell r="AP149">
            <v>41</v>
          </cell>
          <cell r="AQ149">
            <v>27</v>
          </cell>
          <cell r="AR149">
            <v>13</v>
          </cell>
          <cell r="AS149">
            <v>7</v>
          </cell>
          <cell r="AT149">
            <v>21</v>
          </cell>
          <cell r="AU149">
            <v>11</v>
          </cell>
          <cell r="AV149">
            <v>10</v>
          </cell>
          <cell r="AW149">
            <v>0</v>
          </cell>
          <cell r="AX149">
            <v>105</v>
          </cell>
          <cell r="AY149">
            <v>88</v>
          </cell>
          <cell r="AZ149">
            <v>35</v>
          </cell>
          <cell r="BA149">
            <v>53</v>
          </cell>
          <cell r="BB149">
            <v>33</v>
          </cell>
          <cell r="BC149">
            <v>19</v>
          </cell>
          <cell r="BD149">
            <v>13</v>
          </cell>
          <cell r="BE149">
            <v>7</v>
          </cell>
          <cell r="BF149">
            <v>20</v>
          </cell>
          <cell r="BG149">
            <v>10</v>
          </cell>
          <cell r="BH149">
            <v>10</v>
          </cell>
          <cell r="BI149">
            <v>0</v>
          </cell>
          <cell r="BJ149">
            <v>17</v>
          </cell>
          <cell r="BK149">
            <v>12</v>
          </cell>
          <cell r="BL149">
            <v>3</v>
          </cell>
          <cell r="BM149">
            <v>9</v>
          </cell>
          <cell r="BN149" t="str">
            <v>*</v>
          </cell>
          <cell r="BO149" t="str">
            <v>*</v>
          </cell>
          <cell r="BP149">
            <v>0</v>
          </cell>
          <cell r="BQ149">
            <v>0</v>
          </cell>
          <cell r="BR149" t="str">
            <v>*</v>
          </cell>
          <cell r="BS149" t="str">
            <v>*</v>
          </cell>
          <cell r="BT149">
            <v>0</v>
          </cell>
          <cell r="BU149">
            <v>0</v>
          </cell>
        </row>
        <row r="150">
          <cell r="A150" t="str">
            <v>Groß-Gerau</v>
          </cell>
          <cell r="B150">
            <v>321</v>
          </cell>
          <cell r="C150">
            <v>240</v>
          </cell>
          <cell r="D150">
            <v>71</v>
          </cell>
          <cell r="E150">
            <v>169</v>
          </cell>
          <cell r="F150">
            <v>137</v>
          </cell>
          <cell r="G150">
            <v>100</v>
          </cell>
          <cell r="H150">
            <v>37</v>
          </cell>
          <cell r="I150">
            <v>4</v>
          </cell>
          <cell r="J150" t="str">
            <v>*</v>
          </cell>
          <cell r="K150" t="str">
            <v>*</v>
          </cell>
          <cell r="L150">
            <v>18</v>
          </cell>
          <cell r="M150" t="str">
            <v>*</v>
          </cell>
          <cell r="N150">
            <v>281</v>
          </cell>
          <cell r="O150">
            <v>206</v>
          </cell>
          <cell r="P150">
            <v>64</v>
          </cell>
          <cell r="Q150">
            <v>142</v>
          </cell>
          <cell r="R150">
            <v>114</v>
          </cell>
          <cell r="S150">
            <v>81</v>
          </cell>
          <cell r="T150">
            <v>33</v>
          </cell>
          <cell r="U150">
            <v>4</v>
          </cell>
          <cell r="V150" t="str">
            <v>*</v>
          </cell>
          <cell r="W150" t="str">
            <v>*</v>
          </cell>
          <cell r="X150">
            <v>16</v>
          </cell>
          <cell r="Y150" t="str">
            <v>*</v>
          </cell>
          <cell r="Z150">
            <v>40</v>
          </cell>
          <cell r="AA150">
            <v>34</v>
          </cell>
          <cell r="AB150">
            <v>7</v>
          </cell>
          <cell r="AC150">
            <v>27</v>
          </cell>
          <cell r="AD150">
            <v>23</v>
          </cell>
          <cell r="AE150">
            <v>19</v>
          </cell>
          <cell r="AF150">
            <v>4</v>
          </cell>
          <cell r="AG150">
            <v>0</v>
          </cell>
          <cell r="AH150">
            <v>4</v>
          </cell>
          <cell r="AI150" t="str">
            <v>*</v>
          </cell>
          <cell r="AJ150" t="str">
            <v>*</v>
          </cell>
          <cell r="AK150">
            <v>0</v>
          </cell>
          <cell r="AL150">
            <v>149</v>
          </cell>
          <cell r="AM150">
            <v>112</v>
          </cell>
          <cell r="AN150">
            <v>32</v>
          </cell>
          <cell r="AO150">
            <v>80</v>
          </cell>
          <cell r="AP150">
            <v>61</v>
          </cell>
          <cell r="AQ150">
            <v>46</v>
          </cell>
          <cell r="AR150">
            <v>15</v>
          </cell>
          <cell r="AS150" t="str">
            <v>*</v>
          </cell>
          <cell r="AT150" t="str">
            <v>*</v>
          </cell>
          <cell r="AU150" t="str">
            <v>*</v>
          </cell>
          <cell r="AV150">
            <v>11</v>
          </cell>
          <cell r="AW150" t="str">
            <v>*</v>
          </cell>
          <cell r="AX150">
            <v>137</v>
          </cell>
          <cell r="AY150">
            <v>103</v>
          </cell>
          <cell r="AZ150">
            <v>29</v>
          </cell>
          <cell r="BA150">
            <v>74</v>
          </cell>
          <cell r="BB150">
            <v>57</v>
          </cell>
          <cell r="BC150">
            <v>42</v>
          </cell>
          <cell r="BD150">
            <v>15</v>
          </cell>
          <cell r="BE150" t="str">
            <v>*</v>
          </cell>
          <cell r="BF150" t="str">
            <v>*</v>
          </cell>
          <cell r="BG150" t="str">
            <v>*</v>
          </cell>
          <cell r="BH150">
            <v>9</v>
          </cell>
          <cell r="BI150" t="str">
            <v>*</v>
          </cell>
          <cell r="BJ150">
            <v>12</v>
          </cell>
          <cell r="BK150">
            <v>9</v>
          </cell>
          <cell r="BL150">
            <v>3</v>
          </cell>
          <cell r="BM150">
            <v>6</v>
          </cell>
          <cell r="BN150" t="str">
            <v>*</v>
          </cell>
          <cell r="BO150" t="str">
            <v>*</v>
          </cell>
          <cell r="BP150">
            <v>0</v>
          </cell>
          <cell r="BQ150">
            <v>0</v>
          </cell>
          <cell r="BR150" t="str">
            <v>*</v>
          </cell>
          <cell r="BS150">
            <v>0</v>
          </cell>
          <cell r="BT150" t="str">
            <v>*</v>
          </cell>
          <cell r="BU150">
            <v>0</v>
          </cell>
        </row>
        <row r="151">
          <cell r="A151" t="str">
            <v>Hochtaunuskreis</v>
          </cell>
          <cell r="B151">
            <v>204</v>
          </cell>
          <cell r="C151">
            <v>157</v>
          </cell>
          <cell r="D151">
            <v>56</v>
          </cell>
          <cell r="E151">
            <v>101</v>
          </cell>
          <cell r="F151">
            <v>75</v>
          </cell>
          <cell r="G151">
            <v>55</v>
          </cell>
          <cell r="H151">
            <v>20</v>
          </cell>
          <cell r="I151">
            <v>5</v>
          </cell>
          <cell r="J151" t="str">
            <v>*</v>
          </cell>
          <cell r="K151">
            <v>15</v>
          </cell>
          <cell r="L151" t="str">
            <v>*</v>
          </cell>
          <cell r="M151" t="str">
            <v>*</v>
          </cell>
          <cell r="N151">
            <v>185</v>
          </cell>
          <cell r="O151">
            <v>139</v>
          </cell>
          <cell r="P151">
            <v>51</v>
          </cell>
          <cell r="Q151">
            <v>88</v>
          </cell>
          <cell r="R151">
            <v>70</v>
          </cell>
          <cell r="S151">
            <v>51</v>
          </cell>
          <cell r="T151">
            <v>19</v>
          </cell>
          <cell r="U151">
            <v>5</v>
          </cell>
          <cell r="V151" t="str">
            <v>*</v>
          </cell>
          <cell r="W151">
            <v>9</v>
          </cell>
          <cell r="X151" t="str">
            <v>*</v>
          </cell>
          <cell r="Y151" t="str">
            <v>*</v>
          </cell>
          <cell r="Z151">
            <v>19</v>
          </cell>
          <cell r="AA151">
            <v>18</v>
          </cell>
          <cell r="AB151">
            <v>5</v>
          </cell>
          <cell r="AC151">
            <v>13</v>
          </cell>
          <cell r="AD151">
            <v>5</v>
          </cell>
          <cell r="AE151" t="str">
            <v>*</v>
          </cell>
          <cell r="AF151" t="str">
            <v>*</v>
          </cell>
          <cell r="AG151">
            <v>0</v>
          </cell>
          <cell r="AH151">
            <v>8</v>
          </cell>
          <cell r="AI151" t="str">
            <v>*</v>
          </cell>
          <cell r="AJ151" t="str">
            <v>*</v>
          </cell>
          <cell r="AK151">
            <v>0</v>
          </cell>
          <cell r="AL151">
            <v>93</v>
          </cell>
          <cell r="AM151">
            <v>72</v>
          </cell>
          <cell r="AN151">
            <v>21</v>
          </cell>
          <cell r="AO151">
            <v>51</v>
          </cell>
          <cell r="AP151">
            <v>41</v>
          </cell>
          <cell r="AQ151">
            <v>28</v>
          </cell>
          <cell r="AR151">
            <v>13</v>
          </cell>
          <cell r="AS151">
            <v>3</v>
          </cell>
          <cell r="AT151">
            <v>10</v>
          </cell>
          <cell r="AU151">
            <v>7</v>
          </cell>
          <cell r="AV151">
            <v>3</v>
          </cell>
          <cell r="AW151">
            <v>0</v>
          </cell>
          <cell r="AX151">
            <v>88</v>
          </cell>
          <cell r="AY151">
            <v>68</v>
          </cell>
          <cell r="AZ151">
            <v>20</v>
          </cell>
          <cell r="BA151">
            <v>48</v>
          </cell>
          <cell r="BB151">
            <v>39</v>
          </cell>
          <cell r="BC151">
            <v>27</v>
          </cell>
          <cell r="BD151">
            <v>12</v>
          </cell>
          <cell r="BE151">
            <v>3</v>
          </cell>
          <cell r="BF151">
            <v>9</v>
          </cell>
          <cell r="BG151" t="str">
            <v>*</v>
          </cell>
          <cell r="BH151" t="str">
            <v>*</v>
          </cell>
          <cell r="BI151">
            <v>0</v>
          </cell>
          <cell r="BJ151">
            <v>5</v>
          </cell>
          <cell r="BK151" t="str">
            <v>*</v>
          </cell>
          <cell r="BL151" t="str">
            <v>*</v>
          </cell>
          <cell r="BM151" t="str">
            <v>*</v>
          </cell>
          <cell r="BN151" t="str">
            <v>*</v>
          </cell>
          <cell r="BO151" t="str">
            <v>*</v>
          </cell>
          <cell r="BP151" t="str">
            <v>*</v>
          </cell>
          <cell r="BQ151">
            <v>0</v>
          </cell>
          <cell r="BR151" t="str">
            <v>*</v>
          </cell>
          <cell r="BS151">
            <v>0</v>
          </cell>
          <cell r="BT151" t="str">
            <v>*</v>
          </cell>
          <cell r="BU151">
            <v>0</v>
          </cell>
        </row>
        <row r="152">
          <cell r="A152" t="str">
            <v>Main-Kinzig-Kreis</v>
          </cell>
          <cell r="B152">
            <v>542</v>
          </cell>
          <cell r="C152">
            <v>414</v>
          </cell>
          <cell r="D152">
            <v>97</v>
          </cell>
          <cell r="E152">
            <v>317</v>
          </cell>
          <cell r="F152">
            <v>247</v>
          </cell>
          <cell r="G152">
            <v>180</v>
          </cell>
          <cell r="H152">
            <v>65</v>
          </cell>
          <cell r="I152">
            <v>16</v>
          </cell>
          <cell r="J152">
            <v>64</v>
          </cell>
          <cell r="K152">
            <v>30</v>
          </cell>
          <cell r="L152">
            <v>34</v>
          </cell>
          <cell r="M152">
            <v>6</v>
          </cell>
          <cell r="N152">
            <v>398</v>
          </cell>
          <cell r="O152">
            <v>280</v>
          </cell>
          <cell r="P152">
            <v>78</v>
          </cell>
          <cell r="Q152">
            <v>202</v>
          </cell>
          <cell r="R152">
            <v>149</v>
          </cell>
          <cell r="S152">
            <v>94</v>
          </cell>
          <cell r="T152">
            <v>53</v>
          </cell>
          <cell r="U152">
            <v>13</v>
          </cell>
          <cell r="V152">
            <v>49</v>
          </cell>
          <cell r="W152">
            <v>22</v>
          </cell>
          <cell r="X152">
            <v>27</v>
          </cell>
          <cell r="Y152">
            <v>4</v>
          </cell>
          <cell r="Z152">
            <v>144</v>
          </cell>
          <cell r="AA152">
            <v>134</v>
          </cell>
          <cell r="AB152">
            <v>19</v>
          </cell>
          <cell r="AC152">
            <v>115</v>
          </cell>
          <cell r="AD152">
            <v>98</v>
          </cell>
          <cell r="AE152">
            <v>86</v>
          </cell>
          <cell r="AF152">
            <v>12</v>
          </cell>
          <cell r="AG152">
            <v>3</v>
          </cell>
          <cell r="AH152" t="str">
            <v>*</v>
          </cell>
          <cell r="AI152">
            <v>8</v>
          </cell>
          <cell r="AJ152" t="str">
            <v>*</v>
          </cell>
          <cell r="AK152" t="str">
            <v>*</v>
          </cell>
          <cell r="AL152">
            <v>179</v>
          </cell>
          <cell r="AM152">
            <v>139</v>
          </cell>
          <cell r="AN152">
            <v>33</v>
          </cell>
          <cell r="AO152">
            <v>106</v>
          </cell>
          <cell r="AP152">
            <v>81</v>
          </cell>
          <cell r="AQ152">
            <v>59</v>
          </cell>
          <cell r="AR152">
            <v>22</v>
          </cell>
          <cell r="AS152">
            <v>7</v>
          </cell>
          <cell r="AT152" t="str">
            <v>*</v>
          </cell>
          <cell r="AU152" t="str">
            <v>*</v>
          </cell>
          <cell r="AV152">
            <v>14</v>
          </cell>
          <cell r="AW152" t="str">
            <v>*</v>
          </cell>
          <cell r="AX152">
            <v>125</v>
          </cell>
          <cell r="AY152">
            <v>86</v>
          </cell>
          <cell r="AZ152">
            <v>29</v>
          </cell>
          <cell r="BA152">
            <v>57</v>
          </cell>
          <cell r="BB152">
            <v>39</v>
          </cell>
          <cell r="BC152">
            <v>22</v>
          </cell>
          <cell r="BD152">
            <v>17</v>
          </cell>
          <cell r="BE152">
            <v>5</v>
          </cell>
          <cell r="BF152" t="str">
            <v>*</v>
          </cell>
          <cell r="BG152" t="str">
            <v>*</v>
          </cell>
          <cell r="BH152">
            <v>10</v>
          </cell>
          <cell r="BI152" t="str">
            <v>*</v>
          </cell>
          <cell r="BJ152">
            <v>54</v>
          </cell>
          <cell r="BK152">
            <v>53</v>
          </cell>
          <cell r="BL152">
            <v>4</v>
          </cell>
          <cell r="BM152">
            <v>49</v>
          </cell>
          <cell r="BN152">
            <v>42</v>
          </cell>
          <cell r="BO152">
            <v>37</v>
          </cell>
          <cell r="BP152">
            <v>5</v>
          </cell>
          <cell r="BQ152" t="str">
            <v>*</v>
          </cell>
          <cell r="BR152" t="str">
            <v>*</v>
          </cell>
          <cell r="BS152" t="str">
            <v>*</v>
          </cell>
          <cell r="BT152">
            <v>4</v>
          </cell>
          <cell r="BU152" t="str">
            <v>*</v>
          </cell>
        </row>
        <row r="153">
          <cell r="A153" t="str">
            <v>Main-Taunus-Kreis</v>
          </cell>
          <cell r="B153">
            <v>138</v>
          </cell>
          <cell r="C153">
            <v>96</v>
          </cell>
          <cell r="D153">
            <v>33</v>
          </cell>
          <cell r="E153">
            <v>63</v>
          </cell>
          <cell r="F153">
            <v>50</v>
          </cell>
          <cell r="G153">
            <v>33</v>
          </cell>
          <cell r="H153">
            <v>17</v>
          </cell>
          <cell r="I153" t="str">
            <v>*</v>
          </cell>
          <cell r="J153" t="str">
            <v>*</v>
          </cell>
          <cell r="K153" t="str">
            <v>*</v>
          </cell>
          <cell r="L153">
            <v>7</v>
          </cell>
          <cell r="M153" t="str">
            <v>*</v>
          </cell>
          <cell r="N153">
            <v>129</v>
          </cell>
          <cell r="O153">
            <v>89</v>
          </cell>
          <cell r="P153">
            <v>32</v>
          </cell>
          <cell r="Q153">
            <v>57</v>
          </cell>
          <cell r="R153">
            <v>45</v>
          </cell>
          <cell r="S153">
            <v>29</v>
          </cell>
          <cell r="T153">
            <v>16</v>
          </cell>
          <cell r="U153" t="str">
            <v>*</v>
          </cell>
          <cell r="V153" t="str">
            <v>*</v>
          </cell>
          <cell r="W153" t="str">
            <v>*</v>
          </cell>
          <cell r="X153">
            <v>7</v>
          </cell>
          <cell r="Y153" t="str">
            <v>*</v>
          </cell>
          <cell r="Z153">
            <v>9</v>
          </cell>
          <cell r="AA153">
            <v>7</v>
          </cell>
          <cell r="AB153" t="str">
            <v>*</v>
          </cell>
          <cell r="AC153" t="str">
            <v>*</v>
          </cell>
          <cell r="AD153">
            <v>5</v>
          </cell>
          <cell r="AE153" t="str">
            <v>*</v>
          </cell>
          <cell r="AF153" t="str">
            <v>*</v>
          </cell>
          <cell r="AG153">
            <v>0</v>
          </cell>
          <cell r="AH153" t="str">
            <v>*</v>
          </cell>
          <cell r="AI153" t="str">
            <v>*</v>
          </cell>
          <cell r="AJ153">
            <v>0</v>
          </cell>
          <cell r="AK153">
            <v>0</v>
          </cell>
          <cell r="AL153">
            <v>68</v>
          </cell>
          <cell r="AM153">
            <v>45</v>
          </cell>
          <cell r="AN153">
            <v>15</v>
          </cell>
          <cell r="AO153">
            <v>30</v>
          </cell>
          <cell r="AP153">
            <v>26</v>
          </cell>
          <cell r="AQ153">
            <v>20</v>
          </cell>
          <cell r="AR153">
            <v>6</v>
          </cell>
          <cell r="AS153" t="str">
            <v>*</v>
          </cell>
          <cell r="AT153">
            <v>4</v>
          </cell>
          <cell r="AU153" t="str">
            <v>*</v>
          </cell>
          <cell r="AV153" t="str">
            <v>*</v>
          </cell>
          <cell r="AW153">
            <v>0</v>
          </cell>
          <cell r="AX153">
            <v>68</v>
          </cell>
          <cell r="AY153">
            <v>45</v>
          </cell>
          <cell r="AZ153">
            <v>15</v>
          </cell>
          <cell r="BA153">
            <v>30</v>
          </cell>
          <cell r="BB153">
            <v>26</v>
          </cell>
          <cell r="BC153">
            <v>20</v>
          </cell>
          <cell r="BD153">
            <v>6</v>
          </cell>
          <cell r="BE153" t="str">
            <v>*</v>
          </cell>
          <cell r="BF153">
            <v>4</v>
          </cell>
          <cell r="BG153" t="str">
            <v>*</v>
          </cell>
          <cell r="BH153" t="str">
            <v>*</v>
          </cell>
          <cell r="BI153">
            <v>0</v>
          </cell>
          <cell r="BJ153">
            <v>0</v>
          </cell>
          <cell r="BK153" t="str">
            <v>x</v>
          </cell>
          <cell r="BL153" t="str">
            <v>x</v>
          </cell>
          <cell r="BM153" t="str">
            <v>x</v>
          </cell>
          <cell r="BN153" t="str">
            <v>x</v>
          </cell>
          <cell r="BO153" t="str">
            <v>x</v>
          </cell>
          <cell r="BP153" t="str">
            <v>x</v>
          </cell>
          <cell r="BQ153" t="str">
            <v>x</v>
          </cell>
          <cell r="BR153" t="str">
            <v>x</v>
          </cell>
          <cell r="BS153" t="str">
            <v>x</v>
          </cell>
          <cell r="BT153" t="str">
            <v>x</v>
          </cell>
          <cell r="BU153" t="str">
            <v>x</v>
          </cell>
        </row>
        <row r="154">
          <cell r="A154" t="str">
            <v>Odenwaldkreis</v>
          </cell>
          <cell r="B154">
            <v>57</v>
          </cell>
          <cell r="C154">
            <v>44</v>
          </cell>
          <cell r="D154">
            <v>25</v>
          </cell>
          <cell r="E154">
            <v>19</v>
          </cell>
          <cell r="F154">
            <v>13</v>
          </cell>
          <cell r="G154">
            <v>7</v>
          </cell>
          <cell r="H154">
            <v>6</v>
          </cell>
          <cell r="I154" t="str">
            <v>*</v>
          </cell>
          <cell r="J154">
            <v>6</v>
          </cell>
          <cell r="K154" t="str">
            <v>*</v>
          </cell>
          <cell r="L154" t="str">
            <v>*</v>
          </cell>
          <cell r="M154">
            <v>0</v>
          </cell>
          <cell r="N154">
            <v>47</v>
          </cell>
          <cell r="O154">
            <v>36</v>
          </cell>
          <cell r="P154">
            <v>21</v>
          </cell>
          <cell r="Q154">
            <v>15</v>
          </cell>
          <cell r="R154">
            <v>9</v>
          </cell>
          <cell r="S154">
            <v>3</v>
          </cell>
          <cell r="T154">
            <v>6</v>
          </cell>
          <cell r="U154" t="str">
            <v>*</v>
          </cell>
          <cell r="V154">
            <v>6</v>
          </cell>
          <cell r="W154" t="str">
            <v>*</v>
          </cell>
          <cell r="X154" t="str">
            <v>*</v>
          </cell>
          <cell r="Y154">
            <v>0</v>
          </cell>
          <cell r="Z154">
            <v>10</v>
          </cell>
          <cell r="AA154">
            <v>8</v>
          </cell>
          <cell r="AB154" t="str">
            <v>*</v>
          </cell>
          <cell r="AC154" t="str">
            <v>*</v>
          </cell>
          <cell r="AD154" t="str">
            <v>*</v>
          </cell>
          <cell r="AE154" t="str">
            <v>*</v>
          </cell>
          <cell r="AF154">
            <v>0</v>
          </cell>
          <cell r="AG154">
            <v>0</v>
          </cell>
          <cell r="AH154">
            <v>0</v>
          </cell>
          <cell r="AI154">
            <v>0</v>
          </cell>
          <cell r="AJ154">
            <v>0</v>
          </cell>
          <cell r="AK154">
            <v>0</v>
          </cell>
          <cell r="AL154">
            <v>23</v>
          </cell>
          <cell r="AM154">
            <v>19</v>
          </cell>
          <cell r="AN154">
            <v>11</v>
          </cell>
          <cell r="AO154">
            <v>8</v>
          </cell>
          <cell r="AP154">
            <v>4</v>
          </cell>
          <cell r="AQ154" t="str">
            <v>*</v>
          </cell>
          <cell r="AR154" t="str">
            <v>*</v>
          </cell>
          <cell r="AS154" t="str">
            <v>*</v>
          </cell>
          <cell r="AT154">
            <v>4</v>
          </cell>
          <cell r="AU154" t="str">
            <v>*</v>
          </cell>
          <cell r="AV154" t="str">
            <v>*</v>
          </cell>
          <cell r="AW154">
            <v>0</v>
          </cell>
          <cell r="AX154">
            <v>21</v>
          </cell>
          <cell r="AY154">
            <v>17</v>
          </cell>
          <cell r="AZ154">
            <v>9</v>
          </cell>
          <cell r="BA154">
            <v>8</v>
          </cell>
          <cell r="BB154">
            <v>4</v>
          </cell>
          <cell r="BC154" t="str">
            <v>*</v>
          </cell>
          <cell r="BD154" t="str">
            <v>*</v>
          </cell>
          <cell r="BE154" t="str">
            <v>*</v>
          </cell>
          <cell r="BF154">
            <v>4</v>
          </cell>
          <cell r="BG154" t="str">
            <v>*</v>
          </cell>
          <cell r="BH154" t="str">
            <v>*</v>
          </cell>
          <cell r="BI154">
            <v>0</v>
          </cell>
          <cell r="BJ154" t="str">
            <v>*</v>
          </cell>
          <cell r="BK154" t="str">
            <v>*</v>
          </cell>
          <cell r="BL154" t="str">
            <v>*</v>
          </cell>
          <cell r="BM154">
            <v>0</v>
          </cell>
          <cell r="BN154">
            <v>0</v>
          </cell>
          <cell r="BO154">
            <v>0</v>
          </cell>
          <cell r="BP154">
            <v>0</v>
          </cell>
          <cell r="BQ154">
            <v>0</v>
          </cell>
          <cell r="BR154">
            <v>0</v>
          </cell>
          <cell r="BS154">
            <v>0</v>
          </cell>
          <cell r="BT154">
            <v>0</v>
          </cell>
          <cell r="BU154">
            <v>0</v>
          </cell>
        </row>
        <row r="155">
          <cell r="A155" t="str">
            <v>Offenbach</v>
          </cell>
          <cell r="B155">
            <v>368</v>
          </cell>
          <cell r="C155">
            <v>273</v>
          </cell>
          <cell r="D155">
            <v>69</v>
          </cell>
          <cell r="E155">
            <v>204</v>
          </cell>
          <cell r="F155">
            <v>167</v>
          </cell>
          <cell r="G155">
            <v>112</v>
          </cell>
          <cell r="H155">
            <v>55</v>
          </cell>
          <cell r="I155">
            <v>16</v>
          </cell>
          <cell r="J155" t="str">
            <v>*</v>
          </cell>
          <cell r="K155">
            <v>19</v>
          </cell>
          <cell r="L155" t="str">
            <v>*</v>
          </cell>
          <cell r="M155" t="str">
            <v>*</v>
          </cell>
          <cell r="N155">
            <v>243</v>
          </cell>
          <cell r="O155">
            <v>179</v>
          </cell>
          <cell r="P155">
            <v>57</v>
          </cell>
          <cell r="Q155">
            <v>122</v>
          </cell>
          <cell r="R155">
            <v>98</v>
          </cell>
          <cell r="S155">
            <v>61</v>
          </cell>
          <cell r="T155">
            <v>37</v>
          </cell>
          <cell r="U155">
            <v>11</v>
          </cell>
          <cell r="V155" t="str">
            <v>*</v>
          </cell>
          <cell r="W155">
            <v>12</v>
          </cell>
          <cell r="X155" t="str">
            <v>*</v>
          </cell>
          <cell r="Y155" t="str">
            <v>*</v>
          </cell>
          <cell r="Z155">
            <v>125</v>
          </cell>
          <cell r="AA155">
            <v>94</v>
          </cell>
          <cell r="AB155">
            <v>12</v>
          </cell>
          <cell r="AC155">
            <v>82</v>
          </cell>
          <cell r="AD155">
            <v>69</v>
          </cell>
          <cell r="AE155">
            <v>51</v>
          </cell>
          <cell r="AF155">
            <v>18</v>
          </cell>
          <cell r="AG155">
            <v>5</v>
          </cell>
          <cell r="AH155" t="str">
            <v>*</v>
          </cell>
          <cell r="AI155">
            <v>7</v>
          </cell>
          <cell r="AJ155" t="str">
            <v>*</v>
          </cell>
          <cell r="AK155" t="str">
            <v>*</v>
          </cell>
          <cell r="AL155">
            <v>120</v>
          </cell>
          <cell r="AM155">
            <v>96</v>
          </cell>
          <cell r="AN155">
            <v>33</v>
          </cell>
          <cell r="AO155">
            <v>63</v>
          </cell>
          <cell r="AP155">
            <v>48</v>
          </cell>
          <cell r="AQ155">
            <v>31</v>
          </cell>
          <cell r="AR155">
            <v>17</v>
          </cell>
          <cell r="AS155">
            <v>3</v>
          </cell>
          <cell r="AT155">
            <v>15</v>
          </cell>
          <cell r="AU155">
            <v>10</v>
          </cell>
          <cell r="AV155">
            <v>5</v>
          </cell>
          <cell r="AW155">
            <v>0</v>
          </cell>
          <cell r="AX155">
            <v>112</v>
          </cell>
          <cell r="AY155">
            <v>90</v>
          </cell>
          <cell r="AZ155">
            <v>32</v>
          </cell>
          <cell r="BA155">
            <v>58</v>
          </cell>
          <cell r="BB155">
            <v>44</v>
          </cell>
          <cell r="BC155">
            <v>27</v>
          </cell>
          <cell r="BD155">
            <v>17</v>
          </cell>
          <cell r="BE155">
            <v>3</v>
          </cell>
          <cell r="BF155">
            <v>14</v>
          </cell>
          <cell r="BG155">
            <v>10</v>
          </cell>
          <cell r="BH155">
            <v>4</v>
          </cell>
          <cell r="BI155">
            <v>0</v>
          </cell>
          <cell r="BJ155">
            <v>8</v>
          </cell>
          <cell r="BK155">
            <v>6</v>
          </cell>
          <cell r="BL155" t="str">
            <v>*</v>
          </cell>
          <cell r="BM155" t="str">
            <v>*</v>
          </cell>
          <cell r="BN155">
            <v>4</v>
          </cell>
          <cell r="BO155">
            <v>4</v>
          </cell>
          <cell r="BP155">
            <v>0</v>
          </cell>
          <cell r="BQ155">
            <v>0</v>
          </cell>
          <cell r="BR155" t="str">
            <v>*</v>
          </cell>
          <cell r="BS155">
            <v>0</v>
          </cell>
          <cell r="BT155" t="str">
            <v>*</v>
          </cell>
          <cell r="BU155">
            <v>0</v>
          </cell>
        </row>
        <row r="156">
          <cell r="A156" t="str">
            <v>Rheingau-Taunus-Kreis</v>
          </cell>
          <cell r="B156">
            <v>123</v>
          </cell>
          <cell r="C156">
            <v>111</v>
          </cell>
          <cell r="D156">
            <v>48</v>
          </cell>
          <cell r="E156">
            <v>63</v>
          </cell>
          <cell r="F156">
            <v>54</v>
          </cell>
          <cell r="G156">
            <v>36</v>
          </cell>
          <cell r="H156">
            <v>18</v>
          </cell>
          <cell r="I156" t="str">
            <v>*</v>
          </cell>
          <cell r="J156">
            <v>9</v>
          </cell>
          <cell r="K156">
            <v>5</v>
          </cell>
          <cell r="L156">
            <v>4</v>
          </cell>
          <cell r="M156">
            <v>0</v>
          </cell>
          <cell r="N156">
            <v>114</v>
          </cell>
          <cell r="O156">
            <v>102</v>
          </cell>
          <cell r="P156">
            <v>47</v>
          </cell>
          <cell r="Q156">
            <v>55</v>
          </cell>
          <cell r="R156">
            <v>47</v>
          </cell>
          <cell r="S156">
            <v>30</v>
          </cell>
          <cell r="T156">
            <v>17</v>
          </cell>
          <cell r="U156" t="str">
            <v>*</v>
          </cell>
          <cell r="V156">
            <v>8</v>
          </cell>
          <cell r="W156">
            <v>4</v>
          </cell>
          <cell r="X156">
            <v>4</v>
          </cell>
          <cell r="Y156">
            <v>0</v>
          </cell>
          <cell r="Z156">
            <v>9</v>
          </cell>
          <cell r="AA156">
            <v>9</v>
          </cell>
          <cell r="AB156" t="str">
            <v>*</v>
          </cell>
          <cell r="AC156" t="str">
            <v>*</v>
          </cell>
          <cell r="AD156">
            <v>7</v>
          </cell>
          <cell r="AE156" t="str">
            <v>*</v>
          </cell>
          <cell r="AF156" t="str">
            <v>*</v>
          </cell>
          <cell r="AG156">
            <v>0</v>
          </cell>
          <cell r="AH156" t="str">
            <v>*</v>
          </cell>
          <cell r="AI156" t="str">
            <v>*</v>
          </cell>
          <cell r="AJ156">
            <v>0</v>
          </cell>
          <cell r="AK156">
            <v>0</v>
          </cell>
          <cell r="AL156">
            <v>40</v>
          </cell>
          <cell r="AM156">
            <v>33</v>
          </cell>
          <cell r="AN156">
            <v>12</v>
          </cell>
          <cell r="AO156">
            <v>21</v>
          </cell>
          <cell r="AP156">
            <v>18</v>
          </cell>
          <cell r="AQ156">
            <v>12</v>
          </cell>
          <cell r="AR156">
            <v>6</v>
          </cell>
          <cell r="AS156" t="str">
            <v>*</v>
          </cell>
          <cell r="AT156">
            <v>3</v>
          </cell>
          <cell r="AU156">
            <v>3</v>
          </cell>
          <cell r="AV156">
            <v>0</v>
          </cell>
          <cell r="AW156">
            <v>0</v>
          </cell>
          <cell r="AX156">
            <v>39</v>
          </cell>
          <cell r="AY156">
            <v>32</v>
          </cell>
          <cell r="AZ156">
            <v>12</v>
          </cell>
          <cell r="BA156">
            <v>20</v>
          </cell>
          <cell r="BB156">
            <v>17</v>
          </cell>
          <cell r="BC156">
            <v>11</v>
          </cell>
          <cell r="BD156">
            <v>6</v>
          </cell>
          <cell r="BE156" t="str">
            <v>*</v>
          </cell>
          <cell r="BF156">
            <v>3</v>
          </cell>
          <cell r="BG156">
            <v>3</v>
          </cell>
          <cell r="BH156">
            <v>0</v>
          </cell>
          <cell r="BI156">
            <v>0</v>
          </cell>
          <cell r="BJ156" t="str">
            <v>*</v>
          </cell>
          <cell r="BK156" t="str">
            <v>*</v>
          </cell>
          <cell r="BL156">
            <v>0</v>
          </cell>
          <cell r="BM156" t="str">
            <v>*</v>
          </cell>
          <cell r="BN156" t="str">
            <v>*</v>
          </cell>
          <cell r="BO156" t="str">
            <v>*</v>
          </cell>
          <cell r="BP156">
            <v>0</v>
          </cell>
          <cell r="BQ156">
            <v>0</v>
          </cell>
          <cell r="BR156">
            <v>0</v>
          </cell>
          <cell r="BS156">
            <v>0</v>
          </cell>
          <cell r="BT156">
            <v>0</v>
          </cell>
          <cell r="BU156">
            <v>0</v>
          </cell>
        </row>
        <row r="157">
          <cell r="A157" t="str">
            <v>Wetteraukreis</v>
          </cell>
          <cell r="B157">
            <v>486</v>
          </cell>
          <cell r="C157">
            <v>404</v>
          </cell>
          <cell r="D157">
            <v>147</v>
          </cell>
          <cell r="E157">
            <v>257</v>
          </cell>
          <cell r="F157">
            <v>218</v>
          </cell>
          <cell r="G157">
            <v>178</v>
          </cell>
          <cell r="H157">
            <v>40</v>
          </cell>
          <cell r="I157">
            <v>10</v>
          </cell>
          <cell r="J157" t="str">
            <v>*</v>
          </cell>
          <cell r="K157">
            <v>24</v>
          </cell>
          <cell r="L157" t="str">
            <v>*</v>
          </cell>
          <cell r="M157" t="str">
            <v>*</v>
          </cell>
          <cell r="N157">
            <v>292</v>
          </cell>
          <cell r="O157">
            <v>225</v>
          </cell>
          <cell r="P157">
            <v>117</v>
          </cell>
          <cell r="Q157">
            <v>108</v>
          </cell>
          <cell r="R157">
            <v>86</v>
          </cell>
          <cell r="S157">
            <v>58</v>
          </cell>
          <cell r="T157">
            <v>28</v>
          </cell>
          <cell r="U157">
            <v>7</v>
          </cell>
          <cell r="V157">
            <v>22</v>
          </cell>
          <cell r="W157">
            <v>12</v>
          </cell>
          <cell r="X157">
            <v>10</v>
          </cell>
          <cell r="Y157">
            <v>0</v>
          </cell>
          <cell r="Z157">
            <v>194</v>
          </cell>
          <cell r="AA157">
            <v>179</v>
          </cell>
          <cell r="AB157">
            <v>30</v>
          </cell>
          <cell r="AC157">
            <v>149</v>
          </cell>
          <cell r="AD157">
            <v>132</v>
          </cell>
          <cell r="AE157">
            <v>120</v>
          </cell>
          <cell r="AF157">
            <v>12</v>
          </cell>
          <cell r="AG157">
            <v>3</v>
          </cell>
          <cell r="AH157" t="str">
            <v>*</v>
          </cell>
          <cell r="AI157">
            <v>12</v>
          </cell>
          <cell r="AJ157" t="str">
            <v>*</v>
          </cell>
          <cell r="AK157" t="str">
            <v>*</v>
          </cell>
          <cell r="AL157">
            <v>142</v>
          </cell>
          <cell r="AM157">
            <v>106</v>
          </cell>
          <cell r="AN157">
            <v>67</v>
          </cell>
          <cell r="AO157">
            <v>39</v>
          </cell>
          <cell r="AP157">
            <v>27</v>
          </cell>
          <cell r="AQ157">
            <v>15</v>
          </cell>
          <cell r="AR157">
            <v>12</v>
          </cell>
          <cell r="AS157" t="str">
            <v>*</v>
          </cell>
          <cell r="AT157">
            <v>12</v>
          </cell>
          <cell r="AU157">
            <v>3</v>
          </cell>
          <cell r="AV157">
            <v>9</v>
          </cell>
          <cell r="AW157">
            <v>0</v>
          </cell>
          <cell r="AX157">
            <v>133</v>
          </cell>
          <cell r="AY157">
            <v>98</v>
          </cell>
          <cell r="AZ157">
            <v>63</v>
          </cell>
          <cell r="BA157">
            <v>35</v>
          </cell>
          <cell r="BB157">
            <v>25</v>
          </cell>
          <cell r="BC157">
            <v>13</v>
          </cell>
          <cell r="BD157">
            <v>12</v>
          </cell>
          <cell r="BE157" t="str">
            <v>*</v>
          </cell>
          <cell r="BF157">
            <v>10</v>
          </cell>
          <cell r="BG157">
            <v>3</v>
          </cell>
          <cell r="BH157">
            <v>7</v>
          </cell>
          <cell r="BI157">
            <v>0</v>
          </cell>
          <cell r="BJ157">
            <v>9</v>
          </cell>
          <cell r="BK157">
            <v>8</v>
          </cell>
          <cell r="BL157">
            <v>4</v>
          </cell>
          <cell r="BM157">
            <v>4</v>
          </cell>
          <cell r="BN157" t="str">
            <v>*</v>
          </cell>
          <cell r="BO157" t="str">
            <v>*</v>
          </cell>
          <cell r="BP157">
            <v>0</v>
          </cell>
          <cell r="BQ157">
            <v>0</v>
          </cell>
          <cell r="BR157" t="str">
            <v>*</v>
          </cell>
          <cell r="BS157">
            <v>0</v>
          </cell>
          <cell r="BT157" t="str">
            <v>*</v>
          </cell>
          <cell r="BU157">
            <v>0</v>
          </cell>
        </row>
        <row r="158">
          <cell r="A158" t="str">
            <v>Gießen</v>
          </cell>
          <cell r="B158">
            <v>527</v>
          </cell>
          <cell r="C158">
            <v>434</v>
          </cell>
          <cell r="D158">
            <v>131</v>
          </cell>
          <cell r="E158">
            <v>303</v>
          </cell>
          <cell r="F158">
            <v>257</v>
          </cell>
          <cell r="G158">
            <v>192</v>
          </cell>
          <cell r="H158">
            <v>65</v>
          </cell>
          <cell r="I158">
            <v>26</v>
          </cell>
          <cell r="J158" t="str">
            <v>*</v>
          </cell>
          <cell r="K158">
            <v>19</v>
          </cell>
          <cell r="L158">
            <v>24</v>
          </cell>
          <cell r="M158" t="str">
            <v>*</v>
          </cell>
          <cell r="N158">
            <v>269</v>
          </cell>
          <cell r="O158">
            <v>205</v>
          </cell>
          <cell r="P158">
            <v>91</v>
          </cell>
          <cell r="Q158">
            <v>114</v>
          </cell>
          <cell r="R158">
            <v>92</v>
          </cell>
          <cell r="S158">
            <v>52</v>
          </cell>
          <cell r="T158">
            <v>40</v>
          </cell>
          <cell r="U158">
            <v>14</v>
          </cell>
          <cell r="V158" t="str">
            <v>*</v>
          </cell>
          <cell r="W158">
            <v>6</v>
          </cell>
          <cell r="X158">
            <v>14</v>
          </cell>
          <cell r="Y158" t="str">
            <v>*</v>
          </cell>
          <cell r="Z158">
            <v>258</v>
          </cell>
          <cell r="AA158">
            <v>229</v>
          </cell>
          <cell r="AB158">
            <v>40</v>
          </cell>
          <cell r="AC158">
            <v>189</v>
          </cell>
          <cell r="AD158">
            <v>165</v>
          </cell>
          <cell r="AE158">
            <v>140</v>
          </cell>
          <cell r="AF158">
            <v>25</v>
          </cell>
          <cell r="AG158">
            <v>12</v>
          </cell>
          <cell r="AH158" t="str">
            <v>*</v>
          </cell>
          <cell r="AI158">
            <v>13</v>
          </cell>
          <cell r="AJ158" t="str">
            <v>*</v>
          </cell>
          <cell r="AK158" t="str">
            <v>*</v>
          </cell>
          <cell r="AL158">
            <v>221</v>
          </cell>
          <cell r="AM158">
            <v>177</v>
          </cell>
          <cell r="AN158">
            <v>57</v>
          </cell>
          <cell r="AO158">
            <v>120</v>
          </cell>
          <cell r="AP158">
            <v>101</v>
          </cell>
          <cell r="AQ158">
            <v>69</v>
          </cell>
          <cell r="AR158">
            <v>32</v>
          </cell>
          <cell r="AS158">
            <v>11</v>
          </cell>
          <cell r="AT158" t="str">
            <v>*</v>
          </cell>
          <cell r="AU158">
            <v>5</v>
          </cell>
          <cell r="AV158">
            <v>12</v>
          </cell>
          <cell r="AW158" t="str">
            <v>*</v>
          </cell>
          <cell r="AX158">
            <v>110</v>
          </cell>
          <cell r="AY158">
            <v>86</v>
          </cell>
          <cell r="AZ158">
            <v>39</v>
          </cell>
          <cell r="BA158">
            <v>47</v>
          </cell>
          <cell r="BB158">
            <v>38</v>
          </cell>
          <cell r="BC158">
            <v>19</v>
          </cell>
          <cell r="BD158">
            <v>19</v>
          </cell>
          <cell r="BE158">
            <v>5</v>
          </cell>
          <cell r="BF158">
            <v>9</v>
          </cell>
          <cell r="BG158" t="str">
            <v>*</v>
          </cell>
          <cell r="BH158">
            <v>6</v>
          </cell>
          <cell r="BI158">
            <v>0</v>
          </cell>
          <cell r="BJ158">
            <v>111</v>
          </cell>
          <cell r="BK158">
            <v>91</v>
          </cell>
          <cell r="BL158">
            <v>18</v>
          </cell>
          <cell r="BM158">
            <v>73</v>
          </cell>
          <cell r="BN158">
            <v>63</v>
          </cell>
          <cell r="BO158">
            <v>50</v>
          </cell>
          <cell r="BP158">
            <v>13</v>
          </cell>
          <cell r="BQ158">
            <v>6</v>
          </cell>
          <cell r="BR158" t="str">
            <v>*</v>
          </cell>
          <cell r="BS158" t="str">
            <v>*</v>
          </cell>
          <cell r="BT158">
            <v>6</v>
          </cell>
          <cell r="BU158" t="str">
            <v>*</v>
          </cell>
        </row>
        <row r="159">
          <cell r="A159" t="str">
            <v>Lahn-Dill-Kreis</v>
          </cell>
          <cell r="B159">
            <v>302</v>
          </cell>
          <cell r="C159">
            <v>239</v>
          </cell>
          <cell r="D159">
            <v>94</v>
          </cell>
          <cell r="E159">
            <v>145</v>
          </cell>
          <cell r="F159">
            <v>124</v>
          </cell>
          <cell r="G159">
            <v>94</v>
          </cell>
          <cell r="H159">
            <v>30</v>
          </cell>
          <cell r="I159">
            <v>16</v>
          </cell>
          <cell r="J159">
            <v>21</v>
          </cell>
          <cell r="K159">
            <v>7</v>
          </cell>
          <cell r="L159">
            <v>14</v>
          </cell>
          <cell r="M159">
            <v>0</v>
          </cell>
          <cell r="N159">
            <v>228</v>
          </cell>
          <cell r="O159">
            <v>171</v>
          </cell>
          <cell r="P159">
            <v>79</v>
          </cell>
          <cell r="Q159">
            <v>92</v>
          </cell>
          <cell r="R159">
            <v>72</v>
          </cell>
          <cell r="S159">
            <v>51</v>
          </cell>
          <cell r="T159">
            <v>21</v>
          </cell>
          <cell r="U159">
            <v>8</v>
          </cell>
          <cell r="V159">
            <v>20</v>
          </cell>
          <cell r="W159">
            <v>7</v>
          </cell>
          <cell r="X159">
            <v>13</v>
          </cell>
          <cell r="Y159">
            <v>0</v>
          </cell>
          <cell r="Z159">
            <v>74</v>
          </cell>
          <cell r="AA159">
            <v>68</v>
          </cell>
          <cell r="AB159">
            <v>15</v>
          </cell>
          <cell r="AC159">
            <v>53</v>
          </cell>
          <cell r="AD159" t="str">
            <v>*</v>
          </cell>
          <cell r="AE159">
            <v>43</v>
          </cell>
          <cell r="AF159" t="str">
            <v>*</v>
          </cell>
          <cell r="AG159">
            <v>8</v>
          </cell>
          <cell r="AH159" t="str">
            <v>*</v>
          </cell>
          <cell r="AI159">
            <v>0</v>
          </cell>
          <cell r="AJ159" t="str">
            <v>*</v>
          </cell>
          <cell r="AK159">
            <v>0</v>
          </cell>
          <cell r="AL159">
            <v>126</v>
          </cell>
          <cell r="AM159">
            <v>93</v>
          </cell>
          <cell r="AN159">
            <v>44</v>
          </cell>
          <cell r="AO159">
            <v>49</v>
          </cell>
          <cell r="AP159">
            <v>39</v>
          </cell>
          <cell r="AQ159">
            <v>25</v>
          </cell>
          <cell r="AR159">
            <v>14</v>
          </cell>
          <cell r="AS159">
            <v>8</v>
          </cell>
          <cell r="AT159">
            <v>10</v>
          </cell>
          <cell r="AU159" t="str">
            <v>*</v>
          </cell>
          <cell r="AV159" t="str">
            <v>*</v>
          </cell>
          <cell r="AW159">
            <v>0</v>
          </cell>
          <cell r="AX159">
            <v>107</v>
          </cell>
          <cell r="AY159">
            <v>77</v>
          </cell>
          <cell r="AZ159">
            <v>37</v>
          </cell>
          <cell r="BA159">
            <v>40</v>
          </cell>
          <cell r="BB159">
            <v>31</v>
          </cell>
          <cell r="BC159">
            <v>20</v>
          </cell>
          <cell r="BD159">
            <v>11</v>
          </cell>
          <cell r="BE159">
            <v>6</v>
          </cell>
          <cell r="BF159">
            <v>9</v>
          </cell>
          <cell r="BG159" t="str">
            <v>*</v>
          </cell>
          <cell r="BH159" t="str">
            <v>*</v>
          </cell>
          <cell r="BI159">
            <v>0</v>
          </cell>
          <cell r="BJ159">
            <v>19</v>
          </cell>
          <cell r="BK159">
            <v>16</v>
          </cell>
          <cell r="BL159">
            <v>7</v>
          </cell>
          <cell r="BM159">
            <v>9</v>
          </cell>
          <cell r="BN159" t="str">
            <v>*</v>
          </cell>
          <cell r="BO159">
            <v>5</v>
          </cell>
          <cell r="BP159" t="str">
            <v>*</v>
          </cell>
          <cell r="BQ159" t="str">
            <v>*</v>
          </cell>
          <cell r="BR159" t="str">
            <v>*</v>
          </cell>
          <cell r="BS159">
            <v>0</v>
          </cell>
          <cell r="BT159" t="str">
            <v>*</v>
          </cell>
          <cell r="BU159">
            <v>0</v>
          </cell>
        </row>
        <row r="160">
          <cell r="A160" t="str">
            <v>Limburg-Weilburg</v>
          </cell>
          <cell r="B160">
            <v>290</v>
          </cell>
          <cell r="C160">
            <v>225</v>
          </cell>
          <cell r="D160">
            <v>77</v>
          </cell>
          <cell r="E160">
            <v>148</v>
          </cell>
          <cell r="F160">
            <v>112</v>
          </cell>
          <cell r="G160">
            <v>82</v>
          </cell>
          <cell r="H160">
            <v>30</v>
          </cell>
          <cell r="I160">
            <v>11</v>
          </cell>
          <cell r="J160">
            <v>32</v>
          </cell>
          <cell r="K160">
            <v>17</v>
          </cell>
          <cell r="L160">
            <v>15</v>
          </cell>
          <cell r="M160">
            <v>4</v>
          </cell>
          <cell r="N160">
            <v>203</v>
          </cell>
          <cell r="O160">
            <v>145</v>
          </cell>
          <cell r="P160">
            <v>58</v>
          </cell>
          <cell r="Q160">
            <v>87</v>
          </cell>
          <cell r="R160">
            <v>61</v>
          </cell>
          <cell r="S160">
            <v>37</v>
          </cell>
          <cell r="T160">
            <v>24</v>
          </cell>
          <cell r="U160">
            <v>8</v>
          </cell>
          <cell r="V160" t="str">
            <v>*</v>
          </cell>
          <cell r="W160" t="str">
            <v>*</v>
          </cell>
          <cell r="X160">
            <v>13</v>
          </cell>
          <cell r="Y160" t="str">
            <v>*</v>
          </cell>
          <cell r="Z160">
            <v>87</v>
          </cell>
          <cell r="AA160">
            <v>80</v>
          </cell>
          <cell r="AB160">
            <v>19</v>
          </cell>
          <cell r="AC160">
            <v>61</v>
          </cell>
          <cell r="AD160">
            <v>51</v>
          </cell>
          <cell r="AE160">
            <v>45</v>
          </cell>
          <cell r="AF160">
            <v>6</v>
          </cell>
          <cell r="AG160">
            <v>3</v>
          </cell>
          <cell r="AH160">
            <v>7</v>
          </cell>
          <cell r="AI160" t="str">
            <v>*</v>
          </cell>
          <cell r="AJ160" t="str">
            <v>*</v>
          </cell>
          <cell r="AK160">
            <v>3</v>
          </cell>
          <cell r="AL160">
            <v>88</v>
          </cell>
          <cell r="AM160">
            <v>65</v>
          </cell>
          <cell r="AN160">
            <v>27</v>
          </cell>
          <cell r="AO160">
            <v>38</v>
          </cell>
          <cell r="AP160">
            <v>26</v>
          </cell>
          <cell r="AQ160">
            <v>14</v>
          </cell>
          <cell r="AR160">
            <v>12</v>
          </cell>
          <cell r="AS160">
            <v>4</v>
          </cell>
          <cell r="AT160">
            <v>12</v>
          </cell>
          <cell r="AU160">
            <v>4</v>
          </cell>
          <cell r="AV160">
            <v>8</v>
          </cell>
          <cell r="AW160">
            <v>0</v>
          </cell>
          <cell r="AX160">
            <v>67</v>
          </cell>
          <cell r="AY160">
            <v>47</v>
          </cell>
          <cell r="AZ160">
            <v>19</v>
          </cell>
          <cell r="BA160">
            <v>28</v>
          </cell>
          <cell r="BB160">
            <v>18</v>
          </cell>
          <cell r="BC160">
            <v>8</v>
          </cell>
          <cell r="BD160">
            <v>10</v>
          </cell>
          <cell r="BE160">
            <v>3</v>
          </cell>
          <cell r="BF160">
            <v>10</v>
          </cell>
          <cell r="BG160">
            <v>3</v>
          </cell>
          <cell r="BH160">
            <v>7</v>
          </cell>
          <cell r="BI160">
            <v>0</v>
          </cell>
          <cell r="BJ160">
            <v>21</v>
          </cell>
          <cell r="BK160">
            <v>18</v>
          </cell>
          <cell r="BL160">
            <v>8</v>
          </cell>
          <cell r="BM160">
            <v>10</v>
          </cell>
          <cell r="BN160" t="str">
            <v>*</v>
          </cell>
          <cell r="BO160">
            <v>6</v>
          </cell>
          <cell r="BP160" t="str">
            <v>*</v>
          </cell>
          <cell r="BQ160" t="str">
            <v>*</v>
          </cell>
          <cell r="BR160" t="str">
            <v>*</v>
          </cell>
          <cell r="BS160" t="str">
            <v>*</v>
          </cell>
          <cell r="BT160" t="str">
            <v>*</v>
          </cell>
          <cell r="BU160">
            <v>0</v>
          </cell>
        </row>
        <row r="161">
          <cell r="A161" t="str">
            <v>Marburg-Biedenkopf</v>
          </cell>
          <cell r="B161">
            <v>313</v>
          </cell>
          <cell r="C161">
            <v>231</v>
          </cell>
          <cell r="D161">
            <v>104</v>
          </cell>
          <cell r="E161">
            <v>127</v>
          </cell>
          <cell r="F161">
            <v>92</v>
          </cell>
          <cell r="G161">
            <v>60</v>
          </cell>
          <cell r="H161">
            <v>32</v>
          </cell>
          <cell r="I161">
            <v>8</v>
          </cell>
          <cell r="J161">
            <v>35</v>
          </cell>
          <cell r="K161">
            <v>17</v>
          </cell>
          <cell r="L161">
            <v>18</v>
          </cell>
          <cell r="M161">
            <v>0</v>
          </cell>
          <cell r="N161">
            <v>237</v>
          </cell>
          <cell r="O161">
            <v>171</v>
          </cell>
          <cell r="P161">
            <v>86</v>
          </cell>
          <cell r="Q161">
            <v>85</v>
          </cell>
          <cell r="R161">
            <v>61</v>
          </cell>
          <cell r="S161">
            <v>39</v>
          </cell>
          <cell r="T161">
            <v>22</v>
          </cell>
          <cell r="U161">
            <v>3</v>
          </cell>
          <cell r="V161">
            <v>24</v>
          </cell>
          <cell r="W161">
            <v>10</v>
          </cell>
          <cell r="X161">
            <v>14</v>
          </cell>
          <cell r="Y161">
            <v>0</v>
          </cell>
          <cell r="Z161">
            <v>76</v>
          </cell>
          <cell r="AA161">
            <v>60</v>
          </cell>
          <cell r="AB161">
            <v>18</v>
          </cell>
          <cell r="AC161">
            <v>42</v>
          </cell>
          <cell r="AD161">
            <v>31</v>
          </cell>
          <cell r="AE161">
            <v>21</v>
          </cell>
          <cell r="AF161">
            <v>10</v>
          </cell>
          <cell r="AG161">
            <v>5</v>
          </cell>
          <cell r="AH161">
            <v>11</v>
          </cell>
          <cell r="AI161">
            <v>7</v>
          </cell>
          <cell r="AJ161">
            <v>4</v>
          </cell>
          <cell r="AK161">
            <v>0</v>
          </cell>
          <cell r="AL161">
            <v>181</v>
          </cell>
          <cell r="AM161">
            <v>130</v>
          </cell>
          <cell r="AN161">
            <v>62</v>
          </cell>
          <cell r="AO161">
            <v>68</v>
          </cell>
          <cell r="AP161">
            <v>48</v>
          </cell>
          <cell r="AQ161">
            <v>28</v>
          </cell>
          <cell r="AR161">
            <v>20</v>
          </cell>
          <cell r="AS161">
            <v>6</v>
          </cell>
          <cell r="AT161">
            <v>20</v>
          </cell>
          <cell r="AU161">
            <v>10</v>
          </cell>
          <cell r="AV161">
            <v>10</v>
          </cell>
          <cell r="AW161">
            <v>0</v>
          </cell>
          <cell r="AX161">
            <v>136</v>
          </cell>
          <cell r="AY161">
            <v>98</v>
          </cell>
          <cell r="AZ161">
            <v>50</v>
          </cell>
          <cell r="BA161">
            <v>48</v>
          </cell>
          <cell r="BB161">
            <v>31</v>
          </cell>
          <cell r="BC161">
            <v>16</v>
          </cell>
          <cell r="BD161">
            <v>15</v>
          </cell>
          <cell r="BE161" t="str">
            <v>*</v>
          </cell>
          <cell r="BF161">
            <v>17</v>
          </cell>
          <cell r="BG161">
            <v>7</v>
          </cell>
          <cell r="BH161">
            <v>10</v>
          </cell>
          <cell r="BI161">
            <v>0</v>
          </cell>
          <cell r="BJ161">
            <v>45</v>
          </cell>
          <cell r="BK161">
            <v>32</v>
          </cell>
          <cell r="BL161">
            <v>12</v>
          </cell>
          <cell r="BM161">
            <v>20</v>
          </cell>
          <cell r="BN161">
            <v>17</v>
          </cell>
          <cell r="BO161">
            <v>12</v>
          </cell>
          <cell r="BP161">
            <v>5</v>
          </cell>
          <cell r="BQ161">
            <v>4</v>
          </cell>
          <cell r="BR161">
            <v>3</v>
          </cell>
          <cell r="BS161">
            <v>3</v>
          </cell>
          <cell r="BT161">
            <v>0</v>
          </cell>
          <cell r="BU161">
            <v>0</v>
          </cell>
        </row>
        <row r="162">
          <cell r="A162" t="str">
            <v>Vogelsbergkreis</v>
          </cell>
          <cell r="B162">
            <v>100</v>
          </cell>
          <cell r="C162">
            <v>78</v>
          </cell>
          <cell r="D162">
            <v>45</v>
          </cell>
          <cell r="E162">
            <v>33</v>
          </cell>
          <cell r="F162">
            <v>27</v>
          </cell>
          <cell r="G162">
            <v>20</v>
          </cell>
          <cell r="H162">
            <v>7</v>
          </cell>
          <cell r="I162">
            <v>5</v>
          </cell>
          <cell r="J162">
            <v>6</v>
          </cell>
          <cell r="K162" t="str">
            <v>*</v>
          </cell>
          <cell r="L162" t="str">
            <v>*</v>
          </cell>
          <cell r="M162">
            <v>0</v>
          </cell>
          <cell r="N162">
            <v>90</v>
          </cell>
          <cell r="O162">
            <v>68</v>
          </cell>
          <cell r="P162">
            <v>43</v>
          </cell>
          <cell r="Q162">
            <v>25</v>
          </cell>
          <cell r="R162">
            <v>20</v>
          </cell>
          <cell r="S162">
            <v>13</v>
          </cell>
          <cell r="T162">
            <v>7</v>
          </cell>
          <cell r="U162">
            <v>5</v>
          </cell>
          <cell r="V162">
            <v>5</v>
          </cell>
          <cell r="W162" t="str">
            <v>*</v>
          </cell>
          <cell r="X162" t="str">
            <v>*</v>
          </cell>
          <cell r="Y162">
            <v>0</v>
          </cell>
          <cell r="Z162">
            <v>10</v>
          </cell>
          <cell r="AA162">
            <v>10</v>
          </cell>
          <cell r="AB162" t="str">
            <v>*</v>
          </cell>
          <cell r="AC162" t="str">
            <v>*</v>
          </cell>
          <cell r="AD162">
            <v>7</v>
          </cell>
          <cell r="AE162">
            <v>7</v>
          </cell>
          <cell r="AF162">
            <v>0</v>
          </cell>
          <cell r="AG162">
            <v>0</v>
          </cell>
          <cell r="AH162" t="str">
            <v>*</v>
          </cell>
          <cell r="AI162" t="str">
            <v>*</v>
          </cell>
          <cell r="AJ162">
            <v>0</v>
          </cell>
          <cell r="AK162">
            <v>0</v>
          </cell>
          <cell r="AL162">
            <v>54</v>
          </cell>
          <cell r="AM162">
            <v>40</v>
          </cell>
          <cell r="AN162">
            <v>21</v>
          </cell>
          <cell r="AO162">
            <v>19</v>
          </cell>
          <cell r="AP162">
            <v>14</v>
          </cell>
          <cell r="AQ162">
            <v>8</v>
          </cell>
          <cell r="AR162">
            <v>6</v>
          </cell>
          <cell r="AS162">
            <v>5</v>
          </cell>
          <cell r="AT162">
            <v>5</v>
          </cell>
          <cell r="AU162" t="str">
            <v>*</v>
          </cell>
          <cell r="AV162" t="str">
            <v>*</v>
          </cell>
          <cell r="AW162">
            <v>0</v>
          </cell>
          <cell r="AX162">
            <v>50</v>
          </cell>
          <cell r="AY162">
            <v>36</v>
          </cell>
          <cell r="AZ162">
            <v>20</v>
          </cell>
          <cell r="BA162">
            <v>16</v>
          </cell>
          <cell r="BB162">
            <v>12</v>
          </cell>
          <cell r="BC162">
            <v>6</v>
          </cell>
          <cell r="BD162">
            <v>6</v>
          </cell>
          <cell r="BE162">
            <v>5</v>
          </cell>
          <cell r="BF162">
            <v>4</v>
          </cell>
          <cell r="BG162" t="str">
            <v>*</v>
          </cell>
          <cell r="BH162" t="str">
            <v>*</v>
          </cell>
          <cell r="BI162">
            <v>0</v>
          </cell>
          <cell r="BJ162">
            <v>4</v>
          </cell>
          <cell r="BK162" t="str">
            <v>*</v>
          </cell>
          <cell r="BL162" t="str">
            <v>*</v>
          </cell>
          <cell r="BM162" t="str">
            <v>*</v>
          </cell>
          <cell r="BN162" t="str">
            <v>*</v>
          </cell>
          <cell r="BO162" t="str">
            <v>*</v>
          </cell>
          <cell r="BP162">
            <v>0</v>
          </cell>
          <cell r="BQ162">
            <v>0</v>
          </cell>
          <cell r="BR162" t="str">
            <v>*</v>
          </cell>
          <cell r="BS162" t="str">
            <v>*</v>
          </cell>
          <cell r="BT162">
            <v>0</v>
          </cell>
          <cell r="BU162">
            <v>0</v>
          </cell>
        </row>
        <row r="163">
          <cell r="A163" t="str">
            <v>Kassel, documenta-Stadt</v>
          </cell>
          <cell r="B163">
            <v>443</v>
          </cell>
          <cell r="C163">
            <v>361</v>
          </cell>
          <cell r="D163">
            <v>82</v>
          </cell>
          <cell r="E163">
            <v>279</v>
          </cell>
          <cell r="F163">
            <v>220</v>
          </cell>
          <cell r="G163">
            <v>166</v>
          </cell>
          <cell r="H163">
            <v>54</v>
          </cell>
          <cell r="I163">
            <v>10</v>
          </cell>
          <cell r="J163">
            <v>39</v>
          </cell>
          <cell r="K163">
            <v>21</v>
          </cell>
          <cell r="L163">
            <v>18</v>
          </cell>
          <cell r="M163">
            <v>20</v>
          </cell>
          <cell r="N163">
            <v>203</v>
          </cell>
          <cell r="O163">
            <v>154</v>
          </cell>
          <cell r="P163">
            <v>59</v>
          </cell>
          <cell r="Q163">
            <v>95</v>
          </cell>
          <cell r="R163">
            <v>75</v>
          </cell>
          <cell r="S163">
            <v>44</v>
          </cell>
          <cell r="T163">
            <v>31</v>
          </cell>
          <cell r="U163">
            <v>4</v>
          </cell>
          <cell r="V163">
            <v>11</v>
          </cell>
          <cell r="W163">
            <v>6</v>
          </cell>
          <cell r="X163">
            <v>5</v>
          </cell>
          <cell r="Y163">
            <v>9</v>
          </cell>
          <cell r="Z163">
            <v>240</v>
          </cell>
          <cell r="AA163">
            <v>207</v>
          </cell>
          <cell r="AB163">
            <v>23</v>
          </cell>
          <cell r="AC163">
            <v>184</v>
          </cell>
          <cell r="AD163">
            <v>145</v>
          </cell>
          <cell r="AE163">
            <v>122</v>
          </cell>
          <cell r="AF163">
            <v>23</v>
          </cell>
          <cell r="AG163">
            <v>6</v>
          </cell>
          <cell r="AH163">
            <v>28</v>
          </cell>
          <cell r="AI163">
            <v>15</v>
          </cell>
          <cell r="AJ163">
            <v>13</v>
          </cell>
          <cell r="AK163">
            <v>11</v>
          </cell>
          <cell r="AL163">
            <v>200</v>
          </cell>
          <cell r="AM163">
            <v>150</v>
          </cell>
          <cell r="AN163">
            <v>54</v>
          </cell>
          <cell r="AO163">
            <v>96</v>
          </cell>
          <cell r="AP163">
            <v>69</v>
          </cell>
          <cell r="AQ163">
            <v>37</v>
          </cell>
          <cell r="AR163">
            <v>32</v>
          </cell>
          <cell r="AS163">
            <v>3</v>
          </cell>
          <cell r="AT163">
            <v>19</v>
          </cell>
          <cell r="AU163">
            <v>10</v>
          </cell>
          <cell r="AV163">
            <v>9</v>
          </cell>
          <cell r="AW163">
            <v>8</v>
          </cell>
          <cell r="AX163">
            <v>128</v>
          </cell>
          <cell r="AY163">
            <v>95</v>
          </cell>
          <cell r="AZ163">
            <v>39</v>
          </cell>
          <cell r="BA163">
            <v>56</v>
          </cell>
          <cell r="BB163">
            <v>44</v>
          </cell>
          <cell r="BC163">
            <v>23</v>
          </cell>
          <cell r="BD163">
            <v>21</v>
          </cell>
          <cell r="BE163" t="str">
            <v>*</v>
          </cell>
          <cell r="BF163">
            <v>7</v>
          </cell>
          <cell r="BG163">
            <v>4</v>
          </cell>
          <cell r="BH163">
            <v>3</v>
          </cell>
          <cell r="BI163">
            <v>5</v>
          </cell>
          <cell r="BJ163">
            <v>72</v>
          </cell>
          <cell r="BK163">
            <v>55</v>
          </cell>
          <cell r="BL163">
            <v>15</v>
          </cell>
          <cell r="BM163">
            <v>40</v>
          </cell>
          <cell r="BN163">
            <v>25</v>
          </cell>
          <cell r="BO163">
            <v>14</v>
          </cell>
          <cell r="BP163">
            <v>11</v>
          </cell>
          <cell r="BQ163" t="str">
            <v>*</v>
          </cell>
          <cell r="BR163">
            <v>12</v>
          </cell>
          <cell r="BS163">
            <v>6</v>
          </cell>
          <cell r="BT163">
            <v>6</v>
          </cell>
          <cell r="BU163">
            <v>3</v>
          </cell>
        </row>
        <row r="164">
          <cell r="A164" t="str">
            <v>Fulda</v>
          </cell>
          <cell r="B164">
            <v>199</v>
          </cell>
          <cell r="C164">
            <v>167</v>
          </cell>
          <cell r="D164">
            <v>60</v>
          </cell>
          <cell r="E164">
            <v>107</v>
          </cell>
          <cell r="F164">
            <v>100</v>
          </cell>
          <cell r="G164">
            <v>57</v>
          </cell>
          <cell r="H164">
            <v>43</v>
          </cell>
          <cell r="I164">
            <v>13</v>
          </cell>
          <cell r="J164">
            <v>7</v>
          </cell>
          <cell r="K164">
            <v>3</v>
          </cell>
          <cell r="L164">
            <v>4</v>
          </cell>
          <cell r="M164">
            <v>0</v>
          </cell>
          <cell r="N164">
            <v>126</v>
          </cell>
          <cell r="O164">
            <v>100</v>
          </cell>
          <cell r="P164">
            <v>47</v>
          </cell>
          <cell r="Q164">
            <v>53</v>
          </cell>
          <cell r="R164">
            <v>50</v>
          </cell>
          <cell r="S164">
            <v>23</v>
          </cell>
          <cell r="T164">
            <v>27</v>
          </cell>
          <cell r="U164">
            <v>10</v>
          </cell>
          <cell r="V164">
            <v>3</v>
          </cell>
          <cell r="W164">
            <v>3</v>
          </cell>
          <cell r="X164">
            <v>0</v>
          </cell>
          <cell r="Y164">
            <v>0</v>
          </cell>
          <cell r="Z164">
            <v>73</v>
          </cell>
          <cell r="AA164">
            <v>67</v>
          </cell>
          <cell r="AB164">
            <v>13</v>
          </cell>
          <cell r="AC164">
            <v>54</v>
          </cell>
          <cell r="AD164">
            <v>50</v>
          </cell>
          <cell r="AE164">
            <v>34</v>
          </cell>
          <cell r="AF164">
            <v>16</v>
          </cell>
          <cell r="AG164">
            <v>3</v>
          </cell>
          <cell r="AH164">
            <v>4</v>
          </cell>
          <cell r="AI164">
            <v>0</v>
          </cell>
          <cell r="AJ164">
            <v>4</v>
          </cell>
          <cell r="AK164">
            <v>0</v>
          </cell>
          <cell r="AL164">
            <v>89</v>
          </cell>
          <cell r="AM164">
            <v>74</v>
          </cell>
          <cell r="AN164">
            <v>25</v>
          </cell>
          <cell r="AO164">
            <v>49</v>
          </cell>
          <cell r="AP164">
            <v>46</v>
          </cell>
          <cell r="AQ164">
            <v>25</v>
          </cell>
          <cell r="AR164">
            <v>21</v>
          </cell>
          <cell r="AS164">
            <v>8</v>
          </cell>
          <cell r="AT164">
            <v>3</v>
          </cell>
          <cell r="AU164" t="str">
            <v>*</v>
          </cell>
          <cell r="AV164" t="str">
            <v>*</v>
          </cell>
          <cell r="AW164">
            <v>0</v>
          </cell>
          <cell r="AX164">
            <v>56</v>
          </cell>
          <cell r="AY164">
            <v>43</v>
          </cell>
          <cell r="AZ164">
            <v>17</v>
          </cell>
          <cell r="BA164">
            <v>26</v>
          </cell>
          <cell r="BB164" t="str">
            <v>*</v>
          </cell>
          <cell r="BC164" t="str">
            <v>*</v>
          </cell>
          <cell r="BD164">
            <v>14</v>
          </cell>
          <cell r="BE164">
            <v>7</v>
          </cell>
          <cell r="BF164" t="str">
            <v>*</v>
          </cell>
          <cell r="BG164" t="str">
            <v>*</v>
          </cell>
          <cell r="BH164">
            <v>0</v>
          </cell>
          <cell r="BI164">
            <v>0</v>
          </cell>
          <cell r="BJ164">
            <v>33</v>
          </cell>
          <cell r="BK164">
            <v>31</v>
          </cell>
          <cell r="BL164">
            <v>8</v>
          </cell>
          <cell r="BM164">
            <v>23</v>
          </cell>
          <cell r="BN164" t="str">
            <v>*</v>
          </cell>
          <cell r="BO164">
            <v>14</v>
          </cell>
          <cell r="BP164" t="str">
            <v>*</v>
          </cell>
          <cell r="BQ164" t="str">
            <v>*</v>
          </cell>
          <cell r="BR164" t="str">
            <v>*</v>
          </cell>
          <cell r="BS164">
            <v>0</v>
          </cell>
          <cell r="BT164" t="str">
            <v>*</v>
          </cell>
          <cell r="BU164">
            <v>0</v>
          </cell>
        </row>
        <row r="165">
          <cell r="A165" t="str">
            <v>Hersfeld-Rotenburg</v>
          </cell>
          <cell r="B165">
            <v>72</v>
          </cell>
          <cell r="C165">
            <v>62</v>
          </cell>
          <cell r="D165">
            <v>33</v>
          </cell>
          <cell r="E165">
            <v>29</v>
          </cell>
          <cell r="F165">
            <v>26</v>
          </cell>
          <cell r="G165">
            <v>13</v>
          </cell>
          <cell r="H165">
            <v>13</v>
          </cell>
          <cell r="I165">
            <v>10</v>
          </cell>
          <cell r="J165">
            <v>3</v>
          </cell>
          <cell r="K165">
            <v>0</v>
          </cell>
          <cell r="L165">
            <v>3</v>
          </cell>
          <cell r="M165">
            <v>0</v>
          </cell>
          <cell r="N165">
            <v>66</v>
          </cell>
          <cell r="O165">
            <v>56</v>
          </cell>
          <cell r="P165">
            <v>33</v>
          </cell>
          <cell r="Q165">
            <v>23</v>
          </cell>
          <cell r="R165">
            <v>20</v>
          </cell>
          <cell r="S165">
            <v>9</v>
          </cell>
          <cell r="T165">
            <v>11</v>
          </cell>
          <cell r="U165">
            <v>8</v>
          </cell>
          <cell r="V165">
            <v>3</v>
          </cell>
          <cell r="W165">
            <v>0</v>
          </cell>
          <cell r="X165">
            <v>3</v>
          </cell>
          <cell r="Y165">
            <v>0</v>
          </cell>
          <cell r="Z165">
            <v>6</v>
          </cell>
          <cell r="AA165">
            <v>6</v>
          </cell>
          <cell r="AB165">
            <v>0</v>
          </cell>
          <cell r="AC165">
            <v>6</v>
          </cell>
          <cell r="AD165">
            <v>6</v>
          </cell>
          <cell r="AE165" t="str">
            <v>*</v>
          </cell>
          <cell r="AF165" t="str">
            <v>*</v>
          </cell>
          <cell r="AG165" t="str">
            <v>*</v>
          </cell>
          <cell r="AH165">
            <v>0</v>
          </cell>
          <cell r="AI165">
            <v>0</v>
          </cell>
          <cell r="AJ165">
            <v>0</v>
          </cell>
          <cell r="AK165">
            <v>0</v>
          </cell>
          <cell r="AL165">
            <v>32</v>
          </cell>
          <cell r="AM165">
            <v>27</v>
          </cell>
          <cell r="AN165">
            <v>18</v>
          </cell>
          <cell r="AO165">
            <v>9</v>
          </cell>
          <cell r="AP165" t="str">
            <v>*</v>
          </cell>
          <cell r="AQ165" t="str">
            <v>*</v>
          </cell>
          <cell r="AR165">
            <v>6</v>
          </cell>
          <cell r="AS165">
            <v>4</v>
          </cell>
          <cell r="AT165" t="str">
            <v>*</v>
          </cell>
          <cell r="AU165">
            <v>0</v>
          </cell>
          <cell r="AV165" t="str">
            <v>*</v>
          </cell>
          <cell r="AW165">
            <v>0</v>
          </cell>
          <cell r="AX165">
            <v>31</v>
          </cell>
          <cell r="AY165">
            <v>26</v>
          </cell>
          <cell r="AZ165">
            <v>18</v>
          </cell>
          <cell r="BA165">
            <v>8</v>
          </cell>
          <cell r="BB165" t="str">
            <v>*</v>
          </cell>
          <cell r="BC165" t="str">
            <v>*</v>
          </cell>
          <cell r="BD165">
            <v>5</v>
          </cell>
          <cell r="BE165">
            <v>3</v>
          </cell>
          <cell r="BF165" t="str">
            <v>*</v>
          </cell>
          <cell r="BG165">
            <v>0</v>
          </cell>
          <cell r="BH165" t="str">
            <v>*</v>
          </cell>
          <cell r="BI165">
            <v>0</v>
          </cell>
          <cell r="BJ165" t="str">
            <v>*</v>
          </cell>
          <cell r="BK165" t="str">
            <v>*</v>
          </cell>
          <cell r="BL165">
            <v>0</v>
          </cell>
          <cell r="BM165" t="str">
            <v>*</v>
          </cell>
          <cell r="BN165" t="str">
            <v>*</v>
          </cell>
          <cell r="BO165">
            <v>0</v>
          </cell>
          <cell r="BP165" t="str">
            <v>*</v>
          </cell>
          <cell r="BQ165" t="str">
            <v>*</v>
          </cell>
          <cell r="BR165">
            <v>0</v>
          </cell>
          <cell r="BS165">
            <v>0</v>
          </cell>
          <cell r="BT165">
            <v>0</v>
          </cell>
          <cell r="BU165">
            <v>0</v>
          </cell>
        </row>
        <row r="166">
          <cell r="A166" t="str">
            <v>Kassel</v>
          </cell>
          <cell r="B166">
            <v>156</v>
          </cell>
          <cell r="C166">
            <v>117</v>
          </cell>
          <cell r="D166">
            <v>52</v>
          </cell>
          <cell r="E166">
            <v>65</v>
          </cell>
          <cell r="F166">
            <v>56</v>
          </cell>
          <cell r="G166">
            <v>34</v>
          </cell>
          <cell r="H166">
            <v>22</v>
          </cell>
          <cell r="I166">
            <v>4</v>
          </cell>
          <cell r="J166">
            <v>9</v>
          </cell>
          <cell r="K166">
            <v>3</v>
          </cell>
          <cell r="L166">
            <v>6</v>
          </cell>
          <cell r="M166">
            <v>0</v>
          </cell>
          <cell r="N166">
            <v>106</v>
          </cell>
          <cell r="O166">
            <v>74</v>
          </cell>
          <cell r="P166">
            <v>36</v>
          </cell>
          <cell r="Q166">
            <v>38</v>
          </cell>
          <cell r="R166">
            <v>34</v>
          </cell>
          <cell r="S166">
            <v>16</v>
          </cell>
          <cell r="T166">
            <v>18</v>
          </cell>
          <cell r="U166">
            <v>3</v>
          </cell>
          <cell r="V166">
            <v>4</v>
          </cell>
          <cell r="W166">
            <v>0</v>
          </cell>
          <cell r="X166">
            <v>4</v>
          </cell>
          <cell r="Y166">
            <v>0</v>
          </cell>
          <cell r="Z166">
            <v>50</v>
          </cell>
          <cell r="AA166">
            <v>43</v>
          </cell>
          <cell r="AB166">
            <v>16</v>
          </cell>
          <cell r="AC166">
            <v>27</v>
          </cell>
          <cell r="AD166">
            <v>22</v>
          </cell>
          <cell r="AE166">
            <v>18</v>
          </cell>
          <cell r="AF166">
            <v>4</v>
          </cell>
          <cell r="AG166" t="str">
            <v>*</v>
          </cell>
          <cell r="AH166">
            <v>5</v>
          </cell>
          <cell r="AI166" t="str">
            <v>*</v>
          </cell>
          <cell r="AJ166" t="str">
            <v>*</v>
          </cell>
          <cell r="AK166">
            <v>0</v>
          </cell>
          <cell r="AL166">
            <v>76</v>
          </cell>
          <cell r="AM166">
            <v>54</v>
          </cell>
          <cell r="AN166">
            <v>26</v>
          </cell>
          <cell r="AO166">
            <v>28</v>
          </cell>
          <cell r="AP166">
            <v>23</v>
          </cell>
          <cell r="AQ166">
            <v>13</v>
          </cell>
          <cell r="AR166">
            <v>10</v>
          </cell>
          <cell r="AS166">
            <v>3</v>
          </cell>
          <cell r="AT166">
            <v>5</v>
          </cell>
          <cell r="AU166" t="str">
            <v>*</v>
          </cell>
          <cell r="AV166" t="str">
            <v>*</v>
          </cell>
          <cell r="AW166">
            <v>0</v>
          </cell>
          <cell r="AX166">
            <v>63</v>
          </cell>
          <cell r="AY166">
            <v>44</v>
          </cell>
          <cell r="AZ166">
            <v>21</v>
          </cell>
          <cell r="BA166">
            <v>23</v>
          </cell>
          <cell r="BB166">
            <v>19</v>
          </cell>
          <cell r="BC166">
            <v>9</v>
          </cell>
          <cell r="BD166">
            <v>10</v>
          </cell>
          <cell r="BE166">
            <v>3</v>
          </cell>
          <cell r="BF166">
            <v>4</v>
          </cell>
          <cell r="BG166">
            <v>0</v>
          </cell>
          <cell r="BH166">
            <v>4</v>
          </cell>
          <cell r="BI166">
            <v>0</v>
          </cell>
          <cell r="BJ166">
            <v>13</v>
          </cell>
          <cell r="BK166">
            <v>10</v>
          </cell>
          <cell r="BL166">
            <v>5</v>
          </cell>
          <cell r="BM166">
            <v>5</v>
          </cell>
          <cell r="BN166" t="str">
            <v>*</v>
          </cell>
          <cell r="BO166" t="str">
            <v>*</v>
          </cell>
          <cell r="BP166">
            <v>0</v>
          </cell>
          <cell r="BQ166">
            <v>0</v>
          </cell>
          <cell r="BR166" t="str">
            <v>*</v>
          </cell>
          <cell r="BS166" t="str">
            <v>*</v>
          </cell>
          <cell r="BT166">
            <v>0</v>
          </cell>
          <cell r="BU166">
            <v>0</v>
          </cell>
        </row>
        <row r="167">
          <cell r="A167" t="str">
            <v>Schwalm-Eder-Kreis</v>
          </cell>
          <cell r="B167">
            <v>133</v>
          </cell>
          <cell r="C167">
            <v>97</v>
          </cell>
          <cell r="D167">
            <v>45</v>
          </cell>
          <cell r="E167">
            <v>52</v>
          </cell>
          <cell r="F167">
            <v>38</v>
          </cell>
          <cell r="G167">
            <v>25</v>
          </cell>
          <cell r="H167">
            <v>13</v>
          </cell>
          <cell r="I167">
            <v>8</v>
          </cell>
          <cell r="J167" t="str">
            <v>*</v>
          </cell>
          <cell r="K167">
            <v>3</v>
          </cell>
          <cell r="L167">
            <v>8</v>
          </cell>
          <cell r="M167" t="str">
            <v>*</v>
          </cell>
          <cell r="N167">
            <v>92</v>
          </cell>
          <cell r="O167">
            <v>64</v>
          </cell>
          <cell r="P167">
            <v>36</v>
          </cell>
          <cell r="Q167">
            <v>28</v>
          </cell>
          <cell r="R167">
            <v>19</v>
          </cell>
          <cell r="S167">
            <v>10</v>
          </cell>
          <cell r="T167">
            <v>9</v>
          </cell>
          <cell r="U167">
            <v>5</v>
          </cell>
          <cell r="V167" t="str">
            <v>*</v>
          </cell>
          <cell r="W167">
            <v>0</v>
          </cell>
          <cell r="X167">
            <v>7</v>
          </cell>
          <cell r="Y167" t="str">
            <v>*</v>
          </cell>
          <cell r="Z167">
            <v>41</v>
          </cell>
          <cell r="AA167">
            <v>33</v>
          </cell>
          <cell r="AB167">
            <v>9</v>
          </cell>
          <cell r="AC167">
            <v>24</v>
          </cell>
          <cell r="AD167">
            <v>19</v>
          </cell>
          <cell r="AE167">
            <v>15</v>
          </cell>
          <cell r="AF167">
            <v>4</v>
          </cell>
          <cell r="AG167">
            <v>3</v>
          </cell>
          <cell r="AH167" t="str">
            <v>*</v>
          </cell>
          <cell r="AI167">
            <v>3</v>
          </cell>
          <cell r="AJ167" t="str">
            <v>*</v>
          </cell>
          <cell r="AK167" t="str">
            <v>*</v>
          </cell>
          <cell r="AL167">
            <v>67</v>
          </cell>
          <cell r="AM167">
            <v>49</v>
          </cell>
          <cell r="AN167">
            <v>30</v>
          </cell>
          <cell r="AO167">
            <v>19</v>
          </cell>
          <cell r="AP167">
            <v>14</v>
          </cell>
          <cell r="AQ167">
            <v>7</v>
          </cell>
          <cell r="AR167">
            <v>7</v>
          </cell>
          <cell r="AS167">
            <v>4</v>
          </cell>
          <cell r="AT167">
            <v>5</v>
          </cell>
          <cell r="AU167">
            <v>0</v>
          </cell>
          <cell r="AV167">
            <v>4</v>
          </cell>
          <cell r="AW167">
            <v>0</v>
          </cell>
          <cell r="AX167">
            <v>50</v>
          </cell>
          <cell r="AY167">
            <v>33</v>
          </cell>
          <cell r="AZ167">
            <v>24</v>
          </cell>
          <cell r="BA167">
            <v>9</v>
          </cell>
          <cell r="BB167">
            <v>5</v>
          </cell>
          <cell r="BC167" t="str">
            <v>*</v>
          </cell>
          <cell r="BD167" t="str">
            <v>*</v>
          </cell>
          <cell r="BE167" t="str">
            <v>*</v>
          </cell>
          <cell r="BF167">
            <v>4</v>
          </cell>
          <cell r="BG167">
            <v>0</v>
          </cell>
          <cell r="BH167">
            <v>3</v>
          </cell>
          <cell r="BI167">
            <v>0</v>
          </cell>
          <cell r="BJ167">
            <v>17</v>
          </cell>
          <cell r="BK167">
            <v>16</v>
          </cell>
          <cell r="BL167">
            <v>6</v>
          </cell>
          <cell r="BM167">
            <v>10</v>
          </cell>
          <cell r="BN167" t="str">
            <v>*</v>
          </cell>
          <cell r="BO167">
            <v>6</v>
          </cell>
          <cell r="BP167" t="str">
            <v>*</v>
          </cell>
          <cell r="BQ167">
            <v>3</v>
          </cell>
          <cell r="BR167" t="str">
            <v>*</v>
          </cell>
          <cell r="BS167">
            <v>0</v>
          </cell>
          <cell r="BT167" t="str">
            <v>*</v>
          </cell>
          <cell r="BU167">
            <v>0</v>
          </cell>
        </row>
        <row r="168">
          <cell r="A168" t="str">
            <v>Waldeck-Frankenberg</v>
          </cell>
          <cell r="B168">
            <v>151</v>
          </cell>
          <cell r="C168">
            <v>136</v>
          </cell>
          <cell r="D168">
            <v>54</v>
          </cell>
          <cell r="E168">
            <v>82</v>
          </cell>
          <cell r="F168">
            <v>69</v>
          </cell>
          <cell r="G168">
            <v>55</v>
          </cell>
          <cell r="H168">
            <v>14</v>
          </cell>
          <cell r="I168">
            <v>7</v>
          </cell>
          <cell r="J168">
            <v>13</v>
          </cell>
          <cell r="K168">
            <v>4</v>
          </cell>
          <cell r="L168">
            <v>9</v>
          </cell>
          <cell r="M168">
            <v>0</v>
          </cell>
          <cell r="N168">
            <v>84</v>
          </cell>
          <cell r="O168">
            <v>72</v>
          </cell>
          <cell r="P168">
            <v>39</v>
          </cell>
          <cell r="Q168">
            <v>33</v>
          </cell>
          <cell r="R168">
            <v>25</v>
          </cell>
          <cell r="S168">
            <v>17</v>
          </cell>
          <cell r="T168">
            <v>8</v>
          </cell>
          <cell r="U168">
            <v>3</v>
          </cell>
          <cell r="V168">
            <v>8</v>
          </cell>
          <cell r="W168" t="str">
            <v>*</v>
          </cell>
          <cell r="X168" t="str">
            <v>*</v>
          </cell>
          <cell r="Y168">
            <v>0</v>
          </cell>
          <cell r="Z168">
            <v>67</v>
          </cell>
          <cell r="AA168">
            <v>64</v>
          </cell>
          <cell r="AB168">
            <v>15</v>
          </cell>
          <cell r="AC168">
            <v>49</v>
          </cell>
          <cell r="AD168">
            <v>44</v>
          </cell>
          <cell r="AE168">
            <v>38</v>
          </cell>
          <cell r="AF168">
            <v>6</v>
          </cell>
          <cell r="AG168">
            <v>4</v>
          </cell>
          <cell r="AH168">
            <v>5</v>
          </cell>
          <cell r="AI168" t="str">
            <v>*</v>
          </cell>
          <cell r="AJ168" t="str">
            <v>*</v>
          </cell>
          <cell r="AK168">
            <v>0</v>
          </cell>
          <cell r="AL168">
            <v>50</v>
          </cell>
          <cell r="AM168">
            <v>45</v>
          </cell>
          <cell r="AN168">
            <v>28</v>
          </cell>
          <cell r="AO168">
            <v>17</v>
          </cell>
          <cell r="AP168">
            <v>12</v>
          </cell>
          <cell r="AQ168">
            <v>7</v>
          </cell>
          <cell r="AR168">
            <v>5</v>
          </cell>
          <cell r="AS168">
            <v>3</v>
          </cell>
          <cell r="AT168">
            <v>5</v>
          </cell>
          <cell r="AU168">
            <v>0</v>
          </cell>
          <cell r="AV168">
            <v>5</v>
          </cell>
          <cell r="AW168">
            <v>0</v>
          </cell>
          <cell r="AX168">
            <v>45</v>
          </cell>
          <cell r="AY168">
            <v>40</v>
          </cell>
          <cell r="AZ168">
            <v>26</v>
          </cell>
          <cell r="BA168">
            <v>14</v>
          </cell>
          <cell r="BB168">
            <v>9</v>
          </cell>
          <cell r="BC168">
            <v>4</v>
          </cell>
          <cell r="BD168">
            <v>5</v>
          </cell>
          <cell r="BE168">
            <v>3</v>
          </cell>
          <cell r="BF168">
            <v>5</v>
          </cell>
          <cell r="BG168">
            <v>0</v>
          </cell>
          <cell r="BH168">
            <v>5</v>
          </cell>
          <cell r="BI168">
            <v>0</v>
          </cell>
          <cell r="BJ168">
            <v>5</v>
          </cell>
          <cell r="BK168">
            <v>5</v>
          </cell>
          <cell r="BL168" t="str">
            <v>*</v>
          </cell>
          <cell r="BM168" t="str">
            <v>*</v>
          </cell>
          <cell r="BN168" t="str">
            <v>*</v>
          </cell>
          <cell r="BO168" t="str">
            <v>*</v>
          </cell>
          <cell r="BP168">
            <v>0</v>
          </cell>
          <cell r="BQ168">
            <v>0</v>
          </cell>
          <cell r="BR168">
            <v>0</v>
          </cell>
          <cell r="BS168">
            <v>0</v>
          </cell>
          <cell r="BT168">
            <v>0</v>
          </cell>
          <cell r="BU168">
            <v>0</v>
          </cell>
        </row>
        <row r="169">
          <cell r="A169" t="str">
            <v>Werra-Meißner-Kreis</v>
          </cell>
          <cell r="B169">
            <v>104</v>
          </cell>
          <cell r="C169">
            <v>81</v>
          </cell>
          <cell r="D169">
            <v>39</v>
          </cell>
          <cell r="E169">
            <v>42</v>
          </cell>
          <cell r="F169">
            <v>35</v>
          </cell>
          <cell r="G169">
            <v>28</v>
          </cell>
          <cell r="H169">
            <v>7</v>
          </cell>
          <cell r="I169">
            <v>4</v>
          </cell>
          <cell r="J169" t="str">
            <v>*</v>
          </cell>
          <cell r="K169" t="str">
            <v>*</v>
          </cell>
          <cell r="L169">
            <v>5</v>
          </cell>
          <cell r="M169" t="str">
            <v>*</v>
          </cell>
          <cell r="N169">
            <v>53</v>
          </cell>
          <cell r="O169">
            <v>34</v>
          </cell>
          <cell r="P169">
            <v>20</v>
          </cell>
          <cell r="Q169">
            <v>14</v>
          </cell>
          <cell r="R169">
            <v>11</v>
          </cell>
          <cell r="S169">
            <v>7</v>
          </cell>
          <cell r="T169">
            <v>4</v>
          </cell>
          <cell r="U169" t="str">
            <v>*</v>
          </cell>
          <cell r="V169">
            <v>3</v>
          </cell>
          <cell r="W169">
            <v>0</v>
          </cell>
          <cell r="X169">
            <v>3</v>
          </cell>
          <cell r="Y169">
            <v>0</v>
          </cell>
          <cell r="Z169">
            <v>51</v>
          </cell>
          <cell r="AA169">
            <v>47</v>
          </cell>
          <cell r="AB169">
            <v>19</v>
          </cell>
          <cell r="AC169">
            <v>28</v>
          </cell>
          <cell r="AD169">
            <v>24</v>
          </cell>
          <cell r="AE169">
            <v>21</v>
          </cell>
          <cell r="AF169">
            <v>3</v>
          </cell>
          <cell r="AG169" t="str">
            <v>*</v>
          </cell>
          <cell r="AH169" t="str">
            <v>*</v>
          </cell>
          <cell r="AI169" t="str">
            <v>*</v>
          </cell>
          <cell r="AJ169" t="str">
            <v>*</v>
          </cell>
          <cell r="AK169" t="str">
            <v>*</v>
          </cell>
          <cell r="AL169">
            <v>36</v>
          </cell>
          <cell r="AM169">
            <v>25</v>
          </cell>
          <cell r="AN169">
            <v>12</v>
          </cell>
          <cell r="AO169">
            <v>13</v>
          </cell>
          <cell r="AP169">
            <v>10</v>
          </cell>
          <cell r="AQ169" t="str">
            <v>*</v>
          </cell>
          <cell r="AR169" t="str">
            <v>*</v>
          </cell>
          <cell r="AS169" t="str">
            <v>*</v>
          </cell>
          <cell r="AT169">
            <v>3</v>
          </cell>
          <cell r="AU169" t="str">
            <v>*</v>
          </cell>
          <cell r="AV169" t="str">
            <v>*</v>
          </cell>
          <cell r="AW169">
            <v>0</v>
          </cell>
          <cell r="AX169">
            <v>27</v>
          </cell>
          <cell r="AY169">
            <v>17</v>
          </cell>
          <cell r="AZ169">
            <v>10</v>
          </cell>
          <cell r="BA169">
            <v>7</v>
          </cell>
          <cell r="BB169" t="str">
            <v>*</v>
          </cell>
          <cell r="BC169">
            <v>4</v>
          </cell>
          <cell r="BD169" t="str">
            <v>*</v>
          </cell>
          <cell r="BE169" t="str">
            <v>*</v>
          </cell>
          <cell r="BF169" t="str">
            <v>*</v>
          </cell>
          <cell r="BG169">
            <v>0</v>
          </cell>
          <cell r="BH169" t="str">
            <v>*</v>
          </cell>
          <cell r="BI169">
            <v>0</v>
          </cell>
          <cell r="BJ169">
            <v>9</v>
          </cell>
          <cell r="BK169">
            <v>8</v>
          </cell>
          <cell r="BL169" t="str">
            <v>*</v>
          </cell>
          <cell r="BM169" t="str">
            <v>*</v>
          </cell>
          <cell r="BN169">
            <v>5</v>
          </cell>
          <cell r="BO169">
            <v>5</v>
          </cell>
          <cell r="BP169">
            <v>0</v>
          </cell>
          <cell r="BQ169">
            <v>0</v>
          </cell>
          <cell r="BR169" t="str">
            <v>*</v>
          </cell>
          <cell r="BS169" t="str">
            <v>*</v>
          </cell>
          <cell r="BT169">
            <v>0</v>
          </cell>
          <cell r="BU169">
            <v>0</v>
          </cell>
        </row>
        <row r="170">
          <cell r="A170" t="str">
            <v>Koblenz, kreisfreie Stadt</v>
          </cell>
          <cell r="B170">
            <v>171</v>
          </cell>
          <cell r="C170">
            <v>151</v>
          </cell>
          <cell r="D170">
            <v>51</v>
          </cell>
          <cell r="E170">
            <v>100</v>
          </cell>
          <cell r="F170">
            <v>85</v>
          </cell>
          <cell r="G170">
            <v>61</v>
          </cell>
          <cell r="H170">
            <v>24</v>
          </cell>
          <cell r="I170">
            <v>3</v>
          </cell>
          <cell r="J170">
            <v>15</v>
          </cell>
          <cell r="K170">
            <v>6</v>
          </cell>
          <cell r="L170">
            <v>9</v>
          </cell>
          <cell r="M170">
            <v>0</v>
          </cell>
          <cell r="N170">
            <v>123</v>
          </cell>
          <cell r="O170">
            <v>103</v>
          </cell>
          <cell r="P170">
            <v>40</v>
          </cell>
          <cell r="Q170">
            <v>63</v>
          </cell>
          <cell r="R170">
            <v>54</v>
          </cell>
          <cell r="S170">
            <v>34</v>
          </cell>
          <cell r="T170">
            <v>20</v>
          </cell>
          <cell r="U170">
            <v>3</v>
          </cell>
          <cell r="V170">
            <v>9</v>
          </cell>
          <cell r="W170" t="str">
            <v>*</v>
          </cell>
          <cell r="X170" t="str">
            <v>*</v>
          </cell>
          <cell r="Y170">
            <v>0</v>
          </cell>
          <cell r="Z170">
            <v>48</v>
          </cell>
          <cell r="AA170">
            <v>48</v>
          </cell>
          <cell r="AB170">
            <v>11</v>
          </cell>
          <cell r="AC170">
            <v>37</v>
          </cell>
          <cell r="AD170">
            <v>31</v>
          </cell>
          <cell r="AE170">
            <v>27</v>
          </cell>
          <cell r="AF170">
            <v>4</v>
          </cell>
          <cell r="AG170">
            <v>0</v>
          </cell>
          <cell r="AH170">
            <v>6</v>
          </cell>
          <cell r="AI170" t="str">
            <v>*</v>
          </cell>
          <cell r="AJ170" t="str">
            <v>*</v>
          </cell>
          <cell r="AK170">
            <v>0</v>
          </cell>
          <cell r="AL170">
            <v>61</v>
          </cell>
          <cell r="AM170">
            <v>52</v>
          </cell>
          <cell r="AN170">
            <v>26</v>
          </cell>
          <cell r="AO170">
            <v>26</v>
          </cell>
          <cell r="AP170">
            <v>20</v>
          </cell>
          <cell r="AQ170">
            <v>11</v>
          </cell>
          <cell r="AR170">
            <v>9</v>
          </cell>
          <cell r="AS170" t="str">
            <v>*</v>
          </cell>
          <cell r="AT170">
            <v>6</v>
          </cell>
          <cell r="AU170" t="str">
            <v>*</v>
          </cell>
          <cell r="AV170" t="str">
            <v>*</v>
          </cell>
          <cell r="AW170">
            <v>0</v>
          </cell>
          <cell r="AX170">
            <v>54</v>
          </cell>
          <cell r="AY170">
            <v>45</v>
          </cell>
          <cell r="AZ170">
            <v>21</v>
          </cell>
          <cell r="BA170">
            <v>24</v>
          </cell>
          <cell r="BB170">
            <v>19</v>
          </cell>
          <cell r="BC170">
            <v>10</v>
          </cell>
          <cell r="BD170">
            <v>9</v>
          </cell>
          <cell r="BE170" t="str">
            <v>*</v>
          </cell>
          <cell r="BF170">
            <v>5</v>
          </cell>
          <cell r="BG170" t="str">
            <v>*</v>
          </cell>
          <cell r="BH170" t="str">
            <v>*</v>
          </cell>
          <cell r="BI170">
            <v>0</v>
          </cell>
          <cell r="BJ170">
            <v>7</v>
          </cell>
          <cell r="BK170">
            <v>7</v>
          </cell>
          <cell r="BL170" t="str">
            <v>*</v>
          </cell>
          <cell r="BM170" t="str">
            <v>*</v>
          </cell>
          <cell r="BN170" t="str">
            <v>*</v>
          </cell>
          <cell r="BO170" t="str">
            <v>*</v>
          </cell>
          <cell r="BP170">
            <v>0</v>
          </cell>
          <cell r="BQ170">
            <v>0</v>
          </cell>
          <cell r="BR170" t="str">
            <v>*</v>
          </cell>
          <cell r="BS170">
            <v>0</v>
          </cell>
          <cell r="BT170" t="str">
            <v>*</v>
          </cell>
          <cell r="BU170">
            <v>0</v>
          </cell>
        </row>
        <row r="171">
          <cell r="A171" t="str">
            <v>Ahrweiler</v>
          </cell>
          <cell r="B171">
            <v>140</v>
          </cell>
          <cell r="C171">
            <v>130</v>
          </cell>
          <cell r="D171">
            <v>68</v>
          </cell>
          <cell r="E171">
            <v>62</v>
          </cell>
          <cell r="F171">
            <v>51</v>
          </cell>
          <cell r="G171">
            <v>29</v>
          </cell>
          <cell r="H171">
            <v>22</v>
          </cell>
          <cell r="I171">
            <v>5</v>
          </cell>
          <cell r="J171" t="str">
            <v>*</v>
          </cell>
          <cell r="K171" t="str">
            <v>*</v>
          </cell>
          <cell r="L171">
            <v>5</v>
          </cell>
          <cell r="M171" t="str">
            <v>*</v>
          </cell>
          <cell r="N171">
            <v>125</v>
          </cell>
          <cell r="O171">
            <v>115</v>
          </cell>
          <cell r="P171">
            <v>64</v>
          </cell>
          <cell r="Q171">
            <v>51</v>
          </cell>
          <cell r="R171">
            <v>43</v>
          </cell>
          <cell r="S171">
            <v>21</v>
          </cell>
          <cell r="T171">
            <v>22</v>
          </cell>
          <cell r="U171">
            <v>5</v>
          </cell>
          <cell r="V171" t="str">
            <v>*</v>
          </cell>
          <cell r="W171" t="str">
            <v>*</v>
          </cell>
          <cell r="X171">
            <v>4</v>
          </cell>
          <cell r="Y171" t="str">
            <v>*</v>
          </cell>
          <cell r="Z171">
            <v>15</v>
          </cell>
          <cell r="AA171">
            <v>15</v>
          </cell>
          <cell r="AB171">
            <v>4</v>
          </cell>
          <cell r="AC171">
            <v>11</v>
          </cell>
          <cell r="AD171">
            <v>8</v>
          </cell>
          <cell r="AE171">
            <v>8</v>
          </cell>
          <cell r="AF171">
            <v>0</v>
          </cell>
          <cell r="AG171">
            <v>0</v>
          </cell>
          <cell r="AH171">
            <v>3</v>
          </cell>
          <cell r="AI171" t="str">
            <v>*</v>
          </cell>
          <cell r="AJ171" t="str">
            <v>*</v>
          </cell>
          <cell r="AK171">
            <v>0</v>
          </cell>
          <cell r="AL171">
            <v>75</v>
          </cell>
          <cell r="AM171">
            <v>73</v>
          </cell>
          <cell r="AN171">
            <v>41</v>
          </cell>
          <cell r="AO171">
            <v>32</v>
          </cell>
          <cell r="AP171">
            <v>29</v>
          </cell>
          <cell r="AQ171">
            <v>13</v>
          </cell>
          <cell r="AR171">
            <v>16</v>
          </cell>
          <cell r="AS171">
            <v>5</v>
          </cell>
          <cell r="AT171">
            <v>3</v>
          </cell>
          <cell r="AU171" t="str">
            <v>*</v>
          </cell>
          <cell r="AV171" t="str">
            <v>*</v>
          </cell>
          <cell r="AW171">
            <v>0</v>
          </cell>
          <cell r="AX171">
            <v>73</v>
          </cell>
          <cell r="AY171">
            <v>71</v>
          </cell>
          <cell r="AZ171">
            <v>40</v>
          </cell>
          <cell r="BA171">
            <v>31</v>
          </cell>
          <cell r="BB171" t="str">
            <v>*</v>
          </cell>
          <cell r="BC171" t="str">
            <v>*</v>
          </cell>
          <cell r="BD171">
            <v>16</v>
          </cell>
          <cell r="BE171">
            <v>5</v>
          </cell>
          <cell r="BF171" t="str">
            <v>*</v>
          </cell>
          <cell r="BG171">
            <v>0</v>
          </cell>
          <cell r="BH171" t="str">
            <v>*</v>
          </cell>
          <cell r="BI171">
            <v>0</v>
          </cell>
          <cell r="BJ171" t="str">
            <v>*</v>
          </cell>
          <cell r="BK171" t="str">
            <v>*</v>
          </cell>
          <cell r="BL171" t="str">
            <v>*</v>
          </cell>
          <cell r="BM171" t="str">
            <v>*</v>
          </cell>
          <cell r="BN171">
            <v>0</v>
          </cell>
          <cell r="BO171">
            <v>0</v>
          </cell>
          <cell r="BP171">
            <v>0</v>
          </cell>
          <cell r="BQ171">
            <v>0</v>
          </cell>
          <cell r="BR171" t="str">
            <v>*</v>
          </cell>
          <cell r="BS171" t="str">
            <v>*</v>
          </cell>
          <cell r="BT171">
            <v>0</v>
          </cell>
          <cell r="BU171">
            <v>0</v>
          </cell>
        </row>
        <row r="172">
          <cell r="A172" t="str">
            <v>Altenkirchen (Westerwald)</v>
          </cell>
          <cell r="B172">
            <v>206</v>
          </cell>
          <cell r="C172">
            <v>180</v>
          </cell>
          <cell r="D172">
            <v>109</v>
          </cell>
          <cell r="E172">
            <v>71</v>
          </cell>
          <cell r="F172">
            <v>63</v>
          </cell>
          <cell r="G172">
            <v>36</v>
          </cell>
          <cell r="H172">
            <v>27</v>
          </cell>
          <cell r="I172">
            <v>10</v>
          </cell>
          <cell r="J172" t="str">
            <v>*</v>
          </cell>
          <cell r="K172">
            <v>4</v>
          </cell>
          <cell r="L172" t="str">
            <v>*</v>
          </cell>
          <cell r="M172" t="str">
            <v>*</v>
          </cell>
          <cell r="N172">
            <v>113</v>
          </cell>
          <cell r="O172">
            <v>91</v>
          </cell>
          <cell r="P172">
            <v>58</v>
          </cell>
          <cell r="Q172">
            <v>33</v>
          </cell>
          <cell r="R172">
            <v>27</v>
          </cell>
          <cell r="S172">
            <v>7</v>
          </cell>
          <cell r="T172">
            <v>20</v>
          </cell>
          <cell r="U172">
            <v>8</v>
          </cell>
          <cell r="V172" t="str">
            <v>*</v>
          </cell>
          <cell r="W172" t="str">
            <v>*</v>
          </cell>
          <cell r="X172">
            <v>3</v>
          </cell>
          <cell r="Y172" t="str">
            <v>*</v>
          </cell>
          <cell r="Z172">
            <v>93</v>
          </cell>
          <cell r="AA172">
            <v>89</v>
          </cell>
          <cell r="AB172">
            <v>51</v>
          </cell>
          <cell r="AC172">
            <v>38</v>
          </cell>
          <cell r="AD172" t="str">
            <v>*</v>
          </cell>
          <cell r="AE172">
            <v>29</v>
          </cell>
          <cell r="AF172" t="str">
            <v>*</v>
          </cell>
          <cell r="AG172" t="str">
            <v>*</v>
          </cell>
          <cell r="AH172" t="str">
            <v>*</v>
          </cell>
          <cell r="AI172" t="str">
            <v>*</v>
          </cell>
          <cell r="AJ172">
            <v>0</v>
          </cell>
          <cell r="AK172">
            <v>0</v>
          </cell>
          <cell r="AL172">
            <v>52</v>
          </cell>
          <cell r="AM172">
            <v>41</v>
          </cell>
          <cell r="AN172">
            <v>27</v>
          </cell>
          <cell r="AO172">
            <v>14</v>
          </cell>
          <cell r="AP172" t="str">
            <v>*</v>
          </cell>
          <cell r="AQ172" t="str">
            <v>*</v>
          </cell>
          <cell r="AR172">
            <v>9</v>
          </cell>
          <cell r="AS172">
            <v>3</v>
          </cell>
          <cell r="AT172" t="str">
            <v>*</v>
          </cell>
          <cell r="AU172" t="str">
            <v>*</v>
          </cell>
          <cell r="AV172" t="str">
            <v>*</v>
          </cell>
          <cell r="AW172">
            <v>0</v>
          </cell>
          <cell r="AX172">
            <v>37</v>
          </cell>
          <cell r="AY172">
            <v>26</v>
          </cell>
          <cell r="AZ172">
            <v>15</v>
          </cell>
          <cell r="BA172">
            <v>11</v>
          </cell>
          <cell r="BB172" t="str">
            <v>*</v>
          </cell>
          <cell r="BC172" t="str">
            <v>*</v>
          </cell>
          <cell r="BD172">
            <v>8</v>
          </cell>
          <cell r="BE172">
            <v>3</v>
          </cell>
          <cell r="BF172" t="str">
            <v>*</v>
          </cell>
          <cell r="BG172" t="str">
            <v>*</v>
          </cell>
          <cell r="BH172" t="str">
            <v>*</v>
          </cell>
          <cell r="BI172">
            <v>0</v>
          </cell>
          <cell r="BJ172">
            <v>15</v>
          </cell>
          <cell r="BK172">
            <v>15</v>
          </cell>
          <cell r="BL172">
            <v>12</v>
          </cell>
          <cell r="BM172">
            <v>3</v>
          </cell>
          <cell r="BN172">
            <v>3</v>
          </cell>
          <cell r="BO172" t="str">
            <v>*</v>
          </cell>
          <cell r="BP172" t="str">
            <v>*</v>
          </cell>
          <cell r="BQ172">
            <v>0</v>
          </cell>
          <cell r="BR172">
            <v>0</v>
          </cell>
          <cell r="BS172">
            <v>0</v>
          </cell>
          <cell r="BT172">
            <v>0</v>
          </cell>
          <cell r="BU172">
            <v>0</v>
          </cell>
        </row>
        <row r="173">
          <cell r="A173" t="str">
            <v>Bad Kreuznach</v>
          </cell>
          <cell r="B173">
            <v>220</v>
          </cell>
          <cell r="C173">
            <v>199</v>
          </cell>
          <cell r="D173">
            <v>93</v>
          </cell>
          <cell r="E173">
            <v>106</v>
          </cell>
          <cell r="F173">
            <v>81</v>
          </cell>
          <cell r="G173">
            <v>54</v>
          </cell>
          <cell r="H173">
            <v>25</v>
          </cell>
          <cell r="I173">
            <v>6</v>
          </cell>
          <cell r="J173">
            <v>25</v>
          </cell>
          <cell r="K173">
            <v>8</v>
          </cell>
          <cell r="L173">
            <v>16</v>
          </cell>
          <cell r="M173">
            <v>0</v>
          </cell>
          <cell r="N173">
            <v>140</v>
          </cell>
          <cell r="O173">
            <v>125</v>
          </cell>
          <cell r="P173">
            <v>61</v>
          </cell>
          <cell r="Q173">
            <v>64</v>
          </cell>
          <cell r="R173">
            <v>46</v>
          </cell>
          <cell r="S173">
            <v>31</v>
          </cell>
          <cell r="T173">
            <v>15</v>
          </cell>
          <cell r="U173" t="str">
            <v>*</v>
          </cell>
          <cell r="V173">
            <v>18</v>
          </cell>
          <cell r="W173">
            <v>7</v>
          </cell>
          <cell r="X173">
            <v>10</v>
          </cell>
          <cell r="Y173">
            <v>0</v>
          </cell>
          <cell r="Z173">
            <v>80</v>
          </cell>
          <cell r="AA173">
            <v>74</v>
          </cell>
          <cell r="AB173">
            <v>32</v>
          </cell>
          <cell r="AC173">
            <v>42</v>
          </cell>
          <cell r="AD173">
            <v>35</v>
          </cell>
          <cell r="AE173">
            <v>23</v>
          </cell>
          <cell r="AF173">
            <v>10</v>
          </cell>
          <cell r="AG173">
            <v>5</v>
          </cell>
          <cell r="AH173">
            <v>7</v>
          </cell>
          <cell r="AI173" t="str">
            <v>*</v>
          </cell>
          <cell r="AJ173" t="str">
            <v>*</v>
          </cell>
          <cell r="AK173">
            <v>0</v>
          </cell>
          <cell r="AL173">
            <v>136</v>
          </cell>
          <cell r="AM173">
            <v>126</v>
          </cell>
          <cell r="AN173">
            <v>61</v>
          </cell>
          <cell r="AO173">
            <v>65</v>
          </cell>
          <cell r="AP173">
            <v>51</v>
          </cell>
          <cell r="AQ173">
            <v>33</v>
          </cell>
          <cell r="AR173">
            <v>18</v>
          </cell>
          <cell r="AS173">
            <v>5</v>
          </cell>
          <cell r="AT173">
            <v>14</v>
          </cell>
          <cell r="AU173">
            <v>3</v>
          </cell>
          <cell r="AV173">
            <v>11</v>
          </cell>
          <cell r="AW173">
            <v>0</v>
          </cell>
          <cell r="AX173">
            <v>84</v>
          </cell>
          <cell r="AY173">
            <v>78</v>
          </cell>
          <cell r="AZ173">
            <v>35</v>
          </cell>
          <cell r="BA173">
            <v>43</v>
          </cell>
          <cell r="BB173">
            <v>32</v>
          </cell>
          <cell r="BC173">
            <v>21</v>
          </cell>
          <cell r="BD173">
            <v>11</v>
          </cell>
          <cell r="BE173" t="str">
            <v>*</v>
          </cell>
          <cell r="BF173">
            <v>11</v>
          </cell>
          <cell r="BG173" t="str">
            <v>*</v>
          </cell>
          <cell r="BH173" t="str">
            <v>*</v>
          </cell>
          <cell r="BI173">
            <v>0</v>
          </cell>
          <cell r="BJ173">
            <v>52</v>
          </cell>
          <cell r="BK173">
            <v>48</v>
          </cell>
          <cell r="BL173">
            <v>26</v>
          </cell>
          <cell r="BM173">
            <v>22</v>
          </cell>
          <cell r="BN173" t="str">
            <v>*</v>
          </cell>
          <cell r="BO173">
            <v>12</v>
          </cell>
          <cell r="BP173" t="str">
            <v>*</v>
          </cell>
          <cell r="BQ173" t="str">
            <v>*</v>
          </cell>
          <cell r="BR173" t="str">
            <v>*</v>
          </cell>
          <cell r="BS173" t="str">
            <v>*</v>
          </cell>
          <cell r="BT173" t="str">
            <v>*</v>
          </cell>
          <cell r="BU173">
            <v>0</v>
          </cell>
        </row>
        <row r="174">
          <cell r="A174" t="str">
            <v>Birkenfeld</v>
          </cell>
          <cell r="B174">
            <v>97</v>
          </cell>
          <cell r="C174">
            <v>80</v>
          </cell>
          <cell r="D174">
            <v>48</v>
          </cell>
          <cell r="E174">
            <v>32</v>
          </cell>
          <cell r="F174">
            <v>23</v>
          </cell>
          <cell r="G174">
            <v>15</v>
          </cell>
          <cell r="H174">
            <v>8</v>
          </cell>
          <cell r="I174">
            <v>3</v>
          </cell>
          <cell r="J174">
            <v>9</v>
          </cell>
          <cell r="K174">
            <v>3</v>
          </cell>
          <cell r="L174">
            <v>6</v>
          </cell>
          <cell r="M174">
            <v>0</v>
          </cell>
          <cell r="N174">
            <v>58</v>
          </cell>
          <cell r="O174">
            <v>45</v>
          </cell>
          <cell r="P174">
            <v>28</v>
          </cell>
          <cell r="Q174">
            <v>17</v>
          </cell>
          <cell r="R174">
            <v>12</v>
          </cell>
          <cell r="S174">
            <v>7</v>
          </cell>
          <cell r="T174">
            <v>5</v>
          </cell>
          <cell r="U174">
            <v>0</v>
          </cell>
          <cell r="V174">
            <v>5</v>
          </cell>
          <cell r="W174" t="str">
            <v>*</v>
          </cell>
          <cell r="X174" t="str">
            <v>*</v>
          </cell>
          <cell r="Y174">
            <v>0</v>
          </cell>
          <cell r="Z174">
            <v>39</v>
          </cell>
          <cell r="AA174">
            <v>35</v>
          </cell>
          <cell r="AB174">
            <v>20</v>
          </cell>
          <cell r="AC174">
            <v>15</v>
          </cell>
          <cell r="AD174">
            <v>11</v>
          </cell>
          <cell r="AE174">
            <v>8</v>
          </cell>
          <cell r="AF174">
            <v>3</v>
          </cell>
          <cell r="AG174">
            <v>3</v>
          </cell>
          <cell r="AH174">
            <v>4</v>
          </cell>
          <cell r="AI174" t="str">
            <v>*</v>
          </cell>
          <cell r="AJ174" t="str">
            <v>*</v>
          </cell>
          <cell r="AK174">
            <v>0</v>
          </cell>
          <cell r="AL174">
            <v>39</v>
          </cell>
          <cell r="AM174">
            <v>30</v>
          </cell>
          <cell r="AN174">
            <v>17</v>
          </cell>
          <cell r="AO174">
            <v>13</v>
          </cell>
          <cell r="AP174">
            <v>8</v>
          </cell>
          <cell r="AQ174">
            <v>3</v>
          </cell>
          <cell r="AR174">
            <v>5</v>
          </cell>
          <cell r="AS174">
            <v>0</v>
          </cell>
          <cell r="AT174">
            <v>5</v>
          </cell>
          <cell r="AU174" t="str">
            <v>*</v>
          </cell>
          <cell r="AV174" t="str">
            <v>*</v>
          </cell>
          <cell r="AW174">
            <v>0</v>
          </cell>
          <cell r="AX174">
            <v>33</v>
          </cell>
          <cell r="AY174">
            <v>26</v>
          </cell>
          <cell r="AZ174">
            <v>15</v>
          </cell>
          <cell r="BA174">
            <v>11</v>
          </cell>
          <cell r="BB174">
            <v>7</v>
          </cell>
          <cell r="BC174" t="str">
            <v>*</v>
          </cell>
          <cell r="BD174" t="str">
            <v>*</v>
          </cell>
          <cell r="BE174">
            <v>0</v>
          </cell>
          <cell r="BF174">
            <v>4</v>
          </cell>
          <cell r="BG174" t="str">
            <v>*</v>
          </cell>
          <cell r="BH174" t="str">
            <v>*</v>
          </cell>
          <cell r="BI174">
            <v>0</v>
          </cell>
          <cell r="BJ174">
            <v>6</v>
          </cell>
          <cell r="BK174">
            <v>4</v>
          </cell>
          <cell r="BL174" t="str">
            <v>*</v>
          </cell>
          <cell r="BM174" t="str">
            <v>*</v>
          </cell>
          <cell r="BN174" t="str">
            <v>*</v>
          </cell>
          <cell r="BO174" t="str">
            <v>*</v>
          </cell>
          <cell r="BP174">
            <v>0</v>
          </cell>
          <cell r="BQ174">
            <v>0</v>
          </cell>
          <cell r="BR174" t="str">
            <v>*</v>
          </cell>
          <cell r="BS174" t="str">
            <v>*</v>
          </cell>
          <cell r="BT174">
            <v>0</v>
          </cell>
          <cell r="BU174">
            <v>0</v>
          </cell>
        </row>
        <row r="175">
          <cell r="A175" t="str">
            <v>Cochem-Zell</v>
          </cell>
          <cell r="B175">
            <v>28</v>
          </cell>
          <cell r="C175">
            <v>20</v>
          </cell>
          <cell r="D175">
            <v>13</v>
          </cell>
          <cell r="E175">
            <v>7</v>
          </cell>
          <cell r="F175" t="str">
            <v>*</v>
          </cell>
          <cell r="G175" t="str">
            <v>*</v>
          </cell>
          <cell r="H175">
            <v>4</v>
          </cell>
          <cell r="I175" t="str">
            <v>*</v>
          </cell>
          <cell r="J175" t="str">
            <v>*</v>
          </cell>
          <cell r="K175">
            <v>0</v>
          </cell>
          <cell r="L175" t="str">
            <v>*</v>
          </cell>
          <cell r="M175">
            <v>0</v>
          </cell>
          <cell r="N175">
            <v>22</v>
          </cell>
          <cell r="O175">
            <v>16</v>
          </cell>
          <cell r="P175">
            <v>12</v>
          </cell>
          <cell r="Q175">
            <v>4</v>
          </cell>
          <cell r="R175" t="str">
            <v>*</v>
          </cell>
          <cell r="S175">
            <v>0</v>
          </cell>
          <cell r="T175" t="str">
            <v>*</v>
          </cell>
          <cell r="U175">
            <v>0</v>
          </cell>
          <cell r="V175" t="str">
            <v>*</v>
          </cell>
          <cell r="W175">
            <v>0</v>
          </cell>
          <cell r="X175" t="str">
            <v>*</v>
          </cell>
          <cell r="Y175">
            <v>0</v>
          </cell>
          <cell r="Z175">
            <v>6</v>
          </cell>
          <cell r="AA175">
            <v>4</v>
          </cell>
          <cell r="AB175" t="str">
            <v>*</v>
          </cell>
          <cell r="AC175" t="str">
            <v>*</v>
          </cell>
          <cell r="AD175" t="str">
            <v>*</v>
          </cell>
          <cell r="AE175" t="str">
            <v>*</v>
          </cell>
          <cell r="AF175" t="str">
            <v>*</v>
          </cell>
          <cell r="AG175" t="str">
            <v>*</v>
          </cell>
          <cell r="AH175">
            <v>0</v>
          </cell>
          <cell r="AI175">
            <v>0</v>
          </cell>
          <cell r="AJ175">
            <v>0</v>
          </cell>
          <cell r="AK175">
            <v>0</v>
          </cell>
          <cell r="AL175">
            <v>9</v>
          </cell>
          <cell r="AM175">
            <v>6</v>
          </cell>
          <cell r="AN175" t="str">
            <v>*</v>
          </cell>
          <cell r="AO175" t="str">
            <v>*</v>
          </cell>
          <cell r="AP175" t="str">
            <v>*</v>
          </cell>
          <cell r="AQ175">
            <v>0</v>
          </cell>
          <cell r="AR175" t="str">
            <v>*</v>
          </cell>
          <cell r="AS175">
            <v>0</v>
          </cell>
          <cell r="AT175">
            <v>0</v>
          </cell>
          <cell r="AU175">
            <v>0</v>
          </cell>
          <cell r="AV175">
            <v>0</v>
          </cell>
          <cell r="AW175">
            <v>0</v>
          </cell>
          <cell r="AX175">
            <v>9</v>
          </cell>
          <cell r="AY175">
            <v>6</v>
          </cell>
          <cell r="AZ175" t="str">
            <v>*</v>
          </cell>
          <cell r="BA175" t="str">
            <v>*</v>
          </cell>
          <cell r="BB175" t="str">
            <v>*</v>
          </cell>
          <cell r="BC175">
            <v>0</v>
          </cell>
          <cell r="BD175" t="str">
            <v>*</v>
          </cell>
          <cell r="BE175">
            <v>0</v>
          </cell>
          <cell r="BF175">
            <v>0</v>
          </cell>
          <cell r="BG175">
            <v>0</v>
          </cell>
          <cell r="BH175">
            <v>0</v>
          </cell>
          <cell r="BI175">
            <v>0</v>
          </cell>
          <cell r="BJ175">
            <v>0</v>
          </cell>
          <cell r="BK175" t="str">
            <v>x</v>
          </cell>
          <cell r="BL175" t="str">
            <v>x</v>
          </cell>
          <cell r="BM175" t="str">
            <v>x</v>
          </cell>
          <cell r="BN175" t="str">
            <v>x</v>
          </cell>
          <cell r="BO175" t="str">
            <v>x</v>
          </cell>
          <cell r="BP175" t="str">
            <v>x</v>
          </cell>
          <cell r="BQ175" t="str">
            <v>x</v>
          </cell>
          <cell r="BR175" t="str">
            <v>x</v>
          </cell>
          <cell r="BS175" t="str">
            <v>x</v>
          </cell>
          <cell r="BT175" t="str">
            <v>x</v>
          </cell>
          <cell r="BU175" t="str">
            <v>x</v>
          </cell>
        </row>
        <row r="176">
          <cell r="A176" t="str">
            <v>Mayen-Koblenz</v>
          </cell>
          <cell r="B176">
            <v>156</v>
          </cell>
          <cell r="C176">
            <v>121</v>
          </cell>
          <cell r="D176">
            <v>58</v>
          </cell>
          <cell r="E176">
            <v>63</v>
          </cell>
          <cell r="F176">
            <v>52</v>
          </cell>
          <cell r="G176">
            <v>25</v>
          </cell>
          <cell r="H176">
            <v>27</v>
          </cell>
          <cell r="I176">
            <v>8</v>
          </cell>
          <cell r="J176">
            <v>11</v>
          </cell>
          <cell r="K176">
            <v>4</v>
          </cell>
          <cell r="L176">
            <v>7</v>
          </cell>
          <cell r="M176">
            <v>0</v>
          </cell>
          <cell r="N176">
            <v>143</v>
          </cell>
          <cell r="O176">
            <v>112</v>
          </cell>
          <cell r="P176">
            <v>55</v>
          </cell>
          <cell r="Q176">
            <v>57</v>
          </cell>
          <cell r="R176">
            <v>46</v>
          </cell>
          <cell r="S176">
            <v>19</v>
          </cell>
          <cell r="T176">
            <v>27</v>
          </cell>
          <cell r="U176">
            <v>8</v>
          </cell>
          <cell r="V176">
            <v>11</v>
          </cell>
          <cell r="W176">
            <v>4</v>
          </cell>
          <cell r="X176">
            <v>7</v>
          </cell>
          <cell r="Y176">
            <v>0</v>
          </cell>
          <cell r="Z176">
            <v>13</v>
          </cell>
          <cell r="AA176">
            <v>9</v>
          </cell>
          <cell r="AB176">
            <v>3</v>
          </cell>
          <cell r="AC176">
            <v>6</v>
          </cell>
          <cell r="AD176">
            <v>6</v>
          </cell>
          <cell r="AE176">
            <v>6</v>
          </cell>
          <cell r="AF176">
            <v>0</v>
          </cell>
          <cell r="AG176">
            <v>0</v>
          </cell>
          <cell r="AH176">
            <v>0</v>
          </cell>
          <cell r="AI176">
            <v>0</v>
          </cell>
          <cell r="AJ176">
            <v>0</v>
          </cell>
          <cell r="AK176">
            <v>0</v>
          </cell>
          <cell r="AL176">
            <v>57</v>
          </cell>
          <cell r="AM176">
            <v>46</v>
          </cell>
          <cell r="AN176">
            <v>19</v>
          </cell>
          <cell r="AO176">
            <v>27</v>
          </cell>
          <cell r="AP176">
            <v>22</v>
          </cell>
          <cell r="AQ176">
            <v>12</v>
          </cell>
          <cell r="AR176">
            <v>10</v>
          </cell>
          <cell r="AS176">
            <v>4</v>
          </cell>
          <cell r="AT176">
            <v>5</v>
          </cell>
          <cell r="AU176" t="str">
            <v>*</v>
          </cell>
          <cell r="AV176" t="str">
            <v>*</v>
          </cell>
          <cell r="AW176">
            <v>0</v>
          </cell>
          <cell r="AX176">
            <v>49</v>
          </cell>
          <cell r="AY176">
            <v>41</v>
          </cell>
          <cell r="AZ176">
            <v>19</v>
          </cell>
          <cell r="BA176">
            <v>22</v>
          </cell>
          <cell r="BB176">
            <v>17</v>
          </cell>
          <cell r="BC176">
            <v>7</v>
          </cell>
          <cell r="BD176">
            <v>10</v>
          </cell>
          <cell r="BE176">
            <v>4</v>
          </cell>
          <cell r="BF176">
            <v>5</v>
          </cell>
          <cell r="BG176" t="str">
            <v>*</v>
          </cell>
          <cell r="BH176" t="str">
            <v>*</v>
          </cell>
          <cell r="BI176">
            <v>0</v>
          </cell>
          <cell r="BJ176">
            <v>8</v>
          </cell>
          <cell r="BK176">
            <v>5</v>
          </cell>
          <cell r="BL176">
            <v>0</v>
          </cell>
          <cell r="BM176">
            <v>5</v>
          </cell>
          <cell r="BN176">
            <v>5</v>
          </cell>
          <cell r="BO176">
            <v>5</v>
          </cell>
          <cell r="BP176">
            <v>0</v>
          </cell>
          <cell r="BQ176">
            <v>0</v>
          </cell>
          <cell r="BR176">
            <v>0</v>
          </cell>
          <cell r="BS176">
            <v>0</v>
          </cell>
          <cell r="BT176">
            <v>0</v>
          </cell>
          <cell r="BU176">
            <v>0</v>
          </cell>
        </row>
        <row r="177">
          <cell r="A177" t="str">
            <v>Neuwied</v>
          </cell>
          <cell r="B177">
            <v>229</v>
          </cell>
          <cell r="C177">
            <v>204</v>
          </cell>
          <cell r="D177">
            <v>89</v>
          </cell>
          <cell r="E177">
            <v>115</v>
          </cell>
          <cell r="F177">
            <v>94</v>
          </cell>
          <cell r="G177">
            <v>63</v>
          </cell>
          <cell r="H177">
            <v>31</v>
          </cell>
          <cell r="I177">
            <v>13</v>
          </cell>
          <cell r="J177" t="str">
            <v>*</v>
          </cell>
          <cell r="K177">
            <v>10</v>
          </cell>
          <cell r="L177" t="str">
            <v>*</v>
          </cell>
          <cell r="M177" t="str">
            <v>*</v>
          </cell>
          <cell r="N177">
            <v>126</v>
          </cell>
          <cell r="O177">
            <v>108</v>
          </cell>
          <cell r="P177">
            <v>56</v>
          </cell>
          <cell r="Q177">
            <v>52</v>
          </cell>
          <cell r="R177">
            <v>43</v>
          </cell>
          <cell r="S177">
            <v>19</v>
          </cell>
          <cell r="T177">
            <v>24</v>
          </cell>
          <cell r="U177">
            <v>9</v>
          </cell>
          <cell r="V177" t="str">
            <v>*</v>
          </cell>
          <cell r="W177">
            <v>4</v>
          </cell>
          <cell r="X177" t="str">
            <v>*</v>
          </cell>
          <cell r="Y177" t="str">
            <v>*</v>
          </cell>
          <cell r="Z177">
            <v>103</v>
          </cell>
          <cell r="AA177">
            <v>96</v>
          </cell>
          <cell r="AB177">
            <v>33</v>
          </cell>
          <cell r="AC177">
            <v>63</v>
          </cell>
          <cell r="AD177">
            <v>51</v>
          </cell>
          <cell r="AE177">
            <v>44</v>
          </cell>
          <cell r="AF177">
            <v>7</v>
          </cell>
          <cell r="AG177">
            <v>4</v>
          </cell>
          <cell r="AH177">
            <v>12</v>
          </cell>
          <cell r="AI177">
            <v>6</v>
          </cell>
          <cell r="AJ177">
            <v>6</v>
          </cell>
          <cell r="AK177">
            <v>0</v>
          </cell>
          <cell r="AL177">
            <v>85</v>
          </cell>
          <cell r="AM177">
            <v>73</v>
          </cell>
          <cell r="AN177">
            <v>35</v>
          </cell>
          <cell r="AO177">
            <v>38</v>
          </cell>
          <cell r="AP177">
            <v>25</v>
          </cell>
          <cell r="AQ177">
            <v>14</v>
          </cell>
          <cell r="AR177">
            <v>11</v>
          </cell>
          <cell r="AS177">
            <v>5</v>
          </cell>
          <cell r="AT177" t="str">
            <v>*</v>
          </cell>
          <cell r="AU177" t="str">
            <v>*</v>
          </cell>
          <cell r="AV177">
            <v>6</v>
          </cell>
          <cell r="AW177" t="str">
            <v>*</v>
          </cell>
          <cell r="AX177">
            <v>51</v>
          </cell>
          <cell r="AY177">
            <v>41</v>
          </cell>
          <cell r="AZ177">
            <v>23</v>
          </cell>
          <cell r="BA177">
            <v>18</v>
          </cell>
          <cell r="BB177">
            <v>11</v>
          </cell>
          <cell r="BC177">
            <v>4</v>
          </cell>
          <cell r="BD177">
            <v>7</v>
          </cell>
          <cell r="BE177">
            <v>3</v>
          </cell>
          <cell r="BF177" t="str">
            <v>*</v>
          </cell>
          <cell r="BG177">
            <v>3</v>
          </cell>
          <cell r="BH177" t="str">
            <v>*</v>
          </cell>
          <cell r="BI177" t="str">
            <v>*</v>
          </cell>
          <cell r="BJ177">
            <v>34</v>
          </cell>
          <cell r="BK177">
            <v>32</v>
          </cell>
          <cell r="BL177">
            <v>12</v>
          </cell>
          <cell r="BM177">
            <v>20</v>
          </cell>
          <cell r="BN177">
            <v>14</v>
          </cell>
          <cell r="BO177">
            <v>10</v>
          </cell>
          <cell r="BP177">
            <v>4</v>
          </cell>
          <cell r="BQ177" t="str">
            <v>*</v>
          </cell>
          <cell r="BR177">
            <v>6</v>
          </cell>
          <cell r="BS177" t="str">
            <v>*</v>
          </cell>
          <cell r="BT177" t="str">
            <v>*</v>
          </cell>
          <cell r="BU177">
            <v>0</v>
          </cell>
        </row>
        <row r="178">
          <cell r="A178" t="str">
            <v>Rhein-Hunsrück-Kreis</v>
          </cell>
          <cell r="B178">
            <v>118</v>
          </cell>
          <cell r="C178">
            <v>111</v>
          </cell>
          <cell r="D178">
            <v>46</v>
          </cell>
          <cell r="E178">
            <v>65</v>
          </cell>
          <cell r="F178">
            <v>61</v>
          </cell>
          <cell r="G178">
            <v>40</v>
          </cell>
          <cell r="H178">
            <v>21</v>
          </cell>
          <cell r="I178">
            <v>8</v>
          </cell>
          <cell r="J178">
            <v>4</v>
          </cell>
          <cell r="K178" t="str">
            <v>*</v>
          </cell>
          <cell r="L178" t="str">
            <v>*</v>
          </cell>
          <cell r="M178">
            <v>0</v>
          </cell>
          <cell r="N178">
            <v>72</v>
          </cell>
          <cell r="O178">
            <v>65</v>
          </cell>
          <cell r="P178">
            <v>34</v>
          </cell>
          <cell r="Q178">
            <v>31</v>
          </cell>
          <cell r="R178">
            <v>28</v>
          </cell>
          <cell r="S178">
            <v>12</v>
          </cell>
          <cell r="T178">
            <v>16</v>
          </cell>
          <cell r="U178">
            <v>4</v>
          </cell>
          <cell r="V178">
            <v>3</v>
          </cell>
          <cell r="W178">
            <v>0</v>
          </cell>
          <cell r="X178">
            <v>3</v>
          </cell>
          <cell r="Y178">
            <v>0</v>
          </cell>
          <cell r="Z178">
            <v>46</v>
          </cell>
          <cell r="AA178">
            <v>46</v>
          </cell>
          <cell r="AB178">
            <v>12</v>
          </cell>
          <cell r="AC178">
            <v>34</v>
          </cell>
          <cell r="AD178" t="str">
            <v>*</v>
          </cell>
          <cell r="AE178">
            <v>28</v>
          </cell>
          <cell r="AF178" t="str">
            <v>*</v>
          </cell>
          <cell r="AG178">
            <v>4</v>
          </cell>
          <cell r="AH178" t="str">
            <v>*</v>
          </cell>
          <cell r="AI178" t="str">
            <v>*</v>
          </cell>
          <cell r="AJ178">
            <v>0</v>
          </cell>
          <cell r="AK178">
            <v>0</v>
          </cell>
          <cell r="AL178">
            <v>30</v>
          </cell>
          <cell r="AM178">
            <v>28</v>
          </cell>
          <cell r="AN178">
            <v>17</v>
          </cell>
          <cell r="AO178">
            <v>11</v>
          </cell>
          <cell r="AP178" t="str">
            <v>*</v>
          </cell>
          <cell r="AQ178" t="str">
            <v>*</v>
          </cell>
          <cell r="AR178">
            <v>7</v>
          </cell>
          <cell r="AS178" t="str">
            <v>*</v>
          </cell>
          <cell r="AT178" t="str">
            <v>*</v>
          </cell>
          <cell r="AU178" t="str">
            <v>*</v>
          </cell>
          <cell r="AV178" t="str">
            <v>*</v>
          </cell>
          <cell r="AW178">
            <v>0</v>
          </cell>
          <cell r="AX178">
            <v>27</v>
          </cell>
          <cell r="AY178">
            <v>25</v>
          </cell>
          <cell r="AZ178">
            <v>15</v>
          </cell>
          <cell r="BA178">
            <v>10</v>
          </cell>
          <cell r="BB178" t="str">
            <v>*</v>
          </cell>
          <cell r="BC178" t="str">
            <v>*</v>
          </cell>
          <cell r="BD178">
            <v>7</v>
          </cell>
          <cell r="BE178" t="str">
            <v>*</v>
          </cell>
          <cell r="BF178" t="str">
            <v>*</v>
          </cell>
          <cell r="BG178">
            <v>0</v>
          </cell>
          <cell r="BH178" t="str">
            <v>*</v>
          </cell>
          <cell r="BI178">
            <v>0</v>
          </cell>
          <cell r="BJ178">
            <v>3</v>
          </cell>
          <cell r="BK178">
            <v>3</v>
          </cell>
          <cell r="BL178" t="str">
            <v>*</v>
          </cell>
          <cell r="BM178" t="str">
            <v>*</v>
          </cell>
          <cell r="BN178">
            <v>0</v>
          </cell>
          <cell r="BO178">
            <v>0</v>
          </cell>
          <cell r="BP178">
            <v>0</v>
          </cell>
          <cell r="BQ178">
            <v>0</v>
          </cell>
          <cell r="BR178" t="str">
            <v>*</v>
          </cell>
          <cell r="BS178" t="str">
            <v>*</v>
          </cell>
          <cell r="BT178">
            <v>0</v>
          </cell>
          <cell r="BU178">
            <v>0</v>
          </cell>
        </row>
        <row r="179">
          <cell r="A179" t="str">
            <v>Rhein-Lahn-Kreis</v>
          </cell>
          <cell r="B179">
            <v>164</v>
          </cell>
          <cell r="C179">
            <v>144</v>
          </cell>
          <cell r="D179">
            <v>53</v>
          </cell>
          <cell r="E179">
            <v>91</v>
          </cell>
          <cell r="F179">
            <v>84</v>
          </cell>
          <cell r="G179">
            <v>69</v>
          </cell>
          <cell r="H179">
            <v>15</v>
          </cell>
          <cell r="I179">
            <v>6</v>
          </cell>
          <cell r="J179">
            <v>7</v>
          </cell>
          <cell r="K179">
            <v>4</v>
          </cell>
          <cell r="L179">
            <v>3</v>
          </cell>
          <cell r="M179">
            <v>0</v>
          </cell>
          <cell r="N179">
            <v>109</v>
          </cell>
          <cell r="O179">
            <v>95</v>
          </cell>
          <cell r="P179">
            <v>42</v>
          </cell>
          <cell r="Q179">
            <v>53</v>
          </cell>
          <cell r="R179">
            <v>47</v>
          </cell>
          <cell r="S179">
            <v>33</v>
          </cell>
          <cell r="T179">
            <v>14</v>
          </cell>
          <cell r="U179">
            <v>5</v>
          </cell>
          <cell r="V179">
            <v>6</v>
          </cell>
          <cell r="W179">
            <v>3</v>
          </cell>
          <cell r="X179">
            <v>3</v>
          </cell>
          <cell r="Y179">
            <v>0</v>
          </cell>
          <cell r="Z179">
            <v>55</v>
          </cell>
          <cell r="AA179">
            <v>49</v>
          </cell>
          <cell r="AB179">
            <v>11</v>
          </cell>
          <cell r="AC179">
            <v>38</v>
          </cell>
          <cell r="AD179" t="str">
            <v>*</v>
          </cell>
          <cell r="AE179">
            <v>36</v>
          </cell>
          <cell r="AF179" t="str">
            <v>*</v>
          </cell>
          <cell r="AG179" t="str">
            <v>*</v>
          </cell>
          <cell r="AH179" t="str">
            <v>*</v>
          </cell>
          <cell r="AI179" t="str">
            <v>*</v>
          </cell>
          <cell r="AJ179">
            <v>0</v>
          </cell>
          <cell r="AK179">
            <v>0</v>
          </cell>
          <cell r="AL179">
            <v>52</v>
          </cell>
          <cell r="AM179">
            <v>44</v>
          </cell>
          <cell r="AN179">
            <v>19</v>
          </cell>
          <cell r="AO179">
            <v>25</v>
          </cell>
          <cell r="AP179" t="str">
            <v>*</v>
          </cell>
          <cell r="AQ179">
            <v>18</v>
          </cell>
          <cell r="AR179" t="str">
            <v>*</v>
          </cell>
          <cell r="AS179">
            <v>3</v>
          </cell>
          <cell r="AT179" t="str">
            <v>*</v>
          </cell>
          <cell r="AU179" t="str">
            <v>*</v>
          </cell>
          <cell r="AV179" t="str">
            <v>*</v>
          </cell>
          <cell r="AW179">
            <v>0</v>
          </cell>
          <cell r="AX179">
            <v>46</v>
          </cell>
          <cell r="AY179">
            <v>38</v>
          </cell>
          <cell r="AZ179">
            <v>18</v>
          </cell>
          <cell r="BA179">
            <v>20</v>
          </cell>
          <cell r="BB179" t="str">
            <v>*</v>
          </cell>
          <cell r="BC179">
            <v>15</v>
          </cell>
          <cell r="BD179" t="str">
            <v>*</v>
          </cell>
          <cell r="BE179" t="str">
            <v>*</v>
          </cell>
          <cell r="BF179" t="str">
            <v>*</v>
          </cell>
          <cell r="BG179">
            <v>0</v>
          </cell>
          <cell r="BH179" t="str">
            <v>*</v>
          </cell>
          <cell r="BI179">
            <v>0</v>
          </cell>
          <cell r="BJ179">
            <v>6</v>
          </cell>
          <cell r="BK179">
            <v>6</v>
          </cell>
          <cell r="BL179" t="str">
            <v>*</v>
          </cell>
          <cell r="BM179" t="str">
            <v>*</v>
          </cell>
          <cell r="BN179">
            <v>4</v>
          </cell>
          <cell r="BO179" t="str">
            <v>*</v>
          </cell>
          <cell r="BP179" t="str">
            <v>*</v>
          </cell>
          <cell r="BQ179" t="str">
            <v>*</v>
          </cell>
          <cell r="BR179" t="str">
            <v>*</v>
          </cell>
          <cell r="BS179" t="str">
            <v>*</v>
          </cell>
          <cell r="BT179">
            <v>0</v>
          </cell>
          <cell r="BU179">
            <v>0</v>
          </cell>
        </row>
        <row r="180">
          <cell r="A180" t="str">
            <v>Westerwaldkreis</v>
          </cell>
          <cell r="B180">
            <v>230</v>
          </cell>
          <cell r="C180">
            <v>194</v>
          </cell>
          <cell r="D180">
            <v>85</v>
          </cell>
          <cell r="E180">
            <v>109</v>
          </cell>
          <cell r="F180">
            <v>90</v>
          </cell>
          <cell r="G180">
            <v>67</v>
          </cell>
          <cell r="H180">
            <v>23</v>
          </cell>
          <cell r="I180">
            <v>11</v>
          </cell>
          <cell r="J180" t="str">
            <v>*</v>
          </cell>
          <cell r="K180" t="str">
            <v>*</v>
          </cell>
          <cell r="L180">
            <v>10</v>
          </cell>
          <cell r="M180" t="str">
            <v>*</v>
          </cell>
          <cell r="N180">
            <v>156</v>
          </cell>
          <cell r="O180">
            <v>124</v>
          </cell>
          <cell r="P180">
            <v>67</v>
          </cell>
          <cell r="Q180">
            <v>57</v>
          </cell>
          <cell r="R180">
            <v>45</v>
          </cell>
          <cell r="S180">
            <v>28</v>
          </cell>
          <cell r="T180">
            <v>17</v>
          </cell>
          <cell r="U180">
            <v>8</v>
          </cell>
          <cell r="V180">
            <v>12</v>
          </cell>
          <cell r="W180">
            <v>5</v>
          </cell>
          <cell r="X180">
            <v>7</v>
          </cell>
          <cell r="Y180">
            <v>0</v>
          </cell>
          <cell r="Z180">
            <v>74</v>
          </cell>
          <cell r="AA180">
            <v>70</v>
          </cell>
          <cell r="AB180">
            <v>18</v>
          </cell>
          <cell r="AC180">
            <v>52</v>
          </cell>
          <cell r="AD180">
            <v>45</v>
          </cell>
          <cell r="AE180">
            <v>39</v>
          </cell>
          <cell r="AF180">
            <v>6</v>
          </cell>
          <cell r="AG180">
            <v>3</v>
          </cell>
          <cell r="AH180" t="str">
            <v>*</v>
          </cell>
          <cell r="AI180" t="str">
            <v>*</v>
          </cell>
          <cell r="AJ180">
            <v>3</v>
          </cell>
          <cell r="AK180" t="str">
            <v>*</v>
          </cell>
          <cell r="AL180">
            <v>75</v>
          </cell>
          <cell r="AM180">
            <v>62</v>
          </cell>
          <cell r="AN180">
            <v>31</v>
          </cell>
          <cell r="AO180">
            <v>31</v>
          </cell>
          <cell r="AP180">
            <v>23</v>
          </cell>
          <cell r="AQ180">
            <v>13</v>
          </cell>
          <cell r="AR180">
            <v>10</v>
          </cell>
          <cell r="AS180">
            <v>3</v>
          </cell>
          <cell r="AT180">
            <v>8</v>
          </cell>
          <cell r="AU180" t="str">
            <v>*</v>
          </cell>
          <cell r="AV180" t="str">
            <v>*</v>
          </cell>
          <cell r="AW180">
            <v>0</v>
          </cell>
          <cell r="AX180">
            <v>70</v>
          </cell>
          <cell r="AY180">
            <v>57</v>
          </cell>
          <cell r="AZ180">
            <v>29</v>
          </cell>
          <cell r="BA180">
            <v>28</v>
          </cell>
          <cell r="BB180">
            <v>21</v>
          </cell>
          <cell r="BC180">
            <v>12</v>
          </cell>
          <cell r="BD180">
            <v>9</v>
          </cell>
          <cell r="BE180">
            <v>3</v>
          </cell>
          <cell r="BF180">
            <v>7</v>
          </cell>
          <cell r="BG180" t="str">
            <v>*</v>
          </cell>
          <cell r="BH180" t="str">
            <v>*</v>
          </cell>
          <cell r="BI180">
            <v>0</v>
          </cell>
          <cell r="BJ180">
            <v>5</v>
          </cell>
          <cell r="BK180">
            <v>5</v>
          </cell>
          <cell r="BL180" t="str">
            <v>*</v>
          </cell>
          <cell r="BM180" t="str">
            <v>*</v>
          </cell>
          <cell r="BN180" t="str">
            <v>*</v>
          </cell>
          <cell r="BO180" t="str">
            <v>*</v>
          </cell>
          <cell r="BP180" t="str">
            <v>*</v>
          </cell>
          <cell r="BQ180">
            <v>0</v>
          </cell>
          <cell r="BR180" t="str">
            <v>*</v>
          </cell>
          <cell r="BS180">
            <v>0</v>
          </cell>
          <cell r="BT180" t="str">
            <v>*</v>
          </cell>
          <cell r="BU180">
            <v>0</v>
          </cell>
        </row>
        <row r="181">
          <cell r="A181" t="str">
            <v>Trier, kreisfreie Stadt</v>
          </cell>
          <cell r="B181">
            <v>116</v>
          </cell>
          <cell r="C181">
            <v>99</v>
          </cell>
          <cell r="D181">
            <v>44</v>
          </cell>
          <cell r="E181">
            <v>55</v>
          </cell>
          <cell r="F181">
            <v>43</v>
          </cell>
          <cell r="G181">
            <v>32</v>
          </cell>
          <cell r="H181">
            <v>11</v>
          </cell>
          <cell r="I181">
            <v>3</v>
          </cell>
          <cell r="J181">
            <v>12</v>
          </cell>
          <cell r="K181">
            <v>6</v>
          </cell>
          <cell r="L181">
            <v>6</v>
          </cell>
          <cell r="M181">
            <v>0</v>
          </cell>
          <cell r="N181">
            <v>95</v>
          </cell>
          <cell r="O181">
            <v>81</v>
          </cell>
          <cell r="P181">
            <v>38</v>
          </cell>
          <cell r="Q181">
            <v>43</v>
          </cell>
          <cell r="R181">
            <v>33</v>
          </cell>
          <cell r="S181">
            <v>24</v>
          </cell>
          <cell r="T181">
            <v>9</v>
          </cell>
          <cell r="U181" t="str">
            <v>*</v>
          </cell>
          <cell r="V181">
            <v>10</v>
          </cell>
          <cell r="W181">
            <v>5</v>
          </cell>
          <cell r="X181">
            <v>5</v>
          </cell>
          <cell r="Y181">
            <v>0</v>
          </cell>
          <cell r="Z181">
            <v>21</v>
          </cell>
          <cell r="AA181">
            <v>18</v>
          </cell>
          <cell r="AB181">
            <v>6</v>
          </cell>
          <cell r="AC181">
            <v>12</v>
          </cell>
          <cell r="AD181" t="str">
            <v>*</v>
          </cell>
          <cell r="AE181">
            <v>8</v>
          </cell>
          <cell r="AF181" t="str">
            <v>*</v>
          </cell>
          <cell r="AG181" t="str">
            <v>*</v>
          </cell>
          <cell r="AH181" t="str">
            <v>*</v>
          </cell>
          <cell r="AI181" t="str">
            <v>*</v>
          </cell>
          <cell r="AJ181" t="str">
            <v>*</v>
          </cell>
          <cell r="AK181">
            <v>0</v>
          </cell>
          <cell r="AL181">
            <v>43</v>
          </cell>
          <cell r="AM181">
            <v>35</v>
          </cell>
          <cell r="AN181">
            <v>17</v>
          </cell>
          <cell r="AO181">
            <v>18</v>
          </cell>
          <cell r="AP181">
            <v>13</v>
          </cell>
          <cell r="AQ181">
            <v>8</v>
          </cell>
          <cell r="AR181">
            <v>5</v>
          </cell>
          <cell r="AS181" t="str">
            <v>*</v>
          </cell>
          <cell r="AT181">
            <v>5</v>
          </cell>
          <cell r="AU181" t="str">
            <v>*</v>
          </cell>
          <cell r="AV181" t="str">
            <v>*</v>
          </cell>
          <cell r="AW181">
            <v>0</v>
          </cell>
          <cell r="AX181">
            <v>40</v>
          </cell>
          <cell r="AY181">
            <v>33</v>
          </cell>
          <cell r="AZ181">
            <v>16</v>
          </cell>
          <cell r="BA181">
            <v>17</v>
          </cell>
          <cell r="BB181">
            <v>13</v>
          </cell>
          <cell r="BC181">
            <v>8</v>
          </cell>
          <cell r="BD181">
            <v>5</v>
          </cell>
          <cell r="BE181" t="str">
            <v>*</v>
          </cell>
          <cell r="BF181">
            <v>4</v>
          </cell>
          <cell r="BG181" t="str">
            <v>*</v>
          </cell>
          <cell r="BH181" t="str">
            <v>*</v>
          </cell>
          <cell r="BI181">
            <v>0</v>
          </cell>
          <cell r="BJ181">
            <v>3</v>
          </cell>
          <cell r="BK181" t="str">
            <v>*</v>
          </cell>
          <cell r="BL181" t="str">
            <v>*</v>
          </cell>
          <cell r="BM181" t="str">
            <v>*</v>
          </cell>
          <cell r="BN181">
            <v>0</v>
          </cell>
          <cell r="BO181">
            <v>0</v>
          </cell>
          <cell r="BP181">
            <v>0</v>
          </cell>
          <cell r="BQ181">
            <v>0</v>
          </cell>
          <cell r="BR181" t="str">
            <v>*</v>
          </cell>
          <cell r="BS181">
            <v>0</v>
          </cell>
          <cell r="BT181" t="str">
            <v>*</v>
          </cell>
          <cell r="BU181">
            <v>0</v>
          </cell>
        </row>
        <row r="182">
          <cell r="A182" t="str">
            <v>Bernkastel-Wittlich</v>
          </cell>
          <cell r="B182">
            <v>70</v>
          </cell>
          <cell r="C182">
            <v>57</v>
          </cell>
          <cell r="D182">
            <v>20</v>
          </cell>
          <cell r="E182">
            <v>37</v>
          </cell>
          <cell r="F182">
            <v>30</v>
          </cell>
          <cell r="G182">
            <v>25</v>
          </cell>
          <cell r="H182">
            <v>5</v>
          </cell>
          <cell r="I182" t="str">
            <v>*</v>
          </cell>
          <cell r="J182">
            <v>7</v>
          </cell>
          <cell r="K182">
            <v>7</v>
          </cell>
          <cell r="L182">
            <v>0</v>
          </cell>
          <cell r="M182">
            <v>0</v>
          </cell>
          <cell r="N182">
            <v>44</v>
          </cell>
          <cell r="O182">
            <v>32</v>
          </cell>
          <cell r="P182">
            <v>18</v>
          </cell>
          <cell r="Q182">
            <v>14</v>
          </cell>
          <cell r="R182" t="str">
            <v>*</v>
          </cell>
          <cell r="S182">
            <v>8</v>
          </cell>
          <cell r="T182" t="str">
            <v>*</v>
          </cell>
          <cell r="U182" t="str">
            <v>*</v>
          </cell>
          <cell r="V182" t="str">
            <v>*</v>
          </cell>
          <cell r="W182" t="str">
            <v>*</v>
          </cell>
          <cell r="X182">
            <v>0</v>
          </cell>
          <cell r="Y182">
            <v>0</v>
          </cell>
          <cell r="Z182">
            <v>26</v>
          </cell>
          <cell r="AA182">
            <v>25</v>
          </cell>
          <cell r="AB182" t="str">
            <v>*</v>
          </cell>
          <cell r="AC182" t="str">
            <v>*</v>
          </cell>
          <cell r="AD182">
            <v>17</v>
          </cell>
          <cell r="AE182">
            <v>17</v>
          </cell>
          <cell r="AF182">
            <v>0</v>
          </cell>
          <cell r="AG182">
            <v>0</v>
          </cell>
          <cell r="AH182" t="str">
            <v>*</v>
          </cell>
          <cell r="AI182" t="str">
            <v>*</v>
          </cell>
          <cell r="AJ182">
            <v>0</v>
          </cell>
          <cell r="AK182">
            <v>0</v>
          </cell>
          <cell r="AL182">
            <v>21</v>
          </cell>
          <cell r="AM182">
            <v>16</v>
          </cell>
          <cell r="AN182">
            <v>10</v>
          </cell>
          <cell r="AO182">
            <v>6</v>
          </cell>
          <cell r="AP182">
            <v>6</v>
          </cell>
          <cell r="AQ182" t="str">
            <v>*</v>
          </cell>
          <cell r="AR182" t="str">
            <v>*</v>
          </cell>
          <cell r="AS182" t="str">
            <v>*</v>
          </cell>
          <cell r="AT182">
            <v>0</v>
          </cell>
          <cell r="AU182">
            <v>0</v>
          </cell>
          <cell r="AV182">
            <v>0</v>
          </cell>
          <cell r="AW182">
            <v>0</v>
          </cell>
          <cell r="AX182">
            <v>20</v>
          </cell>
          <cell r="AY182">
            <v>15</v>
          </cell>
          <cell r="AZ182">
            <v>10</v>
          </cell>
          <cell r="BA182">
            <v>5</v>
          </cell>
          <cell r="BB182">
            <v>5</v>
          </cell>
          <cell r="BC182" t="str">
            <v>*</v>
          </cell>
          <cell r="BD182" t="str">
            <v>*</v>
          </cell>
          <cell r="BE182" t="str">
            <v>*</v>
          </cell>
          <cell r="BF182">
            <v>0</v>
          </cell>
          <cell r="BG182">
            <v>0</v>
          </cell>
          <cell r="BH182">
            <v>0</v>
          </cell>
          <cell r="BI182">
            <v>0</v>
          </cell>
          <cell r="BJ182" t="str">
            <v>*</v>
          </cell>
          <cell r="BK182" t="str">
            <v>*</v>
          </cell>
          <cell r="BL182">
            <v>0</v>
          </cell>
          <cell r="BM182" t="str">
            <v>*</v>
          </cell>
          <cell r="BN182" t="str">
            <v>*</v>
          </cell>
          <cell r="BO182" t="str">
            <v>*</v>
          </cell>
          <cell r="BP182">
            <v>0</v>
          </cell>
          <cell r="BQ182">
            <v>0</v>
          </cell>
          <cell r="BR182">
            <v>0</v>
          </cell>
          <cell r="BS182">
            <v>0</v>
          </cell>
          <cell r="BT182">
            <v>0</v>
          </cell>
          <cell r="BU182">
            <v>0</v>
          </cell>
        </row>
        <row r="183">
          <cell r="A183" t="str">
            <v>Eifelkreis Bitburg-Prüm</v>
          </cell>
          <cell r="B183">
            <v>52</v>
          </cell>
          <cell r="C183">
            <v>40</v>
          </cell>
          <cell r="D183">
            <v>16</v>
          </cell>
          <cell r="E183">
            <v>24</v>
          </cell>
          <cell r="F183">
            <v>20</v>
          </cell>
          <cell r="G183">
            <v>20</v>
          </cell>
          <cell r="H183">
            <v>0</v>
          </cell>
          <cell r="I183">
            <v>0</v>
          </cell>
          <cell r="J183">
            <v>4</v>
          </cell>
          <cell r="K183" t="str">
            <v>*</v>
          </cell>
          <cell r="L183" t="str">
            <v>*</v>
          </cell>
          <cell r="M183">
            <v>0</v>
          </cell>
          <cell r="N183">
            <v>26</v>
          </cell>
          <cell r="O183">
            <v>15</v>
          </cell>
          <cell r="P183">
            <v>9</v>
          </cell>
          <cell r="Q183">
            <v>6</v>
          </cell>
          <cell r="R183" t="str">
            <v>*</v>
          </cell>
          <cell r="S183" t="str">
            <v>*</v>
          </cell>
          <cell r="T183">
            <v>0</v>
          </cell>
          <cell r="U183">
            <v>0</v>
          </cell>
          <cell r="V183" t="str">
            <v>*</v>
          </cell>
          <cell r="W183" t="str">
            <v>*</v>
          </cell>
          <cell r="X183">
            <v>3</v>
          </cell>
          <cell r="Y183">
            <v>0</v>
          </cell>
          <cell r="Z183">
            <v>26</v>
          </cell>
          <cell r="AA183">
            <v>25</v>
          </cell>
          <cell r="AB183">
            <v>7</v>
          </cell>
          <cell r="AC183">
            <v>18</v>
          </cell>
          <cell r="AD183">
            <v>18</v>
          </cell>
          <cell r="AE183">
            <v>18</v>
          </cell>
          <cell r="AF183">
            <v>0</v>
          </cell>
          <cell r="AG183">
            <v>0</v>
          </cell>
          <cell r="AH183">
            <v>0</v>
          </cell>
          <cell r="AI183">
            <v>0</v>
          </cell>
          <cell r="AJ183">
            <v>0</v>
          </cell>
          <cell r="AK183">
            <v>0</v>
          </cell>
          <cell r="AL183">
            <v>15</v>
          </cell>
          <cell r="AM183">
            <v>9</v>
          </cell>
          <cell r="AN183" t="str">
            <v>*</v>
          </cell>
          <cell r="AO183" t="str">
            <v>*</v>
          </cell>
          <cell r="AP183" t="str">
            <v>*</v>
          </cell>
          <cell r="AQ183" t="str">
            <v>*</v>
          </cell>
          <cell r="AR183">
            <v>0</v>
          </cell>
          <cell r="AS183">
            <v>0</v>
          </cell>
          <cell r="AT183" t="str">
            <v>*</v>
          </cell>
          <cell r="AU183" t="str">
            <v>*</v>
          </cell>
          <cell r="AV183" t="str">
            <v>*</v>
          </cell>
          <cell r="AW183">
            <v>0</v>
          </cell>
          <cell r="AX183">
            <v>13</v>
          </cell>
          <cell r="AY183">
            <v>7</v>
          </cell>
          <cell r="AZ183" t="str">
            <v>*</v>
          </cell>
          <cell r="BA183" t="str">
            <v>*</v>
          </cell>
          <cell r="BB183" t="str">
            <v>*</v>
          </cell>
          <cell r="BC183" t="str">
            <v>*</v>
          </cell>
          <cell r="BD183">
            <v>0</v>
          </cell>
          <cell r="BE183">
            <v>0</v>
          </cell>
          <cell r="BF183" t="str">
            <v>*</v>
          </cell>
          <cell r="BG183" t="str">
            <v>*</v>
          </cell>
          <cell r="BH183" t="str">
            <v>*</v>
          </cell>
          <cell r="BI183">
            <v>0</v>
          </cell>
          <cell r="BJ183" t="str">
            <v>*</v>
          </cell>
          <cell r="BK183" t="str">
            <v>*</v>
          </cell>
          <cell r="BL183" t="str">
            <v>*</v>
          </cell>
          <cell r="BM183">
            <v>0</v>
          </cell>
          <cell r="BN183">
            <v>0</v>
          </cell>
          <cell r="BO183">
            <v>0</v>
          </cell>
          <cell r="BP183">
            <v>0</v>
          </cell>
          <cell r="BQ183">
            <v>0</v>
          </cell>
          <cell r="BR183">
            <v>0</v>
          </cell>
          <cell r="BS183">
            <v>0</v>
          </cell>
          <cell r="BT183">
            <v>0</v>
          </cell>
          <cell r="BU183">
            <v>0</v>
          </cell>
        </row>
        <row r="184">
          <cell r="A184" t="str">
            <v>Vulkaneifel</v>
          </cell>
          <cell r="B184">
            <v>55</v>
          </cell>
          <cell r="C184">
            <v>38</v>
          </cell>
          <cell r="D184">
            <v>24</v>
          </cell>
          <cell r="E184">
            <v>14</v>
          </cell>
          <cell r="F184" t="str">
            <v>*</v>
          </cell>
          <cell r="G184">
            <v>8</v>
          </cell>
          <cell r="H184" t="str">
            <v>*</v>
          </cell>
          <cell r="I184" t="str">
            <v>*</v>
          </cell>
          <cell r="J184" t="str">
            <v>*</v>
          </cell>
          <cell r="K184">
            <v>0</v>
          </cell>
          <cell r="L184" t="str">
            <v>*</v>
          </cell>
          <cell r="M184">
            <v>0</v>
          </cell>
          <cell r="N184">
            <v>51</v>
          </cell>
          <cell r="O184">
            <v>35</v>
          </cell>
          <cell r="P184">
            <v>23</v>
          </cell>
          <cell r="Q184">
            <v>12</v>
          </cell>
          <cell r="R184" t="str">
            <v>*</v>
          </cell>
          <cell r="S184">
            <v>6</v>
          </cell>
          <cell r="T184" t="str">
            <v>*</v>
          </cell>
          <cell r="U184" t="str">
            <v>*</v>
          </cell>
          <cell r="V184" t="str">
            <v>*</v>
          </cell>
          <cell r="W184">
            <v>0</v>
          </cell>
          <cell r="X184" t="str">
            <v>*</v>
          </cell>
          <cell r="Y184">
            <v>0</v>
          </cell>
          <cell r="Z184" t="str">
            <v>*</v>
          </cell>
          <cell r="AA184" t="str">
            <v>*</v>
          </cell>
          <cell r="AB184" t="str">
            <v>*</v>
          </cell>
          <cell r="AC184" t="str">
            <v>*</v>
          </cell>
          <cell r="AD184" t="str">
            <v>*</v>
          </cell>
          <cell r="AE184" t="str">
            <v>*</v>
          </cell>
          <cell r="AF184">
            <v>0</v>
          </cell>
          <cell r="AG184">
            <v>0</v>
          </cell>
          <cell r="AH184">
            <v>0</v>
          </cell>
          <cell r="AI184">
            <v>0</v>
          </cell>
          <cell r="AJ184">
            <v>0</v>
          </cell>
          <cell r="AK184">
            <v>0</v>
          </cell>
          <cell r="AL184">
            <v>16</v>
          </cell>
          <cell r="AM184">
            <v>13</v>
          </cell>
          <cell r="AN184">
            <v>7</v>
          </cell>
          <cell r="AO184">
            <v>6</v>
          </cell>
          <cell r="AP184">
            <v>6</v>
          </cell>
          <cell r="AQ184">
            <v>3</v>
          </cell>
          <cell r="AR184">
            <v>3</v>
          </cell>
          <cell r="AS184">
            <v>0</v>
          </cell>
          <cell r="AT184">
            <v>0</v>
          </cell>
          <cell r="AU184">
            <v>0</v>
          </cell>
          <cell r="AV184">
            <v>0</v>
          </cell>
          <cell r="AW184">
            <v>0</v>
          </cell>
          <cell r="AX184">
            <v>15</v>
          </cell>
          <cell r="AY184">
            <v>12</v>
          </cell>
          <cell r="AZ184">
            <v>7</v>
          </cell>
          <cell r="BA184">
            <v>5</v>
          </cell>
          <cell r="BB184">
            <v>5</v>
          </cell>
          <cell r="BC184" t="str">
            <v>*</v>
          </cell>
          <cell r="BD184" t="str">
            <v>*</v>
          </cell>
          <cell r="BE184">
            <v>0</v>
          </cell>
          <cell r="BF184">
            <v>0</v>
          </cell>
          <cell r="BG184">
            <v>0</v>
          </cell>
          <cell r="BH184">
            <v>0</v>
          </cell>
          <cell r="BI184">
            <v>0</v>
          </cell>
          <cell r="BJ184" t="str">
            <v>*</v>
          </cell>
          <cell r="BK184" t="str">
            <v>*</v>
          </cell>
          <cell r="BL184">
            <v>0</v>
          </cell>
          <cell r="BM184" t="str">
            <v>*</v>
          </cell>
          <cell r="BN184" t="str">
            <v>*</v>
          </cell>
          <cell r="BO184" t="str">
            <v>*</v>
          </cell>
          <cell r="BP184">
            <v>0</v>
          </cell>
          <cell r="BQ184">
            <v>0</v>
          </cell>
          <cell r="BR184">
            <v>0</v>
          </cell>
          <cell r="BS184">
            <v>0</v>
          </cell>
          <cell r="BT184">
            <v>0</v>
          </cell>
          <cell r="BU184">
            <v>0</v>
          </cell>
        </row>
        <row r="185">
          <cell r="A185" t="str">
            <v>Trier-Saarburg</v>
          </cell>
          <cell r="B185">
            <v>80</v>
          </cell>
          <cell r="C185">
            <v>65</v>
          </cell>
          <cell r="D185">
            <v>32</v>
          </cell>
          <cell r="E185">
            <v>33</v>
          </cell>
          <cell r="F185">
            <v>28</v>
          </cell>
          <cell r="G185">
            <v>19</v>
          </cell>
          <cell r="H185">
            <v>8</v>
          </cell>
          <cell r="I185" t="str">
            <v>*</v>
          </cell>
          <cell r="J185">
            <v>5</v>
          </cell>
          <cell r="K185" t="str">
            <v>*</v>
          </cell>
          <cell r="L185" t="str">
            <v>*</v>
          </cell>
          <cell r="M185">
            <v>0</v>
          </cell>
          <cell r="N185">
            <v>59</v>
          </cell>
          <cell r="O185">
            <v>47</v>
          </cell>
          <cell r="P185">
            <v>27</v>
          </cell>
          <cell r="Q185">
            <v>20</v>
          </cell>
          <cell r="R185">
            <v>17</v>
          </cell>
          <cell r="S185">
            <v>10</v>
          </cell>
          <cell r="T185">
            <v>6</v>
          </cell>
          <cell r="U185" t="str">
            <v>*</v>
          </cell>
          <cell r="V185">
            <v>3</v>
          </cell>
          <cell r="W185">
            <v>0</v>
          </cell>
          <cell r="X185">
            <v>3</v>
          </cell>
          <cell r="Y185">
            <v>0</v>
          </cell>
          <cell r="Z185">
            <v>21</v>
          </cell>
          <cell r="AA185">
            <v>18</v>
          </cell>
          <cell r="AB185">
            <v>5</v>
          </cell>
          <cell r="AC185">
            <v>13</v>
          </cell>
          <cell r="AD185" t="str">
            <v>*</v>
          </cell>
          <cell r="AE185">
            <v>9</v>
          </cell>
          <cell r="AF185" t="str">
            <v>*</v>
          </cell>
          <cell r="AG185">
            <v>0</v>
          </cell>
          <cell r="AH185" t="str">
            <v>*</v>
          </cell>
          <cell r="AI185" t="str">
            <v>*</v>
          </cell>
          <cell r="AJ185" t="str">
            <v>*</v>
          </cell>
          <cell r="AK185">
            <v>0</v>
          </cell>
          <cell r="AL185">
            <v>30</v>
          </cell>
          <cell r="AM185">
            <v>25</v>
          </cell>
          <cell r="AN185">
            <v>15</v>
          </cell>
          <cell r="AO185">
            <v>10</v>
          </cell>
          <cell r="AP185">
            <v>7</v>
          </cell>
          <cell r="AQ185">
            <v>5</v>
          </cell>
          <cell r="AR185" t="str">
            <v>*</v>
          </cell>
          <cell r="AS185" t="str">
            <v>*</v>
          </cell>
          <cell r="AT185">
            <v>3</v>
          </cell>
          <cell r="AU185">
            <v>0</v>
          </cell>
          <cell r="AV185">
            <v>3</v>
          </cell>
          <cell r="AW185">
            <v>0</v>
          </cell>
          <cell r="AX185">
            <v>23</v>
          </cell>
          <cell r="AY185">
            <v>20</v>
          </cell>
          <cell r="AZ185">
            <v>14</v>
          </cell>
          <cell r="BA185">
            <v>6</v>
          </cell>
          <cell r="BB185" t="str">
            <v>*</v>
          </cell>
          <cell r="BC185" t="str">
            <v>*</v>
          </cell>
          <cell r="BD185" t="str">
            <v>*</v>
          </cell>
          <cell r="BE185" t="str">
            <v>*</v>
          </cell>
          <cell r="BF185" t="str">
            <v>*</v>
          </cell>
          <cell r="BG185">
            <v>0</v>
          </cell>
          <cell r="BH185" t="str">
            <v>*</v>
          </cell>
          <cell r="BI185">
            <v>0</v>
          </cell>
          <cell r="BJ185">
            <v>7</v>
          </cell>
          <cell r="BK185">
            <v>5</v>
          </cell>
          <cell r="BL185" t="str">
            <v>*</v>
          </cell>
          <cell r="BM185" t="str">
            <v>*</v>
          </cell>
          <cell r="BN185">
            <v>3</v>
          </cell>
          <cell r="BO185">
            <v>3</v>
          </cell>
          <cell r="BP185">
            <v>0</v>
          </cell>
          <cell r="BQ185">
            <v>0</v>
          </cell>
          <cell r="BR185" t="str">
            <v>*</v>
          </cell>
          <cell r="BS185">
            <v>0</v>
          </cell>
          <cell r="BT185" t="str">
            <v>*</v>
          </cell>
          <cell r="BU185">
            <v>0</v>
          </cell>
        </row>
        <row r="186">
          <cell r="A186" t="str">
            <v>Frankenthal (Pfalz), kreisfreie Stadt</v>
          </cell>
          <cell r="B186">
            <v>89</v>
          </cell>
          <cell r="C186">
            <v>70</v>
          </cell>
          <cell r="D186">
            <v>17</v>
          </cell>
          <cell r="E186">
            <v>53</v>
          </cell>
          <cell r="F186">
            <v>44</v>
          </cell>
          <cell r="G186">
            <v>33</v>
          </cell>
          <cell r="H186">
            <v>11</v>
          </cell>
          <cell r="I186">
            <v>5</v>
          </cell>
          <cell r="J186" t="str">
            <v>*</v>
          </cell>
          <cell r="K186">
            <v>4</v>
          </cell>
          <cell r="L186" t="str">
            <v>*</v>
          </cell>
          <cell r="M186" t="str">
            <v>*</v>
          </cell>
          <cell r="N186">
            <v>56</v>
          </cell>
          <cell r="O186">
            <v>41</v>
          </cell>
          <cell r="P186">
            <v>12</v>
          </cell>
          <cell r="Q186">
            <v>29</v>
          </cell>
          <cell r="R186">
            <v>24</v>
          </cell>
          <cell r="S186">
            <v>16</v>
          </cell>
          <cell r="T186">
            <v>8</v>
          </cell>
          <cell r="U186">
            <v>3</v>
          </cell>
          <cell r="V186" t="str">
            <v>*</v>
          </cell>
          <cell r="W186" t="str">
            <v>*</v>
          </cell>
          <cell r="X186" t="str">
            <v>*</v>
          </cell>
          <cell r="Y186" t="str">
            <v>*</v>
          </cell>
          <cell r="Z186">
            <v>33</v>
          </cell>
          <cell r="AA186">
            <v>29</v>
          </cell>
          <cell r="AB186">
            <v>5</v>
          </cell>
          <cell r="AC186">
            <v>24</v>
          </cell>
          <cell r="AD186">
            <v>20</v>
          </cell>
          <cell r="AE186">
            <v>17</v>
          </cell>
          <cell r="AF186">
            <v>3</v>
          </cell>
          <cell r="AG186" t="str">
            <v>*</v>
          </cell>
          <cell r="AH186">
            <v>4</v>
          </cell>
          <cell r="AI186" t="str">
            <v>*</v>
          </cell>
          <cell r="AJ186" t="str">
            <v>*</v>
          </cell>
          <cell r="AK186">
            <v>0</v>
          </cell>
          <cell r="AL186">
            <v>55</v>
          </cell>
          <cell r="AM186">
            <v>45</v>
          </cell>
          <cell r="AN186">
            <v>13</v>
          </cell>
          <cell r="AO186">
            <v>32</v>
          </cell>
          <cell r="AP186">
            <v>25</v>
          </cell>
          <cell r="AQ186">
            <v>16</v>
          </cell>
          <cell r="AR186">
            <v>9</v>
          </cell>
          <cell r="AS186">
            <v>4</v>
          </cell>
          <cell r="AT186" t="str">
            <v>*</v>
          </cell>
          <cell r="AU186" t="str">
            <v>*</v>
          </cell>
          <cell r="AV186">
            <v>3</v>
          </cell>
          <cell r="AW186" t="str">
            <v>*</v>
          </cell>
          <cell r="AX186">
            <v>35</v>
          </cell>
          <cell r="AY186">
            <v>28</v>
          </cell>
          <cell r="AZ186">
            <v>9</v>
          </cell>
          <cell r="BA186">
            <v>19</v>
          </cell>
          <cell r="BB186">
            <v>15</v>
          </cell>
          <cell r="BC186">
            <v>9</v>
          </cell>
          <cell r="BD186">
            <v>6</v>
          </cell>
          <cell r="BE186" t="str">
            <v>*</v>
          </cell>
          <cell r="BF186" t="str">
            <v>*</v>
          </cell>
          <cell r="BG186" t="str">
            <v>*</v>
          </cell>
          <cell r="BH186" t="str">
            <v>*</v>
          </cell>
          <cell r="BI186" t="str">
            <v>*</v>
          </cell>
          <cell r="BJ186">
            <v>20</v>
          </cell>
          <cell r="BK186">
            <v>17</v>
          </cell>
          <cell r="BL186">
            <v>4</v>
          </cell>
          <cell r="BM186">
            <v>13</v>
          </cell>
          <cell r="BN186" t="str">
            <v>*</v>
          </cell>
          <cell r="BO186">
            <v>7</v>
          </cell>
          <cell r="BP186" t="str">
            <v>*</v>
          </cell>
          <cell r="BQ186" t="str">
            <v>*</v>
          </cell>
          <cell r="BR186" t="str">
            <v>*</v>
          </cell>
          <cell r="BS186" t="str">
            <v>*</v>
          </cell>
          <cell r="BT186" t="str">
            <v>*</v>
          </cell>
          <cell r="BU186">
            <v>0</v>
          </cell>
        </row>
        <row r="187">
          <cell r="A187" t="str">
            <v>Kaiserslautern, kreisfreie Stadt</v>
          </cell>
          <cell r="B187">
            <v>180</v>
          </cell>
          <cell r="C187">
            <v>147</v>
          </cell>
          <cell r="D187">
            <v>67</v>
          </cell>
          <cell r="E187">
            <v>80</v>
          </cell>
          <cell r="F187">
            <v>68</v>
          </cell>
          <cell r="G187">
            <v>37</v>
          </cell>
          <cell r="H187">
            <v>31</v>
          </cell>
          <cell r="I187">
            <v>11</v>
          </cell>
          <cell r="J187" t="str">
            <v>*</v>
          </cell>
          <cell r="K187" t="str">
            <v>*</v>
          </cell>
          <cell r="L187">
            <v>9</v>
          </cell>
          <cell r="M187" t="str">
            <v>*</v>
          </cell>
          <cell r="N187">
            <v>128</v>
          </cell>
          <cell r="O187">
            <v>102</v>
          </cell>
          <cell r="P187">
            <v>46</v>
          </cell>
          <cell r="Q187">
            <v>56</v>
          </cell>
          <cell r="R187">
            <v>45</v>
          </cell>
          <cell r="S187">
            <v>21</v>
          </cell>
          <cell r="T187">
            <v>24</v>
          </cell>
          <cell r="U187">
            <v>6</v>
          </cell>
          <cell r="V187" t="str">
            <v>*</v>
          </cell>
          <cell r="W187" t="str">
            <v>*</v>
          </cell>
          <cell r="X187">
            <v>8</v>
          </cell>
          <cell r="Y187" t="str">
            <v>*</v>
          </cell>
          <cell r="Z187">
            <v>52</v>
          </cell>
          <cell r="AA187">
            <v>45</v>
          </cell>
          <cell r="AB187">
            <v>21</v>
          </cell>
          <cell r="AC187">
            <v>24</v>
          </cell>
          <cell r="AD187" t="str">
            <v>*</v>
          </cell>
          <cell r="AE187">
            <v>16</v>
          </cell>
          <cell r="AF187" t="str">
            <v>*</v>
          </cell>
          <cell r="AG187">
            <v>5</v>
          </cell>
          <cell r="AH187" t="str">
            <v>*</v>
          </cell>
          <cell r="AI187">
            <v>0</v>
          </cell>
          <cell r="AJ187" t="str">
            <v>*</v>
          </cell>
          <cell r="AK187">
            <v>0</v>
          </cell>
          <cell r="AL187">
            <v>69</v>
          </cell>
          <cell r="AM187">
            <v>59</v>
          </cell>
          <cell r="AN187">
            <v>29</v>
          </cell>
          <cell r="AO187">
            <v>30</v>
          </cell>
          <cell r="AP187">
            <v>26</v>
          </cell>
          <cell r="AQ187">
            <v>13</v>
          </cell>
          <cell r="AR187">
            <v>13</v>
          </cell>
          <cell r="AS187">
            <v>7</v>
          </cell>
          <cell r="AT187">
            <v>4</v>
          </cell>
          <cell r="AU187" t="str">
            <v>*</v>
          </cell>
          <cell r="AV187" t="str">
            <v>*</v>
          </cell>
          <cell r="AW187">
            <v>0</v>
          </cell>
          <cell r="AX187">
            <v>44</v>
          </cell>
          <cell r="AY187">
            <v>36</v>
          </cell>
          <cell r="AZ187">
            <v>18</v>
          </cell>
          <cell r="BA187">
            <v>18</v>
          </cell>
          <cell r="BB187">
            <v>14</v>
          </cell>
          <cell r="BC187">
            <v>7</v>
          </cell>
          <cell r="BD187">
            <v>7</v>
          </cell>
          <cell r="BE187">
            <v>3</v>
          </cell>
          <cell r="BF187">
            <v>4</v>
          </cell>
          <cell r="BG187" t="str">
            <v>*</v>
          </cell>
          <cell r="BH187" t="str">
            <v>*</v>
          </cell>
          <cell r="BI187">
            <v>0</v>
          </cell>
          <cell r="BJ187">
            <v>25</v>
          </cell>
          <cell r="BK187">
            <v>23</v>
          </cell>
          <cell r="BL187">
            <v>11</v>
          </cell>
          <cell r="BM187">
            <v>12</v>
          </cell>
          <cell r="BN187">
            <v>12</v>
          </cell>
          <cell r="BO187">
            <v>6</v>
          </cell>
          <cell r="BP187">
            <v>6</v>
          </cell>
          <cell r="BQ187">
            <v>4</v>
          </cell>
          <cell r="BR187">
            <v>0</v>
          </cell>
          <cell r="BS187">
            <v>0</v>
          </cell>
          <cell r="BT187">
            <v>0</v>
          </cell>
          <cell r="BU187">
            <v>0</v>
          </cell>
        </row>
        <row r="188">
          <cell r="A188" t="str">
            <v>Landau in der Pfalz, kreisfreie Stadt</v>
          </cell>
          <cell r="B188">
            <v>89</v>
          </cell>
          <cell r="C188">
            <v>78</v>
          </cell>
          <cell r="D188">
            <v>35</v>
          </cell>
          <cell r="E188">
            <v>43</v>
          </cell>
          <cell r="F188">
            <v>38</v>
          </cell>
          <cell r="G188">
            <v>28</v>
          </cell>
          <cell r="H188">
            <v>10</v>
          </cell>
          <cell r="I188" t="str">
            <v>*</v>
          </cell>
          <cell r="J188">
            <v>5</v>
          </cell>
          <cell r="K188" t="str">
            <v>*</v>
          </cell>
          <cell r="L188" t="str">
            <v>*</v>
          </cell>
          <cell r="M188">
            <v>0</v>
          </cell>
          <cell r="N188">
            <v>52</v>
          </cell>
          <cell r="O188">
            <v>43</v>
          </cell>
          <cell r="P188">
            <v>19</v>
          </cell>
          <cell r="Q188">
            <v>24</v>
          </cell>
          <cell r="R188">
            <v>20</v>
          </cell>
          <cell r="S188">
            <v>13</v>
          </cell>
          <cell r="T188">
            <v>7</v>
          </cell>
          <cell r="U188" t="str">
            <v>*</v>
          </cell>
          <cell r="V188">
            <v>4</v>
          </cell>
          <cell r="W188" t="str">
            <v>*</v>
          </cell>
          <cell r="X188" t="str">
            <v>*</v>
          </cell>
          <cell r="Y188">
            <v>0</v>
          </cell>
          <cell r="Z188">
            <v>37</v>
          </cell>
          <cell r="AA188">
            <v>35</v>
          </cell>
          <cell r="AB188">
            <v>16</v>
          </cell>
          <cell r="AC188">
            <v>19</v>
          </cell>
          <cell r="AD188" t="str">
            <v>*</v>
          </cell>
          <cell r="AE188">
            <v>15</v>
          </cell>
          <cell r="AF188" t="str">
            <v>*</v>
          </cell>
          <cell r="AG188">
            <v>0</v>
          </cell>
          <cell r="AH188" t="str">
            <v>*</v>
          </cell>
          <cell r="AI188">
            <v>0</v>
          </cell>
          <cell r="AJ188" t="str">
            <v>*</v>
          </cell>
          <cell r="AK188">
            <v>0</v>
          </cell>
          <cell r="AL188">
            <v>34</v>
          </cell>
          <cell r="AM188">
            <v>30</v>
          </cell>
          <cell r="AN188">
            <v>17</v>
          </cell>
          <cell r="AO188">
            <v>13</v>
          </cell>
          <cell r="AP188" t="str">
            <v>*</v>
          </cell>
          <cell r="AQ188">
            <v>8</v>
          </cell>
          <cell r="AR188" t="str">
            <v>*</v>
          </cell>
          <cell r="AS188" t="str">
            <v>*</v>
          </cell>
          <cell r="AT188" t="str">
            <v>*</v>
          </cell>
          <cell r="AU188">
            <v>0</v>
          </cell>
          <cell r="AV188" t="str">
            <v>*</v>
          </cell>
          <cell r="AW188">
            <v>0</v>
          </cell>
          <cell r="AX188">
            <v>17</v>
          </cell>
          <cell r="AY188">
            <v>14</v>
          </cell>
          <cell r="AZ188">
            <v>9</v>
          </cell>
          <cell r="BA188">
            <v>5</v>
          </cell>
          <cell r="BB188" t="str">
            <v>*</v>
          </cell>
          <cell r="BC188" t="str">
            <v>*</v>
          </cell>
          <cell r="BD188" t="str">
            <v>*</v>
          </cell>
          <cell r="BE188" t="str">
            <v>*</v>
          </cell>
          <cell r="BF188" t="str">
            <v>*</v>
          </cell>
          <cell r="BG188">
            <v>0</v>
          </cell>
          <cell r="BH188" t="str">
            <v>*</v>
          </cell>
          <cell r="BI188">
            <v>0</v>
          </cell>
          <cell r="BJ188">
            <v>17</v>
          </cell>
          <cell r="BK188">
            <v>16</v>
          </cell>
          <cell r="BL188">
            <v>8</v>
          </cell>
          <cell r="BM188">
            <v>8</v>
          </cell>
          <cell r="BN188">
            <v>8</v>
          </cell>
          <cell r="BO188" t="str">
            <v>*</v>
          </cell>
          <cell r="BP188" t="str">
            <v>*</v>
          </cell>
          <cell r="BQ188">
            <v>0</v>
          </cell>
          <cell r="BR188">
            <v>0</v>
          </cell>
          <cell r="BS188">
            <v>0</v>
          </cell>
          <cell r="BT188">
            <v>0</v>
          </cell>
          <cell r="BU188">
            <v>0</v>
          </cell>
        </row>
        <row r="189">
          <cell r="A189" t="str">
            <v>Ludwigshafen am Rhein, kreisfreie Stadt</v>
          </cell>
          <cell r="B189">
            <v>377</v>
          </cell>
          <cell r="C189">
            <v>303</v>
          </cell>
          <cell r="D189">
            <v>84</v>
          </cell>
          <cell r="E189">
            <v>219</v>
          </cell>
          <cell r="F189">
            <v>153</v>
          </cell>
          <cell r="G189">
            <v>128</v>
          </cell>
          <cell r="H189">
            <v>25</v>
          </cell>
          <cell r="I189">
            <v>6</v>
          </cell>
          <cell r="J189" t="str">
            <v>*</v>
          </cell>
          <cell r="K189" t="str">
            <v>*</v>
          </cell>
          <cell r="L189">
            <v>34</v>
          </cell>
          <cell r="M189" t="str">
            <v>*</v>
          </cell>
          <cell r="N189">
            <v>192</v>
          </cell>
          <cell r="O189">
            <v>157</v>
          </cell>
          <cell r="P189">
            <v>45</v>
          </cell>
          <cell r="Q189">
            <v>112</v>
          </cell>
          <cell r="R189">
            <v>76</v>
          </cell>
          <cell r="S189">
            <v>58</v>
          </cell>
          <cell r="T189">
            <v>18</v>
          </cell>
          <cell r="U189">
            <v>3</v>
          </cell>
          <cell r="V189" t="str">
            <v>*</v>
          </cell>
          <cell r="W189" t="str">
            <v>*</v>
          </cell>
          <cell r="X189">
            <v>18</v>
          </cell>
          <cell r="Y189" t="str">
            <v>*</v>
          </cell>
          <cell r="Z189">
            <v>185</v>
          </cell>
          <cell r="AA189">
            <v>146</v>
          </cell>
          <cell r="AB189">
            <v>39</v>
          </cell>
          <cell r="AC189">
            <v>107</v>
          </cell>
          <cell r="AD189">
            <v>77</v>
          </cell>
          <cell r="AE189">
            <v>70</v>
          </cell>
          <cell r="AF189">
            <v>7</v>
          </cell>
          <cell r="AG189">
            <v>3</v>
          </cell>
          <cell r="AH189">
            <v>30</v>
          </cell>
          <cell r="AI189">
            <v>14</v>
          </cell>
          <cell r="AJ189">
            <v>16</v>
          </cell>
          <cell r="AK189">
            <v>0</v>
          </cell>
          <cell r="AL189">
            <v>188</v>
          </cell>
          <cell r="AM189">
            <v>146</v>
          </cell>
          <cell r="AN189">
            <v>46</v>
          </cell>
          <cell r="AO189">
            <v>100</v>
          </cell>
          <cell r="AP189">
            <v>65</v>
          </cell>
          <cell r="AQ189">
            <v>55</v>
          </cell>
          <cell r="AR189">
            <v>10</v>
          </cell>
          <cell r="AS189" t="str">
            <v>*</v>
          </cell>
          <cell r="AT189">
            <v>35</v>
          </cell>
          <cell r="AU189">
            <v>14</v>
          </cell>
          <cell r="AV189">
            <v>21</v>
          </cell>
          <cell r="AW189">
            <v>0</v>
          </cell>
          <cell r="AX189">
            <v>90</v>
          </cell>
          <cell r="AY189">
            <v>71</v>
          </cell>
          <cell r="AZ189">
            <v>24</v>
          </cell>
          <cell r="BA189">
            <v>47</v>
          </cell>
          <cell r="BB189">
            <v>32</v>
          </cell>
          <cell r="BC189">
            <v>26</v>
          </cell>
          <cell r="BD189">
            <v>6</v>
          </cell>
          <cell r="BE189" t="str">
            <v>*</v>
          </cell>
          <cell r="BF189">
            <v>15</v>
          </cell>
          <cell r="BG189">
            <v>5</v>
          </cell>
          <cell r="BH189">
            <v>10</v>
          </cell>
          <cell r="BI189">
            <v>0</v>
          </cell>
          <cell r="BJ189">
            <v>98</v>
          </cell>
          <cell r="BK189">
            <v>75</v>
          </cell>
          <cell r="BL189">
            <v>22</v>
          </cell>
          <cell r="BM189">
            <v>53</v>
          </cell>
          <cell r="BN189">
            <v>33</v>
          </cell>
          <cell r="BO189">
            <v>29</v>
          </cell>
          <cell r="BP189">
            <v>4</v>
          </cell>
          <cell r="BQ189" t="str">
            <v>*</v>
          </cell>
          <cell r="BR189">
            <v>20</v>
          </cell>
          <cell r="BS189">
            <v>9</v>
          </cell>
          <cell r="BT189">
            <v>11</v>
          </cell>
          <cell r="BU189">
            <v>0</v>
          </cell>
        </row>
        <row r="190">
          <cell r="A190" t="str">
            <v>Mainz, kreisfreie Stadt</v>
          </cell>
          <cell r="B190">
            <v>256</v>
          </cell>
          <cell r="C190">
            <v>154</v>
          </cell>
          <cell r="D190">
            <v>35</v>
          </cell>
          <cell r="E190">
            <v>119</v>
          </cell>
          <cell r="F190">
            <v>97</v>
          </cell>
          <cell r="G190">
            <v>76</v>
          </cell>
          <cell r="H190">
            <v>20</v>
          </cell>
          <cell r="I190">
            <v>4</v>
          </cell>
          <cell r="J190">
            <v>19</v>
          </cell>
          <cell r="K190">
            <v>10</v>
          </cell>
          <cell r="L190">
            <v>9</v>
          </cell>
          <cell r="M190">
            <v>3</v>
          </cell>
          <cell r="N190">
            <v>182</v>
          </cell>
          <cell r="O190">
            <v>96</v>
          </cell>
          <cell r="P190">
            <v>22</v>
          </cell>
          <cell r="Q190">
            <v>74</v>
          </cell>
          <cell r="R190">
            <v>63</v>
          </cell>
          <cell r="S190">
            <v>46</v>
          </cell>
          <cell r="T190">
            <v>16</v>
          </cell>
          <cell r="U190" t="str">
            <v>*</v>
          </cell>
          <cell r="V190" t="str">
            <v>*</v>
          </cell>
          <cell r="W190" t="str">
            <v>*</v>
          </cell>
          <cell r="X190">
            <v>5</v>
          </cell>
          <cell r="Y190" t="str">
            <v>*</v>
          </cell>
          <cell r="Z190">
            <v>74</v>
          </cell>
          <cell r="AA190">
            <v>58</v>
          </cell>
          <cell r="AB190">
            <v>13</v>
          </cell>
          <cell r="AC190">
            <v>45</v>
          </cell>
          <cell r="AD190">
            <v>34</v>
          </cell>
          <cell r="AE190">
            <v>30</v>
          </cell>
          <cell r="AF190">
            <v>4</v>
          </cell>
          <cell r="AG190" t="str">
            <v>*</v>
          </cell>
          <cell r="AH190" t="str">
            <v>*</v>
          </cell>
          <cell r="AI190">
            <v>6</v>
          </cell>
          <cell r="AJ190" t="str">
            <v>*</v>
          </cell>
          <cell r="AK190" t="str">
            <v>*</v>
          </cell>
          <cell r="AL190">
            <v>78</v>
          </cell>
          <cell r="AM190">
            <v>56</v>
          </cell>
          <cell r="AN190">
            <v>14</v>
          </cell>
          <cell r="AO190">
            <v>42</v>
          </cell>
          <cell r="AP190">
            <v>30</v>
          </cell>
          <cell r="AQ190">
            <v>25</v>
          </cell>
          <cell r="AR190">
            <v>5</v>
          </cell>
          <cell r="AS190">
            <v>0</v>
          </cell>
          <cell r="AT190" t="str">
            <v>*</v>
          </cell>
          <cell r="AU190" t="str">
            <v>*</v>
          </cell>
          <cell r="AV190">
            <v>6</v>
          </cell>
          <cell r="AW190" t="str">
            <v>*</v>
          </cell>
          <cell r="AX190">
            <v>58</v>
          </cell>
          <cell r="AY190">
            <v>37</v>
          </cell>
          <cell r="AZ190">
            <v>9</v>
          </cell>
          <cell r="BA190">
            <v>28</v>
          </cell>
          <cell r="BB190">
            <v>22</v>
          </cell>
          <cell r="BC190">
            <v>17</v>
          </cell>
          <cell r="BD190">
            <v>5</v>
          </cell>
          <cell r="BE190">
            <v>0</v>
          </cell>
          <cell r="BF190">
            <v>6</v>
          </cell>
          <cell r="BG190" t="str">
            <v>*</v>
          </cell>
          <cell r="BH190" t="str">
            <v>*</v>
          </cell>
          <cell r="BI190">
            <v>0</v>
          </cell>
          <cell r="BJ190">
            <v>20</v>
          </cell>
          <cell r="BK190">
            <v>19</v>
          </cell>
          <cell r="BL190">
            <v>5</v>
          </cell>
          <cell r="BM190">
            <v>14</v>
          </cell>
          <cell r="BN190">
            <v>8</v>
          </cell>
          <cell r="BO190">
            <v>8</v>
          </cell>
          <cell r="BP190">
            <v>0</v>
          </cell>
          <cell r="BQ190">
            <v>0</v>
          </cell>
          <cell r="BR190" t="str">
            <v>*</v>
          </cell>
          <cell r="BS190">
            <v>3</v>
          </cell>
          <cell r="BT190" t="str">
            <v>*</v>
          </cell>
          <cell r="BU190" t="str">
            <v>*</v>
          </cell>
        </row>
        <row r="191">
          <cell r="A191" t="str">
            <v>Neustadt an der Weinstraße, kreisfreie Stadt</v>
          </cell>
          <cell r="B191">
            <v>91</v>
          </cell>
          <cell r="C191">
            <v>81</v>
          </cell>
          <cell r="D191">
            <v>27</v>
          </cell>
          <cell r="E191">
            <v>54</v>
          </cell>
          <cell r="F191" t="str">
            <v>*</v>
          </cell>
          <cell r="G191">
            <v>38</v>
          </cell>
          <cell r="H191" t="str">
            <v>*</v>
          </cell>
          <cell r="I191">
            <v>4</v>
          </cell>
          <cell r="J191" t="str">
            <v>*</v>
          </cell>
          <cell r="K191" t="str">
            <v>*</v>
          </cell>
          <cell r="L191" t="str">
            <v>*</v>
          </cell>
          <cell r="M191" t="str">
            <v>*</v>
          </cell>
          <cell r="N191">
            <v>49</v>
          </cell>
          <cell r="O191">
            <v>42</v>
          </cell>
          <cell r="P191">
            <v>17</v>
          </cell>
          <cell r="Q191">
            <v>25</v>
          </cell>
          <cell r="R191" t="str">
            <v>*</v>
          </cell>
          <cell r="S191" t="str">
            <v>*</v>
          </cell>
          <cell r="T191">
            <v>11</v>
          </cell>
          <cell r="U191">
            <v>4</v>
          </cell>
          <cell r="V191" t="str">
            <v>*</v>
          </cell>
          <cell r="W191" t="str">
            <v>*</v>
          </cell>
          <cell r="X191" t="str">
            <v>*</v>
          </cell>
          <cell r="Y191" t="str">
            <v>*</v>
          </cell>
          <cell r="Z191">
            <v>42</v>
          </cell>
          <cell r="AA191">
            <v>39</v>
          </cell>
          <cell r="AB191">
            <v>10</v>
          </cell>
          <cell r="AC191">
            <v>29</v>
          </cell>
          <cell r="AD191">
            <v>29</v>
          </cell>
          <cell r="AE191" t="str">
            <v>*</v>
          </cell>
          <cell r="AF191" t="str">
            <v>*</v>
          </cell>
          <cell r="AG191">
            <v>0</v>
          </cell>
          <cell r="AH191">
            <v>0</v>
          </cell>
          <cell r="AI191">
            <v>0</v>
          </cell>
          <cell r="AJ191">
            <v>0</v>
          </cell>
          <cell r="AK191">
            <v>0</v>
          </cell>
          <cell r="AL191">
            <v>42</v>
          </cell>
          <cell r="AM191">
            <v>38</v>
          </cell>
          <cell r="AN191">
            <v>17</v>
          </cell>
          <cell r="AO191">
            <v>21</v>
          </cell>
          <cell r="AP191" t="str">
            <v>*</v>
          </cell>
          <cell r="AQ191">
            <v>14</v>
          </cell>
          <cell r="AR191" t="str">
            <v>*</v>
          </cell>
          <cell r="AS191">
            <v>3</v>
          </cell>
          <cell r="AT191" t="str">
            <v>*</v>
          </cell>
          <cell r="AU191">
            <v>0</v>
          </cell>
          <cell r="AV191" t="str">
            <v>*</v>
          </cell>
          <cell r="AW191" t="str">
            <v>*</v>
          </cell>
          <cell r="AX191">
            <v>25</v>
          </cell>
          <cell r="AY191">
            <v>23</v>
          </cell>
          <cell r="AZ191">
            <v>12</v>
          </cell>
          <cell r="BA191">
            <v>11</v>
          </cell>
          <cell r="BB191" t="str">
            <v>*</v>
          </cell>
          <cell r="BC191">
            <v>5</v>
          </cell>
          <cell r="BD191" t="str">
            <v>*</v>
          </cell>
          <cell r="BE191">
            <v>3</v>
          </cell>
          <cell r="BF191" t="str">
            <v>*</v>
          </cell>
          <cell r="BG191">
            <v>0</v>
          </cell>
          <cell r="BH191" t="str">
            <v>*</v>
          </cell>
          <cell r="BI191" t="str">
            <v>*</v>
          </cell>
          <cell r="BJ191">
            <v>17</v>
          </cell>
          <cell r="BK191">
            <v>15</v>
          </cell>
          <cell r="BL191">
            <v>5</v>
          </cell>
          <cell r="BM191">
            <v>10</v>
          </cell>
          <cell r="BN191">
            <v>10</v>
          </cell>
          <cell r="BO191" t="str">
            <v>*</v>
          </cell>
          <cell r="BP191" t="str">
            <v>*</v>
          </cell>
          <cell r="BQ191">
            <v>0</v>
          </cell>
          <cell r="BR191">
            <v>0</v>
          </cell>
          <cell r="BS191">
            <v>0</v>
          </cell>
          <cell r="BT191">
            <v>0</v>
          </cell>
          <cell r="BU191">
            <v>0</v>
          </cell>
        </row>
        <row r="192">
          <cell r="A192" t="str">
            <v>Pirmasens, kreisfreie Stadt</v>
          </cell>
          <cell r="B192">
            <v>84</v>
          </cell>
          <cell r="C192">
            <v>68</v>
          </cell>
          <cell r="D192">
            <v>37</v>
          </cell>
          <cell r="E192">
            <v>31</v>
          </cell>
          <cell r="F192">
            <v>27</v>
          </cell>
          <cell r="G192">
            <v>24</v>
          </cell>
          <cell r="H192">
            <v>3</v>
          </cell>
          <cell r="I192" t="str">
            <v>*</v>
          </cell>
          <cell r="J192">
            <v>4</v>
          </cell>
          <cell r="K192" t="str">
            <v>*</v>
          </cell>
          <cell r="L192" t="str">
            <v>*</v>
          </cell>
          <cell r="M192">
            <v>0</v>
          </cell>
          <cell r="N192">
            <v>47</v>
          </cell>
          <cell r="O192">
            <v>40</v>
          </cell>
          <cell r="P192">
            <v>24</v>
          </cell>
          <cell r="Q192">
            <v>16</v>
          </cell>
          <cell r="R192">
            <v>13</v>
          </cell>
          <cell r="S192">
            <v>10</v>
          </cell>
          <cell r="T192">
            <v>3</v>
          </cell>
          <cell r="U192" t="str">
            <v>*</v>
          </cell>
          <cell r="V192">
            <v>3</v>
          </cell>
          <cell r="W192" t="str">
            <v>*</v>
          </cell>
          <cell r="X192" t="str">
            <v>*</v>
          </cell>
          <cell r="Y192">
            <v>0</v>
          </cell>
          <cell r="Z192">
            <v>37</v>
          </cell>
          <cell r="AA192">
            <v>28</v>
          </cell>
          <cell r="AB192">
            <v>13</v>
          </cell>
          <cell r="AC192">
            <v>15</v>
          </cell>
          <cell r="AD192" t="str">
            <v>*</v>
          </cell>
          <cell r="AE192" t="str">
            <v>*</v>
          </cell>
          <cell r="AF192">
            <v>0</v>
          </cell>
          <cell r="AG192">
            <v>0</v>
          </cell>
          <cell r="AH192" t="str">
            <v>*</v>
          </cell>
          <cell r="AI192" t="str">
            <v>*</v>
          </cell>
          <cell r="AJ192">
            <v>0</v>
          </cell>
          <cell r="AK192">
            <v>0</v>
          </cell>
          <cell r="AL192">
            <v>25</v>
          </cell>
          <cell r="AM192">
            <v>21</v>
          </cell>
          <cell r="AN192">
            <v>13</v>
          </cell>
          <cell r="AO192">
            <v>8</v>
          </cell>
          <cell r="AP192" t="str">
            <v>*</v>
          </cell>
          <cell r="AQ192">
            <v>5</v>
          </cell>
          <cell r="AR192" t="str">
            <v>*</v>
          </cell>
          <cell r="AS192" t="str">
            <v>*</v>
          </cell>
          <cell r="AT192" t="str">
            <v>*</v>
          </cell>
          <cell r="AU192" t="str">
            <v>*</v>
          </cell>
          <cell r="AV192" t="str">
            <v>*</v>
          </cell>
          <cell r="AW192">
            <v>0</v>
          </cell>
          <cell r="AX192">
            <v>23</v>
          </cell>
          <cell r="AY192">
            <v>20</v>
          </cell>
          <cell r="AZ192">
            <v>12</v>
          </cell>
          <cell r="BA192">
            <v>8</v>
          </cell>
          <cell r="BB192" t="str">
            <v>*</v>
          </cell>
          <cell r="BC192">
            <v>5</v>
          </cell>
          <cell r="BD192" t="str">
            <v>*</v>
          </cell>
          <cell r="BE192" t="str">
            <v>*</v>
          </cell>
          <cell r="BF192" t="str">
            <v>*</v>
          </cell>
          <cell r="BG192" t="str">
            <v>*</v>
          </cell>
          <cell r="BH192" t="str">
            <v>*</v>
          </cell>
          <cell r="BI192">
            <v>0</v>
          </cell>
          <cell r="BJ192" t="str">
            <v>*</v>
          </cell>
          <cell r="BK192" t="str">
            <v>*</v>
          </cell>
          <cell r="BL192" t="str">
            <v>*</v>
          </cell>
          <cell r="BM192">
            <v>0</v>
          </cell>
          <cell r="BN192">
            <v>0</v>
          </cell>
          <cell r="BO192">
            <v>0</v>
          </cell>
          <cell r="BP192">
            <v>0</v>
          </cell>
          <cell r="BQ192">
            <v>0</v>
          </cell>
          <cell r="BR192">
            <v>0</v>
          </cell>
          <cell r="BS192">
            <v>0</v>
          </cell>
          <cell r="BT192">
            <v>0</v>
          </cell>
          <cell r="BU192">
            <v>0</v>
          </cell>
        </row>
        <row r="193">
          <cell r="A193" t="str">
            <v>Speyer, kreisfreie Stadt</v>
          </cell>
          <cell r="B193">
            <v>74</v>
          </cell>
          <cell r="C193">
            <v>62</v>
          </cell>
          <cell r="D193">
            <v>23</v>
          </cell>
          <cell r="E193">
            <v>39</v>
          </cell>
          <cell r="F193">
            <v>29</v>
          </cell>
          <cell r="G193">
            <v>15</v>
          </cell>
          <cell r="H193">
            <v>14</v>
          </cell>
          <cell r="I193">
            <v>7</v>
          </cell>
          <cell r="J193" t="str">
            <v>*</v>
          </cell>
          <cell r="K193" t="str">
            <v>*</v>
          </cell>
          <cell r="L193">
            <v>5</v>
          </cell>
          <cell r="M193" t="str">
            <v>*</v>
          </cell>
          <cell r="N193">
            <v>51</v>
          </cell>
          <cell r="O193">
            <v>42</v>
          </cell>
          <cell r="P193">
            <v>17</v>
          </cell>
          <cell r="Q193">
            <v>25</v>
          </cell>
          <cell r="R193">
            <v>19</v>
          </cell>
          <cell r="S193">
            <v>10</v>
          </cell>
          <cell r="T193">
            <v>9</v>
          </cell>
          <cell r="U193">
            <v>5</v>
          </cell>
          <cell r="V193" t="str">
            <v>*</v>
          </cell>
          <cell r="W193" t="str">
            <v>*</v>
          </cell>
          <cell r="X193">
            <v>4</v>
          </cell>
          <cell r="Y193" t="str">
            <v>*</v>
          </cell>
          <cell r="Z193">
            <v>23</v>
          </cell>
          <cell r="AA193">
            <v>20</v>
          </cell>
          <cell r="AB193">
            <v>6</v>
          </cell>
          <cell r="AC193">
            <v>14</v>
          </cell>
          <cell r="AD193">
            <v>10</v>
          </cell>
          <cell r="AE193">
            <v>5</v>
          </cell>
          <cell r="AF193">
            <v>5</v>
          </cell>
          <cell r="AG193" t="str">
            <v>*</v>
          </cell>
          <cell r="AH193">
            <v>4</v>
          </cell>
          <cell r="AI193" t="str">
            <v>*</v>
          </cell>
          <cell r="AJ193" t="str">
            <v>*</v>
          </cell>
          <cell r="AK193">
            <v>0</v>
          </cell>
          <cell r="AL193">
            <v>36</v>
          </cell>
          <cell r="AM193">
            <v>29</v>
          </cell>
          <cell r="AN193">
            <v>12</v>
          </cell>
          <cell r="AO193">
            <v>17</v>
          </cell>
          <cell r="AP193">
            <v>10</v>
          </cell>
          <cell r="AQ193">
            <v>4</v>
          </cell>
          <cell r="AR193">
            <v>6</v>
          </cell>
          <cell r="AS193">
            <v>3</v>
          </cell>
          <cell r="AT193" t="str">
            <v>*</v>
          </cell>
          <cell r="AU193" t="str">
            <v>*</v>
          </cell>
          <cell r="AV193">
            <v>4</v>
          </cell>
          <cell r="AW193" t="str">
            <v>*</v>
          </cell>
          <cell r="AX193">
            <v>25</v>
          </cell>
          <cell r="AY193">
            <v>20</v>
          </cell>
          <cell r="AZ193">
            <v>8</v>
          </cell>
          <cell r="BA193">
            <v>12</v>
          </cell>
          <cell r="BB193">
            <v>7</v>
          </cell>
          <cell r="BC193">
            <v>4</v>
          </cell>
          <cell r="BD193">
            <v>3</v>
          </cell>
          <cell r="BE193" t="str">
            <v>*</v>
          </cell>
          <cell r="BF193" t="str">
            <v>*</v>
          </cell>
          <cell r="BG193" t="str">
            <v>*</v>
          </cell>
          <cell r="BH193">
            <v>3</v>
          </cell>
          <cell r="BI193" t="str">
            <v>*</v>
          </cell>
          <cell r="BJ193">
            <v>11</v>
          </cell>
          <cell r="BK193">
            <v>9</v>
          </cell>
          <cell r="BL193">
            <v>4</v>
          </cell>
          <cell r="BM193">
            <v>5</v>
          </cell>
          <cell r="BN193" t="str">
            <v>*</v>
          </cell>
          <cell r="BO193">
            <v>0</v>
          </cell>
          <cell r="BP193" t="str">
            <v>*</v>
          </cell>
          <cell r="BQ193" t="str">
            <v>*</v>
          </cell>
          <cell r="BR193" t="str">
            <v>*</v>
          </cell>
          <cell r="BS193" t="str">
            <v>*</v>
          </cell>
          <cell r="BT193" t="str">
            <v>*</v>
          </cell>
          <cell r="BU193">
            <v>0</v>
          </cell>
        </row>
        <row r="194">
          <cell r="A194" t="str">
            <v>Worms, kreisfreie Stadt</v>
          </cell>
          <cell r="B194">
            <v>116</v>
          </cell>
          <cell r="C194">
            <v>85</v>
          </cell>
          <cell r="D194">
            <v>27</v>
          </cell>
          <cell r="E194">
            <v>58</v>
          </cell>
          <cell r="F194">
            <v>41</v>
          </cell>
          <cell r="G194">
            <v>28</v>
          </cell>
          <cell r="H194">
            <v>13</v>
          </cell>
          <cell r="I194">
            <v>4</v>
          </cell>
          <cell r="J194" t="str">
            <v>*</v>
          </cell>
          <cell r="K194" t="str">
            <v>*</v>
          </cell>
          <cell r="L194">
            <v>12</v>
          </cell>
          <cell r="M194" t="str">
            <v>*</v>
          </cell>
          <cell r="N194">
            <v>87</v>
          </cell>
          <cell r="O194">
            <v>61</v>
          </cell>
          <cell r="P194">
            <v>19</v>
          </cell>
          <cell r="Q194">
            <v>42</v>
          </cell>
          <cell r="R194">
            <v>31</v>
          </cell>
          <cell r="S194">
            <v>21</v>
          </cell>
          <cell r="T194">
            <v>10</v>
          </cell>
          <cell r="U194" t="str">
            <v>*</v>
          </cell>
          <cell r="V194" t="str">
            <v>*</v>
          </cell>
          <cell r="W194" t="str">
            <v>*</v>
          </cell>
          <cell r="X194">
            <v>8</v>
          </cell>
          <cell r="Y194" t="str">
            <v>*</v>
          </cell>
          <cell r="Z194">
            <v>29</v>
          </cell>
          <cell r="AA194">
            <v>24</v>
          </cell>
          <cell r="AB194">
            <v>8</v>
          </cell>
          <cell r="AC194">
            <v>16</v>
          </cell>
          <cell r="AD194">
            <v>10</v>
          </cell>
          <cell r="AE194">
            <v>7</v>
          </cell>
          <cell r="AF194">
            <v>3</v>
          </cell>
          <cell r="AG194" t="str">
            <v>*</v>
          </cell>
          <cell r="AH194">
            <v>6</v>
          </cell>
          <cell r="AI194" t="str">
            <v>*</v>
          </cell>
          <cell r="AJ194" t="str">
            <v>*</v>
          </cell>
          <cell r="AK194">
            <v>0</v>
          </cell>
          <cell r="AL194">
            <v>39</v>
          </cell>
          <cell r="AM194">
            <v>24</v>
          </cell>
          <cell r="AN194">
            <v>10</v>
          </cell>
          <cell r="AO194">
            <v>14</v>
          </cell>
          <cell r="AP194">
            <v>9</v>
          </cell>
          <cell r="AQ194">
            <v>6</v>
          </cell>
          <cell r="AR194">
            <v>3</v>
          </cell>
          <cell r="AS194" t="str">
            <v>*</v>
          </cell>
          <cell r="AT194">
            <v>5</v>
          </cell>
          <cell r="AU194" t="str">
            <v>*</v>
          </cell>
          <cell r="AV194" t="str">
            <v>*</v>
          </cell>
          <cell r="AW194">
            <v>0</v>
          </cell>
          <cell r="AX194">
            <v>31</v>
          </cell>
          <cell r="AY194">
            <v>17</v>
          </cell>
          <cell r="AZ194">
            <v>6</v>
          </cell>
          <cell r="BA194">
            <v>11</v>
          </cell>
          <cell r="BB194" t="str">
            <v>*</v>
          </cell>
          <cell r="BC194">
            <v>6</v>
          </cell>
          <cell r="BD194" t="str">
            <v>*</v>
          </cell>
          <cell r="BE194" t="str">
            <v>*</v>
          </cell>
          <cell r="BF194" t="str">
            <v>*</v>
          </cell>
          <cell r="BG194">
            <v>0</v>
          </cell>
          <cell r="BH194" t="str">
            <v>*</v>
          </cell>
          <cell r="BI194">
            <v>0</v>
          </cell>
          <cell r="BJ194">
            <v>8</v>
          </cell>
          <cell r="BK194">
            <v>7</v>
          </cell>
          <cell r="BL194" t="str">
            <v>*</v>
          </cell>
          <cell r="BM194" t="str">
            <v>*</v>
          </cell>
          <cell r="BN194">
            <v>0</v>
          </cell>
          <cell r="BO194">
            <v>0</v>
          </cell>
          <cell r="BP194">
            <v>0</v>
          </cell>
          <cell r="BQ194">
            <v>0</v>
          </cell>
          <cell r="BR194" t="str">
            <v>*</v>
          </cell>
          <cell r="BS194" t="str">
            <v>*</v>
          </cell>
          <cell r="BT194" t="str">
            <v>*</v>
          </cell>
          <cell r="BU194">
            <v>0</v>
          </cell>
        </row>
        <row r="195">
          <cell r="A195" t="str">
            <v>Zweibrücken, kreisfreie Stadt</v>
          </cell>
          <cell r="B195">
            <v>45</v>
          </cell>
          <cell r="C195">
            <v>33</v>
          </cell>
          <cell r="D195">
            <v>18</v>
          </cell>
          <cell r="E195">
            <v>15</v>
          </cell>
          <cell r="F195" t="str">
            <v>*</v>
          </cell>
          <cell r="G195" t="str">
            <v>*</v>
          </cell>
          <cell r="H195">
            <v>7</v>
          </cell>
          <cell r="I195">
            <v>3</v>
          </cell>
          <cell r="J195" t="str">
            <v>*</v>
          </cell>
          <cell r="K195" t="str">
            <v>*</v>
          </cell>
          <cell r="L195">
            <v>0</v>
          </cell>
          <cell r="M195">
            <v>0</v>
          </cell>
          <cell r="N195">
            <v>39</v>
          </cell>
          <cell r="O195">
            <v>30</v>
          </cell>
          <cell r="P195">
            <v>16</v>
          </cell>
          <cell r="Q195">
            <v>14</v>
          </cell>
          <cell r="R195" t="str">
            <v>*</v>
          </cell>
          <cell r="S195" t="str">
            <v>*</v>
          </cell>
          <cell r="T195">
            <v>7</v>
          </cell>
          <cell r="U195">
            <v>3</v>
          </cell>
          <cell r="V195" t="str">
            <v>*</v>
          </cell>
          <cell r="W195" t="str">
            <v>*</v>
          </cell>
          <cell r="X195">
            <v>0</v>
          </cell>
          <cell r="Y195">
            <v>0</v>
          </cell>
          <cell r="Z195">
            <v>6</v>
          </cell>
          <cell r="AA195">
            <v>3</v>
          </cell>
          <cell r="AB195" t="str">
            <v>*</v>
          </cell>
          <cell r="AC195" t="str">
            <v>*</v>
          </cell>
          <cell r="AD195" t="str">
            <v>*</v>
          </cell>
          <cell r="AE195" t="str">
            <v>*</v>
          </cell>
          <cell r="AF195">
            <v>0</v>
          </cell>
          <cell r="AG195">
            <v>0</v>
          </cell>
          <cell r="AH195">
            <v>0</v>
          </cell>
          <cell r="AI195">
            <v>0</v>
          </cell>
          <cell r="AJ195">
            <v>0</v>
          </cell>
          <cell r="AK195">
            <v>0</v>
          </cell>
          <cell r="AL195">
            <v>22</v>
          </cell>
          <cell r="AM195">
            <v>17</v>
          </cell>
          <cell r="AN195">
            <v>10</v>
          </cell>
          <cell r="AO195">
            <v>7</v>
          </cell>
          <cell r="AP195" t="str">
            <v>*</v>
          </cell>
          <cell r="AQ195" t="str">
            <v>*</v>
          </cell>
          <cell r="AR195">
            <v>5</v>
          </cell>
          <cell r="AS195" t="str">
            <v>*</v>
          </cell>
          <cell r="AT195" t="str">
            <v>*</v>
          </cell>
          <cell r="AU195" t="str">
            <v>*</v>
          </cell>
          <cell r="AV195">
            <v>0</v>
          </cell>
          <cell r="AW195">
            <v>0</v>
          </cell>
          <cell r="AX195">
            <v>22</v>
          </cell>
          <cell r="AY195">
            <v>17</v>
          </cell>
          <cell r="AZ195">
            <v>10</v>
          </cell>
          <cell r="BA195">
            <v>7</v>
          </cell>
          <cell r="BB195" t="str">
            <v>*</v>
          </cell>
          <cell r="BC195" t="str">
            <v>*</v>
          </cell>
          <cell r="BD195">
            <v>5</v>
          </cell>
          <cell r="BE195" t="str">
            <v>*</v>
          </cell>
          <cell r="BF195" t="str">
            <v>*</v>
          </cell>
          <cell r="BG195" t="str">
            <v>*</v>
          </cell>
          <cell r="BH195">
            <v>0</v>
          </cell>
          <cell r="BI195">
            <v>0</v>
          </cell>
          <cell r="BJ195">
            <v>0</v>
          </cell>
          <cell r="BK195" t="str">
            <v>x</v>
          </cell>
          <cell r="BL195" t="str">
            <v>x</v>
          </cell>
          <cell r="BM195" t="str">
            <v>x</v>
          </cell>
          <cell r="BN195" t="str">
            <v>x</v>
          </cell>
          <cell r="BO195" t="str">
            <v>x</v>
          </cell>
          <cell r="BP195" t="str">
            <v>x</v>
          </cell>
          <cell r="BQ195" t="str">
            <v>x</v>
          </cell>
          <cell r="BR195" t="str">
            <v>x</v>
          </cell>
          <cell r="BS195" t="str">
            <v>x</v>
          </cell>
          <cell r="BT195" t="str">
            <v>x</v>
          </cell>
          <cell r="BU195" t="str">
            <v>x</v>
          </cell>
        </row>
        <row r="196">
          <cell r="A196" t="str">
            <v>Alzey-Worms</v>
          </cell>
          <cell r="B196">
            <v>108</v>
          </cell>
          <cell r="C196">
            <v>79</v>
          </cell>
          <cell r="D196">
            <v>33</v>
          </cell>
          <cell r="E196">
            <v>46</v>
          </cell>
          <cell r="F196">
            <v>35</v>
          </cell>
          <cell r="G196">
            <v>24</v>
          </cell>
          <cell r="H196">
            <v>11</v>
          </cell>
          <cell r="I196">
            <v>4</v>
          </cell>
          <cell r="J196">
            <v>11</v>
          </cell>
          <cell r="K196" t="str">
            <v>*</v>
          </cell>
          <cell r="L196" t="str">
            <v>*</v>
          </cell>
          <cell r="M196">
            <v>0</v>
          </cell>
          <cell r="N196">
            <v>78</v>
          </cell>
          <cell r="O196">
            <v>53</v>
          </cell>
          <cell r="P196">
            <v>26</v>
          </cell>
          <cell r="Q196">
            <v>27</v>
          </cell>
          <cell r="R196">
            <v>21</v>
          </cell>
          <cell r="S196">
            <v>12</v>
          </cell>
          <cell r="T196">
            <v>9</v>
          </cell>
          <cell r="U196">
            <v>4</v>
          </cell>
          <cell r="V196">
            <v>6</v>
          </cell>
          <cell r="W196">
            <v>0</v>
          </cell>
          <cell r="X196">
            <v>6</v>
          </cell>
          <cell r="Y196">
            <v>0</v>
          </cell>
          <cell r="Z196">
            <v>30</v>
          </cell>
          <cell r="AA196">
            <v>26</v>
          </cell>
          <cell r="AB196">
            <v>7</v>
          </cell>
          <cell r="AC196">
            <v>19</v>
          </cell>
          <cell r="AD196">
            <v>14</v>
          </cell>
          <cell r="AE196" t="str">
            <v>*</v>
          </cell>
          <cell r="AF196" t="str">
            <v>*</v>
          </cell>
          <cell r="AG196">
            <v>0</v>
          </cell>
          <cell r="AH196">
            <v>5</v>
          </cell>
          <cell r="AI196" t="str">
            <v>*</v>
          </cell>
          <cell r="AJ196" t="str">
            <v>*</v>
          </cell>
          <cell r="AK196">
            <v>0</v>
          </cell>
          <cell r="AL196">
            <v>19</v>
          </cell>
          <cell r="AM196">
            <v>10</v>
          </cell>
          <cell r="AN196">
            <v>5</v>
          </cell>
          <cell r="AO196">
            <v>5</v>
          </cell>
          <cell r="AP196">
            <v>5</v>
          </cell>
          <cell r="AQ196" t="str">
            <v>*</v>
          </cell>
          <cell r="AR196" t="str">
            <v>*</v>
          </cell>
          <cell r="AS196" t="str">
            <v>*</v>
          </cell>
          <cell r="AT196">
            <v>0</v>
          </cell>
          <cell r="AU196">
            <v>0</v>
          </cell>
          <cell r="AV196">
            <v>0</v>
          </cell>
          <cell r="AW196">
            <v>0</v>
          </cell>
          <cell r="AX196">
            <v>15</v>
          </cell>
          <cell r="AY196">
            <v>9</v>
          </cell>
          <cell r="AZ196" t="str">
            <v>*</v>
          </cell>
          <cell r="BA196" t="str">
            <v>*</v>
          </cell>
          <cell r="BB196" t="str">
            <v>*</v>
          </cell>
          <cell r="BC196" t="str">
            <v>*</v>
          </cell>
          <cell r="BD196" t="str">
            <v>*</v>
          </cell>
          <cell r="BE196" t="str">
            <v>*</v>
          </cell>
          <cell r="BF196">
            <v>0</v>
          </cell>
          <cell r="BG196">
            <v>0</v>
          </cell>
          <cell r="BH196">
            <v>0</v>
          </cell>
          <cell r="BI196">
            <v>0</v>
          </cell>
          <cell r="BJ196">
            <v>4</v>
          </cell>
          <cell r="BK196" t="str">
            <v>*</v>
          </cell>
          <cell r="BL196">
            <v>0</v>
          </cell>
          <cell r="BM196" t="str">
            <v>*</v>
          </cell>
          <cell r="BN196" t="str">
            <v>*</v>
          </cell>
          <cell r="BO196" t="str">
            <v>*</v>
          </cell>
          <cell r="BP196">
            <v>0</v>
          </cell>
          <cell r="BQ196">
            <v>0</v>
          </cell>
          <cell r="BR196">
            <v>0</v>
          </cell>
          <cell r="BS196">
            <v>0</v>
          </cell>
          <cell r="BT196">
            <v>0</v>
          </cell>
          <cell r="BU196">
            <v>0</v>
          </cell>
        </row>
        <row r="197">
          <cell r="A197" t="str">
            <v>Bad Dürkheim</v>
          </cell>
          <cell r="B197">
            <v>124</v>
          </cell>
          <cell r="C197">
            <v>89</v>
          </cell>
          <cell r="D197">
            <v>42</v>
          </cell>
          <cell r="E197">
            <v>47</v>
          </cell>
          <cell r="F197">
            <v>34</v>
          </cell>
          <cell r="G197">
            <v>28</v>
          </cell>
          <cell r="H197">
            <v>6</v>
          </cell>
          <cell r="I197" t="str">
            <v>*</v>
          </cell>
          <cell r="J197">
            <v>13</v>
          </cell>
          <cell r="K197">
            <v>6</v>
          </cell>
          <cell r="L197">
            <v>7</v>
          </cell>
          <cell r="M197">
            <v>0</v>
          </cell>
          <cell r="N197">
            <v>89</v>
          </cell>
          <cell r="O197">
            <v>59</v>
          </cell>
          <cell r="P197">
            <v>33</v>
          </cell>
          <cell r="Q197">
            <v>26</v>
          </cell>
          <cell r="R197">
            <v>19</v>
          </cell>
          <cell r="S197">
            <v>14</v>
          </cell>
          <cell r="T197">
            <v>5</v>
          </cell>
          <cell r="U197" t="str">
            <v>*</v>
          </cell>
          <cell r="V197">
            <v>7</v>
          </cell>
          <cell r="W197">
            <v>3</v>
          </cell>
          <cell r="X197">
            <v>4</v>
          </cell>
          <cell r="Y197">
            <v>0</v>
          </cell>
          <cell r="Z197">
            <v>35</v>
          </cell>
          <cell r="AA197">
            <v>30</v>
          </cell>
          <cell r="AB197">
            <v>9</v>
          </cell>
          <cell r="AC197">
            <v>21</v>
          </cell>
          <cell r="AD197">
            <v>15</v>
          </cell>
          <cell r="AE197" t="str">
            <v>*</v>
          </cell>
          <cell r="AF197" t="str">
            <v>*</v>
          </cell>
          <cell r="AG197" t="str">
            <v>*</v>
          </cell>
          <cell r="AH197">
            <v>6</v>
          </cell>
          <cell r="AI197">
            <v>3</v>
          </cell>
          <cell r="AJ197">
            <v>3</v>
          </cell>
          <cell r="AK197">
            <v>0</v>
          </cell>
          <cell r="AL197">
            <v>31</v>
          </cell>
          <cell r="AM197">
            <v>26</v>
          </cell>
          <cell r="AN197">
            <v>11</v>
          </cell>
          <cell r="AO197">
            <v>15</v>
          </cell>
          <cell r="AP197">
            <v>10</v>
          </cell>
          <cell r="AQ197" t="str">
            <v>*</v>
          </cell>
          <cell r="AR197" t="str">
            <v>*</v>
          </cell>
          <cell r="AS197">
            <v>0</v>
          </cell>
          <cell r="AT197">
            <v>5</v>
          </cell>
          <cell r="AU197" t="str">
            <v>*</v>
          </cell>
          <cell r="AV197" t="str">
            <v>*</v>
          </cell>
          <cell r="AW197">
            <v>0</v>
          </cell>
          <cell r="AX197">
            <v>20</v>
          </cell>
          <cell r="AY197">
            <v>16</v>
          </cell>
          <cell r="AZ197">
            <v>8</v>
          </cell>
          <cell r="BA197">
            <v>8</v>
          </cell>
          <cell r="BB197">
            <v>4</v>
          </cell>
          <cell r="BC197" t="str">
            <v>*</v>
          </cell>
          <cell r="BD197" t="str">
            <v>*</v>
          </cell>
          <cell r="BE197">
            <v>0</v>
          </cell>
          <cell r="BF197">
            <v>4</v>
          </cell>
          <cell r="BG197" t="str">
            <v>*</v>
          </cell>
          <cell r="BH197" t="str">
            <v>*</v>
          </cell>
          <cell r="BI197">
            <v>0</v>
          </cell>
          <cell r="BJ197">
            <v>11</v>
          </cell>
          <cell r="BK197">
            <v>10</v>
          </cell>
          <cell r="BL197">
            <v>3</v>
          </cell>
          <cell r="BM197">
            <v>7</v>
          </cell>
          <cell r="BN197" t="str">
            <v>*</v>
          </cell>
          <cell r="BO197" t="str">
            <v>*</v>
          </cell>
          <cell r="BP197">
            <v>0</v>
          </cell>
          <cell r="BQ197">
            <v>0</v>
          </cell>
          <cell r="BR197" t="str">
            <v>*</v>
          </cell>
          <cell r="BS197">
            <v>0</v>
          </cell>
          <cell r="BT197" t="str">
            <v>*</v>
          </cell>
          <cell r="BU197">
            <v>0</v>
          </cell>
        </row>
        <row r="198">
          <cell r="A198" t="str">
            <v>Donnersbergkreis</v>
          </cell>
          <cell r="B198">
            <v>35</v>
          </cell>
          <cell r="C198">
            <v>27</v>
          </cell>
          <cell r="D198">
            <v>16</v>
          </cell>
          <cell r="E198">
            <v>11</v>
          </cell>
          <cell r="F198">
            <v>11</v>
          </cell>
          <cell r="G198">
            <v>6</v>
          </cell>
          <cell r="H198">
            <v>5</v>
          </cell>
          <cell r="I198" t="str">
            <v>*</v>
          </cell>
          <cell r="J198">
            <v>0</v>
          </cell>
          <cell r="K198">
            <v>0</v>
          </cell>
          <cell r="L198">
            <v>0</v>
          </cell>
          <cell r="M198">
            <v>0</v>
          </cell>
          <cell r="N198">
            <v>28</v>
          </cell>
          <cell r="O198">
            <v>20</v>
          </cell>
          <cell r="P198">
            <v>12</v>
          </cell>
          <cell r="Q198">
            <v>8</v>
          </cell>
          <cell r="R198">
            <v>8</v>
          </cell>
          <cell r="S198">
            <v>3</v>
          </cell>
          <cell r="T198">
            <v>5</v>
          </cell>
          <cell r="U198" t="str">
            <v>*</v>
          </cell>
          <cell r="V198">
            <v>0</v>
          </cell>
          <cell r="W198">
            <v>0</v>
          </cell>
          <cell r="X198">
            <v>0</v>
          </cell>
          <cell r="Y198">
            <v>0</v>
          </cell>
          <cell r="Z198">
            <v>7</v>
          </cell>
          <cell r="AA198">
            <v>7</v>
          </cell>
          <cell r="AB198">
            <v>4</v>
          </cell>
          <cell r="AC198">
            <v>3</v>
          </cell>
          <cell r="AD198">
            <v>3</v>
          </cell>
          <cell r="AE198">
            <v>3</v>
          </cell>
          <cell r="AF198">
            <v>0</v>
          </cell>
          <cell r="AG198">
            <v>0</v>
          </cell>
          <cell r="AH198">
            <v>0</v>
          </cell>
          <cell r="AI198">
            <v>0</v>
          </cell>
          <cell r="AJ198">
            <v>0</v>
          </cell>
          <cell r="AK198">
            <v>0</v>
          </cell>
          <cell r="AL198">
            <v>13</v>
          </cell>
          <cell r="AM198">
            <v>12</v>
          </cell>
          <cell r="AN198" t="str">
            <v>*</v>
          </cell>
          <cell r="AO198" t="str">
            <v>*</v>
          </cell>
          <cell r="AP198" t="str">
            <v>*</v>
          </cell>
          <cell r="AQ198" t="str">
            <v>*</v>
          </cell>
          <cell r="AR198" t="str">
            <v>*</v>
          </cell>
          <cell r="AS198">
            <v>0</v>
          </cell>
          <cell r="AT198">
            <v>0</v>
          </cell>
          <cell r="AU198">
            <v>0</v>
          </cell>
          <cell r="AV198">
            <v>0</v>
          </cell>
          <cell r="AW198">
            <v>0</v>
          </cell>
          <cell r="AX198">
            <v>10</v>
          </cell>
          <cell r="AY198">
            <v>9</v>
          </cell>
          <cell r="AZ198">
            <v>5</v>
          </cell>
          <cell r="BA198">
            <v>4</v>
          </cell>
          <cell r="BB198">
            <v>4</v>
          </cell>
          <cell r="BC198" t="str">
            <v>*</v>
          </cell>
          <cell r="BD198" t="str">
            <v>*</v>
          </cell>
          <cell r="BE198">
            <v>0</v>
          </cell>
          <cell r="BF198">
            <v>0</v>
          </cell>
          <cell r="BG198">
            <v>0</v>
          </cell>
          <cell r="BH198">
            <v>0</v>
          </cell>
          <cell r="BI198">
            <v>0</v>
          </cell>
          <cell r="BJ198">
            <v>3</v>
          </cell>
          <cell r="BK198">
            <v>3</v>
          </cell>
          <cell r="BL198">
            <v>3</v>
          </cell>
          <cell r="BM198">
            <v>0</v>
          </cell>
          <cell r="BN198">
            <v>0</v>
          </cell>
          <cell r="BO198">
            <v>0</v>
          </cell>
          <cell r="BP198">
            <v>0</v>
          </cell>
          <cell r="BQ198">
            <v>0</v>
          </cell>
          <cell r="BR198">
            <v>0</v>
          </cell>
          <cell r="BS198">
            <v>0</v>
          </cell>
          <cell r="BT198">
            <v>0</v>
          </cell>
          <cell r="BU198">
            <v>0</v>
          </cell>
        </row>
        <row r="199">
          <cell r="A199" t="str">
            <v>Germersheim</v>
          </cell>
          <cell r="B199">
            <v>160</v>
          </cell>
          <cell r="C199">
            <v>135</v>
          </cell>
          <cell r="D199">
            <v>45</v>
          </cell>
          <cell r="E199">
            <v>90</v>
          </cell>
          <cell r="F199">
            <v>71</v>
          </cell>
          <cell r="G199">
            <v>46</v>
          </cell>
          <cell r="H199">
            <v>24</v>
          </cell>
          <cell r="I199">
            <v>6</v>
          </cell>
          <cell r="J199">
            <v>15</v>
          </cell>
          <cell r="K199">
            <v>8</v>
          </cell>
          <cell r="L199">
            <v>7</v>
          </cell>
          <cell r="M199">
            <v>4</v>
          </cell>
          <cell r="N199">
            <v>106</v>
          </cell>
          <cell r="O199">
            <v>86</v>
          </cell>
          <cell r="P199">
            <v>26</v>
          </cell>
          <cell r="Q199">
            <v>60</v>
          </cell>
          <cell r="R199">
            <v>47</v>
          </cell>
          <cell r="S199">
            <v>23</v>
          </cell>
          <cell r="T199">
            <v>23</v>
          </cell>
          <cell r="U199">
            <v>6</v>
          </cell>
          <cell r="V199">
            <v>10</v>
          </cell>
          <cell r="W199">
            <v>6</v>
          </cell>
          <cell r="X199">
            <v>4</v>
          </cell>
          <cell r="Y199">
            <v>3</v>
          </cell>
          <cell r="Z199">
            <v>54</v>
          </cell>
          <cell r="AA199">
            <v>49</v>
          </cell>
          <cell r="AB199">
            <v>19</v>
          </cell>
          <cell r="AC199">
            <v>30</v>
          </cell>
          <cell r="AD199">
            <v>24</v>
          </cell>
          <cell r="AE199" t="str">
            <v>*</v>
          </cell>
          <cell r="AF199" t="str">
            <v>*</v>
          </cell>
          <cell r="AG199">
            <v>0</v>
          </cell>
          <cell r="AH199" t="str">
            <v>*</v>
          </cell>
          <cell r="AI199" t="str">
            <v>*</v>
          </cell>
          <cell r="AJ199">
            <v>3</v>
          </cell>
          <cell r="AK199" t="str">
            <v>*</v>
          </cell>
          <cell r="AL199">
            <v>60</v>
          </cell>
          <cell r="AM199">
            <v>50</v>
          </cell>
          <cell r="AN199">
            <v>28</v>
          </cell>
          <cell r="AO199">
            <v>22</v>
          </cell>
          <cell r="AP199">
            <v>17</v>
          </cell>
          <cell r="AQ199">
            <v>11</v>
          </cell>
          <cell r="AR199">
            <v>5</v>
          </cell>
          <cell r="AS199" t="str">
            <v>*</v>
          </cell>
          <cell r="AT199">
            <v>5</v>
          </cell>
          <cell r="AU199" t="str">
            <v>*</v>
          </cell>
          <cell r="AV199" t="str">
            <v>*</v>
          </cell>
          <cell r="AW199">
            <v>0</v>
          </cell>
          <cell r="AX199">
            <v>42</v>
          </cell>
          <cell r="AY199">
            <v>33</v>
          </cell>
          <cell r="AZ199">
            <v>17</v>
          </cell>
          <cell r="BA199">
            <v>16</v>
          </cell>
          <cell r="BB199">
            <v>13</v>
          </cell>
          <cell r="BC199">
            <v>7</v>
          </cell>
          <cell r="BD199">
            <v>5</v>
          </cell>
          <cell r="BE199" t="str">
            <v>*</v>
          </cell>
          <cell r="BF199">
            <v>3</v>
          </cell>
          <cell r="BG199">
            <v>3</v>
          </cell>
          <cell r="BH199">
            <v>0</v>
          </cell>
          <cell r="BI199">
            <v>0</v>
          </cell>
          <cell r="BJ199">
            <v>18</v>
          </cell>
          <cell r="BK199">
            <v>17</v>
          </cell>
          <cell r="BL199">
            <v>11</v>
          </cell>
          <cell r="BM199">
            <v>6</v>
          </cell>
          <cell r="BN199" t="str">
            <v>*</v>
          </cell>
          <cell r="BO199" t="str">
            <v>*</v>
          </cell>
          <cell r="BP199">
            <v>0</v>
          </cell>
          <cell r="BQ199">
            <v>0</v>
          </cell>
          <cell r="BR199" t="str">
            <v>*</v>
          </cell>
          <cell r="BS199" t="str">
            <v>*</v>
          </cell>
          <cell r="BT199" t="str">
            <v>*</v>
          </cell>
          <cell r="BU199">
            <v>0</v>
          </cell>
        </row>
        <row r="200">
          <cell r="A200" t="str">
            <v>Kaiserslautern</v>
          </cell>
          <cell r="B200">
            <v>134</v>
          </cell>
          <cell r="C200">
            <v>105</v>
          </cell>
          <cell r="D200">
            <v>63</v>
          </cell>
          <cell r="E200">
            <v>42</v>
          </cell>
          <cell r="F200">
            <v>34</v>
          </cell>
          <cell r="G200">
            <v>21</v>
          </cell>
          <cell r="H200">
            <v>13</v>
          </cell>
          <cell r="I200">
            <v>3</v>
          </cell>
          <cell r="J200" t="str">
            <v>*</v>
          </cell>
          <cell r="K200" t="str">
            <v>*</v>
          </cell>
          <cell r="L200">
            <v>4</v>
          </cell>
          <cell r="M200" t="str">
            <v>*</v>
          </cell>
          <cell r="N200">
            <v>116</v>
          </cell>
          <cell r="O200">
            <v>90</v>
          </cell>
          <cell r="P200">
            <v>56</v>
          </cell>
          <cell r="Q200">
            <v>34</v>
          </cell>
          <cell r="R200">
            <v>27</v>
          </cell>
          <cell r="S200">
            <v>14</v>
          </cell>
          <cell r="T200">
            <v>13</v>
          </cell>
          <cell r="U200">
            <v>3</v>
          </cell>
          <cell r="V200" t="str">
            <v>*</v>
          </cell>
          <cell r="W200" t="str">
            <v>*</v>
          </cell>
          <cell r="X200">
            <v>4</v>
          </cell>
          <cell r="Y200" t="str">
            <v>*</v>
          </cell>
          <cell r="Z200">
            <v>18</v>
          </cell>
          <cell r="AA200">
            <v>15</v>
          </cell>
          <cell r="AB200">
            <v>7</v>
          </cell>
          <cell r="AC200">
            <v>8</v>
          </cell>
          <cell r="AD200" t="str">
            <v>*</v>
          </cell>
          <cell r="AE200" t="str">
            <v>*</v>
          </cell>
          <cell r="AF200">
            <v>0</v>
          </cell>
          <cell r="AG200">
            <v>0</v>
          </cell>
          <cell r="AH200" t="str">
            <v>*</v>
          </cell>
          <cell r="AI200" t="str">
            <v>*</v>
          </cell>
          <cell r="AJ200">
            <v>0</v>
          </cell>
          <cell r="AK200">
            <v>0</v>
          </cell>
          <cell r="AL200">
            <v>44</v>
          </cell>
          <cell r="AM200">
            <v>35</v>
          </cell>
          <cell r="AN200">
            <v>22</v>
          </cell>
          <cell r="AO200">
            <v>13</v>
          </cell>
          <cell r="AP200">
            <v>9</v>
          </cell>
          <cell r="AQ200" t="str">
            <v>*</v>
          </cell>
          <cell r="AR200" t="str">
            <v>*</v>
          </cell>
          <cell r="AS200">
            <v>0</v>
          </cell>
          <cell r="AT200">
            <v>4</v>
          </cell>
          <cell r="AU200" t="str">
            <v>*</v>
          </cell>
          <cell r="AV200" t="str">
            <v>*</v>
          </cell>
          <cell r="AW200">
            <v>0</v>
          </cell>
          <cell r="AX200">
            <v>38</v>
          </cell>
          <cell r="AY200">
            <v>31</v>
          </cell>
          <cell r="AZ200">
            <v>19</v>
          </cell>
          <cell r="BA200">
            <v>12</v>
          </cell>
          <cell r="BB200">
            <v>8</v>
          </cell>
          <cell r="BC200" t="str">
            <v>*</v>
          </cell>
          <cell r="BD200" t="str">
            <v>*</v>
          </cell>
          <cell r="BE200">
            <v>0</v>
          </cell>
          <cell r="BF200">
            <v>4</v>
          </cell>
          <cell r="BG200" t="str">
            <v>*</v>
          </cell>
          <cell r="BH200" t="str">
            <v>*</v>
          </cell>
          <cell r="BI200">
            <v>0</v>
          </cell>
          <cell r="BJ200">
            <v>6</v>
          </cell>
          <cell r="BK200">
            <v>4</v>
          </cell>
          <cell r="BL200" t="str">
            <v>*</v>
          </cell>
          <cell r="BM200" t="str">
            <v>*</v>
          </cell>
          <cell r="BN200" t="str">
            <v>*</v>
          </cell>
          <cell r="BO200" t="str">
            <v>*</v>
          </cell>
          <cell r="BP200">
            <v>0</v>
          </cell>
          <cell r="BQ200">
            <v>0</v>
          </cell>
          <cell r="BR200">
            <v>0</v>
          </cell>
          <cell r="BS200">
            <v>0</v>
          </cell>
          <cell r="BT200">
            <v>0</v>
          </cell>
          <cell r="BU200">
            <v>0</v>
          </cell>
        </row>
        <row r="201">
          <cell r="A201" t="str">
            <v>Kusel</v>
          </cell>
          <cell r="B201">
            <v>44</v>
          </cell>
          <cell r="C201" t="str">
            <v>x</v>
          </cell>
          <cell r="D201" t="str">
            <v>x</v>
          </cell>
          <cell r="E201" t="str">
            <v>x</v>
          </cell>
          <cell r="F201" t="str">
            <v>x</v>
          </cell>
          <cell r="G201" t="str">
            <v>x</v>
          </cell>
          <cell r="H201" t="str">
            <v>x</v>
          </cell>
          <cell r="I201" t="str">
            <v>x</v>
          </cell>
          <cell r="J201" t="str">
            <v>x</v>
          </cell>
          <cell r="K201" t="str">
            <v>x</v>
          </cell>
          <cell r="L201" t="str">
            <v>x</v>
          </cell>
          <cell r="M201" t="str">
            <v>x</v>
          </cell>
          <cell r="N201">
            <v>42</v>
          </cell>
          <cell r="O201">
            <v>32</v>
          </cell>
          <cell r="P201">
            <v>16</v>
          </cell>
          <cell r="Q201">
            <v>16</v>
          </cell>
          <cell r="R201">
            <v>11</v>
          </cell>
          <cell r="S201">
            <v>5</v>
          </cell>
          <cell r="T201">
            <v>6</v>
          </cell>
          <cell r="U201" t="str">
            <v>*</v>
          </cell>
          <cell r="V201" t="str">
            <v>*</v>
          </cell>
          <cell r="W201" t="str">
            <v>*</v>
          </cell>
          <cell r="X201" t="str">
            <v>*</v>
          </cell>
          <cell r="Y201" t="str">
            <v>*</v>
          </cell>
          <cell r="Z201" t="str">
            <v>*</v>
          </cell>
          <cell r="AA201" t="str">
            <v>x</v>
          </cell>
          <cell r="AB201" t="str">
            <v>x</v>
          </cell>
          <cell r="AC201" t="str">
            <v>x</v>
          </cell>
          <cell r="AD201" t="str">
            <v>x</v>
          </cell>
          <cell r="AE201" t="str">
            <v>x</v>
          </cell>
          <cell r="AF201" t="str">
            <v>x</v>
          </cell>
          <cell r="AG201" t="str">
            <v>x</v>
          </cell>
          <cell r="AH201" t="str">
            <v>x</v>
          </cell>
          <cell r="AI201" t="str">
            <v>x</v>
          </cell>
          <cell r="AJ201" t="str">
            <v>x</v>
          </cell>
          <cell r="AK201" t="str">
            <v>x</v>
          </cell>
          <cell r="AL201">
            <v>14</v>
          </cell>
          <cell r="AM201" t="str">
            <v>x</v>
          </cell>
          <cell r="AN201" t="str">
            <v>x</v>
          </cell>
          <cell r="AO201" t="str">
            <v>x</v>
          </cell>
          <cell r="AP201" t="str">
            <v>x</v>
          </cell>
          <cell r="AQ201" t="str">
            <v>x</v>
          </cell>
          <cell r="AR201" t="str">
            <v>x</v>
          </cell>
          <cell r="AS201" t="str">
            <v>x</v>
          </cell>
          <cell r="AT201" t="str">
            <v>x</v>
          </cell>
          <cell r="AU201" t="str">
            <v>x</v>
          </cell>
          <cell r="AV201" t="str">
            <v>x</v>
          </cell>
          <cell r="AW201" t="str">
            <v>x</v>
          </cell>
          <cell r="AX201">
            <v>14</v>
          </cell>
          <cell r="AY201">
            <v>8</v>
          </cell>
          <cell r="AZ201" t="str">
            <v>*</v>
          </cell>
          <cell r="BA201" t="str">
            <v>*</v>
          </cell>
          <cell r="BB201">
            <v>0</v>
          </cell>
          <cell r="BC201">
            <v>0</v>
          </cell>
          <cell r="BD201">
            <v>0</v>
          </cell>
          <cell r="BE201">
            <v>0</v>
          </cell>
          <cell r="BF201" t="str">
            <v>*</v>
          </cell>
          <cell r="BG201">
            <v>0</v>
          </cell>
          <cell r="BH201" t="str">
            <v>*</v>
          </cell>
          <cell r="BI201">
            <v>0</v>
          </cell>
          <cell r="BJ201">
            <v>0</v>
          </cell>
          <cell r="BK201" t="str">
            <v>x</v>
          </cell>
          <cell r="BL201" t="str">
            <v>x</v>
          </cell>
          <cell r="BM201" t="str">
            <v>x</v>
          </cell>
          <cell r="BN201" t="str">
            <v>x</v>
          </cell>
          <cell r="BO201" t="str">
            <v>x</v>
          </cell>
          <cell r="BP201" t="str">
            <v>x</v>
          </cell>
          <cell r="BQ201" t="str">
            <v>x</v>
          </cell>
          <cell r="BR201" t="str">
            <v>x</v>
          </cell>
          <cell r="BS201" t="str">
            <v>x</v>
          </cell>
          <cell r="BT201" t="str">
            <v>x</v>
          </cell>
          <cell r="BU201" t="str">
            <v>x</v>
          </cell>
        </row>
        <row r="202">
          <cell r="A202" t="str">
            <v>Südliche Weinstraße</v>
          </cell>
          <cell r="B202">
            <v>164</v>
          </cell>
          <cell r="C202">
            <v>138</v>
          </cell>
          <cell r="D202">
            <v>77</v>
          </cell>
          <cell r="E202">
            <v>61</v>
          </cell>
          <cell r="F202">
            <v>50</v>
          </cell>
          <cell r="G202">
            <v>36</v>
          </cell>
          <cell r="H202">
            <v>14</v>
          </cell>
          <cell r="I202">
            <v>9</v>
          </cell>
          <cell r="J202">
            <v>11</v>
          </cell>
          <cell r="K202">
            <v>5</v>
          </cell>
          <cell r="L202">
            <v>6</v>
          </cell>
          <cell r="M202">
            <v>0</v>
          </cell>
          <cell r="N202">
            <v>96</v>
          </cell>
          <cell r="O202">
            <v>79</v>
          </cell>
          <cell r="P202">
            <v>44</v>
          </cell>
          <cell r="Q202">
            <v>35</v>
          </cell>
          <cell r="R202">
            <v>29</v>
          </cell>
          <cell r="S202">
            <v>19</v>
          </cell>
          <cell r="T202">
            <v>10</v>
          </cell>
          <cell r="U202">
            <v>6</v>
          </cell>
          <cell r="V202">
            <v>6</v>
          </cell>
          <cell r="W202">
            <v>3</v>
          </cell>
          <cell r="X202">
            <v>3</v>
          </cell>
          <cell r="Y202">
            <v>0</v>
          </cell>
          <cell r="Z202">
            <v>68</v>
          </cell>
          <cell r="AA202">
            <v>59</v>
          </cell>
          <cell r="AB202">
            <v>33</v>
          </cell>
          <cell r="AC202">
            <v>26</v>
          </cell>
          <cell r="AD202">
            <v>21</v>
          </cell>
          <cell r="AE202">
            <v>17</v>
          </cell>
          <cell r="AF202">
            <v>4</v>
          </cell>
          <cell r="AG202">
            <v>3</v>
          </cell>
          <cell r="AH202">
            <v>5</v>
          </cell>
          <cell r="AI202" t="str">
            <v>*</v>
          </cell>
          <cell r="AJ202" t="str">
            <v>*</v>
          </cell>
          <cell r="AK202">
            <v>0</v>
          </cell>
          <cell r="AL202">
            <v>78</v>
          </cell>
          <cell r="AM202">
            <v>65</v>
          </cell>
          <cell r="AN202">
            <v>42</v>
          </cell>
          <cell r="AO202">
            <v>23</v>
          </cell>
          <cell r="AP202">
            <v>20</v>
          </cell>
          <cell r="AQ202">
            <v>13</v>
          </cell>
          <cell r="AR202">
            <v>7</v>
          </cell>
          <cell r="AS202">
            <v>4</v>
          </cell>
          <cell r="AT202">
            <v>3</v>
          </cell>
          <cell r="AU202" t="str">
            <v>*</v>
          </cell>
          <cell r="AV202" t="str">
            <v>*</v>
          </cell>
          <cell r="AW202">
            <v>0</v>
          </cell>
          <cell r="AX202">
            <v>41</v>
          </cell>
          <cell r="AY202">
            <v>34</v>
          </cell>
          <cell r="AZ202">
            <v>23</v>
          </cell>
          <cell r="BA202">
            <v>11</v>
          </cell>
          <cell r="BB202" t="str">
            <v>*</v>
          </cell>
          <cell r="BC202" t="str">
            <v>*</v>
          </cell>
          <cell r="BD202">
            <v>5</v>
          </cell>
          <cell r="BE202" t="str">
            <v>*</v>
          </cell>
          <cell r="BF202" t="str">
            <v>*</v>
          </cell>
          <cell r="BG202">
            <v>0</v>
          </cell>
          <cell r="BH202" t="str">
            <v>*</v>
          </cell>
          <cell r="BI202">
            <v>0</v>
          </cell>
          <cell r="BJ202">
            <v>37</v>
          </cell>
          <cell r="BK202">
            <v>31</v>
          </cell>
          <cell r="BL202">
            <v>19</v>
          </cell>
          <cell r="BM202">
            <v>12</v>
          </cell>
          <cell r="BN202" t="str">
            <v>*</v>
          </cell>
          <cell r="BO202">
            <v>8</v>
          </cell>
          <cell r="BP202" t="str">
            <v>*</v>
          </cell>
          <cell r="BQ202" t="str">
            <v>*</v>
          </cell>
          <cell r="BR202" t="str">
            <v>*</v>
          </cell>
          <cell r="BS202" t="str">
            <v>*</v>
          </cell>
          <cell r="BT202" t="str">
            <v>*</v>
          </cell>
          <cell r="BU202">
            <v>0</v>
          </cell>
        </row>
        <row r="203">
          <cell r="A203" t="str">
            <v>Rhein-Pfalz-Kreis</v>
          </cell>
          <cell r="B203">
            <v>182</v>
          </cell>
          <cell r="C203">
            <v>150</v>
          </cell>
          <cell r="D203">
            <v>80</v>
          </cell>
          <cell r="E203">
            <v>70</v>
          </cell>
          <cell r="F203">
            <v>55</v>
          </cell>
          <cell r="G203">
            <v>39</v>
          </cell>
          <cell r="H203">
            <v>16</v>
          </cell>
          <cell r="I203">
            <v>3</v>
          </cell>
          <cell r="J203">
            <v>15</v>
          </cell>
          <cell r="K203">
            <v>8</v>
          </cell>
          <cell r="L203">
            <v>7</v>
          </cell>
          <cell r="M203">
            <v>0</v>
          </cell>
          <cell r="N203">
            <v>131</v>
          </cell>
          <cell r="O203">
            <v>104</v>
          </cell>
          <cell r="P203">
            <v>55</v>
          </cell>
          <cell r="Q203">
            <v>49</v>
          </cell>
          <cell r="R203">
            <v>39</v>
          </cell>
          <cell r="S203">
            <v>25</v>
          </cell>
          <cell r="T203">
            <v>14</v>
          </cell>
          <cell r="U203">
            <v>3</v>
          </cell>
          <cell r="V203">
            <v>10</v>
          </cell>
          <cell r="W203">
            <v>5</v>
          </cell>
          <cell r="X203">
            <v>5</v>
          </cell>
          <cell r="Y203">
            <v>0</v>
          </cell>
          <cell r="Z203">
            <v>51</v>
          </cell>
          <cell r="AA203">
            <v>46</v>
          </cell>
          <cell r="AB203">
            <v>25</v>
          </cell>
          <cell r="AC203">
            <v>21</v>
          </cell>
          <cell r="AD203">
            <v>16</v>
          </cell>
          <cell r="AE203" t="str">
            <v>*</v>
          </cell>
          <cell r="AF203" t="str">
            <v>*</v>
          </cell>
          <cell r="AG203">
            <v>0</v>
          </cell>
          <cell r="AH203">
            <v>5</v>
          </cell>
          <cell r="AI203" t="str">
            <v>*</v>
          </cell>
          <cell r="AJ203" t="str">
            <v>*</v>
          </cell>
          <cell r="AK203">
            <v>0</v>
          </cell>
          <cell r="AL203">
            <v>101</v>
          </cell>
          <cell r="AM203">
            <v>81</v>
          </cell>
          <cell r="AN203">
            <v>44</v>
          </cell>
          <cell r="AO203">
            <v>37</v>
          </cell>
          <cell r="AP203">
            <v>30</v>
          </cell>
          <cell r="AQ203">
            <v>22</v>
          </cell>
          <cell r="AR203">
            <v>8</v>
          </cell>
          <cell r="AS203" t="str">
            <v>*</v>
          </cell>
          <cell r="AT203">
            <v>7</v>
          </cell>
          <cell r="AU203">
            <v>4</v>
          </cell>
          <cell r="AV203">
            <v>3</v>
          </cell>
          <cell r="AW203">
            <v>0</v>
          </cell>
          <cell r="AX203">
            <v>71</v>
          </cell>
          <cell r="AY203">
            <v>56</v>
          </cell>
          <cell r="AZ203">
            <v>28</v>
          </cell>
          <cell r="BA203">
            <v>28</v>
          </cell>
          <cell r="BB203">
            <v>24</v>
          </cell>
          <cell r="BC203">
            <v>17</v>
          </cell>
          <cell r="BD203">
            <v>7</v>
          </cell>
          <cell r="BE203" t="str">
            <v>*</v>
          </cell>
          <cell r="BF203">
            <v>4</v>
          </cell>
          <cell r="BG203" t="str">
            <v>*</v>
          </cell>
          <cell r="BH203" t="str">
            <v>*</v>
          </cell>
          <cell r="BI203">
            <v>0</v>
          </cell>
          <cell r="BJ203">
            <v>30</v>
          </cell>
          <cell r="BK203">
            <v>25</v>
          </cell>
          <cell r="BL203">
            <v>16</v>
          </cell>
          <cell r="BM203">
            <v>9</v>
          </cell>
          <cell r="BN203">
            <v>6</v>
          </cell>
          <cell r="BO203" t="str">
            <v>*</v>
          </cell>
          <cell r="BP203" t="str">
            <v>*</v>
          </cell>
          <cell r="BQ203">
            <v>0</v>
          </cell>
          <cell r="BR203">
            <v>3</v>
          </cell>
          <cell r="BS203" t="str">
            <v>*</v>
          </cell>
          <cell r="BT203" t="str">
            <v>*</v>
          </cell>
          <cell r="BU203">
            <v>0</v>
          </cell>
        </row>
        <row r="204">
          <cell r="A204" t="str">
            <v>Mainz-Bingen</v>
          </cell>
          <cell r="B204">
            <v>139</v>
          </cell>
          <cell r="C204">
            <v>87</v>
          </cell>
          <cell r="D204">
            <v>31</v>
          </cell>
          <cell r="E204">
            <v>56</v>
          </cell>
          <cell r="F204">
            <v>41</v>
          </cell>
          <cell r="G204">
            <v>32</v>
          </cell>
          <cell r="H204">
            <v>9</v>
          </cell>
          <cell r="I204" t="str">
            <v>*</v>
          </cell>
          <cell r="J204" t="str">
            <v>*</v>
          </cell>
          <cell r="K204">
            <v>8</v>
          </cell>
          <cell r="L204" t="str">
            <v>*</v>
          </cell>
          <cell r="M204" t="str">
            <v>*</v>
          </cell>
          <cell r="N204">
            <v>107</v>
          </cell>
          <cell r="O204">
            <v>59</v>
          </cell>
          <cell r="P204">
            <v>25</v>
          </cell>
          <cell r="Q204">
            <v>34</v>
          </cell>
          <cell r="R204">
            <v>22</v>
          </cell>
          <cell r="S204">
            <v>17</v>
          </cell>
          <cell r="T204">
            <v>5</v>
          </cell>
          <cell r="U204" t="str">
            <v>*</v>
          </cell>
          <cell r="V204" t="str">
            <v>*</v>
          </cell>
          <cell r="W204">
            <v>6</v>
          </cell>
          <cell r="X204" t="str">
            <v>*</v>
          </cell>
          <cell r="Y204" t="str">
            <v>*</v>
          </cell>
          <cell r="Z204">
            <v>32</v>
          </cell>
          <cell r="AA204">
            <v>28</v>
          </cell>
          <cell r="AB204">
            <v>6</v>
          </cell>
          <cell r="AC204">
            <v>22</v>
          </cell>
          <cell r="AD204">
            <v>19</v>
          </cell>
          <cell r="AE204">
            <v>15</v>
          </cell>
          <cell r="AF204">
            <v>4</v>
          </cell>
          <cell r="AG204">
            <v>0</v>
          </cell>
          <cell r="AH204">
            <v>3</v>
          </cell>
          <cell r="AI204" t="str">
            <v>*</v>
          </cell>
          <cell r="AJ204" t="str">
            <v>*</v>
          </cell>
          <cell r="AK204">
            <v>0</v>
          </cell>
          <cell r="AL204">
            <v>51</v>
          </cell>
          <cell r="AM204">
            <v>34</v>
          </cell>
          <cell r="AN204">
            <v>11</v>
          </cell>
          <cell r="AO204">
            <v>23</v>
          </cell>
          <cell r="AP204">
            <v>18</v>
          </cell>
          <cell r="AQ204">
            <v>11</v>
          </cell>
          <cell r="AR204">
            <v>7</v>
          </cell>
          <cell r="AS204" t="str">
            <v>*</v>
          </cell>
          <cell r="AT204">
            <v>5</v>
          </cell>
          <cell r="AU204" t="str">
            <v>*</v>
          </cell>
          <cell r="AV204" t="str">
            <v>*</v>
          </cell>
          <cell r="AW204">
            <v>0</v>
          </cell>
          <cell r="AX204">
            <v>43</v>
          </cell>
          <cell r="AY204">
            <v>26</v>
          </cell>
          <cell r="AZ204">
            <v>9</v>
          </cell>
          <cell r="BA204">
            <v>17</v>
          </cell>
          <cell r="BB204">
            <v>13</v>
          </cell>
          <cell r="BC204">
            <v>8</v>
          </cell>
          <cell r="BD204">
            <v>5</v>
          </cell>
          <cell r="BE204" t="str">
            <v>*</v>
          </cell>
          <cell r="BF204">
            <v>4</v>
          </cell>
          <cell r="BG204" t="str">
            <v>*</v>
          </cell>
          <cell r="BH204" t="str">
            <v>*</v>
          </cell>
          <cell r="BI204">
            <v>0</v>
          </cell>
          <cell r="BJ204">
            <v>8</v>
          </cell>
          <cell r="BK204">
            <v>8</v>
          </cell>
          <cell r="BL204" t="str">
            <v>*</v>
          </cell>
          <cell r="BM204" t="str">
            <v>*</v>
          </cell>
          <cell r="BN204">
            <v>5</v>
          </cell>
          <cell r="BO204" t="str">
            <v>*</v>
          </cell>
          <cell r="BP204" t="str">
            <v>*</v>
          </cell>
          <cell r="BQ204">
            <v>0</v>
          </cell>
          <cell r="BR204" t="str">
            <v>*</v>
          </cell>
          <cell r="BS204">
            <v>0</v>
          </cell>
          <cell r="BT204" t="str">
            <v>*</v>
          </cell>
          <cell r="BU204">
            <v>0</v>
          </cell>
        </row>
        <row r="205">
          <cell r="A205" t="str">
            <v>Südwestpfalz</v>
          </cell>
          <cell r="B205">
            <v>83</v>
          </cell>
          <cell r="C205">
            <v>57</v>
          </cell>
          <cell r="D205">
            <v>39</v>
          </cell>
          <cell r="E205">
            <v>18</v>
          </cell>
          <cell r="F205">
            <v>15</v>
          </cell>
          <cell r="G205">
            <v>8</v>
          </cell>
          <cell r="H205">
            <v>7</v>
          </cell>
          <cell r="I205">
            <v>4</v>
          </cell>
          <cell r="J205">
            <v>3</v>
          </cell>
          <cell r="K205" t="str">
            <v>*</v>
          </cell>
          <cell r="L205" t="str">
            <v>*</v>
          </cell>
          <cell r="M205">
            <v>0</v>
          </cell>
          <cell r="N205">
            <v>74</v>
          </cell>
          <cell r="O205">
            <v>52</v>
          </cell>
          <cell r="P205">
            <v>37</v>
          </cell>
          <cell r="Q205">
            <v>15</v>
          </cell>
          <cell r="R205">
            <v>12</v>
          </cell>
          <cell r="S205">
            <v>5</v>
          </cell>
          <cell r="T205">
            <v>7</v>
          </cell>
          <cell r="U205">
            <v>4</v>
          </cell>
          <cell r="V205">
            <v>3</v>
          </cell>
          <cell r="W205" t="str">
            <v>*</v>
          </cell>
          <cell r="X205" t="str">
            <v>*</v>
          </cell>
          <cell r="Y205">
            <v>0</v>
          </cell>
          <cell r="Z205">
            <v>9</v>
          </cell>
          <cell r="AA205">
            <v>5</v>
          </cell>
          <cell r="AB205" t="str">
            <v>*</v>
          </cell>
          <cell r="AC205" t="str">
            <v>*</v>
          </cell>
          <cell r="AD205" t="str">
            <v>*</v>
          </cell>
          <cell r="AE205" t="str">
            <v>*</v>
          </cell>
          <cell r="AF205">
            <v>0</v>
          </cell>
          <cell r="AG205">
            <v>0</v>
          </cell>
          <cell r="AH205">
            <v>0</v>
          </cell>
          <cell r="AI205">
            <v>0</v>
          </cell>
          <cell r="AJ205">
            <v>0</v>
          </cell>
          <cell r="AK205">
            <v>0</v>
          </cell>
          <cell r="AL205">
            <v>34</v>
          </cell>
          <cell r="AM205">
            <v>24</v>
          </cell>
          <cell r="AN205">
            <v>17</v>
          </cell>
          <cell r="AO205">
            <v>7</v>
          </cell>
          <cell r="AP205" t="str">
            <v>*</v>
          </cell>
          <cell r="AQ205" t="str">
            <v>*</v>
          </cell>
          <cell r="AR205">
            <v>3</v>
          </cell>
          <cell r="AS205" t="str">
            <v>*</v>
          </cell>
          <cell r="AT205" t="str">
            <v>*</v>
          </cell>
          <cell r="AU205" t="str">
            <v>*</v>
          </cell>
          <cell r="AV205" t="str">
            <v>*</v>
          </cell>
          <cell r="AW205">
            <v>0</v>
          </cell>
          <cell r="AX205">
            <v>31</v>
          </cell>
          <cell r="AY205">
            <v>24</v>
          </cell>
          <cell r="AZ205">
            <v>17</v>
          </cell>
          <cell r="BA205">
            <v>7</v>
          </cell>
          <cell r="BB205" t="str">
            <v>*</v>
          </cell>
          <cell r="BC205" t="str">
            <v>*</v>
          </cell>
          <cell r="BD205">
            <v>3</v>
          </cell>
          <cell r="BE205" t="str">
            <v>*</v>
          </cell>
          <cell r="BF205" t="str">
            <v>*</v>
          </cell>
          <cell r="BG205" t="str">
            <v>*</v>
          </cell>
          <cell r="BH205" t="str">
            <v>*</v>
          </cell>
          <cell r="BI205">
            <v>0</v>
          </cell>
          <cell r="BJ205">
            <v>3</v>
          </cell>
          <cell r="BK205" t="str">
            <v>x</v>
          </cell>
          <cell r="BL205" t="str">
            <v>x</v>
          </cell>
          <cell r="BM205" t="str">
            <v>x</v>
          </cell>
          <cell r="BN205" t="str">
            <v>x</v>
          </cell>
          <cell r="BO205" t="str">
            <v>x</v>
          </cell>
          <cell r="BP205" t="str">
            <v>x</v>
          </cell>
          <cell r="BQ205" t="str">
            <v>x</v>
          </cell>
          <cell r="BR205" t="str">
            <v>x</v>
          </cell>
          <cell r="BS205" t="str">
            <v>x</v>
          </cell>
          <cell r="BT205" t="str">
            <v>x</v>
          </cell>
          <cell r="BU205" t="str">
            <v>x</v>
          </cell>
        </row>
        <row r="206">
          <cell r="A206" t="str">
            <v>Stuttgart, Landeshauptstadt</v>
          </cell>
          <cell r="B206">
            <v>828</v>
          </cell>
          <cell r="C206">
            <v>518</v>
          </cell>
          <cell r="D206">
            <v>68</v>
          </cell>
          <cell r="E206">
            <v>450</v>
          </cell>
          <cell r="F206">
            <v>341</v>
          </cell>
          <cell r="G206">
            <v>241</v>
          </cell>
          <cell r="H206">
            <v>100</v>
          </cell>
          <cell r="I206">
            <v>16</v>
          </cell>
          <cell r="J206">
            <v>90</v>
          </cell>
          <cell r="K206">
            <v>66</v>
          </cell>
          <cell r="L206">
            <v>24</v>
          </cell>
          <cell r="M206">
            <v>19</v>
          </cell>
          <cell r="N206">
            <v>699</v>
          </cell>
          <cell r="O206">
            <v>435</v>
          </cell>
          <cell r="P206">
            <v>50</v>
          </cell>
          <cell r="Q206">
            <v>385</v>
          </cell>
          <cell r="R206">
            <v>287</v>
          </cell>
          <cell r="S206">
            <v>201</v>
          </cell>
          <cell r="T206">
            <v>86</v>
          </cell>
          <cell r="U206">
            <v>10</v>
          </cell>
          <cell r="V206">
            <v>79</v>
          </cell>
          <cell r="W206">
            <v>58</v>
          </cell>
          <cell r="X206">
            <v>21</v>
          </cell>
          <cell r="Y206">
            <v>19</v>
          </cell>
          <cell r="Z206">
            <v>129</v>
          </cell>
          <cell r="AA206">
            <v>83</v>
          </cell>
          <cell r="AB206">
            <v>18</v>
          </cell>
          <cell r="AC206">
            <v>65</v>
          </cell>
          <cell r="AD206">
            <v>54</v>
          </cell>
          <cell r="AE206">
            <v>40</v>
          </cell>
          <cell r="AF206">
            <v>14</v>
          </cell>
          <cell r="AG206">
            <v>6</v>
          </cell>
          <cell r="AH206">
            <v>11</v>
          </cell>
          <cell r="AI206">
            <v>8</v>
          </cell>
          <cell r="AJ206">
            <v>3</v>
          </cell>
          <cell r="AK206">
            <v>0</v>
          </cell>
          <cell r="AL206">
            <v>379</v>
          </cell>
          <cell r="AM206">
            <v>249</v>
          </cell>
          <cell r="AN206">
            <v>34</v>
          </cell>
          <cell r="AO206">
            <v>215</v>
          </cell>
          <cell r="AP206">
            <v>159</v>
          </cell>
          <cell r="AQ206">
            <v>108</v>
          </cell>
          <cell r="AR206">
            <v>51</v>
          </cell>
          <cell r="AS206">
            <v>9</v>
          </cell>
          <cell r="AT206">
            <v>45</v>
          </cell>
          <cell r="AU206">
            <v>37</v>
          </cell>
          <cell r="AV206">
            <v>8</v>
          </cell>
          <cell r="AW206">
            <v>11</v>
          </cell>
          <cell r="AX206">
            <v>318</v>
          </cell>
          <cell r="AY206">
            <v>207</v>
          </cell>
          <cell r="AZ206">
            <v>21</v>
          </cell>
          <cell r="BA206">
            <v>186</v>
          </cell>
          <cell r="BB206">
            <v>136</v>
          </cell>
          <cell r="BC206">
            <v>93</v>
          </cell>
          <cell r="BD206">
            <v>43</v>
          </cell>
          <cell r="BE206">
            <v>6</v>
          </cell>
          <cell r="BF206">
            <v>39</v>
          </cell>
          <cell r="BG206">
            <v>32</v>
          </cell>
          <cell r="BH206">
            <v>7</v>
          </cell>
          <cell r="BI206">
            <v>11</v>
          </cell>
          <cell r="BJ206">
            <v>61</v>
          </cell>
          <cell r="BK206">
            <v>42</v>
          </cell>
          <cell r="BL206">
            <v>13</v>
          </cell>
          <cell r="BM206">
            <v>29</v>
          </cell>
          <cell r="BN206">
            <v>23</v>
          </cell>
          <cell r="BO206">
            <v>15</v>
          </cell>
          <cell r="BP206">
            <v>8</v>
          </cell>
          <cell r="BQ206">
            <v>3</v>
          </cell>
          <cell r="BR206">
            <v>6</v>
          </cell>
          <cell r="BS206" t="str">
            <v>*</v>
          </cell>
          <cell r="BT206" t="str">
            <v>*</v>
          </cell>
          <cell r="BU206">
            <v>0</v>
          </cell>
        </row>
        <row r="207">
          <cell r="A207" t="str">
            <v>Böblingen</v>
          </cell>
          <cell r="B207">
            <v>292</v>
          </cell>
          <cell r="C207">
            <v>213</v>
          </cell>
          <cell r="D207">
            <v>47</v>
          </cell>
          <cell r="E207">
            <v>166</v>
          </cell>
          <cell r="F207">
            <v>127</v>
          </cell>
          <cell r="G207">
            <v>91</v>
          </cell>
          <cell r="H207">
            <v>36</v>
          </cell>
          <cell r="I207">
            <v>9</v>
          </cell>
          <cell r="J207">
            <v>34</v>
          </cell>
          <cell r="K207">
            <v>21</v>
          </cell>
          <cell r="L207">
            <v>13</v>
          </cell>
          <cell r="M207">
            <v>5</v>
          </cell>
          <cell r="N207">
            <v>186</v>
          </cell>
          <cell r="O207">
            <v>132</v>
          </cell>
          <cell r="P207">
            <v>25</v>
          </cell>
          <cell r="Q207">
            <v>107</v>
          </cell>
          <cell r="R207">
            <v>78</v>
          </cell>
          <cell r="S207">
            <v>52</v>
          </cell>
          <cell r="T207">
            <v>26</v>
          </cell>
          <cell r="U207">
            <v>5</v>
          </cell>
          <cell r="V207">
            <v>24</v>
          </cell>
          <cell r="W207">
            <v>17</v>
          </cell>
          <cell r="X207">
            <v>7</v>
          </cell>
          <cell r="Y207">
            <v>5</v>
          </cell>
          <cell r="Z207">
            <v>106</v>
          </cell>
          <cell r="AA207">
            <v>81</v>
          </cell>
          <cell r="AB207">
            <v>22</v>
          </cell>
          <cell r="AC207">
            <v>59</v>
          </cell>
          <cell r="AD207">
            <v>49</v>
          </cell>
          <cell r="AE207">
            <v>39</v>
          </cell>
          <cell r="AF207">
            <v>10</v>
          </cell>
          <cell r="AG207">
            <v>4</v>
          </cell>
          <cell r="AH207">
            <v>10</v>
          </cell>
          <cell r="AI207">
            <v>4</v>
          </cell>
          <cell r="AJ207">
            <v>6</v>
          </cell>
          <cell r="AK207">
            <v>0</v>
          </cell>
          <cell r="AL207">
            <v>111</v>
          </cell>
          <cell r="AM207">
            <v>78</v>
          </cell>
          <cell r="AN207">
            <v>20</v>
          </cell>
          <cell r="AO207">
            <v>58</v>
          </cell>
          <cell r="AP207">
            <v>43</v>
          </cell>
          <cell r="AQ207">
            <v>26</v>
          </cell>
          <cell r="AR207">
            <v>17</v>
          </cell>
          <cell r="AS207">
            <v>7</v>
          </cell>
          <cell r="AT207" t="str">
            <v>*</v>
          </cell>
          <cell r="AU207">
            <v>8</v>
          </cell>
          <cell r="AV207" t="str">
            <v>*</v>
          </cell>
          <cell r="AW207" t="str">
            <v>*</v>
          </cell>
          <cell r="AX207">
            <v>81</v>
          </cell>
          <cell r="AY207">
            <v>55</v>
          </cell>
          <cell r="AZ207">
            <v>9</v>
          </cell>
          <cell r="BA207">
            <v>46</v>
          </cell>
          <cell r="BB207">
            <v>33</v>
          </cell>
          <cell r="BC207">
            <v>22</v>
          </cell>
          <cell r="BD207">
            <v>11</v>
          </cell>
          <cell r="BE207">
            <v>3</v>
          </cell>
          <cell r="BF207" t="str">
            <v>*</v>
          </cell>
          <cell r="BG207">
            <v>7</v>
          </cell>
          <cell r="BH207" t="str">
            <v>*</v>
          </cell>
          <cell r="BI207" t="str">
            <v>*</v>
          </cell>
          <cell r="BJ207">
            <v>30</v>
          </cell>
          <cell r="BK207">
            <v>23</v>
          </cell>
          <cell r="BL207">
            <v>11</v>
          </cell>
          <cell r="BM207">
            <v>12</v>
          </cell>
          <cell r="BN207" t="str">
            <v>*</v>
          </cell>
          <cell r="BO207" t="str">
            <v>*</v>
          </cell>
          <cell r="BP207">
            <v>6</v>
          </cell>
          <cell r="BQ207">
            <v>4</v>
          </cell>
          <cell r="BR207" t="str">
            <v>*</v>
          </cell>
          <cell r="BS207" t="str">
            <v>*</v>
          </cell>
          <cell r="BT207" t="str">
            <v>*</v>
          </cell>
          <cell r="BU207">
            <v>0</v>
          </cell>
        </row>
        <row r="208">
          <cell r="A208" t="str">
            <v>Esslingen</v>
          </cell>
          <cell r="B208">
            <v>579</v>
          </cell>
          <cell r="C208">
            <v>474</v>
          </cell>
          <cell r="D208">
            <v>118</v>
          </cell>
          <cell r="E208">
            <v>356</v>
          </cell>
          <cell r="F208">
            <v>256</v>
          </cell>
          <cell r="G208">
            <v>181</v>
          </cell>
          <cell r="H208">
            <v>75</v>
          </cell>
          <cell r="I208">
            <v>14</v>
          </cell>
          <cell r="J208">
            <v>97</v>
          </cell>
          <cell r="K208">
            <v>58</v>
          </cell>
          <cell r="L208">
            <v>39</v>
          </cell>
          <cell r="M208">
            <v>3</v>
          </cell>
          <cell r="N208">
            <v>378</v>
          </cell>
          <cell r="O208">
            <v>299</v>
          </cell>
          <cell r="P208">
            <v>86</v>
          </cell>
          <cell r="Q208">
            <v>213</v>
          </cell>
          <cell r="R208">
            <v>139</v>
          </cell>
          <cell r="S208">
            <v>78</v>
          </cell>
          <cell r="T208">
            <v>61</v>
          </cell>
          <cell r="U208">
            <v>11</v>
          </cell>
          <cell r="V208">
            <v>71</v>
          </cell>
          <cell r="W208">
            <v>42</v>
          </cell>
          <cell r="X208">
            <v>29</v>
          </cell>
          <cell r="Y208">
            <v>3</v>
          </cell>
          <cell r="Z208">
            <v>201</v>
          </cell>
          <cell r="AA208">
            <v>175</v>
          </cell>
          <cell r="AB208">
            <v>32</v>
          </cell>
          <cell r="AC208">
            <v>143</v>
          </cell>
          <cell r="AD208">
            <v>117</v>
          </cell>
          <cell r="AE208">
            <v>103</v>
          </cell>
          <cell r="AF208">
            <v>14</v>
          </cell>
          <cell r="AG208">
            <v>3</v>
          </cell>
          <cell r="AH208">
            <v>26</v>
          </cell>
          <cell r="AI208">
            <v>16</v>
          </cell>
          <cell r="AJ208">
            <v>10</v>
          </cell>
          <cell r="AK208">
            <v>0</v>
          </cell>
          <cell r="AL208">
            <v>173</v>
          </cell>
          <cell r="AM208">
            <v>133</v>
          </cell>
          <cell r="AN208">
            <v>38</v>
          </cell>
          <cell r="AO208">
            <v>95</v>
          </cell>
          <cell r="AP208">
            <v>52</v>
          </cell>
          <cell r="AQ208">
            <v>30</v>
          </cell>
          <cell r="AR208">
            <v>22</v>
          </cell>
          <cell r="AS208">
            <v>6</v>
          </cell>
          <cell r="AT208">
            <v>40</v>
          </cell>
          <cell r="AU208">
            <v>23</v>
          </cell>
          <cell r="AV208">
            <v>17</v>
          </cell>
          <cell r="AW208">
            <v>3</v>
          </cell>
          <cell r="AX208">
            <v>141</v>
          </cell>
          <cell r="AY208">
            <v>109</v>
          </cell>
          <cell r="AZ208">
            <v>30</v>
          </cell>
          <cell r="BA208">
            <v>79</v>
          </cell>
          <cell r="BB208">
            <v>41</v>
          </cell>
          <cell r="BC208">
            <v>24</v>
          </cell>
          <cell r="BD208">
            <v>17</v>
          </cell>
          <cell r="BE208">
            <v>4</v>
          </cell>
          <cell r="BF208" t="str">
            <v>*</v>
          </cell>
          <cell r="BG208">
            <v>21</v>
          </cell>
          <cell r="BH208" t="str">
            <v>*</v>
          </cell>
          <cell r="BI208" t="str">
            <v>*</v>
          </cell>
          <cell r="BJ208">
            <v>32</v>
          </cell>
          <cell r="BK208">
            <v>24</v>
          </cell>
          <cell r="BL208">
            <v>8</v>
          </cell>
          <cell r="BM208">
            <v>16</v>
          </cell>
          <cell r="BN208">
            <v>11</v>
          </cell>
          <cell r="BO208">
            <v>6</v>
          </cell>
          <cell r="BP208">
            <v>5</v>
          </cell>
          <cell r="BQ208" t="str">
            <v>*</v>
          </cell>
          <cell r="BR208">
            <v>5</v>
          </cell>
          <cell r="BS208" t="str">
            <v>*</v>
          </cell>
          <cell r="BT208" t="str">
            <v>*</v>
          </cell>
          <cell r="BU208">
            <v>0</v>
          </cell>
        </row>
        <row r="209">
          <cell r="A209" t="str">
            <v>Göppingen</v>
          </cell>
          <cell r="B209">
            <v>284</v>
          </cell>
          <cell r="C209">
            <v>223</v>
          </cell>
          <cell r="D209">
            <v>61</v>
          </cell>
          <cell r="E209">
            <v>162</v>
          </cell>
          <cell r="F209">
            <v>114</v>
          </cell>
          <cell r="G209">
            <v>78</v>
          </cell>
          <cell r="H209">
            <v>36</v>
          </cell>
          <cell r="I209">
            <v>6</v>
          </cell>
          <cell r="J209">
            <v>44</v>
          </cell>
          <cell r="K209">
            <v>23</v>
          </cell>
          <cell r="L209">
            <v>21</v>
          </cell>
          <cell r="M209">
            <v>4</v>
          </cell>
          <cell r="N209">
            <v>207</v>
          </cell>
          <cell r="O209">
            <v>158</v>
          </cell>
          <cell r="P209">
            <v>44</v>
          </cell>
          <cell r="Q209">
            <v>114</v>
          </cell>
          <cell r="R209">
            <v>83</v>
          </cell>
          <cell r="S209">
            <v>54</v>
          </cell>
          <cell r="T209">
            <v>29</v>
          </cell>
          <cell r="U209">
            <v>4</v>
          </cell>
          <cell r="V209" t="str">
            <v>*</v>
          </cell>
          <cell r="W209">
            <v>17</v>
          </cell>
          <cell r="X209" t="str">
            <v>*</v>
          </cell>
          <cell r="Y209" t="str">
            <v>*</v>
          </cell>
          <cell r="Z209">
            <v>77</v>
          </cell>
          <cell r="AA209">
            <v>65</v>
          </cell>
          <cell r="AB209">
            <v>17</v>
          </cell>
          <cell r="AC209">
            <v>48</v>
          </cell>
          <cell r="AD209">
            <v>31</v>
          </cell>
          <cell r="AE209">
            <v>24</v>
          </cell>
          <cell r="AF209">
            <v>7</v>
          </cell>
          <cell r="AG209" t="str">
            <v>*</v>
          </cell>
          <cell r="AH209" t="str">
            <v>*</v>
          </cell>
          <cell r="AI209" t="str">
            <v>*</v>
          </cell>
          <cell r="AJ209">
            <v>8</v>
          </cell>
          <cell r="AK209" t="str">
            <v>*</v>
          </cell>
          <cell r="AL209">
            <v>135</v>
          </cell>
          <cell r="AM209">
            <v>106</v>
          </cell>
          <cell r="AN209">
            <v>29</v>
          </cell>
          <cell r="AO209">
            <v>77</v>
          </cell>
          <cell r="AP209">
            <v>56</v>
          </cell>
          <cell r="AQ209">
            <v>40</v>
          </cell>
          <cell r="AR209">
            <v>16</v>
          </cell>
          <cell r="AS209">
            <v>5</v>
          </cell>
          <cell r="AT209" t="str">
            <v>*</v>
          </cell>
          <cell r="AU209" t="str">
            <v>*</v>
          </cell>
          <cell r="AV209">
            <v>10</v>
          </cell>
          <cell r="AW209" t="str">
            <v>*</v>
          </cell>
          <cell r="AX209">
            <v>97</v>
          </cell>
          <cell r="AY209">
            <v>75</v>
          </cell>
          <cell r="AZ209">
            <v>21</v>
          </cell>
          <cell r="BA209">
            <v>54</v>
          </cell>
          <cell r="BB209">
            <v>39</v>
          </cell>
          <cell r="BC209">
            <v>24</v>
          </cell>
          <cell r="BD209">
            <v>15</v>
          </cell>
          <cell r="BE209">
            <v>4</v>
          </cell>
          <cell r="BF209" t="str">
            <v>*</v>
          </cell>
          <cell r="BG209" t="str">
            <v>*</v>
          </cell>
          <cell r="BH209">
            <v>7</v>
          </cell>
          <cell r="BI209" t="str">
            <v>*</v>
          </cell>
          <cell r="BJ209">
            <v>38</v>
          </cell>
          <cell r="BK209">
            <v>31</v>
          </cell>
          <cell r="BL209">
            <v>8</v>
          </cell>
          <cell r="BM209">
            <v>23</v>
          </cell>
          <cell r="BN209">
            <v>17</v>
          </cell>
          <cell r="BO209" t="str">
            <v>*</v>
          </cell>
          <cell r="BP209" t="str">
            <v>*</v>
          </cell>
          <cell r="BQ209" t="str">
            <v>*</v>
          </cell>
          <cell r="BR209">
            <v>6</v>
          </cell>
          <cell r="BS209">
            <v>3</v>
          </cell>
          <cell r="BT209">
            <v>3</v>
          </cell>
          <cell r="BU209">
            <v>0</v>
          </cell>
        </row>
        <row r="210">
          <cell r="A210" t="str">
            <v>Ludwigsburg</v>
          </cell>
          <cell r="B210">
            <v>640</v>
          </cell>
          <cell r="C210">
            <v>475</v>
          </cell>
          <cell r="D210">
            <v>112</v>
          </cell>
          <cell r="E210">
            <v>363</v>
          </cell>
          <cell r="F210">
            <v>265</v>
          </cell>
          <cell r="G210">
            <v>207</v>
          </cell>
          <cell r="H210">
            <v>58</v>
          </cell>
          <cell r="I210">
            <v>12</v>
          </cell>
          <cell r="J210">
            <v>84</v>
          </cell>
          <cell r="K210">
            <v>46</v>
          </cell>
          <cell r="L210">
            <v>38</v>
          </cell>
          <cell r="M210">
            <v>14</v>
          </cell>
          <cell r="N210">
            <v>527</v>
          </cell>
          <cell r="O210">
            <v>375</v>
          </cell>
          <cell r="P210">
            <v>95</v>
          </cell>
          <cell r="Q210">
            <v>280</v>
          </cell>
          <cell r="R210">
            <v>200</v>
          </cell>
          <cell r="S210">
            <v>148</v>
          </cell>
          <cell r="T210">
            <v>52</v>
          </cell>
          <cell r="U210">
            <v>10</v>
          </cell>
          <cell r="V210">
            <v>68</v>
          </cell>
          <cell r="W210">
            <v>39</v>
          </cell>
          <cell r="X210">
            <v>29</v>
          </cell>
          <cell r="Y210">
            <v>12</v>
          </cell>
          <cell r="Z210">
            <v>113</v>
          </cell>
          <cell r="AA210">
            <v>100</v>
          </cell>
          <cell r="AB210">
            <v>17</v>
          </cell>
          <cell r="AC210">
            <v>83</v>
          </cell>
          <cell r="AD210">
            <v>65</v>
          </cell>
          <cell r="AE210">
            <v>59</v>
          </cell>
          <cell r="AF210">
            <v>6</v>
          </cell>
          <cell r="AG210" t="str">
            <v>*</v>
          </cell>
          <cell r="AH210" t="str">
            <v>*</v>
          </cell>
          <cell r="AI210" t="str">
            <v>*</v>
          </cell>
          <cell r="AJ210">
            <v>9</v>
          </cell>
          <cell r="AK210" t="str">
            <v>*</v>
          </cell>
          <cell r="AL210">
            <v>228</v>
          </cell>
          <cell r="AM210">
            <v>166</v>
          </cell>
          <cell r="AN210">
            <v>44</v>
          </cell>
          <cell r="AO210">
            <v>122</v>
          </cell>
          <cell r="AP210">
            <v>82</v>
          </cell>
          <cell r="AQ210">
            <v>58</v>
          </cell>
          <cell r="AR210">
            <v>24</v>
          </cell>
          <cell r="AS210">
            <v>6</v>
          </cell>
          <cell r="AT210">
            <v>34</v>
          </cell>
          <cell r="AU210">
            <v>20</v>
          </cell>
          <cell r="AV210">
            <v>14</v>
          </cell>
          <cell r="AW210">
            <v>6</v>
          </cell>
          <cell r="AX210">
            <v>193</v>
          </cell>
          <cell r="AY210">
            <v>140</v>
          </cell>
          <cell r="AZ210">
            <v>36</v>
          </cell>
          <cell r="BA210">
            <v>104</v>
          </cell>
          <cell r="BB210">
            <v>73</v>
          </cell>
          <cell r="BC210">
            <v>51</v>
          </cell>
          <cell r="BD210">
            <v>22</v>
          </cell>
          <cell r="BE210">
            <v>5</v>
          </cell>
          <cell r="BF210">
            <v>26</v>
          </cell>
          <cell r="BG210">
            <v>17</v>
          </cell>
          <cell r="BH210">
            <v>9</v>
          </cell>
          <cell r="BI210">
            <v>5</v>
          </cell>
          <cell r="BJ210">
            <v>35</v>
          </cell>
          <cell r="BK210">
            <v>26</v>
          </cell>
          <cell r="BL210">
            <v>8</v>
          </cell>
          <cell r="BM210">
            <v>18</v>
          </cell>
          <cell r="BN210">
            <v>9</v>
          </cell>
          <cell r="BO210" t="str">
            <v>*</v>
          </cell>
          <cell r="BP210" t="str">
            <v>*</v>
          </cell>
          <cell r="BQ210" t="str">
            <v>*</v>
          </cell>
          <cell r="BR210" t="str">
            <v>*</v>
          </cell>
          <cell r="BS210" t="str">
            <v>*</v>
          </cell>
          <cell r="BT210">
            <v>5</v>
          </cell>
          <cell r="BU210" t="str">
            <v>*</v>
          </cell>
        </row>
        <row r="211">
          <cell r="A211" t="str">
            <v>Rems-Murr-Kreis</v>
          </cell>
          <cell r="B211">
            <v>438</v>
          </cell>
          <cell r="C211">
            <v>336</v>
          </cell>
          <cell r="D211">
            <v>101</v>
          </cell>
          <cell r="E211">
            <v>235</v>
          </cell>
          <cell r="F211">
            <v>172</v>
          </cell>
          <cell r="G211">
            <v>128</v>
          </cell>
          <cell r="H211">
            <v>44</v>
          </cell>
          <cell r="I211">
            <v>15</v>
          </cell>
          <cell r="J211" t="str">
            <v>*</v>
          </cell>
          <cell r="K211">
            <v>39</v>
          </cell>
          <cell r="L211" t="str">
            <v>*</v>
          </cell>
          <cell r="M211" t="str">
            <v>*</v>
          </cell>
          <cell r="N211">
            <v>318</v>
          </cell>
          <cell r="O211">
            <v>235</v>
          </cell>
          <cell r="P211">
            <v>76</v>
          </cell>
          <cell r="Q211">
            <v>159</v>
          </cell>
          <cell r="R211">
            <v>108</v>
          </cell>
          <cell r="S211">
            <v>72</v>
          </cell>
          <cell r="T211">
            <v>36</v>
          </cell>
          <cell r="U211">
            <v>11</v>
          </cell>
          <cell r="V211" t="str">
            <v>*</v>
          </cell>
          <cell r="W211">
            <v>33</v>
          </cell>
          <cell r="X211" t="str">
            <v>*</v>
          </cell>
          <cell r="Y211" t="str">
            <v>*</v>
          </cell>
          <cell r="Z211">
            <v>120</v>
          </cell>
          <cell r="AA211">
            <v>101</v>
          </cell>
          <cell r="AB211">
            <v>25</v>
          </cell>
          <cell r="AC211">
            <v>76</v>
          </cell>
          <cell r="AD211">
            <v>64</v>
          </cell>
          <cell r="AE211">
            <v>56</v>
          </cell>
          <cell r="AF211">
            <v>8</v>
          </cell>
          <cell r="AG211">
            <v>4</v>
          </cell>
          <cell r="AH211">
            <v>12</v>
          </cell>
          <cell r="AI211">
            <v>6</v>
          </cell>
          <cell r="AJ211">
            <v>6</v>
          </cell>
          <cell r="AK211">
            <v>0</v>
          </cell>
          <cell r="AL211">
            <v>134</v>
          </cell>
          <cell r="AM211">
            <v>103</v>
          </cell>
          <cell r="AN211">
            <v>32</v>
          </cell>
          <cell r="AO211">
            <v>71</v>
          </cell>
          <cell r="AP211">
            <v>47</v>
          </cell>
          <cell r="AQ211">
            <v>28</v>
          </cell>
          <cell r="AR211">
            <v>19</v>
          </cell>
          <cell r="AS211">
            <v>8</v>
          </cell>
          <cell r="AT211">
            <v>24</v>
          </cell>
          <cell r="AU211">
            <v>16</v>
          </cell>
          <cell r="AV211">
            <v>8</v>
          </cell>
          <cell r="AW211">
            <v>0</v>
          </cell>
          <cell r="AX211">
            <v>112</v>
          </cell>
          <cell r="AY211">
            <v>83</v>
          </cell>
          <cell r="AZ211">
            <v>24</v>
          </cell>
          <cell r="BA211">
            <v>59</v>
          </cell>
          <cell r="BB211">
            <v>41</v>
          </cell>
          <cell r="BC211">
            <v>23</v>
          </cell>
          <cell r="BD211">
            <v>18</v>
          </cell>
          <cell r="BE211">
            <v>7</v>
          </cell>
          <cell r="BF211">
            <v>18</v>
          </cell>
          <cell r="BG211">
            <v>14</v>
          </cell>
          <cell r="BH211">
            <v>4</v>
          </cell>
          <cell r="BI211">
            <v>0</v>
          </cell>
          <cell r="BJ211">
            <v>22</v>
          </cell>
          <cell r="BK211">
            <v>20</v>
          </cell>
          <cell r="BL211">
            <v>8</v>
          </cell>
          <cell r="BM211">
            <v>12</v>
          </cell>
          <cell r="BN211">
            <v>6</v>
          </cell>
          <cell r="BO211" t="str">
            <v>*</v>
          </cell>
          <cell r="BP211" t="str">
            <v>*</v>
          </cell>
          <cell r="BQ211" t="str">
            <v>*</v>
          </cell>
          <cell r="BR211">
            <v>6</v>
          </cell>
          <cell r="BS211" t="str">
            <v>*</v>
          </cell>
          <cell r="BT211" t="str">
            <v>*</v>
          </cell>
          <cell r="BU211">
            <v>0</v>
          </cell>
        </row>
        <row r="212">
          <cell r="A212" t="str">
            <v>Heilbronn, Universitätsstadt</v>
          </cell>
          <cell r="B212">
            <v>228</v>
          </cell>
          <cell r="C212">
            <v>175</v>
          </cell>
          <cell r="D212">
            <v>35</v>
          </cell>
          <cell r="E212">
            <v>140</v>
          </cell>
          <cell r="F212">
            <v>111</v>
          </cell>
          <cell r="G212">
            <v>86</v>
          </cell>
          <cell r="H212">
            <v>25</v>
          </cell>
          <cell r="I212">
            <v>14</v>
          </cell>
          <cell r="J212" t="str">
            <v>*</v>
          </cell>
          <cell r="K212">
            <v>17</v>
          </cell>
          <cell r="L212" t="str">
            <v>*</v>
          </cell>
          <cell r="M212" t="str">
            <v>*</v>
          </cell>
          <cell r="N212">
            <v>157</v>
          </cell>
          <cell r="O212">
            <v>109</v>
          </cell>
          <cell r="P212">
            <v>21</v>
          </cell>
          <cell r="Q212">
            <v>88</v>
          </cell>
          <cell r="R212">
            <v>63</v>
          </cell>
          <cell r="S212">
            <v>42</v>
          </cell>
          <cell r="T212">
            <v>21</v>
          </cell>
          <cell r="U212">
            <v>12</v>
          </cell>
          <cell r="V212" t="str">
            <v>*</v>
          </cell>
          <cell r="W212">
            <v>15</v>
          </cell>
          <cell r="X212" t="str">
            <v>*</v>
          </cell>
          <cell r="Y212" t="str">
            <v>*</v>
          </cell>
          <cell r="Z212">
            <v>71</v>
          </cell>
          <cell r="AA212">
            <v>66</v>
          </cell>
          <cell r="AB212">
            <v>14</v>
          </cell>
          <cell r="AC212">
            <v>52</v>
          </cell>
          <cell r="AD212">
            <v>48</v>
          </cell>
          <cell r="AE212">
            <v>44</v>
          </cell>
          <cell r="AF212">
            <v>4</v>
          </cell>
          <cell r="AG212" t="str">
            <v>*</v>
          </cell>
          <cell r="AH212" t="str">
            <v>*</v>
          </cell>
          <cell r="AI212" t="str">
            <v>*</v>
          </cell>
          <cell r="AJ212" t="str">
            <v>*</v>
          </cell>
          <cell r="AK212" t="str">
            <v>*</v>
          </cell>
          <cell r="AL212">
            <v>106</v>
          </cell>
          <cell r="AM212">
            <v>82</v>
          </cell>
          <cell r="AN212">
            <v>24</v>
          </cell>
          <cell r="AO212">
            <v>58</v>
          </cell>
          <cell r="AP212">
            <v>43</v>
          </cell>
          <cell r="AQ212">
            <v>34</v>
          </cell>
          <cell r="AR212">
            <v>9</v>
          </cell>
          <cell r="AS212">
            <v>5</v>
          </cell>
          <cell r="AT212">
            <v>15</v>
          </cell>
          <cell r="AU212">
            <v>10</v>
          </cell>
          <cell r="AV212">
            <v>5</v>
          </cell>
          <cell r="AW212">
            <v>0</v>
          </cell>
          <cell r="AX212">
            <v>70</v>
          </cell>
          <cell r="AY212">
            <v>50</v>
          </cell>
          <cell r="AZ212">
            <v>13</v>
          </cell>
          <cell r="BA212">
            <v>37</v>
          </cell>
          <cell r="BB212">
            <v>25</v>
          </cell>
          <cell r="BC212">
            <v>16</v>
          </cell>
          <cell r="BD212">
            <v>9</v>
          </cell>
          <cell r="BE212">
            <v>5</v>
          </cell>
          <cell r="BF212">
            <v>12</v>
          </cell>
          <cell r="BG212">
            <v>8</v>
          </cell>
          <cell r="BH212">
            <v>4</v>
          </cell>
          <cell r="BI212">
            <v>0</v>
          </cell>
          <cell r="BJ212">
            <v>36</v>
          </cell>
          <cell r="BK212">
            <v>32</v>
          </cell>
          <cell r="BL212">
            <v>11</v>
          </cell>
          <cell r="BM212">
            <v>21</v>
          </cell>
          <cell r="BN212">
            <v>18</v>
          </cell>
          <cell r="BO212">
            <v>18</v>
          </cell>
          <cell r="BP212">
            <v>0</v>
          </cell>
          <cell r="BQ212">
            <v>0</v>
          </cell>
          <cell r="BR212">
            <v>3</v>
          </cell>
          <cell r="BS212" t="str">
            <v>*</v>
          </cell>
          <cell r="BT212" t="str">
            <v>*</v>
          </cell>
          <cell r="BU212">
            <v>0</v>
          </cell>
        </row>
        <row r="213">
          <cell r="A213" t="str">
            <v>Heilbronn</v>
          </cell>
          <cell r="B213">
            <v>347</v>
          </cell>
          <cell r="C213">
            <v>250</v>
          </cell>
          <cell r="D213">
            <v>88</v>
          </cell>
          <cell r="E213">
            <v>162</v>
          </cell>
          <cell r="F213">
            <v>104</v>
          </cell>
          <cell r="G213">
            <v>70</v>
          </cell>
          <cell r="H213">
            <v>34</v>
          </cell>
          <cell r="I213">
            <v>14</v>
          </cell>
          <cell r="J213">
            <v>51</v>
          </cell>
          <cell r="K213">
            <v>31</v>
          </cell>
          <cell r="L213">
            <v>20</v>
          </cell>
          <cell r="M213">
            <v>7</v>
          </cell>
          <cell r="N213">
            <v>261</v>
          </cell>
          <cell r="O213">
            <v>175</v>
          </cell>
          <cell r="P213">
            <v>66</v>
          </cell>
          <cell r="Q213">
            <v>109</v>
          </cell>
          <cell r="R213">
            <v>67</v>
          </cell>
          <cell r="S213">
            <v>40</v>
          </cell>
          <cell r="T213">
            <v>27</v>
          </cell>
          <cell r="U213">
            <v>14</v>
          </cell>
          <cell r="V213">
            <v>38</v>
          </cell>
          <cell r="W213">
            <v>25</v>
          </cell>
          <cell r="X213">
            <v>13</v>
          </cell>
          <cell r="Y213">
            <v>4</v>
          </cell>
          <cell r="Z213">
            <v>86</v>
          </cell>
          <cell r="AA213">
            <v>75</v>
          </cell>
          <cell r="AB213">
            <v>22</v>
          </cell>
          <cell r="AC213">
            <v>53</v>
          </cell>
          <cell r="AD213">
            <v>37</v>
          </cell>
          <cell r="AE213">
            <v>30</v>
          </cell>
          <cell r="AF213">
            <v>7</v>
          </cell>
          <cell r="AG213">
            <v>0</v>
          </cell>
          <cell r="AH213">
            <v>13</v>
          </cell>
          <cell r="AI213">
            <v>6</v>
          </cell>
          <cell r="AJ213">
            <v>7</v>
          </cell>
          <cell r="AK213">
            <v>3</v>
          </cell>
          <cell r="AL213">
            <v>171</v>
          </cell>
          <cell r="AM213">
            <v>118</v>
          </cell>
          <cell r="AN213">
            <v>50</v>
          </cell>
          <cell r="AO213">
            <v>68</v>
          </cell>
          <cell r="AP213">
            <v>41</v>
          </cell>
          <cell r="AQ213">
            <v>26</v>
          </cell>
          <cell r="AR213">
            <v>15</v>
          </cell>
          <cell r="AS213">
            <v>6</v>
          </cell>
          <cell r="AT213" t="str">
            <v>*</v>
          </cell>
          <cell r="AU213">
            <v>16</v>
          </cell>
          <cell r="AV213" t="str">
            <v>*</v>
          </cell>
          <cell r="AW213" t="str">
            <v>*</v>
          </cell>
          <cell r="AX213">
            <v>142</v>
          </cell>
          <cell r="AY213">
            <v>94</v>
          </cell>
          <cell r="AZ213">
            <v>39</v>
          </cell>
          <cell r="BA213">
            <v>55</v>
          </cell>
          <cell r="BB213">
            <v>34</v>
          </cell>
          <cell r="BC213">
            <v>21</v>
          </cell>
          <cell r="BD213">
            <v>13</v>
          </cell>
          <cell r="BE213">
            <v>6</v>
          </cell>
          <cell r="BF213">
            <v>21</v>
          </cell>
          <cell r="BG213">
            <v>13</v>
          </cell>
          <cell r="BH213">
            <v>8</v>
          </cell>
          <cell r="BI213">
            <v>0</v>
          </cell>
          <cell r="BJ213">
            <v>29</v>
          </cell>
          <cell r="BK213">
            <v>24</v>
          </cell>
          <cell r="BL213">
            <v>11</v>
          </cell>
          <cell r="BM213">
            <v>13</v>
          </cell>
          <cell r="BN213">
            <v>7</v>
          </cell>
          <cell r="BO213" t="str">
            <v>*</v>
          </cell>
          <cell r="BP213" t="str">
            <v>*</v>
          </cell>
          <cell r="BQ213">
            <v>0</v>
          </cell>
          <cell r="BR213" t="str">
            <v>*</v>
          </cell>
          <cell r="BS213">
            <v>3</v>
          </cell>
          <cell r="BT213" t="str">
            <v>*</v>
          </cell>
          <cell r="BU213" t="str">
            <v>*</v>
          </cell>
        </row>
        <row r="214">
          <cell r="A214" t="str">
            <v>Hohenlohekreis</v>
          </cell>
          <cell r="B214">
            <v>85</v>
          </cell>
          <cell r="C214" t="str">
            <v>x</v>
          </cell>
          <cell r="D214" t="str">
            <v>x</v>
          </cell>
          <cell r="E214" t="str">
            <v>x</v>
          </cell>
          <cell r="F214" t="str">
            <v>x</v>
          </cell>
          <cell r="G214" t="str">
            <v>x</v>
          </cell>
          <cell r="H214" t="str">
            <v>x</v>
          </cell>
          <cell r="I214" t="str">
            <v>x</v>
          </cell>
          <cell r="J214" t="str">
            <v>x</v>
          </cell>
          <cell r="K214" t="str">
            <v>x</v>
          </cell>
          <cell r="L214" t="str">
            <v>x</v>
          </cell>
          <cell r="M214" t="str">
            <v>x</v>
          </cell>
          <cell r="N214">
            <v>71</v>
          </cell>
          <cell r="O214" t="str">
            <v>x</v>
          </cell>
          <cell r="P214" t="str">
            <v>x</v>
          </cell>
          <cell r="Q214" t="str">
            <v>x</v>
          </cell>
          <cell r="R214" t="str">
            <v>x</v>
          </cell>
          <cell r="S214" t="str">
            <v>x</v>
          </cell>
          <cell r="T214" t="str">
            <v>x</v>
          </cell>
          <cell r="U214" t="str">
            <v>x</v>
          </cell>
          <cell r="V214" t="str">
            <v>x</v>
          </cell>
          <cell r="W214" t="str">
            <v>x</v>
          </cell>
          <cell r="X214" t="str">
            <v>x</v>
          </cell>
          <cell r="Y214" t="str">
            <v>x</v>
          </cell>
          <cell r="Z214">
            <v>14</v>
          </cell>
          <cell r="AA214">
            <v>14</v>
          </cell>
          <cell r="AB214">
            <v>4</v>
          </cell>
          <cell r="AC214">
            <v>10</v>
          </cell>
          <cell r="AD214" t="str">
            <v>*</v>
          </cell>
          <cell r="AE214">
            <v>5</v>
          </cell>
          <cell r="AF214" t="str">
            <v>*</v>
          </cell>
          <cell r="AG214">
            <v>3</v>
          </cell>
          <cell r="AH214" t="str">
            <v>*</v>
          </cell>
          <cell r="AI214">
            <v>0</v>
          </cell>
          <cell r="AJ214" t="str">
            <v>*</v>
          </cell>
          <cell r="AK214">
            <v>0</v>
          </cell>
          <cell r="AL214">
            <v>38</v>
          </cell>
          <cell r="AM214" t="str">
            <v>x</v>
          </cell>
          <cell r="AN214" t="str">
            <v>x</v>
          </cell>
          <cell r="AO214" t="str">
            <v>x</v>
          </cell>
          <cell r="AP214" t="str">
            <v>x</v>
          </cell>
          <cell r="AQ214" t="str">
            <v>x</v>
          </cell>
          <cell r="AR214" t="str">
            <v>x</v>
          </cell>
          <cell r="AS214" t="str">
            <v>x</v>
          </cell>
          <cell r="AT214" t="str">
            <v>x</v>
          </cell>
          <cell r="AU214" t="str">
            <v>x</v>
          </cell>
          <cell r="AV214" t="str">
            <v>x</v>
          </cell>
          <cell r="AW214" t="str">
            <v>x</v>
          </cell>
          <cell r="AX214">
            <v>29</v>
          </cell>
          <cell r="AY214" t="str">
            <v>x</v>
          </cell>
          <cell r="AZ214" t="str">
            <v>x</v>
          </cell>
          <cell r="BA214" t="str">
            <v>x</v>
          </cell>
          <cell r="BB214" t="str">
            <v>x</v>
          </cell>
          <cell r="BC214" t="str">
            <v>x</v>
          </cell>
          <cell r="BD214" t="str">
            <v>x</v>
          </cell>
          <cell r="BE214" t="str">
            <v>x</v>
          </cell>
          <cell r="BF214" t="str">
            <v>x</v>
          </cell>
          <cell r="BG214" t="str">
            <v>x</v>
          </cell>
          <cell r="BH214" t="str">
            <v>x</v>
          </cell>
          <cell r="BI214" t="str">
            <v>x</v>
          </cell>
          <cell r="BJ214">
            <v>9</v>
          </cell>
          <cell r="BK214">
            <v>9</v>
          </cell>
          <cell r="BL214" t="str">
            <v>*</v>
          </cell>
          <cell r="BM214" t="str">
            <v>*</v>
          </cell>
          <cell r="BN214" t="str">
            <v>*</v>
          </cell>
          <cell r="BO214">
            <v>4</v>
          </cell>
          <cell r="BP214" t="str">
            <v>*</v>
          </cell>
          <cell r="BQ214">
            <v>3</v>
          </cell>
          <cell r="BR214">
            <v>0</v>
          </cell>
          <cell r="BS214">
            <v>0</v>
          </cell>
          <cell r="BT214">
            <v>0</v>
          </cell>
          <cell r="BU214">
            <v>0</v>
          </cell>
        </row>
        <row r="215">
          <cell r="A215" t="str">
            <v>Schwäbisch Hall</v>
          </cell>
          <cell r="B215">
            <v>131</v>
          </cell>
          <cell r="C215" t="str">
            <v>x</v>
          </cell>
          <cell r="D215" t="str">
            <v>x</v>
          </cell>
          <cell r="E215" t="str">
            <v>x</v>
          </cell>
          <cell r="F215" t="str">
            <v>x</v>
          </cell>
          <cell r="G215" t="str">
            <v>x</v>
          </cell>
          <cell r="H215" t="str">
            <v>x</v>
          </cell>
          <cell r="I215" t="str">
            <v>x</v>
          </cell>
          <cell r="J215" t="str">
            <v>x</v>
          </cell>
          <cell r="K215" t="str">
            <v>x</v>
          </cell>
          <cell r="L215" t="str">
            <v>x</v>
          </cell>
          <cell r="M215" t="str">
            <v>x</v>
          </cell>
          <cell r="N215">
            <v>90</v>
          </cell>
          <cell r="O215" t="str">
            <v>x</v>
          </cell>
          <cell r="P215" t="str">
            <v>x</v>
          </cell>
          <cell r="Q215" t="str">
            <v>x</v>
          </cell>
          <cell r="R215" t="str">
            <v>x</v>
          </cell>
          <cell r="S215" t="str">
            <v>x</v>
          </cell>
          <cell r="T215" t="str">
            <v>x</v>
          </cell>
          <cell r="U215" t="str">
            <v>x</v>
          </cell>
          <cell r="V215" t="str">
            <v>x</v>
          </cell>
          <cell r="W215" t="str">
            <v>x</v>
          </cell>
          <cell r="X215" t="str">
            <v>x</v>
          </cell>
          <cell r="Y215" t="str">
            <v>x</v>
          </cell>
          <cell r="Z215">
            <v>41</v>
          </cell>
          <cell r="AA215">
            <v>36</v>
          </cell>
          <cell r="AB215">
            <v>10</v>
          </cell>
          <cell r="AC215">
            <v>26</v>
          </cell>
          <cell r="AD215" t="str">
            <v>*</v>
          </cell>
          <cell r="AE215">
            <v>21</v>
          </cell>
          <cell r="AF215" t="str">
            <v>*</v>
          </cell>
          <cell r="AG215" t="str">
            <v>*</v>
          </cell>
          <cell r="AH215" t="str">
            <v>*</v>
          </cell>
          <cell r="AI215" t="str">
            <v>*</v>
          </cell>
          <cell r="AJ215" t="str">
            <v>*</v>
          </cell>
          <cell r="AK215">
            <v>0</v>
          </cell>
          <cell r="AL215">
            <v>64</v>
          </cell>
          <cell r="AM215" t="str">
            <v>x</v>
          </cell>
          <cell r="AN215" t="str">
            <v>x</v>
          </cell>
          <cell r="AO215" t="str">
            <v>x</v>
          </cell>
          <cell r="AP215" t="str">
            <v>x</v>
          </cell>
          <cell r="AQ215" t="str">
            <v>x</v>
          </cell>
          <cell r="AR215" t="str">
            <v>x</v>
          </cell>
          <cell r="AS215" t="str">
            <v>x</v>
          </cell>
          <cell r="AT215" t="str">
            <v>x</v>
          </cell>
          <cell r="AU215" t="str">
            <v>x</v>
          </cell>
          <cell r="AV215" t="str">
            <v>x</v>
          </cell>
          <cell r="AW215" t="str">
            <v>x</v>
          </cell>
          <cell r="AX215">
            <v>51</v>
          </cell>
          <cell r="AY215" t="str">
            <v>x</v>
          </cell>
          <cell r="AZ215" t="str">
            <v>x</v>
          </cell>
          <cell r="BA215" t="str">
            <v>x</v>
          </cell>
          <cell r="BB215" t="str">
            <v>x</v>
          </cell>
          <cell r="BC215" t="str">
            <v>x</v>
          </cell>
          <cell r="BD215" t="str">
            <v>x</v>
          </cell>
          <cell r="BE215" t="str">
            <v>x</v>
          </cell>
          <cell r="BF215" t="str">
            <v>x</v>
          </cell>
          <cell r="BG215" t="str">
            <v>x</v>
          </cell>
          <cell r="BH215" t="str">
            <v>x</v>
          </cell>
          <cell r="BI215" t="str">
            <v>x</v>
          </cell>
          <cell r="BJ215">
            <v>13</v>
          </cell>
          <cell r="BK215">
            <v>12</v>
          </cell>
          <cell r="BL215">
            <v>5</v>
          </cell>
          <cell r="BM215">
            <v>7</v>
          </cell>
          <cell r="BN215">
            <v>7</v>
          </cell>
          <cell r="BO215" t="str">
            <v>*</v>
          </cell>
          <cell r="BP215" t="str">
            <v>*</v>
          </cell>
          <cell r="BQ215" t="str">
            <v>*</v>
          </cell>
          <cell r="BR215">
            <v>0</v>
          </cell>
          <cell r="BS215">
            <v>0</v>
          </cell>
          <cell r="BT215">
            <v>0</v>
          </cell>
          <cell r="BU215">
            <v>0</v>
          </cell>
        </row>
        <row r="216">
          <cell r="A216" t="str">
            <v>Main-Tauber-Kreis</v>
          </cell>
          <cell r="B216">
            <v>127</v>
          </cell>
          <cell r="C216">
            <v>96</v>
          </cell>
          <cell r="D216">
            <v>45</v>
          </cell>
          <cell r="E216">
            <v>51</v>
          </cell>
          <cell r="F216">
            <v>44</v>
          </cell>
          <cell r="G216">
            <v>30</v>
          </cell>
          <cell r="H216">
            <v>14</v>
          </cell>
          <cell r="I216">
            <v>8</v>
          </cell>
          <cell r="J216" t="str">
            <v>*</v>
          </cell>
          <cell r="K216" t="str">
            <v>*</v>
          </cell>
          <cell r="L216">
            <v>5</v>
          </cell>
          <cell r="M216" t="str">
            <v>*</v>
          </cell>
          <cell r="N216">
            <v>105</v>
          </cell>
          <cell r="O216">
            <v>76</v>
          </cell>
          <cell r="P216">
            <v>41</v>
          </cell>
          <cell r="Q216">
            <v>35</v>
          </cell>
          <cell r="R216">
            <v>30</v>
          </cell>
          <cell r="S216">
            <v>19</v>
          </cell>
          <cell r="T216">
            <v>11</v>
          </cell>
          <cell r="U216">
            <v>6</v>
          </cell>
          <cell r="V216" t="str">
            <v>*</v>
          </cell>
          <cell r="W216" t="str">
            <v>*</v>
          </cell>
          <cell r="X216">
            <v>3</v>
          </cell>
          <cell r="Y216" t="str">
            <v>*</v>
          </cell>
          <cell r="Z216">
            <v>22</v>
          </cell>
          <cell r="AA216">
            <v>20</v>
          </cell>
          <cell r="AB216">
            <v>4</v>
          </cell>
          <cell r="AC216">
            <v>16</v>
          </cell>
          <cell r="AD216" t="str">
            <v>*</v>
          </cell>
          <cell r="AE216">
            <v>11</v>
          </cell>
          <cell r="AF216" t="str">
            <v>*</v>
          </cell>
          <cell r="AG216" t="str">
            <v>*</v>
          </cell>
          <cell r="AH216" t="str">
            <v>*</v>
          </cell>
          <cell r="AI216">
            <v>0</v>
          </cell>
          <cell r="AJ216" t="str">
            <v>*</v>
          </cell>
          <cell r="AK216">
            <v>0</v>
          </cell>
          <cell r="AL216">
            <v>58</v>
          </cell>
          <cell r="AM216">
            <v>41</v>
          </cell>
          <cell r="AN216">
            <v>16</v>
          </cell>
          <cell r="AO216">
            <v>25</v>
          </cell>
          <cell r="AP216">
            <v>21</v>
          </cell>
          <cell r="AQ216">
            <v>15</v>
          </cell>
          <cell r="AR216">
            <v>6</v>
          </cell>
          <cell r="AS216">
            <v>4</v>
          </cell>
          <cell r="AT216">
            <v>4</v>
          </cell>
          <cell r="AU216" t="str">
            <v>*</v>
          </cell>
          <cell r="AV216" t="str">
            <v>*</v>
          </cell>
          <cell r="AW216">
            <v>0</v>
          </cell>
          <cell r="AX216">
            <v>44</v>
          </cell>
          <cell r="AY216">
            <v>27</v>
          </cell>
          <cell r="AZ216">
            <v>13</v>
          </cell>
          <cell r="BA216">
            <v>14</v>
          </cell>
          <cell r="BB216">
            <v>11</v>
          </cell>
          <cell r="BC216">
            <v>7</v>
          </cell>
          <cell r="BD216">
            <v>4</v>
          </cell>
          <cell r="BE216">
            <v>3</v>
          </cell>
          <cell r="BF216">
            <v>3</v>
          </cell>
          <cell r="BG216" t="str">
            <v>*</v>
          </cell>
          <cell r="BH216" t="str">
            <v>*</v>
          </cell>
          <cell r="BI216">
            <v>0</v>
          </cell>
          <cell r="BJ216">
            <v>14</v>
          </cell>
          <cell r="BK216">
            <v>14</v>
          </cell>
          <cell r="BL216">
            <v>3</v>
          </cell>
          <cell r="BM216">
            <v>11</v>
          </cell>
          <cell r="BN216" t="str">
            <v>*</v>
          </cell>
          <cell r="BO216">
            <v>8</v>
          </cell>
          <cell r="BP216" t="str">
            <v>*</v>
          </cell>
          <cell r="BQ216" t="str">
            <v>*</v>
          </cell>
          <cell r="BR216" t="str">
            <v>*</v>
          </cell>
          <cell r="BS216">
            <v>0</v>
          </cell>
          <cell r="BT216" t="str">
            <v>*</v>
          </cell>
          <cell r="BU216">
            <v>0</v>
          </cell>
        </row>
        <row r="217">
          <cell r="A217" t="str">
            <v>Heidenheim</v>
          </cell>
          <cell r="B217">
            <v>244</v>
          </cell>
          <cell r="C217">
            <v>183</v>
          </cell>
          <cell r="D217">
            <v>31</v>
          </cell>
          <cell r="E217">
            <v>152</v>
          </cell>
          <cell r="F217">
            <v>113</v>
          </cell>
          <cell r="G217">
            <v>89</v>
          </cell>
          <cell r="H217">
            <v>24</v>
          </cell>
          <cell r="I217">
            <v>11</v>
          </cell>
          <cell r="J217">
            <v>30</v>
          </cell>
          <cell r="K217">
            <v>12</v>
          </cell>
          <cell r="L217">
            <v>18</v>
          </cell>
          <cell r="M217">
            <v>9</v>
          </cell>
          <cell r="N217">
            <v>172</v>
          </cell>
          <cell r="O217">
            <v>118</v>
          </cell>
          <cell r="P217">
            <v>26</v>
          </cell>
          <cell r="Q217">
            <v>92</v>
          </cell>
          <cell r="R217">
            <v>62</v>
          </cell>
          <cell r="S217">
            <v>47</v>
          </cell>
          <cell r="T217">
            <v>15</v>
          </cell>
          <cell r="U217">
            <v>7</v>
          </cell>
          <cell r="V217">
            <v>22</v>
          </cell>
          <cell r="W217">
            <v>8</v>
          </cell>
          <cell r="X217">
            <v>14</v>
          </cell>
          <cell r="Y217">
            <v>8</v>
          </cell>
          <cell r="Z217">
            <v>72</v>
          </cell>
          <cell r="AA217">
            <v>65</v>
          </cell>
          <cell r="AB217">
            <v>5</v>
          </cell>
          <cell r="AC217">
            <v>60</v>
          </cell>
          <cell r="AD217">
            <v>51</v>
          </cell>
          <cell r="AE217">
            <v>42</v>
          </cell>
          <cell r="AF217">
            <v>9</v>
          </cell>
          <cell r="AG217">
            <v>4</v>
          </cell>
          <cell r="AH217" t="str">
            <v>*</v>
          </cell>
          <cell r="AI217" t="str">
            <v>*</v>
          </cell>
          <cell r="AJ217">
            <v>4</v>
          </cell>
          <cell r="AK217" t="str">
            <v>*</v>
          </cell>
          <cell r="AL217">
            <v>159</v>
          </cell>
          <cell r="AM217">
            <v>116</v>
          </cell>
          <cell r="AN217">
            <v>20</v>
          </cell>
          <cell r="AO217">
            <v>96</v>
          </cell>
          <cell r="AP217">
            <v>63</v>
          </cell>
          <cell r="AQ217">
            <v>50</v>
          </cell>
          <cell r="AR217">
            <v>13</v>
          </cell>
          <cell r="AS217">
            <v>8</v>
          </cell>
          <cell r="AT217">
            <v>25</v>
          </cell>
          <cell r="AU217">
            <v>9</v>
          </cell>
          <cell r="AV217">
            <v>16</v>
          </cell>
          <cell r="AW217">
            <v>8</v>
          </cell>
          <cell r="AX217">
            <v>132</v>
          </cell>
          <cell r="AY217">
            <v>95</v>
          </cell>
          <cell r="AZ217">
            <v>16</v>
          </cell>
          <cell r="BA217">
            <v>79</v>
          </cell>
          <cell r="BB217">
            <v>51</v>
          </cell>
          <cell r="BC217">
            <v>43</v>
          </cell>
          <cell r="BD217">
            <v>8</v>
          </cell>
          <cell r="BE217">
            <v>5</v>
          </cell>
          <cell r="BF217">
            <v>20</v>
          </cell>
          <cell r="BG217">
            <v>7</v>
          </cell>
          <cell r="BH217">
            <v>13</v>
          </cell>
          <cell r="BI217">
            <v>8</v>
          </cell>
          <cell r="BJ217">
            <v>27</v>
          </cell>
          <cell r="BK217">
            <v>21</v>
          </cell>
          <cell r="BL217">
            <v>4</v>
          </cell>
          <cell r="BM217">
            <v>17</v>
          </cell>
          <cell r="BN217">
            <v>12</v>
          </cell>
          <cell r="BO217">
            <v>7</v>
          </cell>
          <cell r="BP217">
            <v>5</v>
          </cell>
          <cell r="BQ217">
            <v>3</v>
          </cell>
          <cell r="BR217">
            <v>5</v>
          </cell>
          <cell r="BS217" t="str">
            <v>*</v>
          </cell>
          <cell r="BT217" t="str">
            <v>*</v>
          </cell>
          <cell r="BU217">
            <v>0</v>
          </cell>
        </row>
        <row r="218">
          <cell r="A218" t="str">
            <v>Ostalbkreis</v>
          </cell>
          <cell r="B218">
            <v>397</v>
          </cell>
          <cell r="C218">
            <v>300</v>
          </cell>
          <cell r="D218">
            <v>101</v>
          </cell>
          <cell r="E218">
            <v>199</v>
          </cell>
          <cell r="F218">
            <v>145</v>
          </cell>
          <cell r="G218">
            <v>105</v>
          </cell>
          <cell r="H218">
            <v>40</v>
          </cell>
          <cell r="I218">
            <v>13</v>
          </cell>
          <cell r="J218">
            <v>43</v>
          </cell>
          <cell r="K218">
            <v>27</v>
          </cell>
          <cell r="L218">
            <v>16</v>
          </cell>
          <cell r="M218">
            <v>11</v>
          </cell>
          <cell r="N218">
            <v>301</v>
          </cell>
          <cell r="O218">
            <v>229</v>
          </cell>
          <cell r="P218">
            <v>93</v>
          </cell>
          <cell r="Q218">
            <v>136</v>
          </cell>
          <cell r="R218">
            <v>92</v>
          </cell>
          <cell r="S218">
            <v>56</v>
          </cell>
          <cell r="T218">
            <v>36</v>
          </cell>
          <cell r="U218">
            <v>12</v>
          </cell>
          <cell r="V218">
            <v>35</v>
          </cell>
          <cell r="W218">
            <v>22</v>
          </cell>
          <cell r="X218">
            <v>13</v>
          </cell>
          <cell r="Y218">
            <v>9</v>
          </cell>
          <cell r="Z218">
            <v>96</v>
          </cell>
          <cell r="AA218">
            <v>71</v>
          </cell>
          <cell r="AB218">
            <v>8</v>
          </cell>
          <cell r="AC218">
            <v>63</v>
          </cell>
          <cell r="AD218">
            <v>53</v>
          </cell>
          <cell r="AE218">
            <v>49</v>
          </cell>
          <cell r="AF218">
            <v>4</v>
          </cell>
          <cell r="AG218" t="str">
            <v>*</v>
          </cell>
          <cell r="AH218" t="str">
            <v>*</v>
          </cell>
          <cell r="AI218">
            <v>5</v>
          </cell>
          <cell r="AJ218" t="str">
            <v>*</v>
          </cell>
          <cell r="AK218" t="str">
            <v>*</v>
          </cell>
          <cell r="AL218">
            <v>231</v>
          </cell>
          <cell r="AM218">
            <v>168</v>
          </cell>
          <cell r="AN218">
            <v>56</v>
          </cell>
          <cell r="AO218">
            <v>112</v>
          </cell>
          <cell r="AP218">
            <v>79</v>
          </cell>
          <cell r="AQ218">
            <v>54</v>
          </cell>
          <cell r="AR218">
            <v>25</v>
          </cell>
          <cell r="AS218">
            <v>10</v>
          </cell>
          <cell r="AT218">
            <v>25</v>
          </cell>
          <cell r="AU218">
            <v>17</v>
          </cell>
          <cell r="AV218">
            <v>8</v>
          </cell>
          <cell r="AW218">
            <v>8</v>
          </cell>
          <cell r="AX218">
            <v>174</v>
          </cell>
          <cell r="AY218">
            <v>128</v>
          </cell>
          <cell r="AZ218">
            <v>52</v>
          </cell>
          <cell r="BA218">
            <v>76</v>
          </cell>
          <cell r="BB218">
            <v>51</v>
          </cell>
          <cell r="BC218">
            <v>29</v>
          </cell>
          <cell r="BD218">
            <v>22</v>
          </cell>
          <cell r="BE218">
            <v>9</v>
          </cell>
          <cell r="BF218">
            <v>19</v>
          </cell>
          <cell r="BG218">
            <v>13</v>
          </cell>
          <cell r="BH218">
            <v>6</v>
          </cell>
          <cell r="BI218">
            <v>6</v>
          </cell>
          <cell r="BJ218">
            <v>57</v>
          </cell>
          <cell r="BK218">
            <v>40</v>
          </cell>
          <cell r="BL218">
            <v>4</v>
          </cell>
          <cell r="BM218">
            <v>36</v>
          </cell>
          <cell r="BN218">
            <v>28</v>
          </cell>
          <cell r="BO218">
            <v>25</v>
          </cell>
          <cell r="BP218">
            <v>3</v>
          </cell>
          <cell r="BQ218" t="str">
            <v>*</v>
          </cell>
          <cell r="BR218" t="str">
            <v>*</v>
          </cell>
          <cell r="BS218">
            <v>4</v>
          </cell>
          <cell r="BT218" t="str">
            <v>*</v>
          </cell>
          <cell r="BU218" t="str">
            <v>*</v>
          </cell>
        </row>
        <row r="219">
          <cell r="A219" t="str">
            <v>Baden-Baden, Stadt</v>
          </cell>
          <cell r="B219">
            <v>67</v>
          </cell>
          <cell r="C219">
            <v>58</v>
          </cell>
          <cell r="D219">
            <v>12</v>
          </cell>
          <cell r="E219">
            <v>46</v>
          </cell>
          <cell r="F219">
            <v>39</v>
          </cell>
          <cell r="G219">
            <v>27</v>
          </cell>
          <cell r="H219">
            <v>12</v>
          </cell>
          <cell r="I219">
            <v>6</v>
          </cell>
          <cell r="J219" t="str">
            <v>*</v>
          </cell>
          <cell r="K219">
            <v>4</v>
          </cell>
          <cell r="L219" t="str">
            <v>*</v>
          </cell>
          <cell r="M219" t="str">
            <v>*</v>
          </cell>
          <cell r="N219">
            <v>44</v>
          </cell>
          <cell r="O219">
            <v>36</v>
          </cell>
          <cell r="P219">
            <v>12</v>
          </cell>
          <cell r="Q219">
            <v>24</v>
          </cell>
          <cell r="R219">
            <v>19</v>
          </cell>
          <cell r="S219">
            <v>9</v>
          </cell>
          <cell r="T219">
            <v>10</v>
          </cell>
          <cell r="U219">
            <v>5</v>
          </cell>
          <cell r="V219" t="str">
            <v>*</v>
          </cell>
          <cell r="W219" t="str">
            <v>*</v>
          </cell>
          <cell r="X219" t="str">
            <v>*</v>
          </cell>
          <cell r="Y219" t="str">
            <v>*</v>
          </cell>
          <cell r="Z219">
            <v>23</v>
          </cell>
          <cell r="AA219">
            <v>22</v>
          </cell>
          <cell r="AB219">
            <v>0</v>
          </cell>
          <cell r="AC219">
            <v>22</v>
          </cell>
          <cell r="AD219" t="str">
            <v>*</v>
          </cell>
          <cell r="AE219">
            <v>18</v>
          </cell>
          <cell r="AF219" t="str">
            <v>*</v>
          </cell>
          <cell r="AG219" t="str">
            <v>*</v>
          </cell>
          <cell r="AH219" t="str">
            <v>*</v>
          </cell>
          <cell r="AI219" t="str">
            <v>*</v>
          </cell>
          <cell r="AJ219">
            <v>0</v>
          </cell>
          <cell r="AK219">
            <v>0</v>
          </cell>
          <cell r="AL219">
            <v>18</v>
          </cell>
          <cell r="AM219">
            <v>14</v>
          </cell>
          <cell r="AN219">
            <v>4</v>
          </cell>
          <cell r="AO219">
            <v>10</v>
          </cell>
          <cell r="AP219" t="str">
            <v>*</v>
          </cell>
          <cell r="AQ219" t="str">
            <v>*</v>
          </cell>
          <cell r="AR219">
            <v>5</v>
          </cell>
          <cell r="AS219">
            <v>3</v>
          </cell>
          <cell r="AT219" t="str">
            <v>*</v>
          </cell>
          <cell r="AU219" t="str">
            <v>*</v>
          </cell>
          <cell r="AV219">
            <v>0</v>
          </cell>
          <cell r="AW219" t="str">
            <v>*</v>
          </cell>
          <cell r="AX219">
            <v>16</v>
          </cell>
          <cell r="AY219">
            <v>13</v>
          </cell>
          <cell r="AZ219">
            <v>4</v>
          </cell>
          <cell r="BA219">
            <v>9</v>
          </cell>
          <cell r="BB219" t="str">
            <v>*</v>
          </cell>
          <cell r="BC219" t="str">
            <v>*</v>
          </cell>
          <cell r="BD219">
            <v>4</v>
          </cell>
          <cell r="BE219" t="str">
            <v>*</v>
          </cell>
          <cell r="BF219" t="str">
            <v>*</v>
          </cell>
          <cell r="BG219" t="str">
            <v>*</v>
          </cell>
          <cell r="BH219">
            <v>0</v>
          </cell>
          <cell r="BI219" t="str">
            <v>*</v>
          </cell>
          <cell r="BJ219" t="str">
            <v>*</v>
          </cell>
          <cell r="BK219" t="str">
            <v>*</v>
          </cell>
          <cell r="BL219">
            <v>0</v>
          </cell>
          <cell r="BM219" t="str">
            <v>*</v>
          </cell>
          <cell r="BN219" t="str">
            <v>*</v>
          </cell>
          <cell r="BO219">
            <v>0</v>
          </cell>
          <cell r="BP219" t="str">
            <v>*</v>
          </cell>
          <cell r="BQ219" t="str">
            <v>*</v>
          </cell>
          <cell r="BR219">
            <v>0</v>
          </cell>
          <cell r="BS219">
            <v>0</v>
          </cell>
          <cell r="BT219">
            <v>0</v>
          </cell>
          <cell r="BU219">
            <v>0</v>
          </cell>
        </row>
        <row r="220">
          <cell r="A220" t="str">
            <v>Karlsruhe, Stadt</v>
          </cell>
          <cell r="B220">
            <v>496</v>
          </cell>
          <cell r="C220">
            <v>402</v>
          </cell>
          <cell r="D220">
            <v>101</v>
          </cell>
          <cell r="E220">
            <v>301</v>
          </cell>
          <cell r="F220">
            <v>241</v>
          </cell>
          <cell r="G220">
            <v>183</v>
          </cell>
          <cell r="H220">
            <v>58</v>
          </cell>
          <cell r="I220">
            <v>24</v>
          </cell>
          <cell r="J220">
            <v>47</v>
          </cell>
          <cell r="K220">
            <v>20</v>
          </cell>
          <cell r="L220">
            <v>27</v>
          </cell>
          <cell r="M220">
            <v>13</v>
          </cell>
          <cell r="N220">
            <v>249</v>
          </cell>
          <cell r="O220">
            <v>181</v>
          </cell>
          <cell r="P220">
            <v>64</v>
          </cell>
          <cell r="Q220">
            <v>117</v>
          </cell>
          <cell r="R220">
            <v>82</v>
          </cell>
          <cell r="S220">
            <v>51</v>
          </cell>
          <cell r="T220">
            <v>31</v>
          </cell>
          <cell r="U220">
            <v>7</v>
          </cell>
          <cell r="V220">
            <v>26</v>
          </cell>
          <cell r="W220">
            <v>10</v>
          </cell>
          <cell r="X220">
            <v>16</v>
          </cell>
          <cell r="Y220">
            <v>9</v>
          </cell>
          <cell r="Z220">
            <v>247</v>
          </cell>
          <cell r="AA220">
            <v>221</v>
          </cell>
          <cell r="AB220">
            <v>37</v>
          </cell>
          <cell r="AC220">
            <v>184</v>
          </cell>
          <cell r="AD220">
            <v>159</v>
          </cell>
          <cell r="AE220">
            <v>132</v>
          </cell>
          <cell r="AF220">
            <v>27</v>
          </cell>
          <cell r="AG220">
            <v>17</v>
          </cell>
          <cell r="AH220">
            <v>21</v>
          </cell>
          <cell r="AI220">
            <v>10</v>
          </cell>
          <cell r="AJ220">
            <v>11</v>
          </cell>
          <cell r="AK220">
            <v>4</v>
          </cell>
          <cell r="AL220">
            <v>138</v>
          </cell>
          <cell r="AM220">
            <v>114</v>
          </cell>
          <cell r="AN220">
            <v>39</v>
          </cell>
          <cell r="AO220">
            <v>75</v>
          </cell>
          <cell r="AP220">
            <v>59</v>
          </cell>
          <cell r="AQ220">
            <v>37</v>
          </cell>
          <cell r="AR220">
            <v>22</v>
          </cell>
          <cell r="AS220">
            <v>13</v>
          </cell>
          <cell r="AT220">
            <v>12</v>
          </cell>
          <cell r="AU220">
            <v>5</v>
          </cell>
          <cell r="AV220">
            <v>7</v>
          </cell>
          <cell r="AW220">
            <v>4</v>
          </cell>
          <cell r="AX220">
            <v>87</v>
          </cell>
          <cell r="AY220">
            <v>71</v>
          </cell>
          <cell r="AZ220">
            <v>26</v>
          </cell>
          <cell r="BA220">
            <v>45</v>
          </cell>
          <cell r="BB220">
            <v>29</v>
          </cell>
          <cell r="BC220">
            <v>17</v>
          </cell>
          <cell r="BD220">
            <v>12</v>
          </cell>
          <cell r="BE220">
            <v>4</v>
          </cell>
          <cell r="BF220">
            <v>12</v>
          </cell>
          <cell r="BG220">
            <v>5</v>
          </cell>
          <cell r="BH220">
            <v>7</v>
          </cell>
          <cell r="BI220">
            <v>4</v>
          </cell>
          <cell r="BJ220">
            <v>51</v>
          </cell>
          <cell r="BK220">
            <v>43</v>
          </cell>
          <cell r="BL220">
            <v>13</v>
          </cell>
          <cell r="BM220">
            <v>30</v>
          </cell>
          <cell r="BN220">
            <v>30</v>
          </cell>
          <cell r="BO220">
            <v>20</v>
          </cell>
          <cell r="BP220">
            <v>10</v>
          </cell>
          <cell r="BQ220">
            <v>9</v>
          </cell>
          <cell r="BR220">
            <v>0</v>
          </cell>
          <cell r="BS220">
            <v>0</v>
          </cell>
          <cell r="BT220">
            <v>0</v>
          </cell>
          <cell r="BU220">
            <v>0</v>
          </cell>
        </row>
        <row r="221">
          <cell r="A221" t="str">
            <v>Karlsruhe</v>
          </cell>
          <cell r="B221">
            <v>489</v>
          </cell>
          <cell r="C221">
            <v>341</v>
          </cell>
          <cell r="D221">
            <v>103</v>
          </cell>
          <cell r="E221">
            <v>238</v>
          </cell>
          <cell r="F221">
            <v>176</v>
          </cell>
          <cell r="G221">
            <v>130</v>
          </cell>
          <cell r="H221">
            <v>46</v>
          </cell>
          <cell r="I221">
            <v>17</v>
          </cell>
          <cell r="J221">
            <v>52</v>
          </cell>
          <cell r="K221">
            <v>28</v>
          </cell>
          <cell r="L221">
            <v>24</v>
          </cell>
          <cell r="M221">
            <v>10</v>
          </cell>
          <cell r="N221">
            <v>334</v>
          </cell>
          <cell r="O221">
            <v>223</v>
          </cell>
          <cell r="P221">
            <v>73</v>
          </cell>
          <cell r="Q221">
            <v>150</v>
          </cell>
          <cell r="R221">
            <v>108</v>
          </cell>
          <cell r="S221">
            <v>69</v>
          </cell>
          <cell r="T221">
            <v>39</v>
          </cell>
          <cell r="U221">
            <v>12</v>
          </cell>
          <cell r="V221">
            <v>34</v>
          </cell>
          <cell r="W221">
            <v>14</v>
          </cell>
          <cell r="X221">
            <v>20</v>
          </cell>
          <cell r="Y221">
            <v>8</v>
          </cell>
          <cell r="Z221">
            <v>155</v>
          </cell>
          <cell r="AA221">
            <v>118</v>
          </cell>
          <cell r="AB221">
            <v>30</v>
          </cell>
          <cell r="AC221">
            <v>88</v>
          </cell>
          <cell r="AD221">
            <v>68</v>
          </cell>
          <cell r="AE221">
            <v>61</v>
          </cell>
          <cell r="AF221">
            <v>7</v>
          </cell>
          <cell r="AG221">
            <v>5</v>
          </cell>
          <cell r="AH221" t="str">
            <v>*</v>
          </cell>
          <cell r="AI221">
            <v>14</v>
          </cell>
          <cell r="AJ221" t="str">
            <v>*</v>
          </cell>
          <cell r="AK221" t="str">
            <v>*</v>
          </cell>
          <cell r="AL221">
            <v>167</v>
          </cell>
          <cell r="AM221">
            <v>115</v>
          </cell>
          <cell r="AN221">
            <v>38</v>
          </cell>
          <cell r="AO221">
            <v>77</v>
          </cell>
          <cell r="AP221">
            <v>54</v>
          </cell>
          <cell r="AQ221">
            <v>34</v>
          </cell>
          <cell r="AR221">
            <v>20</v>
          </cell>
          <cell r="AS221">
            <v>7</v>
          </cell>
          <cell r="AT221">
            <v>18</v>
          </cell>
          <cell r="AU221">
            <v>7</v>
          </cell>
          <cell r="AV221">
            <v>11</v>
          </cell>
          <cell r="AW221">
            <v>5</v>
          </cell>
          <cell r="AX221">
            <v>147</v>
          </cell>
          <cell r="AY221">
            <v>101</v>
          </cell>
          <cell r="AZ221">
            <v>32</v>
          </cell>
          <cell r="BA221">
            <v>69</v>
          </cell>
          <cell r="BB221">
            <v>47</v>
          </cell>
          <cell r="BC221">
            <v>28</v>
          </cell>
          <cell r="BD221">
            <v>19</v>
          </cell>
          <cell r="BE221">
            <v>6</v>
          </cell>
          <cell r="BF221">
            <v>18</v>
          </cell>
          <cell r="BG221">
            <v>7</v>
          </cell>
          <cell r="BH221">
            <v>11</v>
          </cell>
          <cell r="BI221">
            <v>4</v>
          </cell>
          <cell r="BJ221">
            <v>20</v>
          </cell>
          <cell r="BK221">
            <v>14</v>
          </cell>
          <cell r="BL221">
            <v>6</v>
          </cell>
          <cell r="BM221">
            <v>8</v>
          </cell>
          <cell r="BN221" t="str">
            <v>*</v>
          </cell>
          <cell r="BO221">
            <v>6</v>
          </cell>
          <cell r="BP221" t="str">
            <v>*</v>
          </cell>
          <cell r="BQ221" t="str">
            <v>*</v>
          </cell>
          <cell r="BR221">
            <v>0</v>
          </cell>
          <cell r="BS221">
            <v>0</v>
          </cell>
          <cell r="BT221">
            <v>0</v>
          </cell>
          <cell r="BU221" t="str">
            <v>*</v>
          </cell>
        </row>
        <row r="222">
          <cell r="A222" t="str">
            <v>Rastatt</v>
          </cell>
          <cell r="B222">
            <v>190</v>
          </cell>
          <cell r="C222">
            <v>161</v>
          </cell>
          <cell r="D222">
            <v>54</v>
          </cell>
          <cell r="E222">
            <v>107</v>
          </cell>
          <cell r="F222">
            <v>89</v>
          </cell>
          <cell r="G222">
            <v>64</v>
          </cell>
          <cell r="H222">
            <v>25</v>
          </cell>
          <cell r="I222">
            <v>8</v>
          </cell>
          <cell r="J222" t="str">
            <v>*</v>
          </cell>
          <cell r="K222" t="str">
            <v>*</v>
          </cell>
          <cell r="L222">
            <v>9</v>
          </cell>
          <cell r="M222" t="str">
            <v>*</v>
          </cell>
          <cell r="N222">
            <v>127</v>
          </cell>
          <cell r="O222">
            <v>106</v>
          </cell>
          <cell r="P222">
            <v>47</v>
          </cell>
          <cell r="Q222">
            <v>59</v>
          </cell>
          <cell r="R222">
            <v>44</v>
          </cell>
          <cell r="S222">
            <v>27</v>
          </cell>
          <cell r="T222">
            <v>17</v>
          </cell>
          <cell r="U222">
            <v>3</v>
          </cell>
          <cell r="V222" t="str">
            <v>*</v>
          </cell>
          <cell r="W222" t="str">
            <v>*</v>
          </cell>
          <cell r="X222">
            <v>8</v>
          </cell>
          <cell r="Y222" t="str">
            <v>*</v>
          </cell>
          <cell r="Z222">
            <v>63</v>
          </cell>
          <cell r="AA222">
            <v>55</v>
          </cell>
          <cell r="AB222">
            <v>7</v>
          </cell>
          <cell r="AC222">
            <v>48</v>
          </cell>
          <cell r="AD222">
            <v>45</v>
          </cell>
          <cell r="AE222">
            <v>37</v>
          </cell>
          <cell r="AF222">
            <v>8</v>
          </cell>
          <cell r="AG222">
            <v>5</v>
          </cell>
          <cell r="AH222">
            <v>3</v>
          </cell>
          <cell r="AI222" t="str">
            <v>*</v>
          </cell>
          <cell r="AJ222" t="str">
            <v>*</v>
          </cell>
          <cell r="AK222">
            <v>0</v>
          </cell>
          <cell r="AL222">
            <v>66</v>
          </cell>
          <cell r="AM222">
            <v>54</v>
          </cell>
          <cell r="AN222">
            <v>18</v>
          </cell>
          <cell r="AO222">
            <v>36</v>
          </cell>
          <cell r="AP222">
            <v>26</v>
          </cell>
          <cell r="AQ222">
            <v>16</v>
          </cell>
          <cell r="AR222">
            <v>10</v>
          </cell>
          <cell r="AS222">
            <v>3</v>
          </cell>
          <cell r="AT222">
            <v>10</v>
          </cell>
          <cell r="AU222">
            <v>6</v>
          </cell>
          <cell r="AV222">
            <v>4</v>
          </cell>
          <cell r="AW222">
            <v>0</v>
          </cell>
          <cell r="AX222">
            <v>47</v>
          </cell>
          <cell r="AY222">
            <v>38</v>
          </cell>
          <cell r="AZ222">
            <v>16</v>
          </cell>
          <cell r="BA222">
            <v>22</v>
          </cell>
          <cell r="BB222">
            <v>15</v>
          </cell>
          <cell r="BC222">
            <v>9</v>
          </cell>
          <cell r="BD222">
            <v>6</v>
          </cell>
          <cell r="BE222" t="str">
            <v>*</v>
          </cell>
          <cell r="BF222">
            <v>7</v>
          </cell>
          <cell r="BG222">
            <v>4</v>
          </cell>
          <cell r="BH222">
            <v>3</v>
          </cell>
          <cell r="BI222">
            <v>0</v>
          </cell>
          <cell r="BJ222">
            <v>19</v>
          </cell>
          <cell r="BK222">
            <v>16</v>
          </cell>
          <cell r="BL222" t="str">
            <v>*</v>
          </cell>
          <cell r="BM222" t="str">
            <v>*</v>
          </cell>
          <cell r="BN222">
            <v>11</v>
          </cell>
          <cell r="BO222">
            <v>7</v>
          </cell>
          <cell r="BP222">
            <v>4</v>
          </cell>
          <cell r="BQ222" t="str">
            <v>*</v>
          </cell>
          <cell r="BR222" t="str">
            <v>*</v>
          </cell>
          <cell r="BS222" t="str">
            <v>*</v>
          </cell>
          <cell r="BT222" t="str">
            <v>*</v>
          </cell>
          <cell r="BU222">
            <v>0</v>
          </cell>
        </row>
        <row r="223">
          <cell r="A223" t="str">
            <v>Heidelberg, Stadt</v>
          </cell>
          <cell r="B223">
            <v>179</v>
          </cell>
          <cell r="C223" t="str">
            <v>x</v>
          </cell>
          <cell r="D223" t="str">
            <v>x</v>
          </cell>
          <cell r="E223" t="str">
            <v>x</v>
          </cell>
          <cell r="F223" t="str">
            <v>x</v>
          </cell>
          <cell r="G223" t="str">
            <v>x</v>
          </cell>
          <cell r="H223" t="str">
            <v>x</v>
          </cell>
          <cell r="I223" t="str">
            <v>x</v>
          </cell>
          <cell r="J223" t="str">
            <v>x</v>
          </cell>
          <cell r="K223" t="str">
            <v>x</v>
          </cell>
          <cell r="L223" t="str">
            <v>x</v>
          </cell>
          <cell r="M223" t="str">
            <v>x</v>
          </cell>
          <cell r="N223">
            <v>116</v>
          </cell>
          <cell r="O223" t="str">
            <v>x</v>
          </cell>
          <cell r="P223" t="str">
            <v>x</v>
          </cell>
          <cell r="Q223" t="str">
            <v>x</v>
          </cell>
          <cell r="R223" t="str">
            <v>x</v>
          </cell>
          <cell r="S223" t="str">
            <v>x</v>
          </cell>
          <cell r="T223" t="str">
            <v>x</v>
          </cell>
          <cell r="U223" t="str">
            <v>x</v>
          </cell>
          <cell r="V223" t="str">
            <v>x</v>
          </cell>
          <cell r="W223" t="str">
            <v>x</v>
          </cell>
          <cell r="X223" t="str">
            <v>x</v>
          </cell>
          <cell r="Y223" t="str">
            <v>x</v>
          </cell>
          <cell r="Z223">
            <v>63</v>
          </cell>
          <cell r="AA223">
            <v>56</v>
          </cell>
          <cell r="AB223">
            <v>17</v>
          </cell>
          <cell r="AC223">
            <v>39</v>
          </cell>
          <cell r="AD223">
            <v>30</v>
          </cell>
          <cell r="AE223">
            <v>20</v>
          </cell>
          <cell r="AF223">
            <v>10</v>
          </cell>
          <cell r="AG223">
            <v>3</v>
          </cell>
          <cell r="AH223" t="str">
            <v>*</v>
          </cell>
          <cell r="AI223" t="str">
            <v>*</v>
          </cell>
          <cell r="AJ223">
            <v>5</v>
          </cell>
          <cell r="AK223" t="str">
            <v>*</v>
          </cell>
          <cell r="AL223">
            <v>38</v>
          </cell>
          <cell r="AM223" t="str">
            <v>x</v>
          </cell>
          <cell r="AN223" t="str">
            <v>x</v>
          </cell>
          <cell r="AO223" t="str">
            <v>x</v>
          </cell>
          <cell r="AP223" t="str">
            <v>x</v>
          </cell>
          <cell r="AQ223" t="str">
            <v>x</v>
          </cell>
          <cell r="AR223" t="str">
            <v>x</v>
          </cell>
          <cell r="AS223" t="str">
            <v>x</v>
          </cell>
          <cell r="AT223" t="str">
            <v>x</v>
          </cell>
          <cell r="AU223" t="str">
            <v>x</v>
          </cell>
          <cell r="AV223" t="str">
            <v>x</v>
          </cell>
          <cell r="AW223" t="str">
            <v>x</v>
          </cell>
          <cell r="AX223">
            <v>25</v>
          </cell>
          <cell r="AY223" t="str">
            <v>x</v>
          </cell>
          <cell r="AZ223" t="str">
            <v>x</v>
          </cell>
          <cell r="BA223" t="str">
            <v>x</v>
          </cell>
          <cell r="BB223" t="str">
            <v>x</v>
          </cell>
          <cell r="BC223" t="str">
            <v>x</v>
          </cell>
          <cell r="BD223" t="str">
            <v>x</v>
          </cell>
          <cell r="BE223" t="str">
            <v>x</v>
          </cell>
          <cell r="BF223" t="str">
            <v>x</v>
          </cell>
          <cell r="BG223" t="str">
            <v>x</v>
          </cell>
          <cell r="BH223" t="str">
            <v>x</v>
          </cell>
          <cell r="BI223" t="str">
            <v>x</v>
          </cell>
          <cell r="BJ223">
            <v>13</v>
          </cell>
          <cell r="BK223">
            <v>13</v>
          </cell>
          <cell r="BL223">
            <v>5</v>
          </cell>
          <cell r="BM223">
            <v>8</v>
          </cell>
          <cell r="BN223" t="str">
            <v>*</v>
          </cell>
          <cell r="BO223">
            <v>4</v>
          </cell>
          <cell r="BP223" t="str">
            <v>*</v>
          </cell>
          <cell r="BQ223" t="str">
            <v>*</v>
          </cell>
          <cell r="BR223" t="str">
            <v>*</v>
          </cell>
          <cell r="BS223">
            <v>0</v>
          </cell>
          <cell r="BT223" t="str">
            <v>*</v>
          </cell>
          <cell r="BU223">
            <v>0</v>
          </cell>
        </row>
        <row r="224">
          <cell r="A224" t="str">
            <v>Mannheim, Universitätsstadt</v>
          </cell>
          <cell r="B224">
            <v>469</v>
          </cell>
          <cell r="C224">
            <v>354</v>
          </cell>
          <cell r="D224">
            <v>92</v>
          </cell>
          <cell r="E224">
            <v>262</v>
          </cell>
          <cell r="F224">
            <v>203</v>
          </cell>
          <cell r="G224">
            <v>156</v>
          </cell>
          <cell r="H224">
            <v>47</v>
          </cell>
          <cell r="I224">
            <v>6</v>
          </cell>
          <cell r="J224">
            <v>56</v>
          </cell>
          <cell r="K224">
            <v>33</v>
          </cell>
          <cell r="L224">
            <v>23</v>
          </cell>
          <cell r="M224">
            <v>3</v>
          </cell>
          <cell r="N224">
            <v>254</v>
          </cell>
          <cell r="O224">
            <v>193</v>
          </cell>
          <cell r="P224">
            <v>54</v>
          </cell>
          <cell r="Q224">
            <v>139</v>
          </cell>
          <cell r="R224">
            <v>110</v>
          </cell>
          <cell r="S224">
            <v>78</v>
          </cell>
          <cell r="T224">
            <v>32</v>
          </cell>
          <cell r="U224">
            <v>4</v>
          </cell>
          <cell r="V224" t="str">
            <v>*</v>
          </cell>
          <cell r="W224">
            <v>18</v>
          </cell>
          <cell r="X224" t="str">
            <v>*</v>
          </cell>
          <cell r="Y224" t="str">
            <v>*</v>
          </cell>
          <cell r="Z224">
            <v>215</v>
          </cell>
          <cell r="AA224">
            <v>161</v>
          </cell>
          <cell r="AB224">
            <v>38</v>
          </cell>
          <cell r="AC224">
            <v>123</v>
          </cell>
          <cell r="AD224">
            <v>93</v>
          </cell>
          <cell r="AE224">
            <v>78</v>
          </cell>
          <cell r="AF224">
            <v>15</v>
          </cell>
          <cell r="AG224" t="str">
            <v>*</v>
          </cell>
          <cell r="AH224" t="str">
            <v>*</v>
          </cell>
          <cell r="AI224">
            <v>15</v>
          </cell>
          <cell r="AJ224" t="str">
            <v>*</v>
          </cell>
          <cell r="AK224" t="str">
            <v>*</v>
          </cell>
          <cell r="AL224">
            <v>225</v>
          </cell>
          <cell r="AM224">
            <v>168</v>
          </cell>
          <cell r="AN224">
            <v>48</v>
          </cell>
          <cell r="AO224">
            <v>120</v>
          </cell>
          <cell r="AP224">
            <v>84</v>
          </cell>
          <cell r="AQ224">
            <v>60</v>
          </cell>
          <cell r="AR224">
            <v>24</v>
          </cell>
          <cell r="AS224">
            <v>6</v>
          </cell>
          <cell r="AT224" t="str">
            <v>*</v>
          </cell>
          <cell r="AU224">
            <v>18</v>
          </cell>
          <cell r="AV224" t="str">
            <v>*</v>
          </cell>
          <cell r="AW224" t="str">
            <v>*</v>
          </cell>
          <cell r="AX224">
            <v>105</v>
          </cell>
          <cell r="AY224">
            <v>79</v>
          </cell>
          <cell r="AZ224">
            <v>22</v>
          </cell>
          <cell r="BA224">
            <v>57</v>
          </cell>
          <cell r="BB224">
            <v>42</v>
          </cell>
          <cell r="BC224">
            <v>27</v>
          </cell>
          <cell r="BD224">
            <v>15</v>
          </cell>
          <cell r="BE224">
            <v>4</v>
          </cell>
          <cell r="BF224" t="str">
            <v>*</v>
          </cell>
          <cell r="BG224">
            <v>9</v>
          </cell>
          <cell r="BH224" t="str">
            <v>*</v>
          </cell>
          <cell r="BI224" t="str">
            <v>*</v>
          </cell>
          <cell r="BJ224">
            <v>120</v>
          </cell>
          <cell r="BK224">
            <v>89</v>
          </cell>
          <cell r="BL224">
            <v>26</v>
          </cell>
          <cell r="BM224">
            <v>63</v>
          </cell>
          <cell r="BN224">
            <v>42</v>
          </cell>
          <cell r="BO224">
            <v>33</v>
          </cell>
          <cell r="BP224">
            <v>9</v>
          </cell>
          <cell r="BQ224" t="str">
            <v>*</v>
          </cell>
          <cell r="BR224" t="str">
            <v>*</v>
          </cell>
          <cell r="BS224" t="str">
            <v>*</v>
          </cell>
          <cell r="BT224">
            <v>11</v>
          </cell>
          <cell r="BU224" t="str">
            <v>*</v>
          </cell>
        </row>
        <row r="225">
          <cell r="A225" t="str">
            <v>Neckar-Odenwald-Kreis</v>
          </cell>
          <cell r="B225">
            <v>118</v>
          </cell>
          <cell r="C225">
            <v>101</v>
          </cell>
          <cell r="D225">
            <v>39</v>
          </cell>
          <cell r="E225">
            <v>62</v>
          </cell>
          <cell r="F225">
            <v>51</v>
          </cell>
          <cell r="G225">
            <v>25</v>
          </cell>
          <cell r="H225">
            <v>26</v>
          </cell>
          <cell r="I225">
            <v>10</v>
          </cell>
          <cell r="J225">
            <v>11</v>
          </cell>
          <cell r="K225" t="str">
            <v>*</v>
          </cell>
          <cell r="L225" t="str">
            <v>*</v>
          </cell>
          <cell r="M225">
            <v>0</v>
          </cell>
          <cell r="N225">
            <v>90</v>
          </cell>
          <cell r="O225">
            <v>82</v>
          </cell>
          <cell r="P225">
            <v>32</v>
          </cell>
          <cell r="Q225">
            <v>50</v>
          </cell>
          <cell r="R225">
            <v>41</v>
          </cell>
          <cell r="S225">
            <v>18</v>
          </cell>
          <cell r="T225">
            <v>23</v>
          </cell>
          <cell r="U225">
            <v>10</v>
          </cell>
          <cell r="V225">
            <v>9</v>
          </cell>
          <cell r="W225" t="str">
            <v>*</v>
          </cell>
          <cell r="X225" t="str">
            <v>*</v>
          </cell>
          <cell r="Y225">
            <v>0</v>
          </cell>
          <cell r="Z225">
            <v>28</v>
          </cell>
          <cell r="AA225">
            <v>19</v>
          </cell>
          <cell r="AB225">
            <v>7</v>
          </cell>
          <cell r="AC225">
            <v>12</v>
          </cell>
          <cell r="AD225" t="str">
            <v>*</v>
          </cell>
          <cell r="AE225">
            <v>7</v>
          </cell>
          <cell r="AF225" t="str">
            <v>*</v>
          </cell>
          <cell r="AG225">
            <v>0</v>
          </cell>
          <cell r="AH225" t="str">
            <v>*</v>
          </cell>
          <cell r="AI225" t="str">
            <v>*</v>
          </cell>
          <cell r="AJ225" t="str">
            <v>*</v>
          </cell>
          <cell r="AK225">
            <v>0</v>
          </cell>
          <cell r="AL225">
            <v>54</v>
          </cell>
          <cell r="AM225">
            <v>47</v>
          </cell>
          <cell r="AN225">
            <v>19</v>
          </cell>
          <cell r="AO225">
            <v>28</v>
          </cell>
          <cell r="AP225">
            <v>23</v>
          </cell>
          <cell r="AQ225">
            <v>10</v>
          </cell>
          <cell r="AR225">
            <v>13</v>
          </cell>
          <cell r="AS225">
            <v>5</v>
          </cell>
          <cell r="AT225">
            <v>5</v>
          </cell>
          <cell r="AU225">
            <v>0</v>
          </cell>
          <cell r="AV225">
            <v>5</v>
          </cell>
          <cell r="AW225">
            <v>0</v>
          </cell>
          <cell r="AX225">
            <v>42</v>
          </cell>
          <cell r="AY225">
            <v>40</v>
          </cell>
          <cell r="AZ225">
            <v>16</v>
          </cell>
          <cell r="BA225">
            <v>24</v>
          </cell>
          <cell r="BB225">
            <v>20</v>
          </cell>
          <cell r="BC225">
            <v>7</v>
          </cell>
          <cell r="BD225">
            <v>13</v>
          </cell>
          <cell r="BE225">
            <v>5</v>
          </cell>
          <cell r="BF225">
            <v>4</v>
          </cell>
          <cell r="BG225">
            <v>0</v>
          </cell>
          <cell r="BH225">
            <v>4</v>
          </cell>
          <cell r="BI225">
            <v>0</v>
          </cell>
          <cell r="BJ225">
            <v>12</v>
          </cell>
          <cell r="BK225">
            <v>7</v>
          </cell>
          <cell r="BL225">
            <v>3</v>
          </cell>
          <cell r="BM225">
            <v>4</v>
          </cell>
          <cell r="BN225" t="str">
            <v>*</v>
          </cell>
          <cell r="BO225" t="str">
            <v>*</v>
          </cell>
          <cell r="BP225">
            <v>0</v>
          </cell>
          <cell r="BQ225">
            <v>0</v>
          </cell>
          <cell r="BR225" t="str">
            <v>*</v>
          </cell>
          <cell r="BS225">
            <v>0</v>
          </cell>
          <cell r="BT225" t="str">
            <v>*</v>
          </cell>
          <cell r="BU225">
            <v>0</v>
          </cell>
        </row>
        <row r="226">
          <cell r="A226" t="str">
            <v>Rhein-Neckar-Kreis</v>
          </cell>
          <cell r="B226">
            <v>595</v>
          </cell>
          <cell r="C226">
            <v>449</v>
          </cell>
          <cell r="D226">
            <v>169</v>
          </cell>
          <cell r="E226">
            <v>280</v>
          </cell>
          <cell r="F226">
            <v>213</v>
          </cell>
          <cell r="G226">
            <v>164</v>
          </cell>
          <cell r="H226">
            <v>49</v>
          </cell>
          <cell r="I226">
            <v>13</v>
          </cell>
          <cell r="J226">
            <v>59</v>
          </cell>
          <cell r="K226">
            <v>34</v>
          </cell>
          <cell r="L226">
            <v>24</v>
          </cell>
          <cell r="M226">
            <v>8</v>
          </cell>
          <cell r="N226">
            <v>384</v>
          </cell>
          <cell r="O226">
            <v>270</v>
          </cell>
          <cell r="P226">
            <v>116</v>
          </cell>
          <cell r="Q226">
            <v>154</v>
          </cell>
          <cell r="R226">
            <v>111</v>
          </cell>
          <cell r="S226">
            <v>76</v>
          </cell>
          <cell r="T226">
            <v>35</v>
          </cell>
          <cell r="U226">
            <v>9</v>
          </cell>
          <cell r="V226">
            <v>39</v>
          </cell>
          <cell r="W226">
            <v>22</v>
          </cell>
          <cell r="X226">
            <v>16</v>
          </cell>
          <cell r="Y226">
            <v>4</v>
          </cell>
          <cell r="Z226">
            <v>211</v>
          </cell>
          <cell r="AA226">
            <v>179</v>
          </cell>
          <cell r="AB226">
            <v>53</v>
          </cell>
          <cell r="AC226">
            <v>126</v>
          </cell>
          <cell r="AD226">
            <v>102</v>
          </cell>
          <cell r="AE226">
            <v>88</v>
          </cell>
          <cell r="AF226">
            <v>14</v>
          </cell>
          <cell r="AG226">
            <v>4</v>
          </cell>
          <cell r="AH226">
            <v>20</v>
          </cell>
          <cell r="AI226">
            <v>12</v>
          </cell>
          <cell r="AJ226">
            <v>8</v>
          </cell>
          <cell r="AK226">
            <v>4</v>
          </cell>
          <cell r="AL226">
            <v>161</v>
          </cell>
          <cell r="AM226">
            <v>124</v>
          </cell>
          <cell r="AN226">
            <v>60</v>
          </cell>
          <cell r="AO226">
            <v>64</v>
          </cell>
          <cell r="AP226">
            <v>42</v>
          </cell>
          <cell r="AQ226">
            <v>33</v>
          </cell>
          <cell r="AR226">
            <v>9</v>
          </cell>
          <cell r="AS226">
            <v>4</v>
          </cell>
          <cell r="AT226" t="str">
            <v>*</v>
          </cell>
          <cell r="AU226">
            <v>10</v>
          </cell>
          <cell r="AV226">
            <v>10</v>
          </cell>
          <cell r="AW226" t="str">
            <v>*</v>
          </cell>
          <cell r="AX226">
            <v>99</v>
          </cell>
          <cell r="AY226">
            <v>73</v>
          </cell>
          <cell r="AZ226">
            <v>36</v>
          </cell>
          <cell r="BA226">
            <v>37</v>
          </cell>
          <cell r="BB226">
            <v>24</v>
          </cell>
          <cell r="BC226">
            <v>17</v>
          </cell>
          <cell r="BD226">
            <v>7</v>
          </cell>
          <cell r="BE226">
            <v>3</v>
          </cell>
          <cell r="BF226">
            <v>13</v>
          </cell>
          <cell r="BG226">
            <v>6</v>
          </cell>
          <cell r="BH226">
            <v>6</v>
          </cell>
          <cell r="BI226">
            <v>0</v>
          </cell>
          <cell r="BJ226">
            <v>62</v>
          </cell>
          <cell r="BK226">
            <v>51</v>
          </cell>
          <cell r="BL226">
            <v>24</v>
          </cell>
          <cell r="BM226">
            <v>27</v>
          </cell>
          <cell r="BN226">
            <v>18</v>
          </cell>
          <cell r="BO226" t="str">
            <v>*</v>
          </cell>
          <cell r="BP226" t="str">
            <v>*</v>
          </cell>
          <cell r="BQ226" t="str">
            <v>*</v>
          </cell>
          <cell r="BR226" t="str">
            <v>*</v>
          </cell>
          <cell r="BS226" t="str">
            <v>*</v>
          </cell>
          <cell r="BT226">
            <v>4</v>
          </cell>
          <cell r="BU226" t="str">
            <v>*</v>
          </cell>
        </row>
        <row r="227">
          <cell r="A227" t="str">
            <v>Pforzheim, Stadt</v>
          </cell>
          <cell r="B227">
            <v>310</v>
          </cell>
          <cell r="C227">
            <v>250</v>
          </cell>
          <cell r="D227">
            <v>50</v>
          </cell>
          <cell r="E227">
            <v>200</v>
          </cell>
          <cell r="F227">
            <v>162</v>
          </cell>
          <cell r="G227">
            <v>110</v>
          </cell>
          <cell r="H227">
            <v>52</v>
          </cell>
          <cell r="I227">
            <v>24</v>
          </cell>
          <cell r="J227" t="str">
            <v>*</v>
          </cell>
          <cell r="K227" t="str">
            <v>*</v>
          </cell>
          <cell r="L227">
            <v>19</v>
          </cell>
          <cell r="M227" t="str">
            <v>*</v>
          </cell>
          <cell r="N227">
            <v>273</v>
          </cell>
          <cell r="O227">
            <v>218</v>
          </cell>
          <cell r="P227">
            <v>41</v>
          </cell>
          <cell r="Q227">
            <v>177</v>
          </cell>
          <cell r="R227">
            <v>145</v>
          </cell>
          <cell r="S227">
            <v>96</v>
          </cell>
          <cell r="T227">
            <v>49</v>
          </cell>
          <cell r="U227">
            <v>22</v>
          </cell>
          <cell r="V227" t="str">
            <v>*</v>
          </cell>
          <cell r="W227" t="str">
            <v>*</v>
          </cell>
          <cell r="X227">
            <v>15</v>
          </cell>
          <cell r="Y227" t="str">
            <v>*</v>
          </cell>
          <cell r="Z227">
            <v>37</v>
          </cell>
          <cell r="AA227">
            <v>32</v>
          </cell>
          <cell r="AB227">
            <v>9</v>
          </cell>
          <cell r="AC227">
            <v>23</v>
          </cell>
          <cell r="AD227">
            <v>17</v>
          </cell>
          <cell r="AE227">
            <v>14</v>
          </cell>
          <cell r="AF227">
            <v>3</v>
          </cell>
          <cell r="AG227" t="str">
            <v>*</v>
          </cell>
          <cell r="AH227">
            <v>6</v>
          </cell>
          <cell r="AI227" t="str">
            <v>*</v>
          </cell>
          <cell r="AJ227" t="str">
            <v>*</v>
          </cell>
          <cell r="AK227">
            <v>0</v>
          </cell>
          <cell r="AL227">
            <v>172</v>
          </cell>
          <cell r="AM227">
            <v>143</v>
          </cell>
          <cell r="AN227">
            <v>32</v>
          </cell>
          <cell r="AO227">
            <v>111</v>
          </cell>
          <cell r="AP227">
            <v>85</v>
          </cell>
          <cell r="AQ227">
            <v>52</v>
          </cell>
          <cell r="AR227">
            <v>33</v>
          </cell>
          <cell r="AS227">
            <v>13</v>
          </cell>
          <cell r="AT227" t="str">
            <v>*</v>
          </cell>
          <cell r="AU227" t="str">
            <v>*</v>
          </cell>
          <cell r="AV227">
            <v>13</v>
          </cell>
          <cell r="AW227" t="str">
            <v>*</v>
          </cell>
          <cell r="AX227">
            <v>151</v>
          </cell>
          <cell r="AY227">
            <v>127</v>
          </cell>
          <cell r="AZ227">
            <v>28</v>
          </cell>
          <cell r="BA227">
            <v>99</v>
          </cell>
          <cell r="BB227">
            <v>77</v>
          </cell>
          <cell r="BC227">
            <v>45</v>
          </cell>
          <cell r="BD227">
            <v>32</v>
          </cell>
          <cell r="BE227">
            <v>12</v>
          </cell>
          <cell r="BF227" t="str">
            <v>*</v>
          </cell>
          <cell r="BG227">
            <v>12</v>
          </cell>
          <cell r="BH227" t="str">
            <v>*</v>
          </cell>
          <cell r="BI227" t="str">
            <v>*</v>
          </cell>
          <cell r="BJ227">
            <v>21</v>
          </cell>
          <cell r="BK227">
            <v>16</v>
          </cell>
          <cell r="BL227">
            <v>4</v>
          </cell>
          <cell r="BM227">
            <v>12</v>
          </cell>
          <cell r="BN227">
            <v>8</v>
          </cell>
          <cell r="BO227" t="str">
            <v>*</v>
          </cell>
          <cell r="BP227" t="str">
            <v>*</v>
          </cell>
          <cell r="BQ227" t="str">
            <v>*</v>
          </cell>
          <cell r="BR227">
            <v>4</v>
          </cell>
          <cell r="BS227">
            <v>0</v>
          </cell>
          <cell r="BT227">
            <v>4</v>
          </cell>
          <cell r="BU227">
            <v>0</v>
          </cell>
        </row>
        <row r="228">
          <cell r="A228" t="str">
            <v>Calw</v>
          </cell>
          <cell r="B228">
            <v>198</v>
          </cell>
          <cell r="C228">
            <v>168</v>
          </cell>
          <cell r="D228">
            <v>61</v>
          </cell>
          <cell r="E228">
            <v>107</v>
          </cell>
          <cell r="F228">
            <v>77</v>
          </cell>
          <cell r="G228">
            <v>50</v>
          </cell>
          <cell r="H228">
            <v>27</v>
          </cell>
          <cell r="I228">
            <v>13</v>
          </cell>
          <cell r="J228" t="str">
            <v>*</v>
          </cell>
          <cell r="K228">
            <v>17</v>
          </cell>
          <cell r="L228" t="str">
            <v>*</v>
          </cell>
          <cell r="M228" t="str">
            <v>*</v>
          </cell>
          <cell r="N228">
            <v>153</v>
          </cell>
          <cell r="O228">
            <v>127</v>
          </cell>
          <cell r="P228">
            <v>54</v>
          </cell>
          <cell r="Q228">
            <v>73</v>
          </cell>
          <cell r="R228">
            <v>50</v>
          </cell>
          <cell r="S228">
            <v>31</v>
          </cell>
          <cell r="T228">
            <v>19</v>
          </cell>
          <cell r="U228">
            <v>9</v>
          </cell>
          <cell r="V228" t="str">
            <v>*</v>
          </cell>
          <cell r="W228">
            <v>14</v>
          </cell>
          <cell r="X228" t="str">
            <v>*</v>
          </cell>
          <cell r="Y228" t="str">
            <v>*</v>
          </cell>
          <cell r="Z228">
            <v>45</v>
          </cell>
          <cell r="AA228">
            <v>41</v>
          </cell>
          <cell r="AB228">
            <v>7</v>
          </cell>
          <cell r="AC228">
            <v>34</v>
          </cell>
          <cell r="AD228">
            <v>27</v>
          </cell>
          <cell r="AE228">
            <v>19</v>
          </cell>
          <cell r="AF228">
            <v>8</v>
          </cell>
          <cell r="AG228">
            <v>4</v>
          </cell>
          <cell r="AH228" t="str">
            <v>*</v>
          </cell>
          <cell r="AI228" t="str">
            <v>*</v>
          </cell>
          <cell r="AJ228">
            <v>3</v>
          </cell>
          <cell r="AK228" t="str">
            <v>*</v>
          </cell>
          <cell r="AL228">
            <v>93</v>
          </cell>
          <cell r="AM228">
            <v>83</v>
          </cell>
          <cell r="AN228">
            <v>38</v>
          </cell>
          <cell r="AO228">
            <v>45</v>
          </cell>
          <cell r="AP228">
            <v>31</v>
          </cell>
          <cell r="AQ228">
            <v>20</v>
          </cell>
          <cell r="AR228">
            <v>11</v>
          </cell>
          <cell r="AS228">
            <v>7</v>
          </cell>
          <cell r="AT228" t="str">
            <v>*</v>
          </cell>
          <cell r="AU228">
            <v>7</v>
          </cell>
          <cell r="AV228" t="str">
            <v>*</v>
          </cell>
          <cell r="AW228" t="str">
            <v>*</v>
          </cell>
          <cell r="AX228">
            <v>67</v>
          </cell>
          <cell r="AY228">
            <v>60</v>
          </cell>
          <cell r="AZ228">
            <v>32</v>
          </cell>
          <cell r="BA228">
            <v>28</v>
          </cell>
          <cell r="BB228">
            <v>18</v>
          </cell>
          <cell r="BC228">
            <v>13</v>
          </cell>
          <cell r="BD228">
            <v>5</v>
          </cell>
          <cell r="BE228">
            <v>4</v>
          </cell>
          <cell r="BF228">
            <v>10</v>
          </cell>
          <cell r="BG228">
            <v>5</v>
          </cell>
          <cell r="BH228">
            <v>5</v>
          </cell>
          <cell r="BI228">
            <v>0</v>
          </cell>
          <cell r="BJ228">
            <v>26</v>
          </cell>
          <cell r="BK228">
            <v>23</v>
          </cell>
          <cell r="BL228">
            <v>6</v>
          </cell>
          <cell r="BM228">
            <v>17</v>
          </cell>
          <cell r="BN228">
            <v>13</v>
          </cell>
          <cell r="BO228">
            <v>7</v>
          </cell>
          <cell r="BP228">
            <v>6</v>
          </cell>
          <cell r="BQ228">
            <v>3</v>
          </cell>
          <cell r="BR228" t="str">
            <v>*</v>
          </cell>
          <cell r="BS228" t="str">
            <v>*</v>
          </cell>
          <cell r="BT228" t="str">
            <v>*</v>
          </cell>
          <cell r="BU228" t="str">
            <v>*</v>
          </cell>
        </row>
        <row r="229">
          <cell r="A229" t="str">
            <v>Enzkreis</v>
          </cell>
          <cell r="B229">
            <v>232</v>
          </cell>
          <cell r="C229">
            <v>168</v>
          </cell>
          <cell r="D229">
            <v>58</v>
          </cell>
          <cell r="E229">
            <v>110</v>
          </cell>
          <cell r="F229">
            <v>74</v>
          </cell>
          <cell r="G229">
            <v>49</v>
          </cell>
          <cell r="H229">
            <v>25</v>
          </cell>
          <cell r="I229">
            <v>12</v>
          </cell>
          <cell r="J229" t="str">
            <v>*</v>
          </cell>
          <cell r="K229">
            <v>19</v>
          </cell>
          <cell r="L229" t="str">
            <v>*</v>
          </cell>
          <cell r="M229" t="str">
            <v>*</v>
          </cell>
          <cell r="N229">
            <v>188</v>
          </cell>
          <cell r="O229">
            <v>135</v>
          </cell>
          <cell r="P229">
            <v>52</v>
          </cell>
          <cell r="Q229">
            <v>83</v>
          </cell>
          <cell r="R229">
            <v>57</v>
          </cell>
          <cell r="S229">
            <v>35</v>
          </cell>
          <cell r="T229">
            <v>22</v>
          </cell>
          <cell r="U229">
            <v>11</v>
          </cell>
          <cell r="V229" t="str">
            <v>*</v>
          </cell>
          <cell r="W229">
            <v>16</v>
          </cell>
          <cell r="X229" t="str">
            <v>*</v>
          </cell>
          <cell r="Y229" t="str">
            <v>*</v>
          </cell>
          <cell r="Z229">
            <v>44</v>
          </cell>
          <cell r="AA229">
            <v>33</v>
          </cell>
          <cell r="AB229">
            <v>6</v>
          </cell>
          <cell r="AC229">
            <v>27</v>
          </cell>
          <cell r="AD229">
            <v>17</v>
          </cell>
          <cell r="AE229">
            <v>14</v>
          </cell>
          <cell r="AF229">
            <v>3</v>
          </cell>
          <cell r="AG229" t="str">
            <v>*</v>
          </cell>
          <cell r="AH229">
            <v>10</v>
          </cell>
          <cell r="AI229">
            <v>3</v>
          </cell>
          <cell r="AJ229">
            <v>7</v>
          </cell>
          <cell r="AK229">
            <v>0</v>
          </cell>
          <cell r="AL229">
            <v>119</v>
          </cell>
          <cell r="AM229">
            <v>94</v>
          </cell>
          <cell r="AN229">
            <v>31</v>
          </cell>
          <cell r="AO229">
            <v>63</v>
          </cell>
          <cell r="AP229">
            <v>39</v>
          </cell>
          <cell r="AQ229">
            <v>29</v>
          </cell>
          <cell r="AR229">
            <v>10</v>
          </cell>
          <cell r="AS229">
            <v>7</v>
          </cell>
          <cell r="AT229">
            <v>24</v>
          </cell>
          <cell r="AU229">
            <v>13</v>
          </cell>
          <cell r="AV229">
            <v>11</v>
          </cell>
          <cell r="AW229">
            <v>0</v>
          </cell>
          <cell r="AX229">
            <v>97</v>
          </cell>
          <cell r="AY229">
            <v>77</v>
          </cell>
          <cell r="AZ229">
            <v>27</v>
          </cell>
          <cell r="BA229">
            <v>50</v>
          </cell>
          <cell r="BB229">
            <v>32</v>
          </cell>
          <cell r="BC229">
            <v>24</v>
          </cell>
          <cell r="BD229">
            <v>8</v>
          </cell>
          <cell r="BE229">
            <v>6</v>
          </cell>
          <cell r="BF229">
            <v>18</v>
          </cell>
          <cell r="BG229">
            <v>11</v>
          </cell>
          <cell r="BH229">
            <v>7</v>
          </cell>
          <cell r="BI229">
            <v>0</v>
          </cell>
          <cell r="BJ229">
            <v>22</v>
          </cell>
          <cell r="BK229">
            <v>17</v>
          </cell>
          <cell r="BL229">
            <v>4</v>
          </cell>
          <cell r="BM229">
            <v>13</v>
          </cell>
          <cell r="BN229">
            <v>7</v>
          </cell>
          <cell r="BO229" t="str">
            <v>*</v>
          </cell>
          <cell r="BP229" t="str">
            <v>*</v>
          </cell>
          <cell r="BQ229" t="str">
            <v>*</v>
          </cell>
          <cell r="BR229">
            <v>6</v>
          </cell>
          <cell r="BS229" t="str">
            <v>*</v>
          </cell>
          <cell r="BT229" t="str">
            <v>*</v>
          </cell>
          <cell r="BU229">
            <v>0</v>
          </cell>
        </row>
        <row r="230">
          <cell r="A230" t="str">
            <v>Freudenstadt</v>
          </cell>
          <cell r="B230">
            <v>104</v>
          </cell>
          <cell r="C230">
            <v>91</v>
          </cell>
          <cell r="D230">
            <v>38</v>
          </cell>
          <cell r="E230">
            <v>53</v>
          </cell>
          <cell r="F230">
            <v>43</v>
          </cell>
          <cell r="G230">
            <v>28</v>
          </cell>
          <cell r="H230">
            <v>15</v>
          </cell>
          <cell r="I230">
            <v>7</v>
          </cell>
          <cell r="J230" t="str">
            <v>*</v>
          </cell>
          <cell r="K230" t="str">
            <v>*</v>
          </cell>
          <cell r="L230">
            <v>6</v>
          </cell>
          <cell r="M230" t="str">
            <v>*</v>
          </cell>
          <cell r="N230">
            <v>80</v>
          </cell>
          <cell r="O230">
            <v>70</v>
          </cell>
          <cell r="P230">
            <v>33</v>
          </cell>
          <cell r="Q230">
            <v>37</v>
          </cell>
          <cell r="R230">
            <v>31</v>
          </cell>
          <cell r="S230">
            <v>20</v>
          </cell>
          <cell r="T230">
            <v>11</v>
          </cell>
          <cell r="U230">
            <v>5</v>
          </cell>
          <cell r="V230" t="str">
            <v>*</v>
          </cell>
          <cell r="W230" t="str">
            <v>*</v>
          </cell>
          <cell r="X230">
            <v>3</v>
          </cell>
          <cell r="Y230" t="str">
            <v>*</v>
          </cell>
          <cell r="Z230">
            <v>24</v>
          </cell>
          <cell r="AA230">
            <v>21</v>
          </cell>
          <cell r="AB230">
            <v>5</v>
          </cell>
          <cell r="AC230">
            <v>16</v>
          </cell>
          <cell r="AD230">
            <v>12</v>
          </cell>
          <cell r="AE230">
            <v>8</v>
          </cell>
          <cell r="AF230">
            <v>4</v>
          </cell>
          <cell r="AG230" t="str">
            <v>*</v>
          </cell>
          <cell r="AH230">
            <v>4</v>
          </cell>
          <cell r="AI230" t="str">
            <v>*</v>
          </cell>
          <cell r="AJ230" t="str">
            <v>*</v>
          </cell>
          <cell r="AK230">
            <v>0</v>
          </cell>
          <cell r="AL230">
            <v>31</v>
          </cell>
          <cell r="AM230">
            <v>29</v>
          </cell>
          <cell r="AN230">
            <v>10</v>
          </cell>
          <cell r="AO230">
            <v>19</v>
          </cell>
          <cell r="AP230">
            <v>15</v>
          </cell>
          <cell r="AQ230">
            <v>9</v>
          </cell>
          <cell r="AR230">
            <v>6</v>
          </cell>
          <cell r="AS230" t="str">
            <v>*</v>
          </cell>
          <cell r="AT230">
            <v>4</v>
          </cell>
          <cell r="AU230" t="str">
            <v>*</v>
          </cell>
          <cell r="AV230" t="str">
            <v>*</v>
          </cell>
          <cell r="AW230">
            <v>0</v>
          </cell>
          <cell r="AX230">
            <v>26</v>
          </cell>
          <cell r="AY230">
            <v>24</v>
          </cell>
          <cell r="AZ230">
            <v>9</v>
          </cell>
          <cell r="BA230">
            <v>15</v>
          </cell>
          <cell r="BB230">
            <v>12</v>
          </cell>
          <cell r="BC230">
            <v>8</v>
          </cell>
          <cell r="BD230">
            <v>4</v>
          </cell>
          <cell r="BE230" t="str">
            <v>*</v>
          </cell>
          <cell r="BF230">
            <v>3</v>
          </cell>
          <cell r="BG230" t="str">
            <v>*</v>
          </cell>
          <cell r="BH230" t="str">
            <v>*</v>
          </cell>
          <cell r="BI230">
            <v>0</v>
          </cell>
          <cell r="BJ230">
            <v>5</v>
          </cell>
          <cell r="BK230">
            <v>5</v>
          </cell>
          <cell r="BL230" t="str">
            <v>*</v>
          </cell>
          <cell r="BM230" t="str">
            <v>*</v>
          </cell>
          <cell r="BN230">
            <v>3</v>
          </cell>
          <cell r="BO230" t="str">
            <v>*</v>
          </cell>
          <cell r="BP230" t="str">
            <v>*</v>
          </cell>
          <cell r="BQ230" t="str">
            <v>*</v>
          </cell>
          <cell r="BR230" t="str">
            <v>*</v>
          </cell>
          <cell r="BS230">
            <v>0</v>
          </cell>
          <cell r="BT230" t="str">
            <v>*</v>
          </cell>
          <cell r="BU230">
            <v>0</v>
          </cell>
        </row>
        <row r="231">
          <cell r="A231" t="str">
            <v>Freiburg im Breisgau, Stadt</v>
          </cell>
          <cell r="B231">
            <v>302</v>
          </cell>
          <cell r="C231">
            <v>226</v>
          </cell>
          <cell r="D231">
            <v>71</v>
          </cell>
          <cell r="E231">
            <v>155</v>
          </cell>
          <cell r="F231">
            <v>124</v>
          </cell>
          <cell r="G231">
            <v>89</v>
          </cell>
          <cell r="H231">
            <v>33</v>
          </cell>
          <cell r="I231">
            <v>10</v>
          </cell>
          <cell r="J231">
            <v>24</v>
          </cell>
          <cell r="K231">
            <v>12</v>
          </cell>
          <cell r="L231">
            <v>12</v>
          </cell>
          <cell r="M231">
            <v>7</v>
          </cell>
          <cell r="N231">
            <v>167</v>
          </cell>
          <cell r="O231">
            <v>120</v>
          </cell>
          <cell r="P231">
            <v>39</v>
          </cell>
          <cell r="Q231">
            <v>81</v>
          </cell>
          <cell r="R231">
            <v>63</v>
          </cell>
          <cell r="S231">
            <v>49</v>
          </cell>
          <cell r="T231">
            <v>14</v>
          </cell>
          <cell r="U231" t="str">
            <v>*</v>
          </cell>
          <cell r="V231">
            <v>12</v>
          </cell>
          <cell r="W231">
            <v>5</v>
          </cell>
          <cell r="X231">
            <v>7</v>
          </cell>
          <cell r="Y231">
            <v>6</v>
          </cell>
          <cell r="Z231">
            <v>135</v>
          </cell>
          <cell r="AA231">
            <v>106</v>
          </cell>
          <cell r="AB231">
            <v>32</v>
          </cell>
          <cell r="AC231">
            <v>74</v>
          </cell>
          <cell r="AD231">
            <v>61</v>
          </cell>
          <cell r="AE231">
            <v>40</v>
          </cell>
          <cell r="AF231">
            <v>19</v>
          </cell>
          <cell r="AG231">
            <v>8</v>
          </cell>
          <cell r="AH231" t="str">
            <v>*</v>
          </cell>
          <cell r="AI231">
            <v>7</v>
          </cell>
          <cell r="AJ231" t="str">
            <v>*</v>
          </cell>
          <cell r="AK231" t="str">
            <v>*</v>
          </cell>
          <cell r="AL231">
            <v>127</v>
          </cell>
          <cell r="AM231">
            <v>99</v>
          </cell>
          <cell r="AN231">
            <v>29</v>
          </cell>
          <cell r="AO231">
            <v>70</v>
          </cell>
          <cell r="AP231">
            <v>56</v>
          </cell>
          <cell r="AQ231">
            <v>37</v>
          </cell>
          <cell r="AR231">
            <v>18</v>
          </cell>
          <cell r="AS231">
            <v>7</v>
          </cell>
          <cell r="AT231">
            <v>9</v>
          </cell>
          <cell r="AU231" t="str">
            <v>*</v>
          </cell>
          <cell r="AV231" t="str">
            <v>*</v>
          </cell>
          <cell r="AW231">
            <v>5</v>
          </cell>
          <cell r="AX231">
            <v>68</v>
          </cell>
          <cell r="AY231">
            <v>54</v>
          </cell>
          <cell r="AZ231">
            <v>15</v>
          </cell>
          <cell r="BA231">
            <v>39</v>
          </cell>
          <cell r="BB231">
            <v>31</v>
          </cell>
          <cell r="BC231">
            <v>23</v>
          </cell>
          <cell r="BD231">
            <v>8</v>
          </cell>
          <cell r="BE231" t="str">
            <v>*</v>
          </cell>
          <cell r="BF231">
            <v>3</v>
          </cell>
          <cell r="BG231">
            <v>0</v>
          </cell>
          <cell r="BH231">
            <v>3</v>
          </cell>
          <cell r="BI231">
            <v>5</v>
          </cell>
          <cell r="BJ231">
            <v>59</v>
          </cell>
          <cell r="BK231">
            <v>45</v>
          </cell>
          <cell r="BL231">
            <v>14</v>
          </cell>
          <cell r="BM231">
            <v>31</v>
          </cell>
          <cell r="BN231">
            <v>25</v>
          </cell>
          <cell r="BO231">
            <v>14</v>
          </cell>
          <cell r="BP231">
            <v>10</v>
          </cell>
          <cell r="BQ231">
            <v>5</v>
          </cell>
          <cell r="BR231">
            <v>6</v>
          </cell>
          <cell r="BS231" t="str">
            <v>*</v>
          </cell>
          <cell r="BT231" t="str">
            <v>*</v>
          </cell>
          <cell r="BU231">
            <v>0</v>
          </cell>
        </row>
        <row r="232">
          <cell r="A232" t="str">
            <v>Breisgau-Hochschwarzwald</v>
          </cell>
          <cell r="B232">
            <v>186</v>
          </cell>
          <cell r="C232">
            <v>143</v>
          </cell>
          <cell r="D232">
            <v>51</v>
          </cell>
          <cell r="E232">
            <v>92</v>
          </cell>
          <cell r="F232">
            <v>73</v>
          </cell>
          <cell r="G232">
            <v>54</v>
          </cell>
          <cell r="H232">
            <v>19</v>
          </cell>
          <cell r="I232">
            <v>8</v>
          </cell>
          <cell r="J232" t="str">
            <v>*</v>
          </cell>
          <cell r="K232">
            <v>10</v>
          </cell>
          <cell r="L232" t="str">
            <v>*</v>
          </cell>
          <cell r="M232" t="str">
            <v>*</v>
          </cell>
          <cell r="N232">
            <v>126</v>
          </cell>
          <cell r="O232">
            <v>87</v>
          </cell>
          <cell r="P232">
            <v>33</v>
          </cell>
          <cell r="Q232">
            <v>54</v>
          </cell>
          <cell r="R232">
            <v>43</v>
          </cell>
          <cell r="S232">
            <v>32</v>
          </cell>
          <cell r="T232">
            <v>11</v>
          </cell>
          <cell r="U232" t="str">
            <v>*</v>
          </cell>
          <cell r="V232" t="str">
            <v>*</v>
          </cell>
          <cell r="W232">
            <v>5</v>
          </cell>
          <cell r="X232" t="str">
            <v>*</v>
          </cell>
          <cell r="Y232" t="str">
            <v>*</v>
          </cell>
          <cell r="Z232">
            <v>60</v>
          </cell>
          <cell r="AA232">
            <v>56</v>
          </cell>
          <cell r="AB232">
            <v>18</v>
          </cell>
          <cell r="AC232">
            <v>38</v>
          </cell>
          <cell r="AD232">
            <v>30</v>
          </cell>
          <cell r="AE232">
            <v>22</v>
          </cell>
          <cell r="AF232">
            <v>8</v>
          </cell>
          <cell r="AG232">
            <v>6</v>
          </cell>
          <cell r="AH232">
            <v>8</v>
          </cell>
          <cell r="AI232">
            <v>5</v>
          </cell>
          <cell r="AJ232">
            <v>3</v>
          </cell>
          <cell r="AK232">
            <v>0</v>
          </cell>
          <cell r="AL232">
            <v>91</v>
          </cell>
          <cell r="AM232">
            <v>71</v>
          </cell>
          <cell r="AN232">
            <v>30</v>
          </cell>
          <cell r="AO232">
            <v>41</v>
          </cell>
          <cell r="AP232">
            <v>34</v>
          </cell>
          <cell r="AQ232">
            <v>24</v>
          </cell>
          <cell r="AR232">
            <v>10</v>
          </cell>
          <cell r="AS232">
            <v>6</v>
          </cell>
          <cell r="AT232">
            <v>7</v>
          </cell>
          <cell r="AU232">
            <v>4</v>
          </cell>
          <cell r="AV232">
            <v>3</v>
          </cell>
          <cell r="AW232">
            <v>0</v>
          </cell>
          <cell r="AX232">
            <v>62</v>
          </cell>
          <cell r="AY232">
            <v>46</v>
          </cell>
          <cell r="AZ232">
            <v>22</v>
          </cell>
          <cell r="BA232">
            <v>24</v>
          </cell>
          <cell r="BB232">
            <v>20</v>
          </cell>
          <cell r="BC232">
            <v>15</v>
          </cell>
          <cell r="BD232">
            <v>5</v>
          </cell>
          <cell r="BE232" t="str">
            <v>*</v>
          </cell>
          <cell r="BF232">
            <v>4</v>
          </cell>
          <cell r="BG232" t="str">
            <v>*</v>
          </cell>
          <cell r="BH232" t="str">
            <v>*</v>
          </cell>
          <cell r="BI232">
            <v>0</v>
          </cell>
          <cell r="BJ232">
            <v>29</v>
          </cell>
          <cell r="BK232">
            <v>25</v>
          </cell>
          <cell r="BL232">
            <v>8</v>
          </cell>
          <cell r="BM232">
            <v>17</v>
          </cell>
          <cell r="BN232">
            <v>14</v>
          </cell>
          <cell r="BO232">
            <v>9</v>
          </cell>
          <cell r="BP232">
            <v>5</v>
          </cell>
          <cell r="BQ232">
            <v>4</v>
          </cell>
          <cell r="BR232">
            <v>3</v>
          </cell>
          <cell r="BS232" t="str">
            <v>*</v>
          </cell>
          <cell r="BT232" t="str">
            <v>*</v>
          </cell>
          <cell r="BU232">
            <v>0</v>
          </cell>
        </row>
        <row r="233">
          <cell r="A233" t="str">
            <v>Emmendingen</v>
          </cell>
          <cell r="B233">
            <v>130</v>
          </cell>
          <cell r="C233">
            <v>111</v>
          </cell>
          <cell r="D233">
            <v>45</v>
          </cell>
          <cell r="E233">
            <v>66</v>
          </cell>
          <cell r="F233">
            <v>55</v>
          </cell>
          <cell r="G233">
            <v>41</v>
          </cell>
          <cell r="H233">
            <v>14</v>
          </cell>
          <cell r="I233">
            <v>5</v>
          </cell>
          <cell r="J233" t="str">
            <v>*</v>
          </cell>
          <cell r="K233" t="str">
            <v>*</v>
          </cell>
          <cell r="L233">
            <v>6</v>
          </cell>
          <cell r="M233" t="str">
            <v>*</v>
          </cell>
          <cell r="N233">
            <v>76</v>
          </cell>
          <cell r="O233">
            <v>63</v>
          </cell>
          <cell r="P233">
            <v>33</v>
          </cell>
          <cell r="Q233">
            <v>30</v>
          </cell>
          <cell r="R233">
            <v>25</v>
          </cell>
          <cell r="S233">
            <v>13</v>
          </cell>
          <cell r="T233">
            <v>12</v>
          </cell>
          <cell r="U233">
            <v>3</v>
          </cell>
          <cell r="V233">
            <v>5</v>
          </cell>
          <cell r="W233" t="str">
            <v>*</v>
          </cell>
          <cell r="X233" t="str">
            <v>*</v>
          </cell>
          <cell r="Y233">
            <v>0</v>
          </cell>
          <cell r="Z233">
            <v>54</v>
          </cell>
          <cell r="AA233">
            <v>48</v>
          </cell>
          <cell r="AB233">
            <v>12</v>
          </cell>
          <cell r="AC233">
            <v>36</v>
          </cell>
          <cell r="AD233">
            <v>30</v>
          </cell>
          <cell r="AE233" t="str">
            <v>*</v>
          </cell>
          <cell r="AF233" t="str">
            <v>*</v>
          </cell>
          <cell r="AG233" t="str">
            <v>*</v>
          </cell>
          <cell r="AH233" t="str">
            <v>*</v>
          </cell>
          <cell r="AI233" t="str">
            <v>*</v>
          </cell>
          <cell r="AJ233">
            <v>3</v>
          </cell>
          <cell r="AK233" t="str">
            <v>*</v>
          </cell>
          <cell r="AL233">
            <v>42</v>
          </cell>
          <cell r="AM233">
            <v>38</v>
          </cell>
          <cell r="AN233">
            <v>15</v>
          </cell>
          <cell r="AO233">
            <v>23</v>
          </cell>
          <cell r="AP233">
            <v>20</v>
          </cell>
          <cell r="AQ233">
            <v>13</v>
          </cell>
          <cell r="AR233">
            <v>7</v>
          </cell>
          <cell r="AS233">
            <v>4</v>
          </cell>
          <cell r="AT233">
            <v>3</v>
          </cell>
          <cell r="AU233">
            <v>0</v>
          </cell>
          <cell r="AV233">
            <v>3</v>
          </cell>
          <cell r="AW233">
            <v>0</v>
          </cell>
          <cell r="AX233">
            <v>24</v>
          </cell>
          <cell r="AY233">
            <v>22</v>
          </cell>
          <cell r="AZ233">
            <v>9</v>
          </cell>
          <cell r="BA233">
            <v>13</v>
          </cell>
          <cell r="BB233" t="str">
            <v>*</v>
          </cell>
          <cell r="BC233">
            <v>7</v>
          </cell>
          <cell r="BD233" t="str">
            <v>*</v>
          </cell>
          <cell r="BE233" t="str">
            <v>*</v>
          </cell>
          <cell r="BF233" t="str">
            <v>*</v>
          </cell>
          <cell r="BG233">
            <v>0</v>
          </cell>
          <cell r="BH233" t="str">
            <v>*</v>
          </cell>
          <cell r="BI233">
            <v>0</v>
          </cell>
          <cell r="BJ233">
            <v>18</v>
          </cell>
          <cell r="BK233">
            <v>16</v>
          </cell>
          <cell r="BL233">
            <v>6</v>
          </cell>
          <cell r="BM233">
            <v>10</v>
          </cell>
          <cell r="BN233" t="str">
            <v>*</v>
          </cell>
          <cell r="BO233">
            <v>6</v>
          </cell>
          <cell r="BP233" t="str">
            <v>*</v>
          </cell>
          <cell r="BQ233" t="str">
            <v>*</v>
          </cell>
          <cell r="BR233" t="str">
            <v>*</v>
          </cell>
          <cell r="BS233">
            <v>0</v>
          </cell>
          <cell r="BT233" t="str">
            <v>*</v>
          </cell>
          <cell r="BU233">
            <v>0</v>
          </cell>
        </row>
        <row r="234">
          <cell r="A234" t="str">
            <v>Ortenaukreis</v>
          </cell>
          <cell r="B234">
            <v>276</v>
          </cell>
          <cell r="C234">
            <v>226</v>
          </cell>
          <cell r="D234">
            <v>93</v>
          </cell>
          <cell r="E234">
            <v>133</v>
          </cell>
          <cell r="F234">
            <v>105</v>
          </cell>
          <cell r="G234">
            <v>60</v>
          </cell>
          <cell r="H234">
            <v>45</v>
          </cell>
          <cell r="I234">
            <v>20</v>
          </cell>
          <cell r="J234" t="str">
            <v>*</v>
          </cell>
          <cell r="K234" t="str">
            <v>*</v>
          </cell>
          <cell r="L234">
            <v>16</v>
          </cell>
          <cell r="M234" t="str">
            <v>*</v>
          </cell>
          <cell r="N234">
            <v>238</v>
          </cell>
          <cell r="O234">
            <v>198</v>
          </cell>
          <cell r="P234">
            <v>88</v>
          </cell>
          <cell r="Q234">
            <v>110</v>
          </cell>
          <cell r="R234">
            <v>86</v>
          </cell>
          <cell r="S234">
            <v>46</v>
          </cell>
          <cell r="T234">
            <v>40</v>
          </cell>
          <cell r="U234">
            <v>17</v>
          </cell>
          <cell r="V234" t="str">
            <v>*</v>
          </cell>
          <cell r="W234" t="str">
            <v>*</v>
          </cell>
          <cell r="X234">
            <v>13</v>
          </cell>
          <cell r="Y234" t="str">
            <v>*</v>
          </cell>
          <cell r="Z234">
            <v>38</v>
          </cell>
          <cell r="AA234">
            <v>28</v>
          </cell>
          <cell r="AB234">
            <v>5</v>
          </cell>
          <cell r="AC234">
            <v>23</v>
          </cell>
          <cell r="AD234">
            <v>19</v>
          </cell>
          <cell r="AE234">
            <v>14</v>
          </cell>
          <cell r="AF234">
            <v>5</v>
          </cell>
          <cell r="AG234">
            <v>3</v>
          </cell>
          <cell r="AH234">
            <v>4</v>
          </cell>
          <cell r="AI234" t="str">
            <v>*</v>
          </cell>
          <cell r="AJ234" t="str">
            <v>*</v>
          </cell>
          <cell r="AK234">
            <v>0</v>
          </cell>
          <cell r="AL234">
            <v>127</v>
          </cell>
          <cell r="AM234">
            <v>108</v>
          </cell>
          <cell r="AN234">
            <v>42</v>
          </cell>
          <cell r="AO234">
            <v>66</v>
          </cell>
          <cell r="AP234">
            <v>51</v>
          </cell>
          <cell r="AQ234">
            <v>23</v>
          </cell>
          <cell r="AR234">
            <v>28</v>
          </cell>
          <cell r="AS234">
            <v>15</v>
          </cell>
          <cell r="AT234" t="str">
            <v>*</v>
          </cell>
          <cell r="AU234" t="str">
            <v>*</v>
          </cell>
          <cell r="AV234">
            <v>9</v>
          </cell>
          <cell r="AW234" t="str">
            <v>*</v>
          </cell>
          <cell r="AX234">
            <v>109</v>
          </cell>
          <cell r="AY234">
            <v>95</v>
          </cell>
          <cell r="AZ234">
            <v>39</v>
          </cell>
          <cell r="BA234">
            <v>56</v>
          </cell>
          <cell r="BB234">
            <v>43</v>
          </cell>
          <cell r="BC234">
            <v>20</v>
          </cell>
          <cell r="BD234">
            <v>23</v>
          </cell>
          <cell r="BE234">
            <v>12</v>
          </cell>
          <cell r="BF234" t="str">
            <v>*</v>
          </cell>
          <cell r="BG234" t="str">
            <v>*</v>
          </cell>
          <cell r="BH234">
            <v>7</v>
          </cell>
          <cell r="BI234" t="str">
            <v>*</v>
          </cell>
          <cell r="BJ234">
            <v>18</v>
          </cell>
          <cell r="BK234">
            <v>13</v>
          </cell>
          <cell r="BL234">
            <v>3</v>
          </cell>
          <cell r="BM234">
            <v>10</v>
          </cell>
          <cell r="BN234" t="str">
            <v>*</v>
          </cell>
          <cell r="BO234" t="str">
            <v>*</v>
          </cell>
          <cell r="BP234">
            <v>5</v>
          </cell>
          <cell r="BQ234">
            <v>3</v>
          </cell>
          <cell r="BR234" t="str">
            <v>*</v>
          </cell>
          <cell r="BS234">
            <v>0</v>
          </cell>
          <cell r="BT234" t="str">
            <v>*</v>
          </cell>
          <cell r="BU234">
            <v>0</v>
          </cell>
        </row>
        <row r="235">
          <cell r="A235" t="str">
            <v>Rottweil</v>
          </cell>
          <cell r="B235">
            <v>101</v>
          </cell>
          <cell r="C235">
            <v>84</v>
          </cell>
          <cell r="D235">
            <v>40</v>
          </cell>
          <cell r="E235">
            <v>44</v>
          </cell>
          <cell r="F235">
            <v>36</v>
          </cell>
          <cell r="G235">
            <v>21</v>
          </cell>
          <cell r="H235">
            <v>15</v>
          </cell>
          <cell r="I235">
            <v>11</v>
          </cell>
          <cell r="J235">
            <v>8</v>
          </cell>
          <cell r="K235">
            <v>4</v>
          </cell>
          <cell r="L235">
            <v>4</v>
          </cell>
          <cell r="M235">
            <v>0</v>
          </cell>
          <cell r="N235">
            <v>95</v>
          </cell>
          <cell r="O235">
            <v>79</v>
          </cell>
          <cell r="P235">
            <v>38</v>
          </cell>
          <cell r="Q235">
            <v>41</v>
          </cell>
          <cell r="R235">
            <v>33</v>
          </cell>
          <cell r="S235">
            <v>18</v>
          </cell>
          <cell r="T235">
            <v>15</v>
          </cell>
          <cell r="U235">
            <v>11</v>
          </cell>
          <cell r="V235">
            <v>8</v>
          </cell>
          <cell r="W235">
            <v>4</v>
          </cell>
          <cell r="X235">
            <v>4</v>
          </cell>
          <cell r="Y235">
            <v>0</v>
          </cell>
          <cell r="Z235">
            <v>6</v>
          </cell>
          <cell r="AA235">
            <v>5</v>
          </cell>
          <cell r="AB235" t="str">
            <v>*</v>
          </cell>
          <cell r="AC235" t="str">
            <v>*</v>
          </cell>
          <cell r="AD235" t="str">
            <v>*</v>
          </cell>
          <cell r="AE235" t="str">
            <v>*</v>
          </cell>
          <cell r="AF235">
            <v>0</v>
          </cell>
          <cell r="AG235">
            <v>0</v>
          </cell>
          <cell r="AH235">
            <v>0</v>
          </cell>
          <cell r="AI235">
            <v>0</v>
          </cell>
          <cell r="AJ235">
            <v>0</v>
          </cell>
          <cell r="AK235">
            <v>0</v>
          </cell>
          <cell r="AL235">
            <v>59</v>
          </cell>
          <cell r="AM235">
            <v>48</v>
          </cell>
          <cell r="AN235">
            <v>17</v>
          </cell>
          <cell r="AO235">
            <v>31</v>
          </cell>
          <cell r="AP235">
            <v>25</v>
          </cell>
          <cell r="AQ235">
            <v>14</v>
          </cell>
          <cell r="AR235">
            <v>11</v>
          </cell>
          <cell r="AS235">
            <v>9</v>
          </cell>
          <cell r="AT235">
            <v>6</v>
          </cell>
          <cell r="AU235" t="str">
            <v>*</v>
          </cell>
          <cell r="AV235" t="str">
            <v>*</v>
          </cell>
          <cell r="AW235">
            <v>0</v>
          </cell>
          <cell r="AX235">
            <v>58</v>
          </cell>
          <cell r="AY235">
            <v>48</v>
          </cell>
          <cell r="AZ235">
            <v>17</v>
          </cell>
          <cell r="BA235">
            <v>31</v>
          </cell>
          <cell r="BB235">
            <v>25</v>
          </cell>
          <cell r="BC235">
            <v>14</v>
          </cell>
          <cell r="BD235">
            <v>11</v>
          </cell>
          <cell r="BE235">
            <v>9</v>
          </cell>
          <cell r="BF235">
            <v>6</v>
          </cell>
          <cell r="BG235" t="str">
            <v>*</v>
          </cell>
          <cell r="BH235" t="str">
            <v>*</v>
          </cell>
          <cell r="BI235">
            <v>0</v>
          </cell>
          <cell r="BJ235" t="str">
            <v>*</v>
          </cell>
          <cell r="BK235" t="str">
            <v>x</v>
          </cell>
          <cell r="BL235" t="str">
            <v>x</v>
          </cell>
          <cell r="BM235" t="str">
            <v>x</v>
          </cell>
          <cell r="BN235" t="str">
            <v>x</v>
          </cell>
          <cell r="BO235" t="str">
            <v>x</v>
          </cell>
          <cell r="BP235" t="str">
            <v>x</v>
          </cell>
          <cell r="BQ235" t="str">
            <v>x</v>
          </cell>
          <cell r="BR235" t="str">
            <v>x</v>
          </cell>
          <cell r="BS235" t="str">
            <v>x</v>
          </cell>
          <cell r="BT235" t="str">
            <v>x</v>
          </cell>
          <cell r="BU235" t="str">
            <v>x</v>
          </cell>
        </row>
        <row r="236">
          <cell r="A236" t="str">
            <v>Schwarzwald-Baar-Kreis</v>
          </cell>
          <cell r="B236">
            <v>321</v>
          </cell>
          <cell r="C236">
            <v>259</v>
          </cell>
          <cell r="D236">
            <v>84</v>
          </cell>
          <cell r="E236">
            <v>175</v>
          </cell>
          <cell r="F236">
            <v>129</v>
          </cell>
          <cell r="G236">
            <v>84</v>
          </cell>
          <cell r="H236">
            <v>45</v>
          </cell>
          <cell r="I236">
            <v>21</v>
          </cell>
          <cell r="J236" t="str">
            <v>*</v>
          </cell>
          <cell r="K236">
            <v>25</v>
          </cell>
          <cell r="L236">
            <v>19</v>
          </cell>
          <cell r="M236" t="str">
            <v>*</v>
          </cell>
          <cell r="N236">
            <v>234</v>
          </cell>
          <cell r="O236">
            <v>182</v>
          </cell>
          <cell r="P236">
            <v>61</v>
          </cell>
          <cell r="Q236">
            <v>121</v>
          </cell>
          <cell r="R236">
            <v>88</v>
          </cell>
          <cell r="S236">
            <v>48</v>
          </cell>
          <cell r="T236">
            <v>40</v>
          </cell>
          <cell r="U236">
            <v>17</v>
          </cell>
          <cell r="V236" t="str">
            <v>*</v>
          </cell>
          <cell r="W236">
            <v>18</v>
          </cell>
          <cell r="X236">
            <v>13</v>
          </cell>
          <cell r="Y236" t="str">
            <v>*</v>
          </cell>
          <cell r="Z236">
            <v>87</v>
          </cell>
          <cell r="AA236">
            <v>77</v>
          </cell>
          <cell r="AB236">
            <v>23</v>
          </cell>
          <cell r="AC236">
            <v>54</v>
          </cell>
          <cell r="AD236">
            <v>41</v>
          </cell>
          <cell r="AE236">
            <v>36</v>
          </cell>
          <cell r="AF236">
            <v>5</v>
          </cell>
          <cell r="AG236">
            <v>4</v>
          </cell>
          <cell r="AH236">
            <v>13</v>
          </cell>
          <cell r="AI236">
            <v>7</v>
          </cell>
          <cell r="AJ236">
            <v>6</v>
          </cell>
          <cell r="AK236">
            <v>0</v>
          </cell>
          <cell r="AL236">
            <v>193</v>
          </cell>
          <cell r="AM236">
            <v>162</v>
          </cell>
          <cell r="AN236">
            <v>51</v>
          </cell>
          <cell r="AO236">
            <v>111</v>
          </cell>
          <cell r="AP236">
            <v>75</v>
          </cell>
          <cell r="AQ236">
            <v>43</v>
          </cell>
          <cell r="AR236">
            <v>32</v>
          </cell>
          <cell r="AS236">
            <v>16</v>
          </cell>
          <cell r="AT236" t="str">
            <v>*</v>
          </cell>
          <cell r="AU236">
            <v>21</v>
          </cell>
          <cell r="AV236">
            <v>13</v>
          </cell>
          <cell r="AW236" t="str">
            <v>*</v>
          </cell>
          <cell r="AX236">
            <v>141</v>
          </cell>
          <cell r="AY236">
            <v>116</v>
          </cell>
          <cell r="AZ236">
            <v>35</v>
          </cell>
          <cell r="BA236">
            <v>81</v>
          </cell>
          <cell r="BB236">
            <v>56</v>
          </cell>
          <cell r="BC236">
            <v>29</v>
          </cell>
          <cell r="BD236">
            <v>27</v>
          </cell>
          <cell r="BE236">
            <v>12</v>
          </cell>
          <cell r="BF236" t="str">
            <v>*</v>
          </cell>
          <cell r="BG236">
            <v>16</v>
          </cell>
          <cell r="BH236">
            <v>7</v>
          </cell>
          <cell r="BI236" t="str">
            <v>*</v>
          </cell>
          <cell r="BJ236">
            <v>52</v>
          </cell>
          <cell r="BK236">
            <v>46</v>
          </cell>
          <cell r="BL236">
            <v>16</v>
          </cell>
          <cell r="BM236">
            <v>30</v>
          </cell>
          <cell r="BN236">
            <v>19</v>
          </cell>
          <cell r="BO236">
            <v>14</v>
          </cell>
          <cell r="BP236">
            <v>5</v>
          </cell>
          <cell r="BQ236">
            <v>4</v>
          </cell>
          <cell r="BR236">
            <v>11</v>
          </cell>
          <cell r="BS236">
            <v>5</v>
          </cell>
          <cell r="BT236">
            <v>6</v>
          </cell>
          <cell r="BU236">
            <v>0</v>
          </cell>
        </row>
        <row r="237">
          <cell r="A237" t="str">
            <v>Tuttlingen</v>
          </cell>
          <cell r="B237">
            <v>166</v>
          </cell>
          <cell r="C237" t="str">
            <v>x</v>
          </cell>
          <cell r="D237" t="str">
            <v>x</v>
          </cell>
          <cell r="E237" t="str">
            <v>x</v>
          </cell>
          <cell r="F237" t="str">
            <v>x</v>
          </cell>
          <cell r="G237" t="str">
            <v>x</v>
          </cell>
          <cell r="H237" t="str">
            <v>x</v>
          </cell>
          <cell r="I237" t="str">
            <v>x</v>
          </cell>
          <cell r="J237" t="str">
            <v>x</v>
          </cell>
          <cell r="K237" t="str">
            <v>x</v>
          </cell>
          <cell r="L237" t="str">
            <v>x</v>
          </cell>
          <cell r="M237" t="str">
            <v>x</v>
          </cell>
          <cell r="N237">
            <v>137</v>
          </cell>
          <cell r="O237">
            <v>114</v>
          </cell>
          <cell r="P237">
            <v>24</v>
          </cell>
          <cell r="Q237">
            <v>90</v>
          </cell>
          <cell r="R237">
            <v>68</v>
          </cell>
          <cell r="S237">
            <v>32</v>
          </cell>
          <cell r="T237">
            <v>36</v>
          </cell>
          <cell r="U237">
            <v>13</v>
          </cell>
          <cell r="V237">
            <v>22</v>
          </cell>
          <cell r="W237">
            <v>12</v>
          </cell>
          <cell r="X237">
            <v>10</v>
          </cell>
          <cell r="Y237">
            <v>0</v>
          </cell>
          <cell r="Z237">
            <v>29</v>
          </cell>
          <cell r="AA237" t="str">
            <v>x</v>
          </cell>
          <cell r="AB237" t="str">
            <v>x</v>
          </cell>
          <cell r="AC237" t="str">
            <v>x</v>
          </cell>
          <cell r="AD237" t="str">
            <v>x</v>
          </cell>
          <cell r="AE237" t="str">
            <v>x</v>
          </cell>
          <cell r="AF237" t="str">
            <v>x</v>
          </cell>
          <cell r="AG237" t="str">
            <v>x</v>
          </cell>
          <cell r="AH237" t="str">
            <v>x</v>
          </cell>
          <cell r="AI237" t="str">
            <v>x</v>
          </cell>
          <cell r="AJ237" t="str">
            <v>x</v>
          </cell>
          <cell r="AK237" t="str">
            <v>x</v>
          </cell>
          <cell r="AL237">
            <v>93</v>
          </cell>
          <cell r="AM237" t="str">
            <v>x</v>
          </cell>
          <cell r="AN237" t="str">
            <v>x</v>
          </cell>
          <cell r="AO237" t="str">
            <v>x</v>
          </cell>
          <cell r="AP237" t="str">
            <v>x</v>
          </cell>
          <cell r="AQ237" t="str">
            <v>x</v>
          </cell>
          <cell r="AR237" t="str">
            <v>x</v>
          </cell>
          <cell r="AS237" t="str">
            <v>x</v>
          </cell>
          <cell r="AT237" t="str">
            <v>x</v>
          </cell>
          <cell r="AU237" t="str">
            <v>x</v>
          </cell>
          <cell r="AV237" t="str">
            <v>x</v>
          </cell>
          <cell r="AW237" t="str">
            <v>x</v>
          </cell>
          <cell r="AX237">
            <v>67</v>
          </cell>
          <cell r="AY237">
            <v>60</v>
          </cell>
          <cell r="AZ237">
            <v>15</v>
          </cell>
          <cell r="BA237">
            <v>45</v>
          </cell>
          <cell r="BB237">
            <v>36</v>
          </cell>
          <cell r="BC237">
            <v>14</v>
          </cell>
          <cell r="BD237">
            <v>22</v>
          </cell>
          <cell r="BE237">
            <v>3</v>
          </cell>
          <cell r="BF237">
            <v>9</v>
          </cell>
          <cell r="BG237">
            <v>5</v>
          </cell>
          <cell r="BH237">
            <v>4</v>
          </cell>
          <cell r="BI237">
            <v>0</v>
          </cell>
          <cell r="BJ237">
            <v>26</v>
          </cell>
          <cell r="BK237" t="str">
            <v>x</v>
          </cell>
          <cell r="BL237" t="str">
            <v>x</v>
          </cell>
          <cell r="BM237" t="str">
            <v>x</v>
          </cell>
          <cell r="BN237" t="str">
            <v>x</v>
          </cell>
          <cell r="BO237" t="str">
            <v>x</v>
          </cell>
          <cell r="BP237" t="str">
            <v>x</v>
          </cell>
          <cell r="BQ237" t="str">
            <v>x</v>
          </cell>
          <cell r="BR237" t="str">
            <v>x</v>
          </cell>
          <cell r="BS237" t="str">
            <v>x</v>
          </cell>
          <cell r="BT237" t="str">
            <v>x</v>
          </cell>
          <cell r="BU237" t="str">
            <v>x</v>
          </cell>
        </row>
        <row r="238">
          <cell r="A238" t="str">
            <v>Konstanz</v>
          </cell>
          <cell r="B238">
            <v>271</v>
          </cell>
          <cell r="C238">
            <v>219</v>
          </cell>
          <cell r="D238">
            <v>91</v>
          </cell>
          <cell r="E238">
            <v>128</v>
          </cell>
          <cell r="F238">
            <v>106</v>
          </cell>
          <cell r="G238">
            <v>69</v>
          </cell>
          <cell r="H238">
            <v>36</v>
          </cell>
          <cell r="I238">
            <v>9</v>
          </cell>
          <cell r="J238" t="str">
            <v>*</v>
          </cell>
          <cell r="K238">
            <v>13</v>
          </cell>
          <cell r="L238" t="str">
            <v>*</v>
          </cell>
          <cell r="M238" t="str">
            <v>*</v>
          </cell>
          <cell r="N238">
            <v>206</v>
          </cell>
          <cell r="O238">
            <v>162</v>
          </cell>
          <cell r="P238">
            <v>73</v>
          </cell>
          <cell r="Q238">
            <v>89</v>
          </cell>
          <cell r="R238">
            <v>73</v>
          </cell>
          <cell r="S238">
            <v>43</v>
          </cell>
          <cell r="T238">
            <v>29</v>
          </cell>
          <cell r="U238">
            <v>9</v>
          </cell>
          <cell r="V238" t="str">
            <v>*</v>
          </cell>
          <cell r="W238" t="str">
            <v>*</v>
          </cell>
          <cell r="X238">
            <v>7</v>
          </cell>
          <cell r="Y238" t="str">
            <v>*</v>
          </cell>
          <cell r="Z238">
            <v>65</v>
          </cell>
          <cell r="AA238">
            <v>57</v>
          </cell>
          <cell r="AB238">
            <v>18</v>
          </cell>
          <cell r="AC238">
            <v>39</v>
          </cell>
          <cell r="AD238">
            <v>33</v>
          </cell>
          <cell r="AE238">
            <v>26</v>
          </cell>
          <cell r="AF238">
            <v>7</v>
          </cell>
          <cell r="AG238">
            <v>0</v>
          </cell>
          <cell r="AH238">
            <v>6</v>
          </cell>
          <cell r="AI238">
            <v>6</v>
          </cell>
          <cell r="AJ238">
            <v>0</v>
          </cell>
          <cell r="AK238">
            <v>0</v>
          </cell>
          <cell r="AL238">
            <v>81</v>
          </cell>
          <cell r="AM238">
            <v>66</v>
          </cell>
          <cell r="AN238">
            <v>31</v>
          </cell>
          <cell r="AO238">
            <v>35</v>
          </cell>
          <cell r="AP238">
            <v>29</v>
          </cell>
          <cell r="AQ238">
            <v>21</v>
          </cell>
          <cell r="AR238">
            <v>8</v>
          </cell>
          <cell r="AS238">
            <v>5</v>
          </cell>
          <cell r="AT238" t="str">
            <v>*</v>
          </cell>
          <cell r="AU238">
            <v>4</v>
          </cell>
          <cell r="AV238" t="str">
            <v>*</v>
          </cell>
          <cell r="AW238" t="str">
            <v>*</v>
          </cell>
          <cell r="AX238">
            <v>66</v>
          </cell>
          <cell r="AY238">
            <v>54</v>
          </cell>
          <cell r="AZ238">
            <v>25</v>
          </cell>
          <cell r="BA238">
            <v>29</v>
          </cell>
          <cell r="BB238">
            <v>23</v>
          </cell>
          <cell r="BC238">
            <v>16</v>
          </cell>
          <cell r="BD238">
            <v>7</v>
          </cell>
          <cell r="BE238">
            <v>5</v>
          </cell>
          <cell r="BF238" t="str">
            <v>*</v>
          </cell>
          <cell r="BG238">
            <v>4</v>
          </cell>
          <cell r="BH238" t="str">
            <v>*</v>
          </cell>
          <cell r="BI238" t="str">
            <v>*</v>
          </cell>
          <cell r="BJ238">
            <v>15</v>
          </cell>
          <cell r="BK238">
            <v>12</v>
          </cell>
          <cell r="BL238">
            <v>6</v>
          </cell>
          <cell r="BM238">
            <v>6</v>
          </cell>
          <cell r="BN238">
            <v>6</v>
          </cell>
          <cell r="BO238" t="str">
            <v>*</v>
          </cell>
          <cell r="BP238" t="str">
            <v>*</v>
          </cell>
          <cell r="BQ238">
            <v>0</v>
          </cell>
          <cell r="BR238">
            <v>0</v>
          </cell>
          <cell r="BS238">
            <v>0</v>
          </cell>
          <cell r="BT238">
            <v>0</v>
          </cell>
          <cell r="BU238">
            <v>0</v>
          </cell>
        </row>
        <row r="239">
          <cell r="A239" t="str">
            <v>Lörrach</v>
          </cell>
          <cell r="B239">
            <v>377</v>
          </cell>
          <cell r="C239">
            <v>309</v>
          </cell>
          <cell r="D239">
            <v>101</v>
          </cell>
          <cell r="E239">
            <v>208</v>
          </cell>
          <cell r="F239">
            <v>165</v>
          </cell>
          <cell r="G239">
            <v>107</v>
          </cell>
          <cell r="H239">
            <v>58</v>
          </cell>
          <cell r="I239">
            <v>17</v>
          </cell>
          <cell r="J239">
            <v>40</v>
          </cell>
          <cell r="K239">
            <v>17</v>
          </cell>
          <cell r="L239">
            <v>23</v>
          </cell>
          <cell r="M239">
            <v>3</v>
          </cell>
          <cell r="N239">
            <v>245</v>
          </cell>
          <cell r="O239">
            <v>197</v>
          </cell>
          <cell r="P239">
            <v>60</v>
          </cell>
          <cell r="Q239">
            <v>137</v>
          </cell>
          <cell r="R239">
            <v>115</v>
          </cell>
          <cell r="S239">
            <v>70</v>
          </cell>
          <cell r="T239">
            <v>45</v>
          </cell>
          <cell r="U239">
            <v>11</v>
          </cell>
          <cell r="V239" t="str">
            <v>*</v>
          </cell>
          <cell r="W239" t="str">
            <v>*</v>
          </cell>
          <cell r="X239">
            <v>12</v>
          </cell>
          <cell r="Y239" t="str">
            <v>*</v>
          </cell>
          <cell r="Z239">
            <v>132</v>
          </cell>
          <cell r="AA239">
            <v>112</v>
          </cell>
          <cell r="AB239">
            <v>41</v>
          </cell>
          <cell r="AC239">
            <v>71</v>
          </cell>
          <cell r="AD239">
            <v>50</v>
          </cell>
          <cell r="AE239">
            <v>37</v>
          </cell>
          <cell r="AF239">
            <v>13</v>
          </cell>
          <cell r="AG239">
            <v>6</v>
          </cell>
          <cell r="AH239" t="str">
            <v>*</v>
          </cell>
          <cell r="AI239" t="str">
            <v>*</v>
          </cell>
          <cell r="AJ239">
            <v>11</v>
          </cell>
          <cell r="AK239" t="str">
            <v>*</v>
          </cell>
          <cell r="AL239">
            <v>214</v>
          </cell>
          <cell r="AM239">
            <v>175</v>
          </cell>
          <cell r="AN239">
            <v>63</v>
          </cell>
          <cell r="AO239">
            <v>112</v>
          </cell>
          <cell r="AP239">
            <v>87</v>
          </cell>
          <cell r="AQ239">
            <v>53</v>
          </cell>
          <cell r="AR239">
            <v>34</v>
          </cell>
          <cell r="AS239">
            <v>12</v>
          </cell>
          <cell r="AT239" t="str">
            <v>*</v>
          </cell>
          <cell r="AU239" t="str">
            <v>*</v>
          </cell>
          <cell r="AV239">
            <v>15</v>
          </cell>
          <cell r="AW239" t="str">
            <v>*</v>
          </cell>
          <cell r="AX239">
            <v>133</v>
          </cell>
          <cell r="AY239">
            <v>105</v>
          </cell>
          <cell r="AZ239">
            <v>34</v>
          </cell>
          <cell r="BA239">
            <v>71</v>
          </cell>
          <cell r="BB239">
            <v>62</v>
          </cell>
          <cell r="BC239">
            <v>38</v>
          </cell>
          <cell r="BD239">
            <v>24</v>
          </cell>
          <cell r="BE239">
            <v>6</v>
          </cell>
          <cell r="BF239" t="str">
            <v>*</v>
          </cell>
          <cell r="BG239" t="str">
            <v>*</v>
          </cell>
          <cell r="BH239">
            <v>5</v>
          </cell>
          <cell r="BI239" t="str">
            <v>*</v>
          </cell>
          <cell r="BJ239">
            <v>81</v>
          </cell>
          <cell r="BK239">
            <v>70</v>
          </cell>
          <cell r="BL239">
            <v>29</v>
          </cell>
          <cell r="BM239">
            <v>41</v>
          </cell>
          <cell r="BN239">
            <v>25</v>
          </cell>
          <cell r="BO239">
            <v>15</v>
          </cell>
          <cell r="BP239">
            <v>10</v>
          </cell>
          <cell r="BQ239">
            <v>6</v>
          </cell>
          <cell r="BR239" t="str">
            <v>*</v>
          </cell>
          <cell r="BS239" t="str">
            <v>*</v>
          </cell>
          <cell r="BT239">
            <v>10</v>
          </cell>
          <cell r="BU239" t="str">
            <v>*</v>
          </cell>
        </row>
        <row r="240">
          <cell r="A240" t="str">
            <v>Waldshut</v>
          </cell>
          <cell r="B240">
            <v>88</v>
          </cell>
          <cell r="C240">
            <v>56</v>
          </cell>
          <cell r="D240">
            <v>22</v>
          </cell>
          <cell r="E240">
            <v>34</v>
          </cell>
          <cell r="F240">
            <v>25</v>
          </cell>
          <cell r="G240">
            <v>15</v>
          </cell>
          <cell r="H240">
            <v>10</v>
          </cell>
          <cell r="I240">
            <v>3</v>
          </cell>
          <cell r="J240">
            <v>9</v>
          </cell>
          <cell r="K240">
            <v>6</v>
          </cell>
          <cell r="L240">
            <v>3</v>
          </cell>
          <cell r="M240">
            <v>0</v>
          </cell>
          <cell r="N240">
            <v>88</v>
          </cell>
          <cell r="O240">
            <v>56</v>
          </cell>
          <cell r="P240">
            <v>22</v>
          </cell>
          <cell r="Q240">
            <v>34</v>
          </cell>
          <cell r="R240">
            <v>25</v>
          </cell>
          <cell r="S240">
            <v>15</v>
          </cell>
          <cell r="T240">
            <v>10</v>
          </cell>
          <cell r="U240">
            <v>3</v>
          </cell>
          <cell r="V240">
            <v>9</v>
          </cell>
          <cell r="W240">
            <v>6</v>
          </cell>
          <cell r="X240">
            <v>3</v>
          </cell>
          <cell r="Y240">
            <v>0</v>
          </cell>
          <cell r="Z240">
            <v>0</v>
          </cell>
          <cell r="AA240" t="str">
            <v>x</v>
          </cell>
          <cell r="AB240" t="str">
            <v>x</v>
          </cell>
          <cell r="AC240" t="str">
            <v>x</v>
          </cell>
          <cell r="AD240" t="str">
            <v>x</v>
          </cell>
          <cell r="AE240" t="str">
            <v>x</v>
          </cell>
          <cell r="AF240" t="str">
            <v>x</v>
          </cell>
          <cell r="AG240" t="str">
            <v>x</v>
          </cell>
          <cell r="AH240" t="str">
            <v>x</v>
          </cell>
          <cell r="AI240" t="str">
            <v>x</v>
          </cell>
          <cell r="AJ240" t="str">
            <v>x</v>
          </cell>
          <cell r="AK240" t="str">
            <v>x</v>
          </cell>
          <cell r="AL240">
            <v>35</v>
          </cell>
          <cell r="AM240">
            <v>23</v>
          </cell>
          <cell r="AN240">
            <v>8</v>
          </cell>
          <cell r="AO240">
            <v>15</v>
          </cell>
          <cell r="AP240">
            <v>12</v>
          </cell>
          <cell r="AQ240">
            <v>7</v>
          </cell>
          <cell r="AR240">
            <v>5</v>
          </cell>
          <cell r="AS240" t="str">
            <v>*</v>
          </cell>
          <cell r="AT240">
            <v>3</v>
          </cell>
          <cell r="AU240" t="str">
            <v>*</v>
          </cell>
          <cell r="AV240" t="str">
            <v>*</v>
          </cell>
          <cell r="AW240">
            <v>0</v>
          </cell>
          <cell r="AX240">
            <v>35</v>
          </cell>
          <cell r="AY240">
            <v>23</v>
          </cell>
          <cell r="AZ240">
            <v>8</v>
          </cell>
          <cell r="BA240">
            <v>15</v>
          </cell>
          <cell r="BB240">
            <v>12</v>
          </cell>
          <cell r="BC240">
            <v>7</v>
          </cell>
          <cell r="BD240">
            <v>5</v>
          </cell>
          <cell r="BE240" t="str">
            <v>*</v>
          </cell>
          <cell r="BF240">
            <v>3</v>
          </cell>
          <cell r="BG240" t="str">
            <v>*</v>
          </cell>
          <cell r="BH240" t="str">
            <v>*</v>
          </cell>
          <cell r="BI240">
            <v>0</v>
          </cell>
          <cell r="BJ240">
            <v>0</v>
          </cell>
          <cell r="BK240" t="str">
            <v>x</v>
          </cell>
          <cell r="BL240" t="str">
            <v>x</v>
          </cell>
          <cell r="BM240" t="str">
            <v>x</v>
          </cell>
          <cell r="BN240" t="str">
            <v>x</v>
          </cell>
          <cell r="BO240" t="str">
            <v>x</v>
          </cell>
          <cell r="BP240" t="str">
            <v>x</v>
          </cell>
          <cell r="BQ240" t="str">
            <v>x</v>
          </cell>
          <cell r="BR240" t="str">
            <v>x</v>
          </cell>
          <cell r="BS240" t="str">
            <v>x</v>
          </cell>
          <cell r="BT240" t="str">
            <v>x</v>
          </cell>
          <cell r="BU240" t="str">
            <v>x</v>
          </cell>
        </row>
        <row r="241">
          <cell r="A241" t="str">
            <v>Reutlingen</v>
          </cell>
          <cell r="B241">
            <v>326</v>
          </cell>
          <cell r="C241">
            <v>255</v>
          </cell>
          <cell r="D241">
            <v>54</v>
          </cell>
          <cell r="E241">
            <v>201</v>
          </cell>
          <cell r="F241">
            <v>140</v>
          </cell>
          <cell r="G241">
            <v>103</v>
          </cell>
          <cell r="H241">
            <v>37</v>
          </cell>
          <cell r="I241">
            <v>15</v>
          </cell>
          <cell r="J241">
            <v>58</v>
          </cell>
          <cell r="K241">
            <v>31</v>
          </cell>
          <cell r="L241">
            <v>27</v>
          </cell>
          <cell r="M241">
            <v>3</v>
          </cell>
          <cell r="N241">
            <v>225</v>
          </cell>
          <cell r="O241">
            <v>166</v>
          </cell>
          <cell r="P241">
            <v>38</v>
          </cell>
          <cell r="Q241">
            <v>128</v>
          </cell>
          <cell r="R241">
            <v>88</v>
          </cell>
          <cell r="S241">
            <v>62</v>
          </cell>
          <cell r="T241">
            <v>26</v>
          </cell>
          <cell r="U241">
            <v>8</v>
          </cell>
          <cell r="V241">
            <v>37</v>
          </cell>
          <cell r="W241">
            <v>17</v>
          </cell>
          <cell r="X241">
            <v>20</v>
          </cell>
          <cell r="Y241">
            <v>3</v>
          </cell>
          <cell r="Z241">
            <v>101</v>
          </cell>
          <cell r="AA241">
            <v>89</v>
          </cell>
          <cell r="AB241">
            <v>16</v>
          </cell>
          <cell r="AC241">
            <v>73</v>
          </cell>
          <cell r="AD241">
            <v>52</v>
          </cell>
          <cell r="AE241">
            <v>41</v>
          </cell>
          <cell r="AF241">
            <v>11</v>
          </cell>
          <cell r="AG241">
            <v>7</v>
          </cell>
          <cell r="AH241">
            <v>21</v>
          </cell>
          <cell r="AI241">
            <v>14</v>
          </cell>
          <cell r="AJ241">
            <v>7</v>
          </cell>
          <cell r="AK241">
            <v>0</v>
          </cell>
          <cell r="AL241">
            <v>118</v>
          </cell>
          <cell r="AM241">
            <v>95</v>
          </cell>
          <cell r="AN241">
            <v>16</v>
          </cell>
          <cell r="AO241">
            <v>79</v>
          </cell>
          <cell r="AP241">
            <v>52</v>
          </cell>
          <cell r="AQ241">
            <v>36</v>
          </cell>
          <cell r="AR241">
            <v>16</v>
          </cell>
          <cell r="AS241">
            <v>5</v>
          </cell>
          <cell r="AT241" t="str">
            <v>*</v>
          </cell>
          <cell r="AU241">
            <v>14</v>
          </cell>
          <cell r="AV241" t="str">
            <v>*</v>
          </cell>
          <cell r="AW241" t="str">
            <v>*</v>
          </cell>
          <cell r="AX241">
            <v>76</v>
          </cell>
          <cell r="AY241">
            <v>60</v>
          </cell>
          <cell r="AZ241">
            <v>9</v>
          </cell>
          <cell r="BA241">
            <v>51</v>
          </cell>
          <cell r="BB241">
            <v>35</v>
          </cell>
          <cell r="BC241">
            <v>23</v>
          </cell>
          <cell r="BD241">
            <v>12</v>
          </cell>
          <cell r="BE241" t="str">
            <v>*</v>
          </cell>
          <cell r="BF241" t="str">
            <v>*</v>
          </cell>
          <cell r="BG241" t="str">
            <v>*</v>
          </cell>
          <cell r="BH241">
            <v>8</v>
          </cell>
          <cell r="BI241" t="str">
            <v>*</v>
          </cell>
          <cell r="BJ241">
            <v>42</v>
          </cell>
          <cell r="BK241">
            <v>35</v>
          </cell>
          <cell r="BL241">
            <v>7</v>
          </cell>
          <cell r="BM241">
            <v>28</v>
          </cell>
          <cell r="BN241">
            <v>17</v>
          </cell>
          <cell r="BO241">
            <v>13</v>
          </cell>
          <cell r="BP241">
            <v>4</v>
          </cell>
          <cell r="BQ241">
            <v>3</v>
          </cell>
          <cell r="BR241">
            <v>11</v>
          </cell>
          <cell r="BS241">
            <v>7</v>
          </cell>
          <cell r="BT241">
            <v>4</v>
          </cell>
          <cell r="BU241">
            <v>0</v>
          </cell>
        </row>
        <row r="242">
          <cell r="A242" t="str">
            <v>Tübingen</v>
          </cell>
          <cell r="B242">
            <v>176</v>
          </cell>
          <cell r="C242">
            <v>129</v>
          </cell>
          <cell r="D242">
            <v>31</v>
          </cell>
          <cell r="E242">
            <v>98</v>
          </cell>
          <cell r="F242">
            <v>78</v>
          </cell>
          <cell r="G242">
            <v>59</v>
          </cell>
          <cell r="H242">
            <v>19</v>
          </cell>
          <cell r="I242">
            <v>6</v>
          </cell>
          <cell r="J242" t="str">
            <v>*</v>
          </cell>
          <cell r="K242" t="str">
            <v>*</v>
          </cell>
          <cell r="L242">
            <v>11</v>
          </cell>
          <cell r="M242" t="str">
            <v>*</v>
          </cell>
          <cell r="N242">
            <v>123</v>
          </cell>
          <cell r="O242">
            <v>84</v>
          </cell>
          <cell r="P242">
            <v>25</v>
          </cell>
          <cell r="Q242">
            <v>59</v>
          </cell>
          <cell r="R242">
            <v>44</v>
          </cell>
          <cell r="S242">
            <v>29</v>
          </cell>
          <cell r="T242">
            <v>15</v>
          </cell>
          <cell r="U242">
            <v>4</v>
          </cell>
          <cell r="V242" t="str">
            <v>*</v>
          </cell>
          <cell r="W242" t="str">
            <v>*</v>
          </cell>
          <cell r="X242">
            <v>9</v>
          </cell>
          <cell r="Y242" t="str">
            <v>*</v>
          </cell>
          <cell r="Z242">
            <v>53</v>
          </cell>
          <cell r="AA242">
            <v>45</v>
          </cell>
          <cell r="AB242">
            <v>6</v>
          </cell>
          <cell r="AC242">
            <v>39</v>
          </cell>
          <cell r="AD242">
            <v>34</v>
          </cell>
          <cell r="AE242">
            <v>30</v>
          </cell>
          <cell r="AF242">
            <v>4</v>
          </cell>
          <cell r="AG242" t="str">
            <v>*</v>
          </cell>
          <cell r="AH242">
            <v>5</v>
          </cell>
          <cell r="AI242" t="str">
            <v>*</v>
          </cell>
          <cell r="AJ242" t="str">
            <v>*</v>
          </cell>
          <cell r="AK242">
            <v>0</v>
          </cell>
          <cell r="AL242">
            <v>61</v>
          </cell>
          <cell r="AM242">
            <v>48</v>
          </cell>
          <cell r="AN242">
            <v>14</v>
          </cell>
          <cell r="AO242">
            <v>34</v>
          </cell>
          <cell r="AP242">
            <v>26</v>
          </cell>
          <cell r="AQ242">
            <v>16</v>
          </cell>
          <cell r="AR242">
            <v>10</v>
          </cell>
          <cell r="AS242">
            <v>5</v>
          </cell>
          <cell r="AT242">
            <v>8</v>
          </cell>
          <cell r="AU242">
            <v>3</v>
          </cell>
          <cell r="AV242">
            <v>5</v>
          </cell>
          <cell r="AW242">
            <v>0</v>
          </cell>
          <cell r="AX242">
            <v>47</v>
          </cell>
          <cell r="AY242">
            <v>36</v>
          </cell>
          <cell r="AZ242">
            <v>13</v>
          </cell>
          <cell r="BA242">
            <v>23</v>
          </cell>
          <cell r="BB242">
            <v>18</v>
          </cell>
          <cell r="BC242">
            <v>11</v>
          </cell>
          <cell r="BD242">
            <v>7</v>
          </cell>
          <cell r="BE242">
            <v>3</v>
          </cell>
          <cell r="BF242">
            <v>5</v>
          </cell>
          <cell r="BG242" t="str">
            <v>*</v>
          </cell>
          <cell r="BH242" t="str">
            <v>*</v>
          </cell>
          <cell r="BI242">
            <v>0</v>
          </cell>
          <cell r="BJ242">
            <v>14</v>
          </cell>
          <cell r="BK242">
            <v>12</v>
          </cell>
          <cell r="BL242" t="str">
            <v>*</v>
          </cell>
          <cell r="BM242" t="str">
            <v>*</v>
          </cell>
          <cell r="BN242">
            <v>8</v>
          </cell>
          <cell r="BO242">
            <v>5</v>
          </cell>
          <cell r="BP242">
            <v>3</v>
          </cell>
          <cell r="BQ242" t="str">
            <v>*</v>
          </cell>
          <cell r="BR242" t="str">
            <v>*</v>
          </cell>
          <cell r="BS242" t="str">
            <v>*</v>
          </cell>
          <cell r="BT242" t="str">
            <v>*</v>
          </cell>
          <cell r="BU242">
            <v>0</v>
          </cell>
        </row>
        <row r="243">
          <cell r="A243" t="str">
            <v>Zollernalbkreis</v>
          </cell>
          <cell r="B243">
            <v>188</v>
          </cell>
          <cell r="C243">
            <v>134</v>
          </cell>
          <cell r="D243">
            <v>56</v>
          </cell>
          <cell r="E243">
            <v>78</v>
          </cell>
          <cell r="F243">
            <v>54</v>
          </cell>
          <cell r="G243">
            <v>32</v>
          </cell>
          <cell r="H243">
            <v>22</v>
          </cell>
          <cell r="I243">
            <v>13</v>
          </cell>
          <cell r="J243">
            <v>17</v>
          </cell>
          <cell r="K243">
            <v>5</v>
          </cell>
          <cell r="L243">
            <v>11</v>
          </cell>
          <cell r="M243">
            <v>7</v>
          </cell>
          <cell r="N243">
            <v>160</v>
          </cell>
          <cell r="O243">
            <v>110</v>
          </cell>
          <cell r="P243">
            <v>48</v>
          </cell>
          <cell r="Q243">
            <v>62</v>
          </cell>
          <cell r="R243">
            <v>43</v>
          </cell>
          <cell r="S243">
            <v>25</v>
          </cell>
          <cell r="T243">
            <v>18</v>
          </cell>
          <cell r="U243">
            <v>11</v>
          </cell>
          <cell r="V243">
            <v>13</v>
          </cell>
          <cell r="W243">
            <v>4</v>
          </cell>
          <cell r="X243">
            <v>8</v>
          </cell>
          <cell r="Y243">
            <v>6</v>
          </cell>
          <cell r="Z243">
            <v>28</v>
          </cell>
          <cell r="AA243">
            <v>24</v>
          </cell>
          <cell r="AB243">
            <v>8</v>
          </cell>
          <cell r="AC243">
            <v>16</v>
          </cell>
          <cell r="AD243">
            <v>11</v>
          </cell>
          <cell r="AE243">
            <v>7</v>
          </cell>
          <cell r="AF243">
            <v>4</v>
          </cell>
          <cell r="AG243" t="str">
            <v>*</v>
          </cell>
          <cell r="AH243" t="str">
            <v>*</v>
          </cell>
          <cell r="AI243" t="str">
            <v>*</v>
          </cell>
          <cell r="AJ243">
            <v>3</v>
          </cell>
          <cell r="AK243" t="str">
            <v>*</v>
          </cell>
          <cell r="AL243">
            <v>95</v>
          </cell>
          <cell r="AM243">
            <v>70</v>
          </cell>
          <cell r="AN243">
            <v>30</v>
          </cell>
          <cell r="AO243">
            <v>40</v>
          </cell>
          <cell r="AP243">
            <v>27</v>
          </cell>
          <cell r="AQ243">
            <v>16</v>
          </cell>
          <cell r="AR243">
            <v>11</v>
          </cell>
          <cell r="AS243">
            <v>8</v>
          </cell>
          <cell r="AT243">
            <v>9</v>
          </cell>
          <cell r="AU243">
            <v>3</v>
          </cell>
          <cell r="AV243">
            <v>5</v>
          </cell>
          <cell r="AW243">
            <v>4</v>
          </cell>
          <cell r="AX243">
            <v>83</v>
          </cell>
          <cell r="AY243">
            <v>60</v>
          </cell>
          <cell r="AZ243">
            <v>24</v>
          </cell>
          <cell r="BA243">
            <v>36</v>
          </cell>
          <cell r="BB243">
            <v>26</v>
          </cell>
          <cell r="BC243">
            <v>15</v>
          </cell>
          <cell r="BD243">
            <v>11</v>
          </cell>
          <cell r="BE243">
            <v>8</v>
          </cell>
          <cell r="BF243">
            <v>7</v>
          </cell>
          <cell r="BG243">
            <v>3</v>
          </cell>
          <cell r="BH243">
            <v>3</v>
          </cell>
          <cell r="BI243">
            <v>3</v>
          </cell>
          <cell r="BJ243">
            <v>12</v>
          </cell>
          <cell r="BK243">
            <v>10</v>
          </cell>
          <cell r="BL243">
            <v>6</v>
          </cell>
          <cell r="BM243">
            <v>4</v>
          </cell>
          <cell r="BN243" t="str">
            <v>*</v>
          </cell>
          <cell r="BO243" t="str">
            <v>*</v>
          </cell>
          <cell r="BP243">
            <v>0</v>
          </cell>
          <cell r="BQ243">
            <v>0</v>
          </cell>
          <cell r="BR243" t="str">
            <v>*</v>
          </cell>
          <cell r="BS243">
            <v>0</v>
          </cell>
          <cell r="BT243" t="str">
            <v>*</v>
          </cell>
          <cell r="BU243" t="str">
            <v>*</v>
          </cell>
        </row>
        <row r="244">
          <cell r="A244" t="str">
            <v>Ulm, Universitätsstadt</v>
          </cell>
          <cell r="B244">
            <v>155</v>
          </cell>
          <cell r="C244">
            <v>118</v>
          </cell>
          <cell r="D244">
            <v>36</v>
          </cell>
          <cell r="E244">
            <v>82</v>
          </cell>
          <cell r="F244">
            <v>63</v>
          </cell>
          <cell r="G244">
            <v>46</v>
          </cell>
          <cell r="H244">
            <v>16</v>
          </cell>
          <cell r="I244">
            <v>6</v>
          </cell>
          <cell r="J244" t="str">
            <v>*</v>
          </cell>
          <cell r="K244">
            <v>11</v>
          </cell>
          <cell r="L244" t="str">
            <v>*</v>
          </cell>
          <cell r="M244" t="str">
            <v>*</v>
          </cell>
          <cell r="N244">
            <v>109</v>
          </cell>
          <cell r="O244">
            <v>81</v>
          </cell>
          <cell r="P244">
            <v>29</v>
          </cell>
          <cell r="Q244">
            <v>52</v>
          </cell>
          <cell r="R244">
            <v>40</v>
          </cell>
          <cell r="S244">
            <v>26</v>
          </cell>
          <cell r="T244">
            <v>13</v>
          </cell>
          <cell r="U244">
            <v>6</v>
          </cell>
          <cell r="V244" t="str">
            <v>*</v>
          </cell>
          <cell r="W244">
            <v>6</v>
          </cell>
          <cell r="X244" t="str">
            <v>*</v>
          </cell>
          <cell r="Y244" t="str">
            <v>*</v>
          </cell>
          <cell r="Z244">
            <v>46</v>
          </cell>
          <cell r="AA244">
            <v>37</v>
          </cell>
          <cell r="AB244">
            <v>7</v>
          </cell>
          <cell r="AC244">
            <v>30</v>
          </cell>
          <cell r="AD244">
            <v>23</v>
          </cell>
          <cell r="AE244">
            <v>20</v>
          </cell>
          <cell r="AF244">
            <v>3</v>
          </cell>
          <cell r="AG244">
            <v>0</v>
          </cell>
          <cell r="AH244">
            <v>7</v>
          </cell>
          <cell r="AI244" t="str">
            <v>*</v>
          </cell>
          <cell r="AJ244" t="str">
            <v>*</v>
          </cell>
          <cell r="AK244">
            <v>0</v>
          </cell>
          <cell r="AL244">
            <v>69</v>
          </cell>
          <cell r="AM244">
            <v>56</v>
          </cell>
          <cell r="AN244">
            <v>23</v>
          </cell>
          <cell r="AO244">
            <v>33</v>
          </cell>
          <cell r="AP244">
            <v>25</v>
          </cell>
          <cell r="AQ244">
            <v>18</v>
          </cell>
          <cell r="AR244">
            <v>7</v>
          </cell>
          <cell r="AS244">
            <v>3</v>
          </cell>
          <cell r="AT244">
            <v>8</v>
          </cell>
          <cell r="AU244" t="str">
            <v>*</v>
          </cell>
          <cell r="AV244" t="str">
            <v>*</v>
          </cell>
          <cell r="AW244">
            <v>0</v>
          </cell>
          <cell r="AX244">
            <v>56</v>
          </cell>
          <cell r="AY244">
            <v>46</v>
          </cell>
          <cell r="AZ244">
            <v>19</v>
          </cell>
          <cell r="BA244">
            <v>27</v>
          </cell>
          <cell r="BB244">
            <v>21</v>
          </cell>
          <cell r="BC244">
            <v>15</v>
          </cell>
          <cell r="BD244">
            <v>6</v>
          </cell>
          <cell r="BE244">
            <v>3</v>
          </cell>
          <cell r="BF244">
            <v>6</v>
          </cell>
          <cell r="BG244" t="str">
            <v>*</v>
          </cell>
          <cell r="BH244" t="str">
            <v>*</v>
          </cell>
          <cell r="BI244">
            <v>0</v>
          </cell>
          <cell r="BJ244">
            <v>13</v>
          </cell>
          <cell r="BK244">
            <v>10</v>
          </cell>
          <cell r="BL244">
            <v>4</v>
          </cell>
          <cell r="BM244">
            <v>6</v>
          </cell>
          <cell r="BN244" t="str">
            <v>*</v>
          </cell>
          <cell r="BO244">
            <v>3</v>
          </cell>
          <cell r="BP244" t="str">
            <v>*</v>
          </cell>
          <cell r="BQ244">
            <v>0</v>
          </cell>
          <cell r="BR244" t="str">
            <v>*</v>
          </cell>
          <cell r="BS244" t="str">
            <v>*</v>
          </cell>
          <cell r="BT244">
            <v>0</v>
          </cell>
          <cell r="BU244">
            <v>0</v>
          </cell>
        </row>
        <row r="245">
          <cell r="A245" t="str">
            <v>Alb-Donau-Kreis</v>
          </cell>
          <cell r="B245">
            <v>110</v>
          </cell>
          <cell r="C245">
            <v>90</v>
          </cell>
          <cell r="D245">
            <v>44</v>
          </cell>
          <cell r="E245">
            <v>46</v>
          </cell>
          <cell r="F245">
            <v>36</v>
          </cell>
          <cell r="G245">
            <v>29</v>
          </cell>
          <cell r="H245">
            <v>7</v>
          </cell>
          <cell r="I245">
            <v>3</v>
          </cell>
          <cell r="J245" t="str">
            <v>*</v>
          </cell>
          <cell r="K245" t="str">
            <v>*</v>
          </cell>
          <cell r="L245">
            <v>7</v>
          </cell>
          <cell r="M245" t="str">
            <v>*</v>
          </cell>
          <cell r="N245">
            <v>97</v>
          </cell>
          <cell r="O245">
            <v>77</v>
          </cell>
          <cell r="P245">
            <v>41</v>
          </cell>
          <cell r="Q245">
            <v>36</v>
          </cell>
          <cell r="R245">
            <v>27</v>
          </cell>
          <cell r="S245">
            <v>20</v>
          </cell>
          <cell r="T245">
            <v>7</v>
          </cell>
          <cell r="U245">
            <v>3</v>
          </cell>
          <cell r="V245">
            <v>9</v>
          </cell>
          <cell r="W245" t="str">
            <v>*</v>
          </cell>
          <cell r="X245" t="str">
            <v>*</v>
          </cell>
          <cell r="Y245">
            <v>0</v>
          </cell>
          <cell r="Z245">
            <v>13</v>
          </cell>
          <cell r="AA245">
            <v>13</v>
          </cell>
          <cell r="AB245">
            <v>3</v>
          </cell>
          <cell r="AC245">
            <v>10</v>
          </cell>
          <cell r="AD245" t="str">
            <v>*</v>
          </cell>
          <cell r="AE245" t="str">
            <v>*</v>
          </cell>
          <cell r="AF245">
            <v>0</v>
          </cell>
          <cell r="AG245">
            <v>0</v>
          </cell>
          <cell r="AH245">
            <v>0</v>
          </cell>
          <cell r="AI245">
            <v>0</v>
          </cell>
          <cell r="AJ245">
            <v>0</v>
          </cell>
          <cell r="AK245" t="str">
            <v>*</v>
          </cell>
          <cell r="AL245">
            <v>42</v>
          </cell>
          <cell r="AM245">
            <v>36</v>
          </cell>
          <cell r="AN245">
            <v>21</v>
          </cell>
          <cell r="AO245">
            <v>15</v>
          </cell>
          <cell r="AP245">
            <v>9</v>
          </cell>
          <cell r="AQ245">
            <v>6</v>
          </cell>
          <cell r="AR245">
            <v>3</v>
          </cell>
          <cell r="AS245" t="str">
            <v>*</v>
          </cell>
          <cell r="AT245" t="str">
            <v>*</v>
          </cell>
          <cell r="AU245" t="str">
            <v>*</v>
          </cell>
          <cell r="AV245">
            <v>4</v>
          </cell>
          <cell r="AW245" t="str">
            <v>*</v>
          </cell>
          <cell r="AX245">
            <v>40</v>
          </cell>
          <cell r="AY245">
            <v>34</v>
          </cell>
          <cell r="AZ245">
            <v>20</v>
          </cell>
          <cell r="BA245">
            <v>14</v>
          </cell>
          <cell r="BB245">
            <v>9</v>
          </cell>
          <cell r="BC245">
            <v>6</v>
          </cell>
          <cell r="BD245">
            <v>3</v>
          </cell>
          <cell r="BE245" t="str">
            <v>*</v>
          </cell>
          <cell r="BF245">
            <v>5</v>
          </cell>
          <cell r="BG245" t="str">
            <v>*</v>
          </cell>
          <cell r="BH245" t="str">
            <v>*</v>
          </cell>
          <cell r="BI245">
            <v>0</v>
          </cell>
          <cell r="BJ245" t="str">
            <v>*</v>
          </cell>
          <cell r="BK245" t="str">
            <v>*</v>
          </cell>
          <cell r="BL245" t="str">
            <v>*</v>
          </cell>
          <cell r="BM245" t="str">
            <v>*</v>
          </cell>
          <cell r="BN245">
            <v>0</v>
          </cell>
          <cell r="BO245">
            <v>0</v>
          </cell>
          <cell r="BP245">
            <v>0</v>
          </cell>
          <cell r="BQ245">
            <v>0</v>
          </cell>
          <cell r="BR245">
            <v>0</v>
          </cell>
          <cell r="BS245">
            <v>0</v>
          </cell>
          <cell r="BT245">
            <v>0</v>
          </cell>
          <cell r="BU245" t="str">
            <v>*</v>
          </cell>
        </row>
        <row r="246">
          <cell r="A246" t="str">
            <v>Biberach</v>
          </cell>
          <cell r="B246">
            <v>173</v>
          </cell>
          <cell r="C246">
            <v>125</v>
          </cell>
          <cell r="D246">
            <v>41</v>
          </cell>
          <cell r="E246">
            <v>84</v>
          </cell>
          <cell r="F246">
            <v>70</v>
          </cell>
          <cell r="G246">
            <v>51</v>
          </cell>
          <cell r="H246">
            <v>19</v>
          </cell>
          <cell r="I246">
            <v>6</v>
          </cell>
          <cell r="J246" t="str">
            <v>*</v>
          </cell>
          <cell r="K246">
            <v>7</v>
          </cell>
          <cell r="L246" t="str">
            <v>*</v>
          </cell>
          <cell r="M246" t="str">
            <v>*</v>
          </cell>
          <cell r="N246">
            <v>167</v>
          </cell>
          <cell r="O246">
            <v>119</v>
          </cell>
          <cell r="P246">
            <v>37</v>
          </cell>
          <cell r="Q246">
            <v>82</v>
          </cell>
          <cell r="R246">
            <v>69</v>
          </cell>
          <cell r="S246">
            <v>50</v>
          </cell>
          <cell r="T246">
            <v>19</v>
          </cell>
          <cell r="U246">
            <v>6</v>
          </cell>
          <cell r="V246" t="str">
            <v>*</v>
          </cell>
          <cell r="W246">
            <v>6</v>
          </cell>
          <cell r="X246" t="str">
            <v>*</v>
          </cell>
          <cell r="Y246" t="str">
            <v>*</v>
          </cell>
          <cell r="Z246">
            <v>6</v>
          </cell>
          <cell r="AA246">
            <v>6</v>
          </cell>
          <cell r="AB246" t="str">
            <v>*</v>
          </cell>
          <cell r="AC246" t="str">
            <v>*</v>
          </cell>
          <cell r="AD246" t="str">
            <v>*</v>
          </cell>
          <cell r="AE246" t="str">
            <v>*</v>
          </cell>
          <cell r="AF246">
            <v>0</v>
          </cell>
          <cell r="AG246">
            <v>0</v>
          </cell>
          <cell r="AH246" t="str">
            <v>*</v>
          </cell>
          <cell r="AI246" t="str">
            <v>*</v>
          </cell>
          <cell r="AJ246">
            <v>0</v>
          </cell>
          <cell r="AK246">
            <v>0</v>
          </cell>
          <cell r="AL246">
            <v>74</v>
          </cell>
          <cell r="AM246">
            <v>56</v>
          </cell>
          <cell r="AN246">
            <v>19</v>
          </cell>
          <cell r="AO246">
            <v>37</v>
          </cell>
          <cell r="AP246">
            <v>30</v>
          </cell>
          <cell r="AQ246">
            <v>20</v>
          </cell>
          <cell r="AR246">
            <v>10</v>
          </cell>
          <cell r="AS246" t="str">
            <v>*</v>
          </cell>
          <cell r="AT246">
            <v>7</v>
          </cell>
          <cell r="AU246">
            <v>4</v>
          </cell>
          <cell r="AV246">
            <v>3</v>
          </cell>
          <cell r="AW246">
            <v>0</v>
          </cell>
          <cell r="AX246">
            <v>73</v>
          </cell>
          <cell r="AY246">
            <v>55</v>
          </cell>
          <cell r="AZ246">
            <v>18</v>
          </cell>
          <cell r="BA246">
            <v>37</v>
          </cell>
          <cell r="BB246">
            <v>30</v>
          </cell>
          <cell r="BC246">
            <v>20</v>
          </cell>
          <cell r="BD246">
            <v>10</v>
          </cell>
          <cell r="BE246" t="str">
            <v>*</v>
          </cell>
          <cell r="BF246">
            <v>7</v>
          </cell>
          <cell r="BG246">
            <v>4</v>
          </cell>
          <cell r="BH246">
            <v>3</v>
          </cell>
          <cell r="BI246">
            <v>0</v>
          </cell>
          <cell r="BJ246" t="str">
            <v>*</v>
          </cell>
          <cell r="BK246" t="str">
            <v>*</v>
          </cell>
          <cell r="BL246" t="str">
            <v>*</v>
          </cell>
          <cell r="BM246">
            <v>0</v>
          </cell>
          <cell r="BN246">
            <v>0</v>
          </cell>
          <cell r="BO246">
            <v>0</v>
          </cell>
          <cell r="BP246">
            <v>0</v>
          </cell>
          <cell r="BQ246">
            <v>0</v>
          </cell>
          <cell r="BR246">
            <v>0</v>
          </cell>
          <cell r="BS246">
            <v>0</v>
          </cell>
          <cell r="BT246">
            <v>0</v>
          </cell>
          <cell r="BU246">
            <v>0</v>
          </cell>
        </row>
        <row r="247">
          <cell r="A247" t="str">
            <v>Bodenseekreis</v>
          </cell>
          <cell r="B247">
            <v>138</v>
          </cell>
          <cell r="C247">
            <v>98</v>
          </cell>
          <cell r="D247">
            <v>43</v>
          </cell>
          <cell r="E247">
            <v>55</v>
          </cell>
          <cell r="F247">
            <v>43</v>
          </cell>
          <cell r="G247">
            <v>33</v>
          </cell>
          <cell r="H247">
            <v>10</v>
          </cell>
          <cell r="I247">
            <v>5</v>
          </cell>
          <cell r="J247" t="str">
            <v>*</v>
          </cell>
          <cell r="K247" t="str">
            <v>*</v>
          </cell>
          <cell r="L247">
            <v>6</v>
          </cell>
          <cell r="M247" t="str">
            <v>*</v>
          </cell>
          <cell r="N247">
            <v>122</v>
          </cell>
          <cell r="O247">
            <v>87</v>
          </cell>
          <cell r="P247">
            <v>38</v>
          </cell>
          <cell r="Q247">
            <v>49</v>
          </cell>
          <cell r="R247">
            <v>38</v>
          </cell>
          <cell r="S247">
            <v>31</v>
          </cell>
          <cell r="T247">
            <v>7</v>
          </cell>
          <cell r="U247">
            <v>4</v>
          </cell>
          <cell r="V247" t="str">
            <v>*</v>
          </cell>
          <cell r="W247" t="str">
            <v>*</v>
          </cell>
          <cell r="X247">
            <v>6</v>
          </cell>
          <cell r="Y247" t="str">
            <v>*</v>
          </cell>
          <cell r="Z247">
            <v>16</v>
          </cell>
          <cell r="AA247">
            <v>11</v>
          </cell>
          <cell r="AB247">
            <v>5</v>
          </cell>
          <cell r="AC247">
            <v>6</v>
          </cell>
          <cell r="AD247" t="str">
            <v>*</v>
          </cell>
          <cell r="AE247" t="str">
            <v>*</v>
          </cell>
          <cell r="AF247">
            <v>3</v>
          </cell>
          <cell r="AG247" t="str">
            <v>*</v>
          </cell>
          <cell r="AH247" t="str">
            <v>*</v>
          </cell>
          <cell r="AI247" t="str">
            <v>*</v>
          </cell>
          <cell r="AJ247">
            <v>0</v>
          </cell>
          <cell r="AK247">
            <v>0</v>
          </cell>
          <cell r="AL247">
            <v>62</v>
          </cell>
          <cell r="AM247">
            <v>47</v>
          </cell>
          <cell r="AN247">
            <v>25</v>
          </cell>
          <cell r="AO247">
            <v>22</v>
          </cell>
          <cell r="AP247">
            <v>17</v>
          </cell>
          <cell r="AQ247">
            <v>14</v>
          </cell>
          <cell r="AR247">
            <v>3</v>
          </cell>
          <cell r="AS247" t="str">
            <v>*</v>
          </cell>
          <cell r="AT247">
            <v>5</v>
          </cell>
          <cell r="AU247" t="str">
            <v>*</v>
          </cell>
          <cell r="AV247" t="str">
            <v>*</v>
          </cell>
          <cell r="AW247">
            <v>0</v>
          </cell>
          <cell r="AX247">
            <v>55</v>
          </cell>
          <cell r="AY247">
            <v>42</v>
          </cell>
          <cell r="AZ247">
            <v>21</v>
          </cell>
          <cell r="BA247">
            <v>21</v>
          </cell>
          <cell r="BB247">
            <v>16</v>
          </cell>
          <cell r="BC247" t="str">
            <v>*</v>
          </cell>
          <cell r="BD247" t="str">
            <v>*</v>
          </cell>
          <cell r="BE247" t="str">
            <v>*</v>
          </cell>
          <cell r="BF247">
            <v>5</v>
          </cell>
          <cell r="BG247" t="str">
            <v>*</v>
          </cell>
          <cell r="BH247" t="str">
            <v>*</v>
          </cell>
          <cell r="BI247">
            <v>0</v>
          </cell>
          <cell r="BJ247">
            <v>7</v>
          </cell>
          <cell r="BK247">
            <v>5</v>
          </cell>
          <cell r="BL247" t="str">
            <v>*</v>
          </cell>
          <cell r="BM247" t="str">
            <v>*</v>
          </cell>
          <cell r="BN247" t="str">
            <v>*</v>
          </cell>
          <cell r="BO247">
            <v>0</v>
          </cell>
          <cell r="BP247" t="str">
            <v>*</v>
          </cell>
          <cell r="BQ247" t="str">
            <v>*</v>
          </cell>
          <cell r="BR247">
            <v>0</v>
          </cell>
          <cell r="BS247">
            <v>0</v>
          </cell>
          <cell r="BT247">
            <v>0</v>
          </cell>
          <cell r="BU247">
            <v>0</v>
          </cell>
        </row>
        <row r="248">
          <cell r="A248" t="str">
            <v>Ravensburg</v>
          </cell>
          <cell r="B248">
            <v>218</v>
          </cell>
          <cell r="C248" t="str">
            <v>x</v>
          </cell>
          <cell r="D248" t="str">
            <v>x</v>
          </cell>
          <cell r="E248" t="str">
            <v>x</v>
          </cell>
          <cell r="F248" t="str">
            <v>x</v>
          </cell>
          <cell r="G248" t="str">
            <v>x</v>
          </cell>
          <cell r="H248" t="str">
            <v>x</v>
          </cell>
          <cell r="I248" t="str">
            <v>x</v>
          </cell>
          <cell r="J248" t="str">
            <v>x</v>
          </cell>
          <cell r="K248" t="str">
            <v>x</v>
          </cell>
          <cell r="L248" t="str">
            <v>x</v>
          </cell>
          <cell r="M248" t="str">
            <v>x</v>
          </cell>
          <cell r="N248">
            <v>168</v>
          </cell>
          <cell r="O248">
            <v>133</v>
          </cell>
          <cell r="P248">
            <v>60</v>
          </cell>
          <cell r="Q248">
            <v>73</v>
          </cell>
          <cell r="R248">
            <v>60</v>
          </cell>
          <cell r="S248">
            <v>36</v>
          </cell>
          <cell r="T248">
            <v>24</v>
          </cell>
          <cell r="U248">
            <v>9</v>
          </cell>
          <cell r="V248" t="str">
            <v>*</v>
          </cell>
          <cell r="W248" t="str">
            <v>*</v>
          </cell>
          <cell r="X248">
            <v>8</v>
          </cell>
          <cell r="Y248" t="str">
            <v>*</v>
          </cell>
          <cell r="Z248">
            <v>50</v>
          </cell>
          <cell r="AA248" t="str">
            <v>x</v>
          </cell>
          <cell r="AB248" t="str">
            <v>x</v>
          </cell>
          <cell r="AC248" t="str">
            <v>x</v>
          </cell>
          <cell r="AD248" t="str">
            <v>x</v>
          </cell>
          <cell r="AE248" t="str">
            <v>x</v>
          </cell>
          <cell r="AF248" t="str">
            <v>x</v>
          </cell>
          <cell r="AG248" t="str">
            <v>x</v>
          </cell>
          <cell r="AH248" t="str">
            <v>x</v>
          </cell>
          <cell r="AI248" t="str">
            <v>x</v>
          </cell>
          <cell r="AJ248" t="str">
            <v>x</v>
          </cell>
          <cell r="AK248" t="str">
            <v>x</v>
          </cell>
          <cell r="AL248">
            <v>67</v>
          </cell>
          <cell r="AM248" t="str">
            <v>x</v>
          </cell>
          <cell r="AN248" t="str">
            <v>x</v>
          </cell>
          <cell r="AO248" t="str">
            <v>x</v>
          </cell>
          <cell r="AP248" t="str">
            <v>x</v>
          </cell>
          <cell r="AQ248" t="str">
            <v>x</v>
          </cell>
          <cell r="AR248" t="str">
            <v>x</v>
          </cell>
          <cell r="AS248" t="str">
            <v>x</v>
          </cell>
          <cell r="AT248" t="str">
            <v>x</v>
          </cell>
          <cell r="AU248" t="str">
            <v>x</v>
          </cell>
          <cell r="AV248" t="str">
            <v>x</v>
          </cell>
          <cell r="AW248" t="str">
            <v>x</v>
          </cell>
          <cell r="AX248">
            <v>59</v>
          </cell>
          <cell r="AY248">
            <v>44</v>
          </cell>
          <cell r="AZ248">
            <v>21</v>
          </cell>
          <cell r="BA248">
            <v>23</v>
          </cell>
          <cell r="BB248">
            <v>17</v>
          </cell>
          <cell r="BC248">
            <v>9</v>
          </cell>
          <cell r="BD248">
            <v>8</v>
          </cell>
          <cell r="BE248">
            <v>3</v>
          </cell>
          <cell r="BF248" t="str">
            <v>*</v>
          </cell>
          <cell r="BG248" t="str">
            <v>*</v>
          </cell>
          <cell r="BH248">
            <v>3</v>
          </cell>
          <cell r="BI248" t="str">
            <v>*</v>
          </cell>
          <cell r="BJ248">
            <v>8</v>
          </cell>
          <cell r="BK248" t="str">
            <v>x</v>
          </cell>
          <cell r="BL248" t="str">
            <v>x</v>
          </cell>
          <cell r="BM248" t="str">
            <v>x</v>
          </cell>
          <cell r="BN248" t="str">
            <v>x</v>
          </cell>
          <cell r="BO248" t="str">
            <v>x</v>
          </cell>
          <cell r="BP248" t="str">
            <v>x</v>
          </cell>
          <cell r="BQ248" t="str">
            <v>x</v>
          </cell>
          <cell r="BR248" t="str">
            <v>x</v>
          </cell>
          <cell r="BS248" t="str">
            <v>x</v>
          </cell>
          <cell r="BT248" t="str">
            <v>x</v>
          </cell>
          <cell r="BU248" t="str">
            <v>x</v>
          </cell>
        </row>
        <row r="249">
          <cell r="A249" t="str">
            <v>Sigmaringen</v>
          </cell>
          <cell r="B249">
            <v>85</v>
          </cell>
          <cell r="C249">
            <v>61</v>
          </cell>
          <cell r="D249">
            <v>27</v>
          </cell>
          <cell r="E249">
            <v>34</v>
          </cell>
          <cell r="F249">
            <v>29</v>
          </cell>
          <cell r="G249">
            <v>19</v>
          </cell>
          <cell r="H249">
            <v>10</v>
          </cell>
          <cell r="I249" t="str">
            <v>*</v>
          </cell>
          <cell r="J249">
            <v>5</v>
          </cell>
          <cell r="K249" t="str">
            <v>*</v>
          </cell>
          <cell r="L249" t="str">
            <v>*</v>
          </cell>
          <cell r="M249">
            <v>0</v>
          </cell>
          <cell r="N249">
            <v>73</v>
          </cell>
          <cell r="O249">
            <v>50</v>
          </cell>
          <cell r="P249">
            <v>21</v>
          </cell>
          <cell r="Q249">
            <v>29</v>
          </cell>
          <cell r="R249">
            <v>26</v>
          </cell>
          <cell r="S249">
            <v>17</v>
          </cell>
          <cell r="T249">
            <v>9</v>
          </cell>
          <cell r="U249" t="str">
            <v>*</v>
          </cell>
          <cell r="V249">
            <v>3</v>
          </cell>
          <cell r="W249">
            <v>0</v>
          </cell>
          <cell r="X249">
            <v>3</v>
          </cell>
          <cell r="Y249">
            <v>0</v>
          </cell>
          <cell r="Z249">
            <v>12</v>
          </cell>
          <cell r="AA249">
            <v>11</v>
          </cell>
          <cell r="AB249">
            <v>6</v>
          </cell>
          <cell r="AC249">
            <v>5</v>
          </cell>
          <cell r="AD249" t="str">
            <v>*</v>
          </cell>
          <cell r="AE249" t="str">
            <v>*</v>
          </cell>
          <cell r="AF249" t="str">
            <v>*</v>
          </cell>
          <cell r="AG249">
            <v>0</v>
          </cell>
          <cell r="AH249" t="str">
            <v>*</v>
          </cell>
          <cell r="AI249" t="str">
            <v>*</v>
          </cell>
          <cell r="AJ249">
            <v>0</v>
          </cell>
          <cell r="AK249">
            <v>0</v>
          </cell>
          <cell r="AL249">
            <v>34</v>
          </cell>
          <cell r="AM249">
            <v>24</v>
          </cell>
          <cell r="AN249">
            <v>9</v>
          </cell>
          <cell r="AO249">
            <v>15</v>
          </cell>
          <cell r="AP249">
            <v>11</v>
          </cell>
          <cell r="AQ249">
            <v>8</v>
          </cell>
          <cell r="AR249">
            <v>3</v>
          </cell>
          <cell r="AS249" t="str">
            <v>*</v>
          </cell>
          <cell r="AT249">
            <v>4</v>
          </cell>
          <cell r="AU249" t="str">
            <v>*</v>
          </cell>
          <cell r="AV249" t="str">
            <v>*</v>
          </cell>
          <cell r="AW249">
            <v>0</v>
          </cell>
          <cell r="AX249">
            <v>31</v>
          </cell>
          <cell r="AY249">
            <v>22</v>
          </cell>
          <cell r="AZ249">
            <v>8</v>
          </cell>
          <cell r="BA249">
            <v>14</v>
          </cell>
          <cell r="BB249">
            <v>11</v>
          </cell>
          <cell r="BC249">
            <v>8</v>
          </cell>
          <cell r="BD249">
            <v>3</v>
          </cell>
          <cell r="BE249" t="str">
            <v>*</v>
          </cell>
          <cell r="BF249">
            <v>3</v>
          </cell>
          <cell r="BG249">
            <v>0</v>
          </cell>
          <cell r="BH249">
            <v>3</v>
          </cell>
          <cell r="BI249">
            <v>0</v>
          </cell>
          <cell r="BJ249">
            <v>3</v>
          </cell>
          <cell r="BK249" t="str">
            <v>*</v>
          </cell>
          <cell r="BL249" t="str">
            <v>*</v>
          </cell>
          <cell r="BM249" t="str">
            <v>*</v>
          </cell>
          <cell r="BN249">
            <v>0</v>
          </cell>
          <cell r="BO249">
            <v>0</v>
          </cell>
          <cell r="BP249">
            <v>0</v>
          </cell>
          <cell r="BQ249">
            <v>0</v>
          </cell>
          <cell r="BR249" t="str">
            <v>*</v>
          </cell>
          <cell r="BS249" t="str">
            <v>*</v>
          </cell>
          <cell r="BT249">
            <v>0</v>
          </cell>
          <cell r="BU249">
            <v>0</v>
          </cell>
        </row>
        <row r="250">
          <cell r="A250" t="str">
            <v>Ingolstadt, Stadt</v>
          </cell>
          <cell r="B250">
            <v>152</v>
          </cell>
          <cell r="C250">
            <v>121</v>
          </cell>
          <cell r="D250">
            <v>17</v>
          </cell>
          <cell r="E250">
            <v>104</v>
          </cell>
          <cell r="F250">
            <v>86</v>
          </cell>
          <cell r="G250">
            <v>52</v>
          </cell>
          <cell r="H250">
            <v>34</v>
          </cell>
          <cell r="I250">
            <v>8</v>
          </cell>
          <cell r="J250" t="str">
            <v>*</v>
          </cell>
          <cell r="K250">
            <v>10</v>
          </cell>
          <cell r="L250" t="str">
            <v>*</v>
          </cell>
          <cell r="M250" t="str">
            <v>*</v>
          </cell>
          <cell r="N250">
            <v>100</v>
          </cell>
          <cell r="O250">
            <v>81</v>
          </cell>
          <cell r="P250">
            <v>14</v>
          </cell>
          <cell r="Q250">
            <v>67</v>
          </cell>
          <cell r="R250">
            <v>51</v>
          </cell>
          <cell r="S250">
            <v>25</v>
          </cell>
          <cell r="T250">
            <v>26</v>
          </cell>
          <cell r="U250">
            <v>4</v>
          </cell>
          <cell r="V250" t="str">
            <v>*</v>
          </cell>
          <cell r="W250">
            <v>8</v>
          </cell>
          <cell r="X250" t="str">
            <v>*</v>
          </cell>
          <cell r="Y250" t="str">
            <v>*</v>
          </cell>
          <cell r="Z250">
            <v>52</v>
          </cell>
          <cell r="AA250">
            <v>40</v>
          </cell>
          <cell r="AB250">
            <v>3</v>
          </cell>
          <cell r="AC250">
            <v>37</v>
          </cell>
          <cell r="AD250" t="str">
            <v>*</v>
          </cell>
          <cell r="AE250">
            <v>27</v>
          </cell>
          <cell r="AF250" t="str">
            <v>*</v>
          </cell>
          <cell r="AG250">
            <v>4</v>
          </cell>
          <cell r="AH250" t="str">
            <v>*</v>
          </cell>
          <cell r="AI250" t="str">
            <v>*</v>
          </cell>
          <cell r="AJ250">
            <v>0</v>
          </cell>
          <cell r="AK250">
            <v>0</v>
          </cell>
          <cell r="AL250">
            <v>47</v>
          </cell>
          <cell r="AM250">
            <v>38</v>
          </cell>
          <cell r="AN250">
            <v>8</v>
          </cell>
          <cell r="AO250">
            <v>30</v>
          </cell>
          <cell r="AP250">
            <v>23</v>
          </cell>
          <cell r="AQ250">
            <v>13</v>
          </cell>
          <cell r="AR250">
            <v>10</v>
          </cell>
          <cell r="AS250" t="str">
            <v>*</v>
          </cell>
          <cell r="AT250">
            <v>7</v>
          </cell>
          <cell r="AU250">
            <v>4</v>
          </cell>
          <cell r="AV250">
            <v>3</v>
          </cell>
          <cell r="AW250">
            <v>0</v>
          </cell>
          <cell r="AX250">
            <v>39</v>
          </cell>
          <cell r="AY250">
            <v>31</v>
          </cell>
          <cell r="AZ250">
            <v>7</v>
          </cell>
          <cell r="BA250">
            <v>24</v>
          </cell>
          <cell r="BB250">
            <v>17</v>
          </cell>
          <cell r="BC250">
            <v>8</v>
          </cell>
          <cell r="BD250">
            <v>9</v>
          </cell>
          <cell r="BE250" t="str">
            <v>*</v>
          </cell>
          <cell r="BF250">
            <v>7</v>
          </cell>
          <cell r="BG250">
            <v>4</v>
          </cell>
          <cell r="BH250">
            <v>3</v>
          </cell>
          <cell r="BI250">
            <v>0</v>
          </cell>
          <cell r="BJ250">
            <v>8</v>
          </cell>
          <cell r="BK250">
            <v>7</v>
          </cell>
          <cell r="BL250" t="str">
            <v>*</v>
          </cell>
          <cell r="BM250" t="str">
            <v>*</v>
          </cell>
          <cell r="BN250" t="str">
            <v>*</v>
          </cell>
          <cell r="BO250">
            <v>5</v>
          </cell>
          <cell r="BP250" t="str">
            <v>*</v>
          </cell>
          <cell r="BQ250">
            <v>0</v>
          </cell>
          <cell r="BR250">
            <v>0</v>
          </cell>
          <cell r="BS250">
            <v>0</v>
          </cell>
          <cell r="BT250">
            <v>0</v>
          </cell>
          <cell r="BU250">
            <v>0</v>
          </cell>
        </row>
        <row r="251">
          <cell r="A251" t="str">
            <v>München, Landeshauptstadt</v>
          </cell>
          <cell r="B251">
            <v>1969</v>
          </cell>
          <cell r="C251">
            <v>1458</v>
          </cell>
          <cell r="D251">
            <v>367</v>
          </cell>
          <cell r="E251">
            <v>1091</v>
          </cell>
          <cell r="F251">
            <v>822</v>
          </cell>
          <cell r="G251">
            <v>617</v>
          </cell>
          <cell r="H251">
            <v>204</v>
          </cell>
          <cell r="I251">
            <v>21</v>
          </cell>
          <cell r="J251">
            <v>214</v>
          </cell>
          <cell r="K251">
            <v>128</v>
          </cell>
          <cell r="L251">
            <v>86</v>
          </cell>
          <cell r="M251">
            <v>55</v>
          </cell>
          <cell r="N251">
            <v>1484</v>
          </cell>
          <cell r="O251">
            <v>1054</v>
          </cell>
          <cell r="P251">
            <v>249</v>
          </cell>
          <cell r="Q251">
            <v>805</v>
          </cell>
          <cell r="R251">
            <v>603</v>
          </cell>
          <cell r="S251">
            <v>433</v>
          </cell>
          <cell r="T251">
            <v>169</v>
          </cell>
          <cell r="U251">
            <v>15</v>
          </cell>
          <cell r="V251">
            <v>156</v>
          </cell>
          <cell r="W251">
            <v>92</v>
          </cell>
          <cell r="X251">
            <v>64</v>
          </cell>
          <cell r="Y251">
            <v>46</v>
          </cell>
          <cell r="Z251">
            <v>485</v>
          </cell>
          <cell r="AA251">
            <v>404</v>
          </cell>
          <cell r="AB251">
            <v>118</v>
          </cell>
          <cell r="AC251">
            <v>286</v>
          </cell>
          <cell r="AD251">
            <v>219</v>
          </cell>
          <cell r="AE251">
            <v>184</v>
          </cell>
          <cell r="AF251">
            <v>35</v>
          </cell>
          <cell r="AG251">
            <v>6</v>
          </cell>
          <cell r="AH251">
            <v>58</v>
          </cell>
          <cell r="AI251">
            <v>36</v>
          </cell>
          <cell r="AJ251">
            <v>22</v>
          </cell>
          <cell r="AK251">
            <v>9</v>
          </cell>
          <cell r="AL251">
            <v>569</v>
          </cell>
          <cell r="AM251">
            <v>441</v>
          </cell>
          <cell r="AN251">
            <v>102</v>
          </cell>
          <cell r="AO251">
            <v>339</v>
          </cell>
          <cell r="AP251">
            <v>235</v>
          </cell>
          <cell r="AQ251">
            <v>176</v>
          </cell>
          <cell r="AR251">
            <v>58</v>
          </cell>
          <cell r="AS251">
            <v>8</v>
          </cell>
          <cell r="AT251">
            <v>81</v>
          </cell>
          <cell r="AU251">
            <v>47</v>
          </cell>
          <cell r="AV251">
            <v>34</v>
          </cell>
          <cell r="AW251">
            <v>23</v>
          </cell>
          <cell r="AX251">
            <v>397</v>
          </cell>
          <cell r="AY251">
            <v>298</v>
          </cell>
          <cell r="AZ251">
            <v>57</v>
          </cell>
          <cell r="BA251">
            <v>241</v>
          </cell>
          <cell r="BB251">
            <v>166</v>
          </cell>
          <cell r="BC251">
            <v>121</v>
          </cell>
          <cell r="BD251">
            <v>44</v>
          </cell>
          <cell r="BE251">
            <v>7</v>
          </cell>
          <cell r="BF251">
            <v>56</v>
          </cell>
          <cell r="BG251">
            <v>34</v>
          </cell>
          <cell r="BH251">
            <v>22</v>
          </cell>
          <cell r="BI251">
            <v>19</v>
          </cell>
          <cell r="BJ251">
            <v>172</v>
          </cell>
          <cell r="BK251">
            <v>143</v>
          </cell>
          <cell r="BL251">
            <v>45</v>
          </cell>
          <cell r="BM251">
            <v>98</v>
          </cell>
          <cell r="BN251">
            <v>69</v>
          </cell>
          <cell r="BO251">
            <v>55</v>
          </cell>
          <cell r="BP251">
            <v>14</v>
          </cell>
          <cell r="BQ251" t="str">
            <v>*</v>
          </cell>
          <cell r="BR251">
            <v>25</v>
          </cell>
          <cell r="BS251">
            <v>13</v>
          </cell>
          <cell r="BT251">
            <v>12</v>
          </cell>
          <cell r="BU251">
            <v>4</v>
          </cell>
        </row>
        <row r="252">
          <cell r="A252" t="str">
            <v>Rosenheim, Stadt</v>
          </cell>
          <cell r="B252">
            <v>54</v>
          </cell>
          <cell r="C252">
            <v>44</v>
          </cell>
          <cell r="D252">
            <v>17</v>
          </cell>
          <cell r="E252">
            <v>27</v>
          </cell>
          <cell r="F252">
            <v>22</v>
          </cell>
          <cell r="G252">
            <v>16</v>
          </cell>
          <cell r="H252">
            <v>6</v>
          </cell>
          <cell r="I252" t="str">
            <v>*</v>
          </cell>
          <cell r="J252">
            <v>5</v>
          </cell>
          <cell r="K252" t="str">
            <v>*</v>
          </cell>
          <cell r="L252" t="str">
            <v>*</v>
          </cell>
          <cell r="M252">
            <v>0</v>
          </cell>
          <cell r="N252">
            <v>42</v>
          </cell>
          <cell r="O252">
            <v>34</v>
          </cell>
          <cell r="P252">
            <v>12</v>
          </cell>
          <cell r="Q252">
            <v>22</v>
          </cell>
          <cell r="R252">
            <v>17</v>
          </cell>
          <cell r="S252">
            <v>11</v>
          </cell>
          <cell r="T252">
            <v>6</v>
          </cell>
          <cell r="U252" t="str">
            <v>*</v>
          </cell>
          <cell r="V252">
            <v>5</v>
          </cell>
          <cell r="W252" t="str">
            <v>*</v>
          </cell>
          <cell r="X252" t="str">
            <v>*</v>
          </cell>
          <cell r="Y252">
            <v>0</v>
          </cell>
          <cell r="Z252">
            <v>12</v>
          </cell>
          <cell r="AA252">
            <v>10</v>
          </cell>
          <cell r="AB252">
            <v>5</v>
          </cell>
          <cell r="AC252">
            <v>5</v>
          </cell>
          <cell r="AD252">
            <v>5</v>
          </cell>
          <cell r="AE252">
            <v>5</v>
          </cell>
          <cell r="AF252">
            <v>0</v>
          </cell>
          <cell r="AG252">
            <v>0</v>
          </cell>
          <cell r="AH252">
            <v>0</v>
          </cell>
          <cell r="AI252">
            <v>0</v>
          </cell>
          <cell r="AJ252">
            <v>0</v>
          </cell>
          <cell r="AK252">
            <v>0</v>
          </cell>
          <cell r="AL252">
            <v>19</v>
          </cell>
          <cell r="AM252">
            <v>15</v>
          </cell>
          <cell r="AN252">
            <v>6</v>
          </cell>
          <cell r="AO252">
            <v>9</v>
          </cell>
          <cell r="AP252">
            <v>6</v>
          </cell>
          <cell r="AQ252" t="str">
            <v>*</v>
          </cell>
          <cell r="AR252" t="str">
            <v>*</v>
          </cell>
          <cell r="AS252">
            <v>0</v>
          </cell>
          <cell r="AT252">
            <v>3</v>
          </cell>
          <cell r="AU252" t="str">
            <v>*</v>
          </cell>
          <cell r="AV252" t="str">
            <v>*</v>
          </cell>
          <cell r="AW252">
            <v>0</v>
          </cell>
          <cell r="AX252">
            <v>12</v>
          </cell>
          <cell r="AY252">
            <v>10</v>
          </cell>
          <cell r="AZ252">
            <v>4</v>
          </cell>
          <cell r="BA252">
            <v>6</v>
          </cell>
          <cell r="BB252">
            <v>3</v>
          </cell>
          <cell r="BC252" t="str">
            <v>*</v>
          </cell>
          <cell r="BD252" t="str">
            <v>*</v>
          </cell>
          <cell r="BE252">
            <v>0</v>
          </cell>
          <cell r="BF252">
            <v>3</v>
          </cell>
          <cell r="BG252" t="str">
            <v>*</v>
          </cell>
          <cell r="BH252" t="str">
            <v>*</v>
          </cell>
          <cell r="BI252">
            <v>0</v>
          </cell>
          <cell r="BJ252">
            <v>7</v>
          </cell>
          <cell r="BK252">
            <v>5</v>
          </cell>
          <cell r="BL252" t="str">
            <v>*</v>
          </cell>
          <cell r="BM252" t="str">
            <v>*</v>
          </cell>
          <cell r="BN252" t="str">
            <v>*</v>
          </cell>
          <cell r="BO252" t="str">
            <v>*</v>
          </cell>
          <cell r="BP252">
            <v>0</v>
          </cell>
          <cell r="BQ252">
            <v>0</v>
          </cell>
          <cell r="BR252">
            <v>0</v>
          </cell>
          <cell r="BS252">
            <v>0</v>
          </cell>
          <cell r="BT252">
            <v>0</v>
          </cell>
          <cell r="BU252">
            <v>0</v>
          </cell>
        </row>
        <row r="253">
          <cell r="A253" t="str">
            <v>Altötting</v>
          </cell>
          <cell r="B253">
            <v>82</v>
          </cell>
          <cell r="C253">
            <v>65</v>
          </cell>
          <cell r="D253">
            <v>29</v>
          </cell>
          <cell r="E253">
            <v>36</v>
          </cell>
          <cell r="F253">
            <v>32</v>
          </cell>
          <cell r="G253">
            <v>18</v>
          </cell>
          <cell r="H253">
            <v>14</v>
          </cell>
          <cell r="I253">
            <v>8</v>
          </cell>
          <cell r="J253" t="str">
            <v>*</v>
          </cell>
          <cell r="K253">
            <v>0</v>
          </cell>
          <cell r="L253" t="str">
            <v>*</v>
          </cell>
          <cell r="M253" t="str">
            <v>*</v>
          </cell>
          <cell r="N253">
            <v>68</v>
          </cell>
          <cell r="O253">
            <v>53</v>
          </cell>
          <cell r="P253">
            <v>24</v>
          </cell>
          <cell r="Q253">
            <v>29</v>
          </cell>
          <cell r="R253">
            <v>25</v>
          </cell>
          <cell r="S253">
            <v>13</v>
          </cell>
          <cell r="T253">
            <v>12</v>
          </cell>
          <cell r="U253">
            <v>6</v>
          </cell>
          <cell r="V253" t="str">
            <v>*</v>
          </cell>
          <cell r="W253">
            <v>0</v>
          </cell>
          <cell r="X253" t="str">
            <v>*</v>
          </cell>
          <cell r="Y253" t="str">
            <v>*</v>
          </cell>
          <cell r="Z253">
            <v>14</v>
          </cell>
          <cell r="AA253">
            <v>12</v>
          </cell>
          <cell r="AB253">
            <v>5</v>
          </cell>
          <cell r="AC253">
            <v>7</v>
          </cell>
          <cell r="AD253">
            <v>7</v>
          </cell>
          <cell r="AE253" t="str">
            <v>*</v>
          </cell>
          <cell r="AF253" t="str">
            <v>*</v>
          </cell>
          <cell r="AG253" t="str">
            <v>*</v>
          </cell>
          <cell r="AH253">
            <v>0</v>
          </cell>
          <cell r="AI253">
            <v>0</v>
          </cell>
          <cell r="AJ253">
            <v>0</v>
          </cell>
          <cell r="AK253">
            <v>0</v>
          </cell>
          <cell r="AL253">
            <v>19</v>
          </cell>
          <cell r="AM253">
            <v>18</v>
          </cell>
          <cell r="AN253">
            <v>7</v>
          </cell>
          <cell r="AO253">
            <v>11</v>
          </cell>
          <cell r="AP253">
            <v>8</v>
          </cell>
          <cell r="AQ253" t="str">
            <v>*</v>
          </cell>
          <cell r="AR253" t="str">
            <v>*</v>
          </cell>
          <cell r="AS253" t="str">
            <v>*</v>
          </cell>
          <cell r="AT253">
            <v>3</v>
          </cell>
          <cell r="AU253">
            <v>0</v>
          </cell>
          <cell r="AV253">
            <v>3</v>
          </cell>
          <cell r="AW253">
            <v>0</v>
          </cell>
          <cell r="AX253">
            <v>16</v>
          </cell>
          <cell r="AY253">
            <v>15</v>
          </cell>
          <cell r="AZ253">
            <v>5</v>
          </cell>
          <cell r="BA253">
            <v>10</v>
          </cell>
          <cell r="BB253">
            <v>7</v>
          </cell>
          <cell r="BC253" t="str">
            <v>*</v>
          </cell>
          <cell r="BD253" t="str">
            <v>*</v>
          </cell>
          <cell r="BE253" t="str">
            <v>*</v>
          </cell>
          <cell r="BF253">
            <v>3</v>
          </cell>
          <cell r="BG253">
            <v>0</v>
          </cell>
          <cell r="BH253">
            <v>3</v>
          </cell>
          <cell r="BI253">
            <v>0</v>
          </cell>
          <cell r="BJ253">
            <v>3</v>
          </cell>
          <cell r="BK253">
            <v>3</v>
          </cell>
          <cell r="BL253" t="str">
            <v>*</v>
          </cell>
          <cell r="BM253" t="str">
            <v>*</v>
          </cell>
          <cell r="BN253" t="str">
            <v>*</v>
          </cell>
          <cell r="BO253">
            <v>0</v>
          </cell>
          <cell r="BP253" t="str">
            <v>*</v>
          </cell>
          <cell r="BQ253" t="str">
            <v>*</v>
          </cell>
          <cell r="BR253">
            <v>0</v>
          </cell>
          <cell r="BS253">
            <v>0</v>
          </cell>
          <cell r="BT253">
            <v>0</v>
          </cell>
          <cell r="BU253">
            <v>0</v>
          </cell>
        </row>
        <row r="254">
          <cell r="A254" t="str">
            <v>Berchtesgadener Land</v>
          </cell>
          <cell r="B254">
            <v>48</v>
          </cell>
          <cell r="C254">
            <v>42</v>
          </cell>
          <cell r="D254">
            <v>17</v>
          </cell>
          <cell r="E254">
            <v>25</v>
          </cell>
          <cell r="F254">
            <v>19</v>
          </cell>
          <cell r="G254">
            <v>15</v>
          </cell>
          <cell r="H254">
            <v>4</v>
          </cell>
          <cell r="I254" t="str">
            <v>*</v>
          </cell>
          <cell r="J254" t="str">
            <v>*</v>
          </cell>
          <cell r="K254" t="str">
            <v>*</v>
          </cell>
          <cell r="L254" t="str">
            <v>*</v>
          </cell>
          <cell r="M254" t="str">
            <v>*</v>
          </cell>
          <cell r="N254">
            <v>43</v>
          </cell>
          <cell r="O254">
            <v>37</v>
          </cell>
          <cell r="P254">
            <v>15</v>
          </cell>
          <cell r="Q254">
            <v>22</v>
          </cell>
          <cell r="R254">
            <v>17</v>
          </cell>
          <cell r="S254">
            <v>13</v>
          </cell>
          <cell r="T254">
            <v>4</v>
          </cell>
          <cell r="U254" t="str">
            <v>*</v>
          </cell>
          <cell r="V254" t="str">
            <v>*</v>
          </cell>
          <cell r="W254" t="str">
            <v>*</v>
          </cell>
          <cell r="X254" t="str">
            <v>*</v>
          </cell>
          <cell r="Y254" t="str">
            <v>*</v>
          </cell>
          <cell r="Z254">
            <v>5</v>
          </cell>
          <cell r="AA254">
            <v>5</v>
          </cell>
          <cell r="AB254" t="str">
            <v>*</v>
          </cell>
          <cell r="AC254" t="str">
            <v>*</v>
          </cell>
          <cell r="AD254" t="str">
            <v>*</v>
          </cell>
          <cell r="AE254" t="str">
            <v>*</v>
          </cell>
          <cell r="AF254">
            <v>0</v>
          </cell>
          <cell r="AG254">
            <v>0</v>
          </cell>
          <cell r="AH254">
            <v>0</v>
          </cell>
          <cell r="AI254">
            <v>0</v>
          </cell>
          <cell r="AJ254">
            <v>0</v>
          </cell>
          <cell r="AK254" t="str">
            <v>*</v>
          </cell>
          <cell r="AL254">
            <v>16</v>
          </cell>
          <cell r="AM254">
            <v>15</v>
          </cell>
          <cell r="AN254">
            <v>5</v>
          </cell>
          <cell r="AO254">
            <v>10</v>
          </cell>
          <cell r="AP254" t="str">
            <v>*</v>
          </cell>
          <cell r="AQ254" t="str">
            <v>*</v>
          </cell>
          <cell r="AR254">
            <v>0</v>
          </cell>
          <cell r="AS254">
            <v>0</v>
          </cell>
          <cell r="AT254">
            <v>0</v>
          </cell>
          <cell r="AU254">
            <v>0</v>
          </cell>
          <cell r="AV254">
            <v>0</v>
          </cell>
          <cell r="AW254" t="str">
            <v>*</v>
          </cell>
          <cell r="AX254">
            <v>13</v>
          </cell>
          <cell r="AY254">
            <v>12</v>
          </cell>
          <cell r="AZ254">
            <v>4</v>
          </cell>
          <cell r="BA254">
            <v>8</v>
          </cell>
          <cell r="BB254">
            <v>8</v>
          </cell>
          <cell r="BC254">
            <v>8</v>
          </cell>
          <cell r="BD254">
            <v>0</v>
          </cell>
          <cell r="BE254">
            <v>0</v>
          </cell>
          <cell r="BF254">
            <v>0</v>
          </cell>
          <cell r="BG254">
            <v>0</v>
          </cell>
          <cell r="BH254">
            <v>0</v>
          </cell>
          <cell r="BI254">
            <v>0</v>
          </cell>
          <cell r="BJ254">
            <v>3</v>
          </cell>
          <cell r="BK254" t="str">
            <v>*</v>
          </cell>
          <cell r="BL254" t="str">
            <v>*</v>
          </cell>
          <cell r="BM254" t="str">
            <v>*</v>
          </cell>
          <cell r="BN254" t="str">
            <v>*</v>
          </cell>
          <cell r="BO254" t="str">
            <v>*</v>
          </cell>
          <cell r="BP254">
            <v>0</v>
          </cell>
          <cell r="BQ254">
            <v>0</v>
          </cell>
          <cell r="BR254">
            <v>0</v>
          </cell>
          <cell r="BS254">
            <v>0</v>
          </cell>
          <cell r="BT254">
            <v>0</v>
          </cell>
          <cell r="BU254" t="str">
            <v>*</v>
          </cell>
        </row>
        <row r="255">
          <cell r="A255" t="str">
            <v>Bad Tölz-Wolfratshausen</v>
          </cell>
          <cell r="B255">
            <v>49</v>
          </cell>
          <cell r="C255">
            <v>42</v>
          </cell>
          <cell r="D255">
            <v>24</v>
          </cell>
          <cell r="E255">
            <v>18</v>
          </cell>
          <cell r="F255">
            <v>15</v>
          </cell>
          <cell r="G255" t="str">
            <v>*</v>
          </cell>
          <cell r="H255" t="str">
            <v>*</v>
          </cell>
          <cell r="I255" t="str">
            <v>*</v>
          </cell>
          <cell r="J255">
            <v>3</v>
          </cell>
          <cell r="K255" t="str">
            <v>*</v>
          </cell>
          <cell r="L255" t="str">
            <v>*</v>
          </cell>
          <cell r="M255">
            <v>0</v>
          </cell>
          <cell r="N255">
            <v>33</v>
          </cell>
          <cell r="O255">
            <v>27</v>
          </cell>
          <cell r="P255">
            <v>20</v>
          </cell>
          <cell r="Q255">
            <v>7</v>
          </cell>
          <cell r="R255" t="str">
            <v>*</v>
          </cell>
          <cell r="S255" t="str">
            <v>*</v>
          </cell>
          <cell r="T255">
            <v>0</v>
          </cell>
          <cell r="U255">
            <v>0</v>
          </cell>
          <cell r="V255" t="str">
            <v>*</v>
          </cell>
          <cell r="W255" t="str">
            <v>*</v>
          </cell>
          <cell r="X255">
            <v>0</v>
          </cell>
          <cell r="Y255">
            <v>0</v>
          </cell>
          <cell r="Z255">
            <v>16</v>
          </cell>
          <cell r="AA255">
            <v>15</v>
          </cell>
          <cell r="AB255">
            <v>4</v>
          </cell>
          <cell r="AC255">
            <v>11</v>
          </cell>
          <cell r="AD255" t="str">
            <v>*</v>
          </cell>
          <cell r="AE255">
            <v>8</v>
          </cell>
          <cell r="AF255" t="str">
            <v>*</v>
          </cell>
          <cell r="AG255" t="str">
            <v>*</v>
          </cell>
          <cell r="AH255" t="str">
            <v>*</v>
          </cell>
          <cell r="AI255">
            <v>0</v>
          </cell>
          <cell r="AJ255" t="str">
            <v>*</v>
          </cell>
          <cell r="AK255">
            <v>0</v>
          </cell>
          <cell r="AL255">
            <v>10</v>
          </cell>
          <cell r="AM255">
            <v>9</v>
          </cell>
          <cell r="AN255">
            <v>4</v>
          </cell>
          <cell r="AO255">
            <v>5</v>
          </cell>
          <cell r="AP255" t="str">
            <v>*</v>
          </cell>
          <cell r="AQ255" t="str">
            <v>*</v>
          </cell>
          <cell r="AR255">
            <v>0</v>
          </cell>
          <cell r="AS255">
            <v>0</v>
          </cell>
          <cell r="AT255" t="str">
            <v>*</v>
          </cell>
          <cell r="AU255" t="str">
            <v>*</v>
          </cell>
          <cell r="AV255">
            <v>0</v>
          </cell>
          <cell r="AW255">
            <v>0</v>
          </cell>
          <cell r="AX255" t="str">
            <v>*</v>
          </cell>
          <cell r="AY255">
            <v>7</v>
          </cell>
          <cell r="AZ255">
            <v>3</v>
          </cell>
          <cell r="BA255">
            <v>4</v>
          </cell>
          <cell r="BB255" t="str">
            <v>*</v>
          </cell>
          <cell r="BC255" t="str">
            <v>*</v>
          </cell>
          <cell r="BD255">
            <v>0</v>
          </cell>
          <cell r="BE255">
            <v>0</v>
          </cell>
          <cell r="BF255" t="str">
            <v>*</v>
          </cell>
          <cell r="BG255" t="str">
            <v>*</v>
          </cell>
          <cell r="BH255">
            <v>0</v>
          </cell>
          <cell r="BI255">
            <v>0</v>
          </cell>
          <cell r="BJ255" t="str">
            <v>*</v>
          </cell>
          <cell r="BK255" t="str">
            <v>*</v>
          </cell>
          <cell r="BL255" t="str">
            <v>*</v>
          </cell>
          <cell r="BM255" t="str">
            <v>*</v>
          </cell>
          <cell r="BN255" t="str">
            <v>*</v>
          </cell>
          <cell r="BO255" t="str">
            <v>*</v>
          </cell>
          <cell r="BP255">
            <v>0</v>
          </cell>
          <cell r="BQ255">
            <v>0</v>
          </cell>
          <cell r="BR255">
            <v>0</v>
          </cell>
          <cell r="BS255">
            <v>0</v>
          </cell>
          <cell r="BT255">
            <v>0</v>
          </cell>
          <cell r="BU255">
            <v>0</v>
          </cell>
        </row>
        <row r="256">
          <cell r="A256" t="str">
            <v>Dachau</v>
          </cell>
          <cell r="B256">
            <v>71</v>
          </cell>
          <cell r="C256">
            <v>63</v>
          </cell>
          <cell r="D256">
            <v>29</v>
          </cell>
          <cell r="E256">
            <v>34</v>
          </cell>
          <cell r="F256">
            <v>26</v>
          </cell>
          <cell r="G256">
            <v>23</v>
          </cell>
          <cell r="H256">
            <v>3</v>
          </cell>
          <cell r="I256" t="str">
            <v>*</v>
          </cell>
          <cell r="J256" t="str">
            <v>*</v>
          </cell>
          <cell r="K256" t="str">
            <v>*</v>
          </cell>
          <cell r="L256">
            <v>6</v>
          </cell>
          <cell r="M256" t="str">
            <v>*</v>
          </cell>
          <cell r="N256">
            <v>61</v>
          </cell>
          <cell r="O256">
            <v>54</v>
          </cell>
          <cell r="P256">
            <v>28</v>
          </cell>
          <cell r="Q256">
            <v>26</v>
          </cell>
          <cell r="R256">
            <v>18</v>
          </cell>
          <cell r="S256" t="str">
            <v>*</v>
          </cell>
          <cell r="T256" t="str">
            <v>*</v>
          </cell>
          <cell r="U256" t="str">
            <v>*</v>
          </cell>
          <cell r="V256" t="str">
            <v>*</v>
          </cell>
          <cell r="W256" t="str">
            <v>*</v>
          </cell>
          <cell r="X256">
            <v>6</v>
          </cell>
          <cell r="Y256" t="str">
            <v>*</v>
          </cell>
          <cell r="Z256">
            <v>10</v>
          </cell>
          <cell r="AA256">
            <v>9</v>
          </cell>
          <cell r="AB256" t="str">
            <v>*</v>
          </cell>
          <cell r="AC256" t="str">
            <v>*</v>
          </cell>
          <cell r="AD256" t="str">
            <v>*</v>
          </cell>
          <cell r="AE256">
            <v>7</v>
          </cell>
          <cell r="AF256" t="str">
            <v>*</v>
          </cell>
          <cell r="AG256" t="str">
            <v>*</v>
          </cell>
          <cell r="AH256">
            <v>0</v>
          </cell>
          <cell r="AI256">
            <v>0</v>
          </cell>
          <cell r="AJ256">
            <v>0</v>
          </cell>
          <cell r="AK256">
            <v>0</v>
          </cell>
          <cell r="AL256">
            <v>10</v>
          </cell>
          <cell r="AM256">
            <v>10</v>
          </cell>
          <cell r="AN256">
            <v>4</v>
          </cell>
          <cell r="AO256">
            <v>6</v>
          </cell>
          <cell r="AP256">
            <v>3</v>
          </cell>
          <cell r="AQ256">
            <v>3</v>
          </cell>
          <cell r="AR256">
            <v>0</v>
          </cell>
          <cell r="AS256">
            <v>0</v>
          </cell>
          <cell r="AT256">
            <v>3</v>
          </cell>
          <cell r="AU256">
            <v>0</v>
          </cell>
          <cell r="AV256">
            <v>3</v>
          </cell>
          <cell r="AW256">
            <v>0</v>
          </cell>
          <cell r="AX256">
            <v>9</v>
          </cell>
          <cell r="AY256">
            <v>9</v>
          </cell>
          <cell r="AZ256">
            <v>3</v>
          </cell>
          <cell r="BA256">
            <v>6</v>
          </cell>
          <cell r="BB256">
            <v>3</v>
          </cell>
          <cell r="BC256">
            <v>3</v>
          </cell>
          <cell r="BD256">
            <v>0</v>
          </cell>
          <cell r="BE256">
            <v>0</v>
          </cell>
          <cell r="BF256">
            <v>3</v>
          </cell>
          <cell r="BG256">
            <v>0</v>
          </cell>
          <cell r="BH256">
            <v>3</v>
          </cell>
          <cell r="BI256">
            <v>0</v>
          </cell>
          <cell r="BJ256" t="str">
            <v>*</v>
          </cell>
          <cell r="BK256" t="str">
            <v>*</v>
          </cell>
          <cell r="BL256" t="str">
            <v>*</v>
          </cell>
          <cell r="BM256">
            <v>0</v>
          </cell>
          <cell r="BN256">
            <v>0</v>
          </cell>
          <cell r="BO256">
            <v>0</v>
          </cell>
          <cell r="BP256">
            <v>0</v>
          </cell>
          <cell r="BQ256">
            <v>0</v>
          </cell>
          <cell r="BR256">
            <v>0</v>
          </cell>
          <cell r="BS256">
            <v>0</v>
          </cell>
          <cell r="BT256">
            <v>0</v>
          </cell>
          <cell r="BU256">
            <v>0</v>
          </cell>
        </row>
        <row r="257">
          <cell r="A257" t="str">
            <v>Ebersberg</v>
          </cell>
          <cell r="B257">
            <v>87</v>
          </cell>
          <cell r="C257">
            <v>63</v>
          </cell>
          <cell r="D257">
            <v>22</v>
          </cell>
          <cell r="E257">
            <v>41</v>
          </cell>
          <cell r="F257">
            <v>36</v>
          </cell>
          <cell r="G257">
            <v>30</v>
          </cell>
          <cell r="H257">
            <v>6</v>
          </cell>
          <cell r="I257" t="str">
            <v>*</v>
          </cell>
          <cell r="J257" t="str">
            <v>*</v>
          </cell>
          <cell r="K257">
            <v>3</v>
          </cell>
          <cell r="L257" t="str">
            <v>*</v>
          </cell>
          <cell r="M257" t="str">
            <v>*</v>
          </cell>
          <cell r="N257">
            <v>83</v>
          </cell>
          <cell r="O257">
            <v>59</v>
          </cell>
          <cell r="P257">
            <v>21</v>
          </cell>
          <cell r="Q257">
            <v>38</v>
          </cell>
          <cell r="R257">
            <v>33</v>
          </cell>
          <cell r="S257">
            <v>28</v>
          </cell>
          <cell r="T257">
            <v>5</v>
          </cell>
          <cell r="U257" t="str">
            <v>*</v>
          </cell>
          <cell r="V257" t="str">
            <v>*</v>
          </cell>
          <cell r="W257">
            <v>3</v>
          </cell>
          <cell r="X257" t="str">
            <v>*</v>
          </cell>
          <cell r="Y257" t="str">
            <v>*</v>
          </cell>
          <cell r="Z257">
            <v>4</v>
          </cell>
          <cell r="AA257">
            <v>4</v>
          </cell>
          <cell r="AB257" t="str">
            <v>*</v>
          </cell>
          <cell r="AC257" t="str">
            <v>*</v>
          </cell>
          <cell r="AD257" t="str">
            <v>*</v>
          </cell>
          <cell r="AE257" t="str">
            <v>*</v>
          </cell>
          <cell r="AF257" t="str">
            <v>*</v>
          </cell>
          <cell r="AG257" t="str">
            <v>*</v>
          </cell>
          <cell r="AH257">
            <v>0</v>
          </cell>
          <cell r="AI257">
            <v>0</v>
          </cell>
          <cell r="AJ257">
            <v>0</v>
          </cell>
          <cell r="AK257">
            <v>0</v>
          </cell>
          <cell r="AL257">
            <v>21</v>
          </cell>
          <cell r="AM257">
            <v>15</v>
          </cell>
          <cell r="AN257">
            <v>3</v>
          </cell>
          <cell r="AO257">
            <v>12</v>
          </cell>
          <cell r="AP257" t="str">
            <v>*</v>
          </cell>
          <cell r="AQ257">
            <v>9</v>
          </cell>
          <cell r="AR257" t="str">
            <v>*</v>
          </cell>
          <cell r="AS257" t="str">
            <v>*</v>
          </cell>
          <cell r="AT257" t="str">
            <v>*</v>
          </cell>
          <cell r="AU257" t="str">
            <v>*</v>
          </cell>
          <cell r="AV257">
            <v>0</v>
          </cell>
          <cell r="AW257">
            <v>0</v>
          </cell>
          <cell r="AX257">
            <v>19</v>
          </cell>
          <cell r="AY257">
            <v>13</v>
          </cell>
          <cell r="AZ257">
            <v>3</v>
          </cell>
          <cell r="BA257">
            <v>10</v>
          </cell>
          <cell r="BB257" t="str">
            <v>*</v>
          </cell>
          <cell r="BC257">
            <v>8</v>
          </cell>
          <cell r="BD257" t="str">
            <v>*</v>
          </cell>
          <cell r="BE257">
            <v>0</v>
          </cell>
          <cell r="BF257" t="str">
            <v>*</v>
          </cell>
          <cell r="BG257" t="str">
            <v>*</v>
          </cell>
          <cell r="BH257">
            <v>0</v>
          </cell>
          <cell r="BI257">
            <v>0</v>
          </cell>
          <cell r="BJ257" t="str">
            <v>*</v>
          </cell>
          <cell r="BK257" t="str">
            <v>*</v>
          </cell>
          <cell r="BL257">
            <v>0</v>
          </cell>
          <cell r="BM257" t="str">
            <v>*</v>
          </cell>
          <cell r="BN257" t="str">
            <v>*</v>
          </cell>
          <cell r="BO257" t="str">
            <v>*</v>
          </cell>
          <cell r="BP257" t="str">
            <v>*</v>
          </cell>
          <cell r="BQ257" t="str">
            <v>*</v>
          </cell>
          <cell r="BR257">
            <v>0</v>
          </cell>
          <cell r="BS257">
            <v>0</v>
          </cell>
          <cell r="BT257">
            <v>0</v>
          </cell>
          <cell r="BU257">
            <v>0</v>
          </cell>
        </row>
        <row r="258">
          <cell r="A258" t="str">
            <v>Eichstätt</v>
          </cell>
          <cell r="B258">
            <v>44</v>
          </cell>
          <cell r="C258">
            <v>30</v>
          </cell>
          <cell r="D258">
            <v>15</v>
          </cell>
          <cell r="E258">
            <v>15</v>
          </cell>
          <cell r="F258">
            <v>10</v>
          </cell>
          <cell r="G258" t="str">
            <v>*</v>
          </cell>
          <cell r="H258" t="str">
            <v>*</v>
          </cell>
          <cell r="I258" t="str">
            <v>*</v>
          </cell>
          <cell r="J258">
            <v>5</v>
          </cell>
          <cell r="K258" t="str">
            <v>*</v>
          </cell>
          <cell r="L258" t="str">
            <v>*</v>
          </cell>
          <cell r="M258">
            <v>0</v>
          </cell>
          <cell r="N258">
            <v>40</v>
          </cell>
          <cell r="O258">
            <v>27</v>
          </cell>
          <cell r="P258">
            <v>13</v>
          </cell>
          <cell r="Q258">
            <v>14</v>
          </cell>
          <cell r="R258">
            <v>9</v>
          </cell>
          <cell r="S258" t="str">
            <v>*</v>
          </cell>
          <cell r="T258" t="str">
            <v>*</v>
          </cell>
          <cell r="U258" t="str">
            <v>*</v>
          </cell>
          <cell r="V258">
            <v>5</v>
          </cell>
          <cell r="W258" t="str">
            <v>*</v>
          </cell>
          <cell r="X258" t="str">
            <v>*</v>
          </cell>
          <cell r="Y258">
            <v>0</v>
          </cell>
          <cell r="Z258">
            <v>4</v>
          </cell>
          <cell r="AA258">
            <v>3</v>
          </cell>
          <cell r="AB258" t="str">
            <v>*</v>
          </cell>
          <cell r="AC258" t="str">
            <v>*</v>
          </cell>
          <cell r="AD258" t="str">
            <v>*</v>
          </cell>
          <cell r="AE258" t="str">
            <v>*</v>
          </cell>
          <cell r="AF258">
            <v>0</v>
          </cell>
          <cell r="AG258">
            <v>0</v>
          </cell>
          <cell r="AH258">
            <v>0</v>
          </cell>
          <cell r="AI258">
            <v>0</v>
          </cell>
          <cell r="AJ258">
            <v>0</v>
          </cell>
          <cell r="AK258">
            <v>0</v>
          </cell>
          <cell r="AL258">
            <v>18</v>
          </cell>
          <cell r="AM258">
            <v>11</v>
          </cell>
          <cell r="AN258">
            <v>7</v>
          </cell>
          <cell r="AO258">
            <v>4</v>
          </cell>
          <cell r="AP258" t="str">
            <v>*</v>
          </cell>
          <cell r="AQ258" t="str">
            <v>*</v>
          </cell>
          <cell r="AR258" t="str">
            <v>*</v>
          </cell>
          <cell r="AS258" t="str">
            <v>*</v>
          </cell>
          <cell r="AT258" t="str">
            <v>*</v>
          </cell>
          <cell r="AU258">
            <v>0</v>
          </cell>
          <cell r="AV258" t="str">
            <v>*</v>
          </cell>
          <cell r="AW258">
            <v>0</v>
          </cell>
          <cell r="AX258">
            <v>15</v>
          </cell>
          <cell r="AY258">
            <v>9</v>
          </cell>
          <cell r="AZ258">
            <v>5</v>
          </cell>
          <cell r="BA258">
            <v>4</v>
          </cell>
          <cell r="BB258" t="str">
            <v>*</v>
          </cell>
          <cell r="BC258" t="str">
            <v>*</v>
          </cell>
          <cell r="BD258" t="str">
            <v>*</v>
          </cell>
          <cell r="BE258" t="str">
            <v>*</v>
          </cell>
          <cell r="BF258" t="str">
            <v>*</v>
          </cell>
          <cell r="BG258">
            <v>0</v>
          </cell>
          <cell r="BH258" t="str">
            <v>*</v>
          </cell>
          <cell r="BI258">
            <v>0</v>
          </cell>
          <cell r="BJ258">
            <v>3</v>
          </cell>
          <cell r="BK258" t="str">
            <v>*</v>
          </cell>
          <cell r="BL258" t="str">
            <v>*</v>
          </cell>
          <cell r="BM258">
            <v>0</v>
          </cell>
          <cell r="BN258">
            <v>0</v>
          </cell>
          <cell r="BO258">
            <v>0</v>
          </cell>
          <cell r="BP258">
            <v>0</v>
          </cell>
          <cell r="BQ258">
            <v>0</v>
          </cell>
          <cell r="BR258">
            <v>0</v>
          </cell>
          <cell r="BS258">
            <v>0</v>
          </cell>
          <cell r="BT258">
            <v>0</v>
          </cell>
          <cell r="BU258">
            <v>0</v>
          </cell>
        </row>
        <row r="259">
          <cell r="A259" t="str">
            <v>Erding</v>
          </cell>
          <cell r="B259">
            <v>101</v>
          </cell>
          <cell r="C259">
            <v>80</v>
          </cell>
          <cell r="D259">
            <v>37</v>
          </cell>
          <cell r="E259">
            <v>43</v>
          </cell>
          <cell r="F259">
            <v>32</v>
          </cell>
          <cell r="G259">
            <v>23</v>
          </cell>
          <cell r="H259">
            <v>9</v>
          </cell>
          <cell r="I259">
            <v>0</v>
          </cell>
          <cell r="J259" t="str">
            <v>*</v>
          </cell>
          <cell r="K259">
            <v>8</v>
          </cell>
          <cell r="L259" t="str">
            <v>*</v>
          </cell>
          <cell r="M259" t="str">
            <v>*</v>
          </cell>
          <cell r="N259">
            <v>90</v>
          </cell>
          <cell r="O259">
            <v>70</v>
          </cell>
          <cell r="P259">
            <v>34</v>
          </cell>
          <cell r="Q259">
            <v>36</v>
          </cell>
          <cell r="R259">
            <v>28</v>
          </cell>
          <cell r="S259">
            <v>20</v>
          </cell>
          <cell r="T259">
            <v>8</v>
          </cell>
          <cell r="U259">
            <v>0</v>
          </cell>
          <cell r="V259" t="str">
            <v>*</v>
          </cell>
          <cell r="W259">
            <v>6</v>
          </cell>
          <cell r="X259" t="str">
            <v>*</v>
          </cell>
          <cell r="Y259" t="str">
            <v>*</v>
          </cell>
          <cell r="Z259">
            <v>11</v>
          </cell>
          <cell r="AA259">
            <v>10</v>
          </cell>
          <cell r="AB259">
            <v>3</v>
          </cell>
          <cell r="AC259">
            <v>7</v>
          </cell>
          <cell r="AD259">
            <v>4</v>
          </cell>
          <cell r="AE259" t="str">
            <v>*</v>
          </cell>
          <cell r="AF259" t="str">
            <v>*</v>
          </cell>
          <cell r="AG259">
            <v>0</v>
          </cell>
          <cell r="AH259">
            <v>3</v>
          </cell>
          <cell r="AI259" t="str">
            <v>*</v>
          </cell>
          <cell r="AJ259" t="str">
            <v>*</v>
          </cell>
          <cell r="AK259">
            <v>0</v>
          </cell>
          <cell r="AL259">
            <v>18</v>
          </cell>
          <cell r="AM259">
            <v>16</v>
          </cell>
          <cell r="AN259">
            <v>4</v>
          </cell>
          <cell r="AO259">
            <v>12</v>
          </cell>
          <cell r="AP259">
            <v>9</v>
          </cell>
          <cell r="AQ259">
            <v>4</v>
          </cell>
          <cell r="AR259">
            <v>5</v>
          </cell>
          <cell r="AS259">
            <v>0</v>
          </cell>
          <cell r="AT259" t="str">
            <v>*</v>
          </cell>
          <cell r="AU259" t="str">
            <v>*</v>
          </cell>
          <cell r="AV259">
            <v>0</v>
          </cell>
          <cell r="AW259" t="str">
            <v>*</v>
          </cell>
          <cell r="AX259">
            <v>13</v>
          </cell>
          <cell r="AY259">
            <v>12</v>
          </cell>
          <cell r="AZ259" t="str">
            <v>*</v>
          </cell>
          <cell r="BA259" t="str">
            <v>*</v>
          </cell>
          <cell r="BB259">
            <v>9</v>
          </cell>
          <cell r="BC259">
            <v>4</v>
          </cell>
          <cell r="BD259">
            <v>5</v>
          </cell>
          <cell r="BE259">
            <v>0</v>
          </cell>
          <cell r="BF259">
            <v>0</v>
          </cell>
          <cell r="BG259">
            <v>0</v>
          </cell>
          <cell r="BH259">
            <v>0</v>
          </cell>
          <cell r="BI259" t="str">
            <v>*</v>
          </cell>
          <cell r="BJ259">
            <v>5</v>
          </cell>
          <cell r="BK259">
            <v>4</v>
          </cell>
          <cell r="BL259" t="str">
            <v>*</v>
          </cell>
          <cell r="BM259" t="str">
            <v>*</v>
          </cell>
          <cell r="BN259">
            <v>0</v>
          </cell>
          <cell r="BO259">
            <v>0</v>
          </cell>
          <cell r="BP259">
            <v>0</v>
          </cell>
          <cell r="BQ259">
            <v>0</v>
          </cell>
          <cell r="BR259" t="str">
            <v>*</v>
          </cell>
          <cell r="BS259" t="str">
            <v>*</v>
          </cell>
          <cell r="BT259">
            <v>0</v>
          </cell>
          <cell r="BU259">
            <v>0</v>
          </cell>
        </row>
        <row r="260">
          <cell r="A260" t="str">
            <v>Freising</v>
          </cell>
          <cell r="B260">
            <v>181</v>
          </cell>
          <cell r="C260" t="str">
            <v>x</v>
          </cell>
          <cell r="D260" t="str">
            <v>x</v>
          </cell>
          <cell r="E260" t="str">
            <v>x</v>
          </cell>
          <cell r="F260" t="str">
            <v>x</v>
          </cell>
          <cell r="G260" t="str">
            <v>x</v>
          </cell>
          <cell r="H260" t="str">
            <v>x</v>
          </cell>
          <cell r="I260" t="str">
            <v>x</v>
          </cell>
          <cell r="J260" t="str">
            <v>x</v>
          </cell>
          <cell r="K260" t="str">
            <v>x</v>
          </cell>
          <cell r="L260" t="str">
            <v>x</v>
          </cell>
          <cell r="M260" t="str">
            <v>x</v>
          </cell>
          <cell r="N260">
            <v>147</v>
          </cell>
          <cell r="O260">
            <v>104</v>
          </cell>
          <cell r="P260">
            <v>38</v>
          </cell>
          <cell r="Q260">
            <v>66</v>
          </cell>
          <cell r="R260">
            <v>52</v>
          </cell>
          <cell r="S260" t="str">
            <v>*</v>
          </cell>
          <cell r="T260" t="str">
            <v>*</v>
          </cell>
          <cell r="U260" t="str">
            <v>*</v>
          </cell>
          <cell r="V260" t="str">
            <v>*</v>
          </cell>
          <cell r="W260">
            <v>9</v>
          </cell>
          <cell r="X260" t="str">
            <v>*</v>
          </cell>
          <cell r="Y260" t="str">
            <v>*</v>
          </cell>
          <cell r="Z260">
            <v>34</v>
          </cell>
          <cell r="AA260" t="str">
            <v>x</v>
          </cell>
          <cell r="AB260" t="str">
            <v>x</v>
          </cell>
          <cell r="AC260" t="str">
            <v>x</v>
          </cell>
          <cell r="AD260" t="str">
            <v>x</v>
          </cell>
          <cell r="AE260" t="str">
            <v>x</v>
          </cell>
          <cell r="AF260" t="str">
            <v>x</v>
          </cell>
          <cell r="AG260" t="str">
            <v>x</v>
          </cell>
          <cell r="AH260" t="str">
            <v>x</v>
          </cell>
          <cell r="AI260" t="str">
            <v>x</v>
          </cell>
          <cell r="AJ260" t="str">
            <v>x</v>
          </cell>
          <cell r="AK260" t="str">
            <v>x</v>
          </cell>
          <cell r="AL260">
            <v>56</v>
          </cell>
          <cell r="AM260" t="str">
            <v>x</v>
          </cell>
          <cell r="AN260" t="str">
            <v>x</v>
          </cell>
          <cell r="AO260" t="str">
            <v>x</v>
          </cell>
          <cell r="AP260" t="str">
            <v>x</v>
          </cell>
          <cell r="AQ260" t="str">
            <v>x</v>
          </cell>
          <cell r="AR260" t="str">
            <v>x</v>
          </cell>
          <cell r="AS260" t="str">
            <v>x</v>
          </cell>
          <cell r="AT260" t="str">
            <v>x</v>
          </cell>
          <cell r="AU260" t="str">
            <v>x</v>
          </cell>
          <cell r="AV260" t="str">
            <v>x</v>
          </cell>
          <cell r="AW260" t="str">
            <v>x</v>
          </cell>
          <cell r="AX260">
            <v>51</v>
          </cell>
          <cell r="AY260">
            <v>40</v>
          </cell>
          <cell r="AZ260">
            <v>16</v>
          </cell>
          <cell r="BA260">
            <v>24</v>
          </cell>
          <cell r="BB260">
            <v>16</v>
          </cell>
          <cell r="BC260">
            <v>16</v>
          </cell>
          <cell r="BD260">
            <v>0</v>
          </cell>
          <cell r="BE260">
            <v>0</v>
          </cell>
          <cell r="BF260">
            <v>8</v>
          </cell>
          <cell r="BG260">
            <v>5</v>
          </cell>
          <cell r="BH260">
            <v>3</v>
          </cell>
          <cell r="BI260">
            <v>0</v>
          </cell>
          <cell r="BJ260">
            <v>5</v>
          </cell>
          <cell r="BK260" t="str">
            <v>x</v>
          </cell>
          <cell r="BL260" t="str">
            <v>x</v>
          </cell>
          <cell r="BM260" t="str">
            <v>x</v>
          </cell>
          <cell r="BN260" t="str">
            <v>x</v>
          </cell>
          <cell r="BO260" t="str">
            <v>x</v>
          </cell>
          <cell r="BP260" t="str">
            <v>x</v>
          </cell>
          <cell r="BQ260" t="str">
            <v>x</v>
          </cell>
          <cell r="BR260" t="str">
            <v>x</v>
          </cell>
          <cell r="BS260" t="str">
            <v>x</v>
          </cell>
          <cell r="BT260" t="str">
            <v>x</v>
          </cell>
          <cell r="BU260" t="str">
            <v>x</v>
          </cell>
        </row>
        <row r="261">
          <cell r="A261" t="str">
            <v>Fürstenfeldbruck</v>
          </cell>
          <cell r="B261">
            <v>152</v>
          </cell>
          <cell r="C261">
            <v>105</v>
          </cell>
          <cell r="D261">
            <v>30</v>
          </cell>
          <cell r="E261">
            <v>75</v>
          </cell>
          <cell r="F261">
            <v>55</v>
          </cell>
          <cell r="G261">
            <v>43</v>
          </cell>
          <cell r="H261">
            <v>12</v>
          </cell>
          <cell r="I261">
            <v>3</v>
          </cell>
          <cell r="J261" t="str">
            <v>*</v>
          </cell>
          <cell r="K261" t="str">
            <v>*</v>
          </cell>
          <cell r="L261">
            <v>11</v>
          </cell>
          <cell r="M261" t="str">
            <v>*</v>
          </cell>
          <cell r="N261">
            <v>139</v>
          </cell>
          <cell r="O261">
            <v>94</v>
          </cell>
          <cell r="P261">
            <v>26</v>
          </cell>
          <cell r="Q261">
            <v>68</v>
          </cell>
          <cell r="R261">
            <v>50</v>
          </cell>
          <cell r="S261">
            <v>38</v>
          </cell>
          <cell r="T261">
            <v>12</v>
          </cell>
          <cell r="U261">
            <v>3</v>
          </cell>
          <cell r="V261" t="str">
            <v>*</v>
          </cell>
          <cell r="W261" t="str">
            <v>*</v>
          </cell>
          <cell r="X261">
            <v>9</v>
          </cell>
          <cell r="Y261" t="str">
            <v>*</v>
          </cell>
          <cell r="Z261">
            <v>13</v>
          </cell>
          <cell r="AA261">
            <v>11</v>
          </cell>
          <cell r="AB261">
            <v>4</v>
          </cell>
          <cell r="AC261">
            <v>7</v>
          </cell>
          <cell r="AD261" t="str">
            <v>*</v>
          </cell>
          <cell r="AE261" t="str">
            <v>*</v>
          </cell>
          <cell r="AF261">
            <v>0</v>
          </cell>
          <cell r="AG261">
            <v>0</v>
          </cell>
          <cell r="AH261" t="str">
            <v>*</v>
          </cell>
          <cell r="AI261">
            <v>0</v>
          </cell>
          <cell r="AJ261" t="str">
            <v>*</v>
          </cell>
          <cell r="AK261">
            <v>0</v>
          </cell>
          <cell r="AL261">
            <v>30</v>
          </cell>
          <cell r="AM261">
            <v>22</v>
          </cell>
          <cell r="AN261">
            <v>5</v>
          </cell>
          <cell r="AO261">
            <v>17</v>
          </cell>
          <cell r="AP261" t="str">
            <v>*</v>
          </cell>
          <cell r="AQ261">
            <v>13</v>
          </cell>
          <cell r="AR261" t="str">
            <v>*</v>
          </cell>
          <cell r="AS261" t="str">
            <v>*</v>
          </cell>
          <cell r="AT261" t="str">
            <v>*</v>
          </cell>
          <cell r="AU261" t="str">
            <v>*</v>
          </cell>
          <cell r="AV261">
            <v>0</v>
          </cell>
          <cell r="AW261" t="str">
            <v>*</v>
          </cell>
          <cell r="AX261">
            <v>28</v>
          </cell>
          <cell r="AY261">
            <v>21</v>
          </cell>
          <cell r="AZ261">
            <v>5</v>
          </cell>
          <cell r="BA261">
            <v>16</v>
          </cell>
          <cell r="BB261" t="str">
            <v>*</v>
          </cell>
          <cell r="BC261">
            <v>12</v>
          </cell>
          <cell r="BD261" t="str">
            <v>*</v>
          </cell>
          <cell r="BE261" t="str">
            <v>*</v>
          </cell>
          <cell r="BF261" t="str">
            <v>*</v>
          </cell>
          <cell r="BG261" t="str">
            <v>*</v>
          </cell>
          <cell r="BH261">
            <v>0</v>
          </cell>
          <cell r="BI261" t="str">
            <v>*</v>
          </cell>
          <cell r="BJ261" t="str">
            <v>*</v>
          </cell>
          <cell r="BK261" t="str">
            <v>*</v>
          </cell>
          <cell r="BL261">
            <v>0</v>
          </cell>
          <cell r="BM261" t="str">
            <v>*</v>
          </cell>
          <cell r="BN261" t="str">
            <v>*</v>
          </cell>
          <cell r="BO261" t="str">
            <v>*</v>
          </cell>
          <cell r="BP261">
            <v>0</v>
          </cell>
          <cell r="BQ261">
            <v>0</v>
          </cell>
          <cell r="BR261">
            <v>0</v>
          </cell>
          <cell r="BS261">
            <v>0</v>
          </cell>
          <cell r="BT261">
            <v>0</v>
          </cell>
          <cell r="BU261">
            <v>0</v>
          </cell>
        </row>
        <row r="262">
          <cell r="A262" t="str">
            <v>Garmisch-Partenkirchen</v>
          </cell>
          <cell r="B262">
            <v>51</v>
          </cell>
          <cell r="C262" t="str">
            <v>x</v>
          </cell>
          <cell r="D262" t="str">
            <v>x</v>
          </cell>
          <cell r="E262" t="str">
            <v>x</v>
          </cell>
          <cell r="F262" t="str">
            <v>x</v>
          </cell>
          <cell r="G262" t="str">
            <v>x</v>
          </cell>
          <cell r="H262" t="str">
            <v>x</v>
          </cell>
          <cell r="I262" t="str">
            <v>x</v>
          </cell>
          <cell r="J262" t="str">
            <v>x</v>
          </cell>
          <cell r="K262" t="str">
            <v>x</v>
          </cell>
          <cell r="L262" t="str">
            <v>x</v>
          </cell>
          <cell r="M262" t="str">
            <v>x</v>
          </cell>
          <cell r="N262">
            <v>43</v>
          </cell>
          <cell r="O262" t="str">
            <v>x</v>
          </cell>
          <cell r="P262" t="str">
            <v>x</v>
          </cell>
          <cell r="Q262" t="str">
            <v>x</v>
          </cell>
          <cell r="R262" t="str">
            <v>x</v>
          </cell>
          <cell r="S262" t="str">
            <v>x</v>
          </cell>
          <cell r="T262" t="str">
            <v>x</v>
          </cell>
          <cell r="U262" t="str">
            <v>x</v>
          </cell>
          <cell r="V262" t="str">
            <v>x</v>
          </cell>
          <cell r="W262" t="str">
            <v>x</v>
          </cell>
          <cell r="X262" t="str">
            <v>x</v>
          </cell>
          <cell r="Y262" t="str">
            <v>x</v>
          </cell>
          <cell r="Z262">
            <v>8</v>
          </cell>
          <cell r="AA262">
            <v>8</v>
          </cell>
          <cell r="AB262" t="str">
            <v>*</v>
          </cell>
          <cell r="AC262" t="str">
            <v>*</v>
          </cell>
          <cell r="AD262" t="str">
            <v>*</v>
          </cell>
          <cell r="AE262" t="str">
            <v>*</v>
          </cell>
          <cell r="AF262">
            <v>0</v>
          </cell>
          <cell r="AG262">
            <v>0</v>
          </cell>
          <cell r="AH262">
            <v>0</v>
          </cell>
          <cell r="AI262">
            <v>0</v>
          </cell>
          <cell r="AJ262">
            <v>0</v>
          </cell>
          <cell r="AK262">
            <v>0</v>
          </cell>
          <cell r="AL262">
            <v>18</v>
          </cell>
          <cell r="AM262" t="str">
            <v>x</v>
          </cell>
          <cell r="AN262" t="str">
            <v>x</v>
          </cell>
          <cell r="AO262" t="str">
            <v>x</v>
          </cell>
          <cell r="AP262" t="str">
            <v>x</v>
          </cell>
          <cell r="AQ262" t="str">
            <v>x</v>
          </cell>
          <cell r="AR262" t="str">
            <v>x</v>
          </cell>
          <cell r="AS262" t="str">
            <v>x</v>
          </cell>
          <cell r="AT262" t="str">
            <v>x</v>
          </cell>
          <cell r="AU262" t="str">
            <v>x</v>
          </cell>
          <cell r="AV262" t="str">
            <v>x</v>
          </cell>
          <cell r="AW262" t="str">
            <v>x</v>
          </cell>
          <cell r="AX262">
            <v>17</v>
          </cell>
          <cell r="AY262" t="str">
            <v>x</v>
          </cell>
          <cell r="AZ262" t="str">
            <v>x</v>
          </cell>
          <cell r="BA262" t="str">
            <v>x</v>
          </cell>
          <cell r="BB262" t="str">
            <v>x</v>
          </cell>
          <cell r="BC262" t="str">
            <v>x</v>
          </cell>
          <cell r="BD262" t="str">
            <v>x</v>
          </cell>
          <cell r="BE262" t="str">
            <v>x</v>
          </cell>
          <cell r="BF262" t="str">
            <v>x</v>
          </cell>
          <cell r="BG262" t="str">
            <v>x</v>
          </cell>
          <cell r="BH262" t="str">
            <v>x</v>
          </cell>
          <cell r="BI262" t="str">
            <v>x</v>
          </cell>
          <cell r="BJ262" t="str">
            <v>*</v>
          </cell>
          <cell r="BK262" t="str">
            <v>*</v>
          </cell>
          <cell r="BL262">
            <v>0</v>
          </cell>
          <cell r="BM262" t="str">
            <v>*</v>
          </cell>
          <cell r="BN262" t="str">
            <v>*</v>
          </cell>
          <cell r="BO262" t="str">
            <v>*</v>
          </cell>
          <cell r="BP262">
            <v>0</v>
          </cell>
          <cell r="BQ262">
            <v>0</v>
          </cell>
          <cell r="BR262">
            <v>0</v>
          </cell>
          <cell r="BS262">
            <v>0</v>
          </cell>
          <cell r="BT262">
            <v>0</v>
          </cell>
          <cell r="BU262">
            <v>0</v>
          </cell>
        </row>
        <row r="263">
          <cell r="A263" t="str">
            <v>Landsberg am Lech</v>
          </cell>
          <cell r="B263">
            <v>76</v>
          </cell>
          <cell r="C263" t="str">
            <v>x</v>
          </cell>
          <cell r="D263" t="str">
            <v>x</v>
          </cell>
          <cell r="E263" t="str">
            <v>x</v>
          </cell>
          <cell r="F263" t="str">
            <v>x</v>
          </cell>
          <cell r="G263" t="str">
            <v>x</v>
          </cell>
          <cell r="H263" t="str">
            <v>x</v>
          </cell>
          <cell r="I263" t="str">
            <v>x</v>
          </cell>
          <cell r="J263" t="str">
            <v>x</v>
          </cell>
          <cell r="K263" t="str">
            <v>x</v>
          </cell>
          <cell r="L263" t="str">
            <v>x</v>
          </cell>
          <cell r="M263" t="str">
            <v>x</v>
          </cell>
          <cell r="N263">
            <v>70</v>
          </cell>
          <cell r="O263">
            <v>52</v>
          </cell>
          <cell r="P263">
            <v>28</v>
          </cell>
          <cell r="Q263">
            <v>24</v>
          </cell>
          <cell r="R263">
            <v>19</v>
          </cell>
          <cell r="S263">
            <v>10</v>
          </cell>
          <cell r="T263">
            <v>9</v>
          </cell>
          <cell r="U263" t="str">
            <v>*</v>
          </cell>
          <cell r="V263">
            <v>5</v>
          </cell>
          <cell r="W263" t="str">
            <v>*</v>
          </cell>
          <cell r="X263" t="str">
            <v>*</v>
          </cell>
          <cell r="Y263">
            <v>0</v>
          </cell>
          <cell r="Z263">
            <v>6</v>
          </cell>
          <cell r="AA263" t="str">
            <v>x</v>
          </cell>
          <cell r="AB263" t="str">
            <v>x</v>
          </cell>
          <cell r="AC263" t="str">
            <v>x</v>
          </cell>
          <cell r="AD263" t="str">
            <v>x</v>
          </cell>
          <cell r="AE263" t="str">
            <v>x</v>
          </cell>
          <cell r="AF263" t="str">
            <v>x</v>
          </cell>
          <cell r="AG263" t="str">
            <v>x</v>
          </cell>
          <cell r="AH263" t="str">
            <v>x</v>
          </cell>
          <cell r="AI263" t="str">
            <v>x</v>
          </cell>
          <cell r="AJ263" t="str">
            <v>x</v>
          </cell>
          <cell r="AK263" t="str">
            <v>x</v>
          </cell>
          <cell r="AL263">
            <v>28</v>
          </cell>
          <cell r="AM263" t="str">
            <v>x</v>
          </cell>
          <cell r="AN263" t="str">
            <v>x</v>
          </cell>
          <cell r="AO263" t="str">
            <v>x</v>
          </cell>
          <cell r="AP263" t="str">
            <v>x</v>
          </cell>
          <cell r="AQ263" t="str">
            <v>x</v>
          </cell>
          <cell r="AR263" t="str">
            <v>x</v>
          </cell>
          <cell r="AS263" t="str">
            <v>x</v>
          </cell>
          <cell r="AT263" t="str">
            <v>x</v>
          </cell>
          <cell r="AU263" t="str">
            <v>x</v>
          </cell>
          <cell r="AV263" t="str">
            <v>x</v>
          </cell>
          <cell r="AW263" t="str">
            <v>x</v>
          </cell>
          <cell r="AX263">
            <v>24</v>
          </cell>
          <cell r="AY263">
            <v>18</v>
          </cell>
          <cell r="AZ263">
            <v>7</v>
          </cell>
          <cell r="BA263">
            <v>11</v>
          </cell>
          <cell r="BB263">
            <v>8</v>
          </cell>
          <cell r="BC263">
            <v>3</v>
          </cell>
          <cell r="BD263">
            <v>5</v>
          </cell>
          <cell r="BE263" t="str">
            <v>*</v>
          </cell>
          <cell r="BF263">
            <v>3</v>
          </cell>
          <cell r="BG263" t="str">
            <v>*</v>
          </cell>
          <cell r="BH263" t="str">
            <v>*</v>
          </cell>
          <cell r="BI263">
            <v>0</v>
          </cell>
          <cell r="BJ263">
            <v>4</v>
          </cell>
          <cell r="BK263" t="str">
            <v>x</v>
          </cell>
          <cell r="BL263" t="str">
            <v>x</v>
          </cell>
          <cell r="BM263" t="str">
            <v>x</v>
          </cell>
          <cell r="BN263" t="str">
            <v>x</v>
          </cell>
          <cell r="BO263" t="str">
            <v>x</v>
          </cell>
          <cell r="BP263" t="str">
            <v>x</v>
          </cell>
          <cell r="BQ263" t="str">
            <v>x</v>
          </cell>
          <cell r="BR263" t="str">
            <v>x</v>
          </cell>
          <cell r="BS263" t="str">
            <v>x</v>
          </cell>
          <cell r="BT263" t="str">
            <v>x</v>
          </cell>
          <cell r="BU263" t="str">
            <v>x</v>
          </cell>
        </row>
        <row r="264">
          <cell r="A264" t="str">
            <v>Miesbach</v>
          </cell>
          <cell r="B264">
            <v>41</v>
          </cell>
          <cell r="C264">
            <v>27</v>
          </cell>
          <cell r="D264">
            <v>20</v>
          </cell>
          <cell r="E264">
            <v>7</v>
          </cell>
          <cell r="F264">
            <v>7</v>
          </cell>
          <cell r="G264" t="str">
            <v>*</v>
          </cell>
          <cell r="H264" t="str">
            <v>*</v>
          </cell>
          <cell r="I264">
            <v>0</v>
          </cell>
          <cell r="J264">
            <v>0</v>
          </cell>
          <cell r="K264">
            <v>0</v>
          </cell>
          <cell r="L264">
            <v>0</v>
          </cell>
          <cell r="M264">
            <v>0</v>
          </cell>
          <cell r="N264">
            <v>41</v>
          </cell>
          <cell r="O264">
            <v>27</v>
          </cell>
          <cell r="P264">
            <v>20</v>
          </cell>
          <cell r="Q264">
            <v>7</v>
          </cell>
          <cell r="R264">
            <v>7</v>
          </cell>
          <cell r="S264" t="str">
            <v>*</v>
          </cell>
          <cell r="T264" t="str">
            <v>*</v>
          </cell>
          <cell r="U264">
            <v>0</v>
          </cell>
          <cell r="V264">
            <v>0</v>
          </cell>
          <cell r="W264">
            <v>0</v>
          </cell>
          <cell r="X264">
            <v>0</v>
          </cell>
          <cell r="Y264">
            <v>0</v>
          </cell>
          <cell r="Z264">
            <v>0</v>
          </cell>
          <cell r="AA264" t="str">
            <v>x</v>
          </cell>
          <cell r="AB264" t="str">
            <v>x</v>
          </cell>
          <cell r="AC264" t="str">
            <v>x</v>
          </cell>
          <cell r="AD264" t="str">
            <v>x</v>
          </cell>
          <cell r="AE264" t="str">
            <v>x</v>
          </cell>
          <cell r="AF264" t="str">
            <v>x</v>
          </cell>
          <cell r="AG264" t="str">
            <v>x</v>
          </cell>
          <cell r="AH264" t="str">
            <v>x</v>
          </cell>
          <cell r="AI264" t="str">
            <v>x</v>
          </cell>
          <cell r="AJ264" t="str">
            <v>x</v>
          </cell>
          <cell r="AK264" t="str">
            <v>x</v>
          </cell>
          <cell r="AL264" t="str">
            <v>*</v>
          </cell>
          <cell r="AM264" t="str">
            <v>*</v>
          </cell>
          <cell r="AN264" t="str">
            <v>*</v>
          </cell>
          <cell r="AO264">
            <v>0</v>
          </cell>
          <cell r="AP264">
            <v>0</v>
          </cell>
          <cell r="AQ264">
            <v>0</v>
          </cell>
          <cell r="AR264">
            <v>0</v>
          </cell>
          <cell r="AS264">
            <v>0</v>
          </cell>
          <cell r="AT264">
            <v>0</v>
          </cell>
          <cell r="AU264">
            <v>0</v>
          </cell>
          <cell r="AV264">
            <v>0</v>
          </cell>
          <cell r="AW264">
            <v>0</v>
          </cell>
          <cell r="AX264" t="str">
            <v>*</v>
          </cell>
          <cell r="AY264" t="str">
            <v>*</v>
          </cell>
          <cell r="AZ264" t="str">
            <v>*</v>
          </cell>
          <cell r="BA264">
            <v>0</v>
          </cell>
          <cell r="BB264">
            <v>0</v>
          </cell>
          <cell r="BC264">
            <v>0</v>
          </cell>
          <cell r="BD264">
            <v>0</v>
          </cell>
          <cell r="BE264">
            <v>0</v>
          </cell>
          <cell r="BF264">
            <v>0</v>
          </cell>
          <cell r="BG264">
            <v>0</v>
          </cell>
          <cell r="BH264">
            <v>0</v>
          </cell>
          <cell r="BI264">
            <v>0</v>
          </cell>
          <cell r="BJ264">
            <v>0</v>
          </cell>
          <cell r="BK264" t="str">
            <v>x</v>
          </cell>
          <cell r="BL264" t="str">
            <v>x</v>
          </cell>
          <cell r="BM264" t="str">
            <v>x</v>
          </cell>
          <cell r="BN264" t="str">
            <v>x</v>
          </cell>
          <cell r="BO264" t="str">
            <v>x</v>
          </cell>
          <cell r="BP264" t="str">
            <v>x</v>
          </cell>
          <cell r="BQ264" t="str">
            <v>x</v>
          </cell>
          <cell r="BR264" t="str">
            <v>x</v>
          </cell>
          <cell r="BS264" t="str">
            <v>x</v>
          </cell>
          <cell r="BT264" t="str">
            <v>x</v>
          </cell>
          <cell r="BU264" t="str">
            <v>x</v>
          </cell>
        </row>
        <row r="265">
          <cell r="A265" t="str">
            <v>Mühldorf a.Inn</v>
          </cell>
          <cell r="B265">
            <v>91</v>
          </cell>
          <cell r="C265">
            <v>74</v>
          </cell>
          <cell r="D265">
            <v>27</v>
          </cell>
          <cell r="E265">
            <v>47</v>
          </cell>
          <cell r="F265">
            <v>36</v>
          </cell>
          <cell r="G265">
            <v>28</v>
          </cell>
          <cell r="H265">
            <v>8</v>
          </cell>
          <cell r="I265">
            <v>5</v>
          </cell>
          <cell r="J265">
            <v>11</v>
          </cell>
          <cell r="K265">
            <v>3</v>
          </cell>
          <cell r="L265">
            <v>8</v>
          </cell>
          <cell r="M265">
            <v>0</v>
          </cell>
          <cell r="N265">
            <v>76</v>
          </cell>
          <cell r="O265">
            <v>60</v>
          </cell>
          <cell r="P265">
            <v>22</v>
          </cell>
          <cell r="Q265">
            <v>38</v>
          </cell>
          <cell r="R265">
            <v>32</v>
          </cell>
          <cell r="S265">
            <v>25</v>
          </cell>
          <cell r="T265">
            <v>7</v>
          </cell>
          <cell r="U265">
            <v>5</v>
          </cell>
          <cell r="V265">
            <v>6</v>
          </cell>
          <cell r="W265" t="str">
            <v>*</v>
          </cell>
          <cell r="X265" t="str">
            <v>*</v>
          </cell>
          <cell r="Y265">
            <v>0</v>
          </cell>
          <cell r="Z265">
            <v>15</v>
          </cell>
          <cell r="AA265">
            <v>14</v>
          </cell>
          <cell r="AB265">
            <v>5</v>
          </cell>
          <cell r="AC265">
            <v>9</v>
          </cell>
          <cell r="AD265">
            <v>4</v>
          </cell>
          <cell r="AE265" t="str">
            <v>*</v>
          </cell>
          <cell r="AF265" t="str">
            <v>*</v>
          </cell>
          <cell r="AG265">
            <v>0</v>
          </cell>
          <cell r="AH265">
            <v>5</v>
          </cell>
          <cell r="AI265" t="str">
            <v>*</v>
          </cell>
          <cell r="AJ265" t="str">
            <v>*</v>
          </cell>
          <cell r="AK265">
            <v>0</v>
          </cell>
          <cell r="AL265">
            <v>37</v>
          </cell>
          <cell r="AM265">
            <v>29</v>
          </cell>
          <cell r="AN265">
            <v>10</v>
          </cell>
          <cell r="AO265">
            <v>19</v>
          </cell>
          <cell r="AP265">
            <v>9</v>
          </cell>
          <cell r="AQ265">
            <v>6</v>
          </cell>
          <cell r="AR265">
            <v>3</v>
          </cell>
          <cell r="AS265" t="str">
            <v>*</v>
          </cell>
          <cell r="AT265">
            <v>10</v>
          </cell>
          <cell r="AU265">
            <v>3</v>
          </cell>
          <cell r="AV265">
            <v>7</v>
          </cell>
          <cell r="AW265">
            <v>0</v>
          </cell>
          <cell r="AX265">
            <v>29</v>
          </cell>
          <cell r="AY265">
            <v>22</v>
          </cell>
          <cell r="AZ265">
            <v>8</v>
          </cell>
          <cell r="BA265">
            <v>14</v>
          </cell>
          <cell r="BB265">
            <v>9</v>
          </cell>
          <cell r="BC265">
            <v>6</v>
          </cell>
          <cell r="BD265">
            <v>3</v>
          </cell>
          <cell r="BE265" t="str">
            <v>*</v>
          </cell>
          <cell r="BF265">
            <v>5</v>
          </cell>
          <cell r="BG265" t="str">
            <v>*</v>
          </cell>
          <cell r="BH265" t="str">
            <v>*</v>
          </cell>
          <cell r="BI265">
            <v>0</v>
          </cell>
          <cell r="BJ265">
            <v>8</v>
          </cell>
          <cell r="BK265">
            <v>7</v>
          </cell>
          <cell r="BL265" t="str">
            <v>*</v>
          </cell>
          <cell r="BM265" t="str">
            <v>*</v>
          </cell>
          <cell r="BN265">
            <v>0</v>
          </cell>
          <cell r="BO265">
            <v>0</v>
          </cell>
          <cell r="BP265">
            <v>0</v>
          </cell>
          <cell r="BQ265">
            <v>0</v>
          </cell>
          <cell r="BR265" t="str">
            <v>*</v>
          </cell>
          <cell r="BS265" t="str">
            <v>*</v>
          </cell>
          <cell r="BT265">
            <v>3</v>
          </cell>
          <cell r="BU265">
            <v>0</v>
          </cell>
        </row>
        <row r="266">
          <cell r="A266" t="str">
            <v>München</v>
          </cell>
          <cell r="B266">
            <v>254</v>
          </cell>
          <cell r="C266">
            <v>168</v>
          </cell>
          <cell r="D266">
            <v>45</v>
          </cell>
          <cell r="E266">
            <v>123</v>
          </cell>
          <cell r="F266">
            <v>83</v>
          </cell>
          <cell r="G266">
            <v>69</v>
          </cell>
          <cell r="H266">
            <v>14</v>
          </cell>
          <cell r="I266">
            <v>0</v>
          </cell>
          <cell r="J266">
            <v>26</v>
          </cell>
          <cell r="K266">
            <v>21</v>
          </cell>
          <cell r="L266">
            <v>5</v>
          </cell>
          <cell r="M266">
            <v>14</v>
          </cell>
          <cell r="N266">
            <v>228</v>
          </cell>
          <cell r="O266">
            <v>154</v>
          </cell>
          <cell r="P266">
            <v>44</v>
          </cell>
          <cell r="Q266">
            <v>110</v>
          </cell>
          <cell r="R266">
            <v>76</v>
          </cell>
          <cell r="S266">
            <v>63</v>
          </cell>
          <cell r="T266">
            <v>13</v>
          </cell>
          <cell r="U266">
            <v>0</v>
          </cell>
          <cell r="V266">
            <v>20</v>
          </cell>
          <cell r="W266">
            <v>15</v>
          </cell>
          <cell r="X266">
            <v>5</v>
          </cell>
          <cell r="Y266">
            <v>14</v>
          </cell>
          <cell r="Z266">
            <v>26</v>
          </cell>
          <cell r="AA266">
            <v>14</v>
          </cell>
          <cell r="AB266" t="str">
            <v>*</v>
          </cell>
          <cell r="AC266" t="str">
            <v>*</v>
          </cell>
          <cell r="AD266">
            <v>7</v>
          </cell>
          <cell r="AE266" t="str">
            <v>*</v>
          </cell>
          <cell r="AF266" t="str">
            <v>*</v>
          </cell>
          <cell r="AG266">
            <v>0</v>
          </cell>
          <cell r="AH266" t="str">
            <v>*</v>
          </cell>
          <cell r="AI266" t="str">
            <v>*</v>
          </cell>
          <cell r="AJ266">
            <v>0</v>
          </cell>
          <cell r="AK266">
            <v>0</v>
          </cell>
          <cell r="AL266">
            <v>63</v>
          </cell>
          <cell r="AM266">
            <v>47</v>
          </cell>
          <cell r="AN266">
            <v>8</v>
          </cell>
          <cell r="AO266">
            <v>39</v>
          </cell>
          <cell r="AP266">
            <v>21</v>
          </cell>
          <cell r="AQ266">
            <v>16</v>
          </cell>
          <cell r="AR266">
            <v>5</v>
          </cell>
          <cell r="AS266">
            <v>0</v>
          </cell>
          <cell r="AT266">
            <v>13</v>
          </cell>
          <cell r="AU266">
            <v>10</v>
          </cell>
          <cell r="AV266">
            <v>3</v>
          </cell>
          <cell r="AW266">
            <v>5</v>
          </cell>
          <cell r="AX266">
            <v>52</v>
          </cell>
          <cell r="AY266">
            <v>42</v>
          </cell>
          <cell r="AZ266">
            <v>8</v>
          </cell>
          <cell r="BA266">
            <v>34</v>
          </cell>
          <cell r="BB266">
            <v>19</v>
          </cell>
          <cell r="BC266">
            <v>14</v>
          </cell>
          <cell r="BD266">
            <v>5</v>
          </cell>
          <cell r="BE266">
            <v>0</v>
          </cell>
          <cell r="BF266">
            <v>10</v>
          </cell>
          <cell r="BG266">
            <v>7</v>
          </cell>
          <cell r="BH266">
            <v>3</v>
          </cell>
          <cell r="BI266">
            <v>5</v>
          </cell>
          <cell r="BJ266">
            <v>11</v>
          </cell>
          <cell r="BK266">
            <v>5</v>
          </cell>
          <cell r="BL266">
            <v>0</v>
          </cell>
          <cell r="BM266">
            <v>5</v>
          </cell>
          <cell r="BN266" t="str">
            <v>*</v>
          </cell>
          <cell r="BO266" t="str">
            <v>*</v>
          </cell>
          <cell r="BP266">
            <v>0</v>
          </cell>
          <cell r="BQ266">
            <v>0</v>
          </cell>
          <cell r="BR266" t="str">
            <v>*</v>
          </cell>
          <cell r="BS266" t="str">
            <v>*</v>
          </cell>
          <cell r="BT266">
            <v>0</v>
          </cell>
          <cell r="BU266">
            <v>0</v>
          </cell>
        </row>
        <row r="267">
          <cell r="A267" t="str">
            <v>Neuburg-Schrobenhausen</v>
          </cell>
          <cell r="B267">
            <v>64</v>
          </cell>
          <cell r="C267">
            <v>52</v>
          </cell>
          <cell r="D267">
            <v>35</v>
          </cell>
          <cell r="E267">
            <v>17</v>
          </cell>
          <cell r="F267">
            <v>11</v>
          </cell>
          <cell r="G267">
            <v>7</v>
          </cell>
          <cell r="H267">
            <v>4</v>
          </cell>
          <cell r="I267" t="str">
            <v>*</v>
          </cell>
          <cell r="J267">
            <v>6</v>
          </cell>
          <cell r="K267" t="str">
            <v>*</v>
          </cell>
          <cell r="L267" t="str">
            <v>*</v>
          </cell>
          <cell r="M267">
            <v>0</v>
          </cell>
          <cell r="N267">
            <v>54</v>
          </cell>
          <cell r="O267">
            <v>44</v>
          </cell>
          <cell r="P267">
            <v>29</v>
          </cell>
          <cell r="Q267">
            <v>15</v>
          </cell>
          <cell r="R267">
            <v>9</v>
          </cell>
          <cell r="S267">
            <v>5</v>
          </cell>
          <cell r="T267">
            <v>4</v>
          </cell>
          <cell r="U267" t="str">
            <v>*</v>
          </cell>
          <cell r="V267">
            <v>6</v>
          </cell>
          <cell r="W267" t="str">
            <v>*</v>
          </cell>
          <cell r="X267" t="str">
            <v>*</v>
          </cell>
          <cell r="Y267">
            <v>0</v>
          </cell>
          <cell r="Z267">
            <v>10</v>
          </cell>
          <cell r="AA267">
            <v>8</v>
          </cell>
          <cell r="AB267" t="str">
            <v>*</v>
          </cell>
          <cell r="AC267" t="str">
            <v>*</v>
          </cell>
          <cell r="AD267" t="str">
            <v>*</v>
          </cell>
          <cell r="AE267" t="str">
            <v>*</v>
          </cell>
          <cell r="AF267">
            <v>0</v>
          </cell>
          <cell r="AG267">
            <v>0</v>
          </cell>
          <cell r="AH267">
            <v>0</v>
          </cell>
          <cell r="AI267">
            <v>0</v>
          </cell>
          <cell r="AJ267">
            <v>0</v>
          </cell>
          <cell r="AK267">
            <v>0</v>
          </cell>
          <cell r="AL267">
            <v>21</v>
          </cell>
          <cell r="AM267">
            <v>17</v>
          </cell>
          <cell r="AN267">
            <v>11</v>
          </cell>
          <cell r="AO267">
            <v>6</v>
          </cell>
          <cell r="AP267">
            <v>3</v>
          </cell>
          <cell r="AQ267" t="str">
            <v>*</v>
          </cell>
          <cell r="AR267" t="str">
            <v>*</v>
          </cell>
          <cell r="AS267">
            <v>0</v>
          </cell>
          <cell r="AT267">
            <v>3</v>
          </cell>
          <cell r="AU267">
            <v>0</v>
          </cell>
          <cell r="AV267">
            <v>3</v>
          </cell>
          <cell r="AW267">
            <v>0</v>
          </cell>
          <cell r="AX267">
            <v>18</v>
          </cell>
          <cell r="AY267">
            <v>15</v>
          </cell>
          <cell r="AZ267">
            <v>9</v>
          </cell>
          <cell r="BA267">
            <v>6</v>
          </cell>
          <cell r="BB267">
            <v>3</v>
          </cell>
          <cell r="BC267" t="str">
            <v>*</v>
          </cell>
          <cell r="BD267" t="str">
            <v>*</v>
          </cell>
          <cell r="BE267">
            <v>0</v>
          </cell>
          <cell r="BF267">
            <v>3</v>
          </cell>
          <cell r="BG267">
            <v>0</v>
          </cell>
          <cell r="BH267">
            <v>3</v>
          </cell>
          <cell r="BI267">
            <v>0</v>
          </cell>
          <cell r="BJ267">
            <v>3</v>
          </cell>
          <cell r="BK267" t="str">
            <v>*</v>
          </cell>
          <cell r="BL267" t="str">
            <v>*</v>
          </cell>
          <cell r="BM267">
            <v>0</v>
          </cell>
          <cell r="BN267">
            <v>0</v>
          </cell>
          <cell r="BO267">
            <v>0</v>
          </cell>
          <cell r="BP267">
            <v>0</v>
          </cell>
          <cell r="BQ267">
            <v>0</v>
          </cell>
          <cell r="BR267">
            <v>0</v>
          </cell>
          <cell r="BS267">
            <v>0</v>
          </cell>
          <cell r="BT267">
            <v>0</v>
          </cell>
          <cell r="BU267">
            <v>0</v>
          </cell>
        </row>
        <row r="268">
          <cell r="A268" t="str">
            <v>Pfaffenhofen a.d.Ilm</v>
          </cell>
          <cell r="B268">
            <v>90</v>
          </cell>
          <cell r="C268">
            <v>79</v>
          </cell>
          <cell r="D268">
            <v>43</v>
          </cell>
          <cell r="E268">
            <v>36</v>
          </cell>
          <cell r="F268">
            <v>31</v>
          </cell>
          <cell r="G268">
            <v>18</v>
          </cell>
          <cell r="H268">
            <v>13</v>
          </cell>
          <cell r="I268">
            <v>4</v>
          </cell>
          <cell r="J268" t="str">
            <v>*</v>
          </cell>
          <cell r="K268">
            <v>3</v>
          </cell>
          <cell r="L268" t="str">
            <v>*</v>
          </cell>
          <cell r="M268" t="str">
            <v>*</v>
          </cell>
          <cell r="N268">
            <v>64</v>
          </cell>
          <cell r="O268">
            <v>53</v>
          </cell>
          <cell r="P268">
            <v>28</v>
          </cell>
          <cell r="Q268">
            <v>25</v>
          </cell>
          <cell r="R268" t="str">
            <v>*</v>
          </cell>
          <cell r="S268">
            <v>13</v>
          </cell>
          <cell r="T268" t="str">
            <v>*</v>
          </cell>
          <cell r="U268" t="str">
            <v>*</v>
          </cell>
          <cell r="V268" t="str">
            <v>*</v>
          </cell>
          <cell r="W268" t="str">
            <v>*</v>
          </cell>
          <cell r="X268" t="str">
            <v>*</v>
          </cell>
          <cell r="Y268" t="str">
            <v>*</v>
          </cell>
          <cell r="Z268">
            <v>26</v>
          </cell>
          <cell r="AA268">
            <v>26</v>
          </cell>
          <cell r="AB268">
            <v>15</v>
          </cell>
          <cell r="AC268">
            <v>11</v>
          </cell>
          <cell r="AD268" t="str">
            <v>*</v>
          </cell>
          <cell r="AE268">
            <v>5</v>
          </cell>
          <cell r="AF268" t="str">
            <v>*</v>
          </cell>
          <cell r="AG268">
            <v>3</v>
          </cell>
          <cell r="AH268" t="str">
            <v>*</v>
          </cell>
          <cell r="AI268" t="str">
            <v>*</v>
          </cell>
          <cell r="AJ268">
            <v>0</v>
          </cell>
          <cell r="AK268">
            <v>0</v>
          </cell>
          <cell r="AL268">
            <v>22</v>
          </cell>
          <cell r="AM268">
            <v>21</v>
          </cell>
          <cell r="AN268">
            <v>12</v>
          </cell>
          <cell r="AO268">
            <v>9</v>
          </cell>
          <cell r="AP268" t="str">
            <v>*</v>
          </cell>
          <cell r="AQ268" t="str">
            <v>*</v>
          </cell>
          <cell r="AR268">
            <v>5</v>
          </cell>
          <cell r="AS268" t="str">
            <v>*</v>
          </cell>
          <cell r="AT268" t="str">
            <v>*</v>
          </cell>
          <cell r="AU268">
            <v>0</v>
          </cell>
          <cell r="AV268" t="str">
            <v>*</v>
          </cell>
          <cell r="AW268">
            <v>0</v>
          </cell>
          <cell r="AX268">
            <v>15</v>
          </cell>
          <cell r="AY268">
            <v>14</v>
          </cell>
          <cell r="AZ268">
            <v>7</v>
          </cell>
          <cell r="BA268">
            <v>7</v>
          </cell>
          <cell r="BB268" t="str">
            <v>*</v>
          </cell>
          <cell r="BC268" t="str">
            <v>*</v>
          </cell>
          <cell r="BD268">
            <v>3</v>
          </cell>
          <cell r="BE268">
            <v>0</v>
          </cell>
          <cell r="BF268" t="str">
            <v>*</v>
          </cell>
          <cell r="BG268">
            <v>0</v>
          </cell>
          <cell r="BH268" t="str">
            <v>*</v>
          </cell>
          <cell r="BI268">
            <v>0</v>
          </cell>
          <cell r="BJ268">
            <v>7</v>
          </cell>
          <cell r="BK268">
            <v>7</v>
          </cell>
          <cell r="BL268" t="str">
            <v>*</v>
          </cell>
          <cell r="BM268" t="str">
            <v>*</v>
          </cell>
          <cell r="BN268" t="str">
            <v>*</v>
          </cell>
          <cell r="BO268">
            <v>0</v>
          </cell>
          <cell r="BP268" t="str">
            <v>*</v>
          </cell>
          <cell r="BQ268" t="str">
            <v>*</v>
          </cell>
          <cell r="BR268">
            <v>0</v>
          </cell>
          <cell r="BS268">
            <v>0</v>
          </cell>
          <cell r="BT268">
            <v>0</v>
          </cell>
          <cell r="BU268">
            <v>0</v>
          </cell>
        </row>
        <row r="269">
          <cell r="A269" t="str">
            <v>Rosenheim</v>
          </cell>
          <cell r="B269">
            <v>122</v>
          </cell>
          <cell r="C269" t="str">
            <v>x</v>
          </cell>
          <cell r="D269" t="str">
            <v>x</v>
          </cell>
          <cell r="E269" t="str">
            <v>x</v>
          </cell>
          <cell r="F269" t="str">
            <v>x</v>
          </cell>
          <cell r="G269" t="str">
            <v>x</v>
          </cell>
          <cell r="H269" t="str">
            <v>x</v>
          </cell>
          <cell r="I269" t="str">
            <v>x</v>
          </cell>
          <cell r="J269" t="str">
            <v>x</v>
          </cell>
          <cell r="K269" t="str">
            <v>x</v>
          </cell>
          <cell r="L269" t="str">
            <v>x</v>
          </cell>
          <cell r="M269" t="str">
            <v>x</v>
          </cell>
          <cell r="N269">
            <v>79</v>
          </cell>
          <cell r="O269">
            <v>56</v>
          </cell>
          <cell r="P269">
            <v>34</v>
          </cell>
          <cell r="Q269">
            <v>22</v>
          </cell>
          <cell r="R269">
            <v>16</v>
          </cell>
          <cell r="S269">
            <v>11</v>
          </cell>
          <cell r="T269">
            <v>5</v>
          </cell>
          <cell r="U269" t="str">
            <v>*</v>
          </cell>
          <cell r="V269" t="str">
            <v>*</v>
          </cell>
          <cell r="W269" t="str">
            <v>*</v>
          </cell>
          <cell r="X269">
            <v>4</v>
          </cell>
          <cell r="Y269" t="str">
            <v>*</v>
          </cell>
          <cell r="Z269">
            <v>43</v>
          </cell>
          <cell r="AA269" t="str">
            <v>x</v>
          </cell>
          <cell r="AB269" t="str">
            <v>x</v>
          </cell>
          <cell r="AC269" t="str">
            <v>x</v>
          </cell>
          <cell r="AD269" t="str">
            <v>x</v>
          </cell>
          <cell r="AE269" t="str">
            <v>x</v>
          </cell>
          <cell r="AF269" t="str">
            <v>x</v>
          </cell>
          <cell r="AG269" t="str">
            <v>x</v>
          </cell>
          <cell r="AH269" t="str">
            <v>x</v>
          </cell>
          <cell r="AI269" t="str">
            <v>x</v>
          </cell>
          <cell r="AJ269" t="str">
            <v>x</v>
          </cell>
          <cell r="AK269" t="str">
            <v>x</v>
          </cell>
          <cell r="AL269">
            <v>26</v>
          </cell>
          <cell r="AM269" t="str">
            <v>x</v>
          </cell>
          <cell r="AN269" t="str">
            <v>x</v>
          </cell>
          <cell r="AO269" t="str">
            <v>x</v>
          </cell>
          <cell r="AP269" t="str">
            <v>x</v>
          </cell>
          <cell r="AQ269" t="str">
            <v>x</v>
          </cell>
          <cell r="AR269" t="str">
            <v>x</v>
          </cell>
          <cell r="AS269" t="str">
            <v>x</v>
          </cell>
          <cell r="AT269" t="str">
            <v>x</v>
          </cell>
          <cell r="AU269" t="str">
            <v>x</v>
          </cell>
          <cell r="AV269" t="str">
            <v>x</v>
          </cell>
          <cell r="AW269" t="str">
            <v>x</v>
          </cell>
          <cell r="AX269">
            <v>19</v>
          </cell>
          <cell r="AY269">
            <v>13</v>
          </cell>
          <cell r="AZ269">
            <v>8</v>
          </cell>
          <cell r="BA269">
            <v>5</v>
          </cell>
          <cell r="BB269" t="str">
            <v>*</v>
          </cell>
          <cell r="BC269" t="str">
            <v>*</v>
          </cell>
          <cell r="BD269" t="str">
            <v>*</v>
          </cell>
          <cell r="BE269" t="str">
            <v>*</v>
          </cell>
          <cell r="BF269" t="str">
            <v>*</v>
          </cell>
          <cell r="BG269">
            <v>0</v>
          </cell>
          <cell r="BH269" t="str">
            <v>*</v>
          </cell>
          <cell r="BI269">
            <v>0</v>
          </cell>
          <cell r="BJ269">
            <v>7</v>
          </cell>
          <cell r="BK269" t="str">
            <v>x</v>
          </cell>
          <cell r="BL269" t="str">
            <v>x</v>
          </cell>
          <cell r="BM269" t="str">
            <v>x</v>
          </cell>
          <cell r="BN269" t="str">
            <v>x</v>
          </cell>
          <cell r="BO269" t="str">
            <v>x</v>
          </cell>
          <cell r="BP269" t="str">
            <v>x</v>
          </cell>
          <cell r="BQ269" t="str">
            <v>x</v>
          </cell>
          <cell r="BR269" t="str">
            <v>x</v>
          </cell>
          <cell r="BS269" t="str">
            <v>x</v>
          </cell>
          <cell r="BT269" t="str">
            <v>x</v>
          </cell>
          <cell r="BU269" t="str">
            <v>x</v>
          </cell>
        </row>
        <row r="270">
          <cell r="A270" t="str">
            <v>Starnberg</v>
          </cell>
          <cell r="B270">
            <v>85</v>
          </cell>
          <cell r="C270">
            <v>60</v>
          </cell>
          <cell r="D270">
            <v>32</v>
          </cell>
          <cell r="E270">
            <v>28</v>
          </cell>
          <cell r="F270">
            <v>23</v>
          </cell>
          <cell r="G270">
            <v>17</v>
          </cell>
          <cell r="H270">
            <v>6</v>
          </cell>
          <cell r="I270" t="str">
            <v>*</v>
          </cell>
          <cell r="J270" t="str">
            <v>*</v>
          </cell>
          <cell r="K270" t="str">
            <v>*</v>
          </cell>
          <cell r="L270" t="str">
            <v>*</v>
          </cell>
          <cell r="M270" t="str">
            <v>*</v>
          </cell>
          <cell r="N270">
            <v>80</v>
          </cell>
          <cell r="O270">
            <v>56</v>
          </cell>
          <cell r="P270">
            <v>31</v>
          </cell>
          <cell r="Q270">
            <v>25</v>
          </cell>
          <cell r="R270">
            <v>21</v>
          </cell>
          <cell r="S270">
            <v>16</v>
          </cell>
          <cell r="T270">
            <v>5</v>
          </cell>
          <cell r="U270" t="str">
            <v>*</v>
          </cell>
          <cell r="V270" t="str">
            <v>*</v>
          </cell>
          <cell r="W270" t="str">
            <v>*</v>
          </cell>
          <cell r="X270" t="str">
            <v>*</v>
          </cell>
          <cell r="Y270" t="str">
            <v>*</v>
          </cell>
          <cell r="Z270">
            <v>5</v>
          </cell>
          <cell r="AA270" t="str">
            <v>*</v>
          </cell>
          <cell r="AB270" t="str">
            <v>*</v>
          </cell>
          <cell r="AC270" t="str">
            <v>*</v>
          </cell>
          <cell r="AD270" t="str">
            <v>*</v>
          </cell>
          <cell r="AE270" t="str">
            <v>*</v>
          </cell>
          <cell r="AF270" t="str">
            <v>*</v>
          </cell>
          <cell r="AG270">
            <v>0</v>
          </cell>
          <cell r="AH270">
            <v>0</v>
          </cell>
          <cell r="AI270">
            <v>0</v>
          </cell>
          <cell r="AJ270">
            <v>0</v>
          </cell>
          <cell r="AK270" t="str">
            <v>*</v>
          </cell>
          <cell r="AL270">
            <v>17</v>
          </cell>
          <cell r="AM270">
            <v>13</v>
          </cell>
          <cell r="AN270">
            <v>5</v>
          </cell>
          <cell r="AO270">
            <v>8</v>
          </cell>
          <cell r="AP270" t="str">
            <v>*</v>
          </cell>
          <cell r="AQ270">
            <v>4</v>
          </cell>
          <cell r="AR270" t="str">
            <v>*</v>
          </cell>
          <cell r="AS270" t="str">
            <v>*</v>
          </cell>
          <cell r="AT270" t="str">
            <v>*</v>
          </cell>
          <cell r="AU270">
            <v>0</v>
          </cell>
          <cell r="AV270" t="str">
            <v>*</v>
          </cell>
          <cell r="AW270">
            <v>0</v>
          </cell>
          <cell r="AX270">
            <v>16</v>
          </cell>
          <cell r="AY270">
            <v>13</v>
          </cell>
          <cell r="AZ270">
            <v>5</v>
          </cell>
          <cell r="BA270">
            <v>8</v>
          </cell>
          <cell r="BB270" t="str">
            <v>*</v>
          </cell>
          <cell r="BC270">
            <v>4</v>
          </cell>
          <cell r="BD270" t="str">
            <v>*</v>
          </cell>
          <cell r="BE270" t="str">
            <v>*</v>
          </cell>
          <cell r="BF270" t="str">
            <v>*</v>
          </cell>
          <cell r="BG270">
            <v>0</v>
          </cell>
          <cell r="BH270" t="str">
            <v>*</v>
          </cell>
          <cell r="BI270">
            <v>0</v>
          </cell>
          <cell r="BJ270" t="str">
            <v>*</v>
          </cell>
          <cell r="BK270" t="str">
            <v>x</v>
          </cell>
          <cell r="BL270" t="str">
            <v>x</v>
          </cell>
          <cell r="BM270" t="str">
            <v>x</v>
          </cell>
          <cell r="BN270" t="str">
            <v>x</v>
          </cell>
          <cell r="BO270" t="str">
            <v>x</v>
          </cell>
          <cell r="BP270" t="str">
            <v>x</v>
          </cell>
          <cell r="BQ270" t="str">
            <v>x</v>
          </cell>
          <cell r="BR270" t="str">
            <v>x</v>
          </cell>
          <cell r="BS270" t="str">
            <v>x</v>
          </cell>
          <cell r="BT270" t="str">
            <v>x</v>
          </cell>
          <cell r="BU270" t="str">
            <v>x</v>
          </cell>
        </row>
        <row r="271">
          <cell r="A271" t="str">
            <v>Traunstein</v>
          </cell>
          <cell r="B271">
            <v>107</v>
          </cell>
          <cell r="C271">
            <v>59</v>
          </cell>
          <cell r="D271">
            <v>32</v>
          </cell>
          <cell r="E271">
            <v>27</v>
          </cell>
          <cell r="F271">
            <v>24</v>
          </cell>
          <cell r="G271">
            <v>18</v>
          </cell>
          <cell r="H271">
            <v>6</v>
          </cell>
          <cell r="I271">
            <v>3</v>
          </cell>
          <cell r="J271" t="str">
            <v>*</v>
          </cell>
          <cell r="K271" t="str">
            <v>*</v>
          </cell>
          <cell r="L271">
            <v>0</v>
          </cell>
          <cell r="M271" t="str">
            <v>*</v>
          </cell>
          <cell r="N271">
            <v>87</v>
          </cell>
          <cell r="O271">
            <v>46</v>
          </cell>
          <cell r="P271">
            <v>29</v>
          </cell>
          <cell r="Q271">
            <v>17</v>
          </cell>
          <cell r="R271" t="str">
            <v>*</v>
          </cell>
          <cell r="S271">
            <v>11</v>
          </cell>
          <cell r="T271" t="str">
            <v>*</v>
          </cell>
          <cell r="U271" t="str">
            <v>*</v>
          </cell>
          <cell r="V271" t="str">
            <v>*</v>
          </cell>
          <cell r="W271" t="str">
            <v>*</v>
          </cell>
          <cell r="X271">
            <v>0</v>
          </cell>
          <cell r="Y271">
            <v>0</v>
          </cell>
          <cell r="Z271">
            <v>20</v>
          </cell>
          <cell r="AA271">
            <v>13</v>
          </cell>
          <cell r="AB271">
            <v>3</v>
          </cell>
          <cell r="AC271">
            <v>10</v>
          </cell>
          <cell r="AD271" t="str">
            <v>*</v>
          </cell>
          <cell r="AE271">
            <v>7</v>
          </cell>
          <cell r="AF271" t="str">
            <v>*</v>
          </cell>
          <cell r="AG271" t="str">
            <v>*</v>
          </cell>
          <cell r="AH271" t="str">
            <v>*</v>
          </cell>
          <cell r="AI271" t="str">
            <v>*</v>
          </cell>
          <cell r="AJ271">
            <v>0</v>
          </cell>
          <cell r="AK271" t="str">
            <v>*</v>
          </cell>
          <cell r="AL271">
            <v>35</v>
          </cell>
          <cell r="AM271">
            <v>20</v>
          </cell>
          <cell r="AN271">
            <v>11</v>
          </cell>
          <cell r="AO271">
            <v>9</v>
          </cell>
          <cell r="AP271">
            <v>9</v>
          </cell>
          <cell r="AQ271">
            <v>6</v>
          </cell>
          <cell r="AR271">
            <v>3</v>
          </cell>
          <cell r="AS271" t="str">
            <v>*</v>
          </cell>
          <cell r="AT271">
            <v>0</v>
          </cell>
          <cell r="AU271">
            <v>0</v>
          </cell>
          <cell r="AV271">
            <v>0</v>
          </cell>
          <cell r="AW271">
            <v>0</v>
          </cell>
          <cell r="AX271">
            <v>31</v>
          </cell>
          <cell r="AY271">
            <v>17</v>
          </cell>
          <cell r="AZ271">
            <v>10</v>
          </cell>
          <cell r="BA271">
            <v>7</v>
          </cell>
          <cell r="BB271">
            <v>7</v>
          </cell>
          <cell r="BC271" t="str">
            <v>*</v>
          </cell>
          <cell r="BD271" t="str">
            <v>*</v>
          </cell>
          <cell r="BE271">
            <v>0</v>
          </cell>
          <cell r="BF271">
            <v>0</v>
          </cell>
          <cell r="BG271">
            <v>0</v>
          </cell>
          <cell r="BH271">
            <v>0</v>
          </cell>
          <cell r="BI271">
            <v>0</v>
          </cell>
          <cell r="BJ271">
            <v>4</v>
          </cell>
          <cell r="BK271" t="str">
            <v>*</v>
          </cell>
          <cell r="BL271" t="str">
            <v>*</v>
          </cell>
          <cell r="BM271" t="str">
            <v>*</v>
          </cell>
          <cell r="BN271" t="str">
            <v>*</v>
          </cell>
          <cell r="BO271" t="str">
            <v>*</v>
          </cell>
          <cell r="BP271" t="str">
            <v>*</v>
          </cell>
          <cell r="BQ271" t="str">
            <v>*</v>
          </cell>
          <cell r="BR271">
            <v>0</v>
          </cell>
          <cell r="BS271">
            <v>0</v>
          </cell>
          <cell r="BT271">
            <v>0</v>
          </cell>
          <cell r="BU271">
            <v>0</v>
          </cell>
        </row>
        <row r="272">
          <cell r="A272" t="str">
            <v>Weilheim-Schongau</v>
          </cell>
          <cell r="B272">
            <v>88</v>
          </cell>
          <cell r="C272">
            <v>70</v>
          </cell>
          <cell r="D272">
            <v>26</v>
          </cell>
          <cell r="E272">
            <v>44</v>
          </cell>
          <cell r="F272">
            <v>40</v>
          </cell>
          <cell r="G272">
            <v>33</v>
          </cell>
          <cell r="H272">
            <v>7</v>
          </cell>
          <cell r="I272">
            <v>3</v>
          </cell>
          <cell r="J272">
            <v>4</v>
          </cell>
          <cell r="K272" t="str">
            <v>*</v>
          </cell>
          <cell r="L272" t="str">
            <v>*</v>
          </cell>
          <cell r="M272">
            <v>0</v>
          </cell>
          <cell r="N272">
            <v>65</v>
          </cell>
          <cell r="O272">
            <v>47</v>
          </cell>
          <cell r="P272">
            <v>21</v>
          </cell>
          <cell r="Q272">
            <v>26</v>
          </cell>
          <cell r="R272" t="str">
            <v>*</v>
          </cell>
          <cell r="S272">
            <v>19</v>
          </cell>
          <cell r="T272" t="str">
            <v>*</v>
          </cell>
          <cell r="U272" t="str">
            <v>*</v>
          </cell>
          <cell r="V272" t="str">
            <v>*</v>
          </cell>
          <cell r="W272" t="str">
            <v>*</v>
          </cell>
          <cell r="X272" t="str">
            <v>*</v>
          </cell>
          <cell r="Y272">
            <v>0</v>
          </cell>
          <cell r="Z272">
            <v>23</v>
          </cell>
          <cell r="AA272">
            <v>23</v>
          </cell>
          <cell r="AB272">
            <v>5</v>
          </cell>
          <cell r="AC272">
            <v>18</v>
          </cell>
          <cell r="AD272" t="str">
            <v>*</v>
          </cell>
          <cell r="AE272">
            <v>14</v>
          </cell>
          <cell r="AF272" t="str">
            <v>*</v>
          </cell>
          <cell r="AG272" t="str">
            <v>*</v>
          </cell>
          <cell r="AH272" t="str">
            <v>*</v>
          </cell>
          <cell r="AI272" t="str">
            <v>*</v>
          </cell>
          <cell r="AJ272" t="str">
            <v>*</v>
          </cell>
          <cell r="AK272">
            <v>0</v>
          </cell>
          <cell r="AL272">
            <v>34</v>
          </cell>
          <cell r="AM272">
            <v>28</v>
          </cell>
          <cell r="AN272">
            <v>10</v>
          </cell>
          <cell r="AO272">
            <v>18</v>
          </cell>
          <cell r="AP272" t="str">
            <v>*</v>
          </cell>
          <cell r="AQ272">
            <v>11</v>
          </cell>
          <cell r="AR272" t="str">
            <v>*</v>
          </cell>
          <cell r="AS272" t="str">
            <v>*</v>
          </cell>
          <cell r="AT272" t="str">
            <v>*</v>
          </cell>
          <cell r="AU272" t="str">
            <v>*</v>
          </cell>
          <cell r="AV272" t="str">
            <v>*</v>
          </cell>
          <cell r="AW272">
            <v>0</v>
          </cell>
          <cell r="AX272">
            <v>27</v>
          </cell>
          <cell r="AY272">
            <v>21</v>
          </cell>
          <cell r="AZ272">
            <v>9</v>
          </cell>
          <cell r="BA272">
            <v>12</v>
          </cell>
          <cell r="BB272" t="str">
            <v>*</v>
          </cell>
          <cell r="BC272">
            <v>7</v>
          </cell>
          <cell r="BD272" t="str">
            <v>*</v>
          </cell>
          <cell r="BE272" t="str">
            <v>*</v>
          </cell>
          <cell r="BF272" t="str">
            <v>*</v>
          </cell>
          <cell r="BG272" t="str">
            <v>*</v>
          </cell>
          <cell r="BH272">
            <v>0</v>
          </cell>
          <cell r="BI272">
            <v>0</v>
          </cell>
          <cell r="BJ272">
            <v>7</v>
          </cell>
          <cell r="BK272">
            <v>7</v>
          </cell>
          <cell r="BL272" t="str">
            <v>*</v>
          </cell>
          <cell r="BM272" t="str">
            <v>*</v>
          </cell>
          <cell r="BN272">
            <v>5</v>
          </cell>
          <cell r="BO272" t="str">
            <v>*</v>
          </cell>
          <cell r="BP272" t="str">
            <v>*</v>
          </cell>
          <cell r="BQ272">
            <v>0</v>
          </cell>
          <cell r="BR272" t="str">
            <v>*</v>
          </cell>
          <cell r="BS272">
            <v>0</v>
          </cell>
          <cell r="BT272" t="str">
            <v>*</v>
          </cell>
          <cell r="BU272">
            <v>0</v>
          </cell>
        </row>
        <row r="273">
          <cell r="A273" t="str">
            <v>Landshut, Stadt</v>
          </cell>
          <cell r="B273">
            <v>151</v>
          </cell>
          <cell r="C273">
            <v>129</v>
          </cell>
          <cell r="D273">
            <v>36</v>
          </cell>
          <cell r="E273">
            <v>93</v>
          </cell>
          <cell r="F273">
            <v>77</v>
          </cell>
          <cell r="G273">
            <v>53</v>
          </cell>
          <cell r="H273">
            <v>24</v>
          </cell>
          <cell r="I273">
            <v>10</v>
          </cell>
          <cell r="J273">
            <v>16</v>
          </cell>
          <cell r="K273">
            <v>7</v>
          </cell>
          <cell r="L273">
            <v>9</v>
          </cell>
          <cell r="M273">
            <v>0</v>
          </cell>
          <cell r="N273">
            <v>112</v>
          </cell>
          <cell r="O273">
            <v>95</v>
          </cell>
          <cell r="P273">
            <v>30</v>
          </cell>
          <cell r="Q273">
            <v>65</v>
          </cell>
          <cell r="R273">
            <v>53</v>
          </cell>
          <cell r="S273">
            <v>37</v>
          </cell>
          <cell r="T273">
            <v>16</v>
          </cell>
          <cell r="U273" t="str">
            <v>*</v>
          </cell>
          <cell r="V273">
            <v>12</v>
          </cell>
          <cell r="W273">
            <v>6</v>
          </cell>
          <cell r="X273">
            <v>6</v>
          </cell>
          <cell r="Y273">
            <v>0</v>
          </cell>
          <cell r="Z273">
            <v>39</v>
          </cell>
          <cell r="AA273">
            <v>34</v>
          </cell>
          <cell r="AB273">
            <v>6</v>
          </cell>
          <cell r="AC273">
            <v>28</v>
          </cell>
          <cell r="AD273">
            <v>24</v>
          </cell>
          <cell r="AE273">
            <v>16</v>
          </cell>
          <cell r="AF273">
            <v>8</v>
          </cell>
          <cell r="AG273">
            <v>8</v>
          </cell>
          <cell r="AH273">
            <v>4</v>
          </cell>
          <cell r="AI273" t="str">
            <v>*</v>
          </cell>
          <cell r="AJ273" t="str">
            <v>*</v>
          </cell>
          <cell r="AK273">
            <v>0</v>
          </cell>
          <cell r="AL273">
            <v>58</v>
          </cell>
          <cell r="AM273">
            <v>49</v>
          </cell>
          <cell r="AN273">
            <v>15</v>
          </cell>
          <cell r="AO273">
            <v>34</v>
          </cell>
          <cell r="AP273">
            <v>24</v>
          </cell>
          <cell r="AQ273">
            <v>15</v>
          </cell>
          <cell r="AR273">
            <v>9</v>
          </cell>
          <cell r="AS273">
            <v>4</v>
          </cell>
          <cell r="AT273">
            <v>10</v>
          </cell>
          <cell r="AU273">
            <v>4</v>
          </cell>
          <cell r="AV273">
            <v>6</v>
          </cell>
          <cell r="AW273">
            <v>0</v>
          </cell>
          <cell r="AX273">
            <v>47</v>
          </cell>
          <cell r="AY273">
            <v>40</v>
          </cell>
          <cell r="AZ273">
            <v>13</v>
          </cell>
          <cell r="BA273">
            <v>27</v>
          </cell>
          <cell r="BB273">
            <v>18</v>
          </cell>
          <cell r="BC273">
            <v>12</v>
          </cell>
          <cell r="BD273">
            <v>6</v>
          </cell>
          <cell r="BE273" t="str">
            <v>*</v>
          </cell>
          <cell r="BF273">
            <v>9</v>
          </cell>
          <cell r="BG273">
            <v>4</v>
          </cell>
          <cell r="BH273">
            <v>5</v>
          </cell>
          <cell r="BI273">
            <v>0</v>
          </cell>
          <cell r="BJ273">
            <v>11</v>
          </cell>
          <cell r="BK273">
            <v>9</v>
          </cell>
          <cell r="BL273" t="str">
            <v>*</v>
          </cell>
          <cell r="BM273" t="str">
            <v>*</v>
          </cell>
          <cell r="BN273">
            <v>6</v>
          </cell>
          <cell r="BO273">
            <v>3</v>
          </cell>
          <cell r="BP273">
            <v>3</v>
          </cell>
          <cell r="BQ273">
            <v>3</v>
          </cell>
          <cell r="BR273" t="str">
            <v>*</v>
          </cell>
          <cell r="BS273">
            <v>0</v>
          </cell>
          <cell r="BT273" t="str">
            <v>*</v>
          </cell>
          <cell r="BU273">
            <v>0</v>
          </cell>
        </row>
        <row r="274">
          <cell r="A274" t="str">
            <v>Passau, Stadt</v>
          </cell>
          <cell r="B274">
            <v>116</v>
          </cell>
          <cell r="C274">
            <v>101</v>
          </cell>
          <cell r="D274">
            <v>37</v>
          </cell>
          <cell r="E274">
            <v>64</v>
          </cell>
          <cell r="F274">
            <v>59</v>
          </cell>
          <cell r="G274">
            <v>41</v>
          </cell>
          <cell r="H274">
            <v>18</v>
          </cell>
          <cell r="I274">
            <v>8</v>
          </cell>
          <cell r="J274">
            <v>5</v>
          </cell>
          <cell r="K274" t="str">
            <v>*</v>
          </cell>
          <cell r="L274" t="str">
            <v>*</v>
          </cell>
          <cell r="M274">
            <v>0</v>
          </cell>
          <cell r="N274">
            <v>84</v>
          </cell>
          <cell r="O274">
            <v>76</v>
          </cell>
          <cell r="P274">
            <v>27</v>
          </cell>
          <cell r="Q274">
            <v>49</v>
          </cell>
          <cell r="R274">
            <v>46</v>
          </cell>
          <cell r="S274">
            <v>33</v>
          </cell>
          <cell r="T274">
            <v>13</v>
          </cell>
          <cell r="U274">
            <v>5</v>
          </cell>
          <cell r="V274">
            <v>3</v>
          </cell>
          <cell r="W274">
            <v>3</v>
          </cell>
          <cell r="X274">
            <v>0</v>
          </cell>
          <cell r="Y274">
            <v>0</v>
          </cell>
          <cell r="Z274">
            <v>32</v>
          </cell>
          <cell r="AA274">
            <v>25</v>
          </cell>
          <cell r="AB274">
            <v>10</v>
          </cell>
          <cell r="AC274">
            <v>15</v>
          </cell>
          <cell r="AD274" t="str">
            <v>*</v>
          </cell>
          <cell r="AE274">
            <v>8</v>
          </cell>
          <cell r="AF274" t="str">
            <v>*</v>
          </cell>
          <cell r="AG274">
            <v>3</v>
          </cell>
          <cell r="AH274" t="str">
            <v>*</v>
          </cell>
          <cell r="AI274" t="str">
            <v>*</v>
          </cell>
          <cell r="AJ274" t="str">
            <v>*</v>
          </cell>
          <cell r="AK274">
            <v>0</v>
          </cell>
          <cell r="AL274">
            <v>31</v>
          </cell>
          <cell r="AM274">
            <v>28</v>
          </cell>
          <cell r="AN274">
            <v>12</v>
          </cell>
          <cell r="AO274">
            <v>16</v>
          </cell>
          <cell r="AP274">
            <v>16</v>
          </cell>
          <cell r="AQ274">
            <v>9</v>
          </cell>
          <cell r="AR274">
            <v>7</v>
          </cell>
          <cell r="AS274">
            <v>3</v>
          </cell>
          <cell r="AT274">
            <v>0</v>
          </cell>
          <cell r="AU274">
            <v>0</v>
          </cell>
          <cell r="AV274">
            <v>0</v>
          </cell>
          <cell r="AW274">
            <v>0</v>
          </cell>
          <cell r="AX274">
            <v>26</v>
          </cell>
          <cell r="AY274">
            <v>23</v>
          </cell>
          <cell r="AZ274">
            <v>9</v>
          </cell>
          <cell r="BA274">
            <v>14</v>
          </cell>
          <cell r="BB274">
            <v>14</v>
          </cell>
          <cell r="BC274">
            <v>9</v>
          </cell>
          <cell r="BD274">
            <v>5</v>
          </cell>
          <cell r="BE274" t="str">
            <v>*</v>
          </cell>
          <cell r="BF274">
            <v>0</v>
          </cell>
          <cell r="BG274">
            <v>0</v>
          </cell>
          <cell r="BH274">
            <v>0</v>
          </cell>
          <cell r="BI274">
            <v>0</v>
          </cell>
          <cell r="BJ274">
            <v>5</v>
          </cell>
          <cell r="BK274">
            <v>5</v>
          </cell>
          <cell r="BL274" t="str">
            <v>*</v>
          </cell>
          <cell r="BM274" t="str">
            <v>*</v>
          </cell>
          <cell r="BN274" t="str">
            <v>*</v>
          </cell>
          <cell r="BO274">
            <v>0</v>
          </cell>
          <cell r="BP274" t="str">
            <v>*</v>
          </cell>
          <cell r="BQ274" t="str">
            <v>*</v>
          </cell>
          <cell r="BR274">
            <v>0</v>
          </cell>
          <cell r="BS274">
            <v>0</v>
          </cell>
          <cell r="BT274">
            <v>0</v>
          </cell>
          <cell r="BU274">
            <v>0</v>
          </cell>
        </row>
        <row r="275">
          <cell r="A275" t="str">
            <v>Straubing, Stadt</v>
          </cell>
          <cell r="B275">
            <v>76</v>
          </cell>
          <cell r="C275">
            <v>68</v>
          </cell>
          <cell r="D275">
            <v>17</v>
          </cell>
          <cell r="E275">
            <v>51</v>
          </cell>
          <cell r="F275">
            <v>45</v>
          </cell>
          <cell r="G275">
            <v>35</v>
          </cell>
          <cell r="H275">
            <v>10</v>
          </cell>
          <cell r="I275">
            <v>4</v>
          </cell>
          <cell r="J275" t="str">
            <v>*</v>
          </cell>
          <cell r="K275">
            <v>3</v>
          </cell>
          <cell r="L275" t="str">
            <v>*</v>
          </cell>
          <cell r="M275" t="str">
            <v>*</v>
          </cell>
          <cell r="N275">
            <v>47</v>
          </cell>
          <cell r="O275">
            <v>40</v>
          </cell>
          <cell r="P275">
            <v>9</v>
          </cell>
          <cell r="Q275">
            <v>31</v>
          </cell>
          <cell r="R275">
            <v>26</v>
          </cell>
          <cell r="S275">
            <v>19</v>
          </cell>
          <cell r="T275">
            <v>7</v>
          </cell>
          <cell r="U275" t="str">
            <v>*</v>
          </cell>
          <cell r="V275" t="str">
            <v>*</v>
          </cell>
          <cell r="W275">
            <v>3</v>
          </cell>
          <cell r="X275" t="str">
            <v>*</v>
          </cell>
          <cell r="Y275" t="str">
            <v>*</v>
          </cell>
          <cell r="Z275">
            <v>29</v>
          </cell>
          <cell r="AA275">
            <v>28</v>
          </cell>
          <cell r="AB275">
            <v>8</v>
          </cell>
          <cell r="AC275">
            <v>20</v>
          </cell>
          <cell r="AD275" t="str">
            <v>*</v>
          </cell>
          <cell r="AE275">
            <v>16</v>
          </cell>
          <cell r="AF275" t="str">
            <v>*</v>
          </cell>
          <cell r="AG275" t="str">
            <v>*</v>
          </cell>
          <cell r="AH275" t="str">
            <v>*</v>
          </cell>
          <cell r="AI275">
            <v>0</v>
          </cell>
          <cell r="AJ275" t="str">
            <v>*</v>
          </cell>
          <cell r="AK275">
            <v>0</v>
          </cell>
          <cell r="AL275">
            <v>21</v>
          </cell>
          <cell r="AM275">
            <v>18</v>
          </cell>
          <cell r="AN275">
            <v>6</v>
          </cell>
          <cell r="AO275">
            <v>12</v>
          </cell>
          <cell r="AP275" t="str">
            <v>*</v>
          </cell>
          <cell r="AQ275">
            <v>6</v>
          </cell>
          <cell r="AR275" t="str">
            <v>*</v>
          </cell>
          <cell r="AS275" t="str">
            <v>*</v>
          </cell>
          <cell r="AT275" t="str">
            <v>*</v>
          </cell>
          <cell r="AU275" t="str">
            <v>*</v>
          </cell>
          <cell r="AV275">
            <v>0</v>
          </cell>
          <cell r="AW275">
            <v>0</v>
          </cell>
          <cell r="AX275">
            <v>10</v>
          </cell>
          <cell r="AY275">
            <v>7</v>
          </cell>
          <cell r="AZ275" t="str">
            <v>*</v>
          </cell>
          <cell r="BA275" t="str">
            <v>*</v>
          </cell>
          <cell r="BB275">
            <v>4</v>
          </cell>
          <cell r="BC275" t="str">
            <v>*</v>
          </cell>
          <cell r="BD275" t="str">
            <v>*</v>
          </cell>
          <cell r="BE275">
            <v>0</v>
          </cell>
          <cell r="BF275" t="str">
            <v>*</v>
          </cell>
          <cell r="BG275" t="str">
            <v>*</v>
          </cell>
          <cell r="BH275">
            <v>0</v>
          </cell>
          <cell r="BI275">
            <v>0</v>
          </cell>
          <cell r="BJ275">
            <v>11</v>
          </cell>
          <cell r="BK275">
            <v>11</v>
          </cell>
          <cell r="BL275">
            <v>4</v>
          </cell>
          <cell r="BM275">
            <v>7</v>
          </cell>
          <cell r="BN275">
            <v>7</v>
          </cell>
          <cell r="BO275">
            <v>4</v>
          </cell>
          <cell r="BP275">
            <v>3</v>
          </cell>
          <cell r="BQ275" t="str">
            <v>*</v>
          </cell>
          <cell r="BR275">
            <v>0</v>
          </cell>
          <cell r="BS275">
            <v>0</v>
          </cell>
          <cell r="BT275">
            <v>0</v>
          </cell>
          <cell r="BU275">
            <v>0</v>
          </cell>
        </row>
        <row r="276">
          <cell r="A276" t="str">
            <v>Deggendorf</v>
          </cell>
          <cell r="B276">
            <v>180</v>
          </cell>
          <cell r="C276">
            <v>153</v>
          </cell>
          <cell r="D276">
            <v>61</v>
          </cell>
          <cell r="E276">
            <v>92</v>
          </cell>
          <cell r="F276">
            <v>82</v>
          </cell>
          <cell r="G276">
            <v>55</v>
          </cell>
          <cell r="H276">
            <v>27</v>
          </cell>
          <cell r="I276">
            <v>7</v>
          </cell>
          <cell r="J276">
            <v>10</v>
          </cell>
          <cell r="K276">
            <v>4</v>
          </cell>
          <cell r="L276">
            <v>6</v>
          </cell>
          <cell r="M276">
            <v>0</v>
          </cell>
          <cell r="N276">
            <v>147</v>
          </cell>
          <cell r="O276">
            <v>122</v>
          </cell>
          <cell r="P276">
            <v>52</v>
          </cell>
          <cell r="Q276">
            <v>70</v>
          </cell>
          <cell r="R276">
            <v>61</v>
          </cell>
          <cell r="S276">
            <v>38</v>
          </cell>
          <cell r="T276">
            <v>23</v>
          </cell>
          <cell r="U276">
            <v>5</v>
          </cell>
          <cell r="V276">
            <v>9</v>
          </cell>
          <cell r="W276">
            <v>3</v>
          </cell>
          <cell r="X276">
            <v>6</v>
          </cell>
          <cell r="Y276">
            <v>0</v>
          </cell>
          <cell r="Z276">
            <v>33</v>
          </cell>
          <cell r="AA276">
            <v>31</v>
          </cell>
          <cell r="AB276">
            <v>9</v>
          </cell>
          <cell r="AC276">
            <v>22</v>
          </cell>
          <cell r="AD276" t="str">
            <v>*</v>
          </cell>
          <cell r="AE276">
            <v>17</v>
          </cell>
          <cell r="AF276" t="str">
            <v>*</v>
          </cell>
          <cell r="AG276" t="str">
            <v>*</v>
          </cell>
          <cell r="AH276" t="str">
            <v>*</v>
          </cell>
          <cell r="AI276" t="str">
            <v>*</v>
          </cell>
          <cell r="AJ276">
            <v>0</v>
          </cell>
          <cell r="AK276">
            <v>0</v>
          </cell>
          <cell r="AL276">
            <v>73</v>
          </cell>
          <cell r="AM276">
            <v>65</v>
          </cell>
          <cell r="AN276">
            <v>27</v>
          </cell>
          <cell r="AO276">
            <v>38</v>
          </cell>
          <cell r="AP276">
            <v>35</v>
          </cell>
          <cell r="AQ276">
            <v>21</v>
          </cell>
          <cell r="AR276">
            <v>14</v>
          </cell>
          <cell r="AS276">
            <v>3</v>
          </cell>
          <cell r="AT276">
            <v>3</v>
          </cell>
          <cell r="AU276" t="str">
            <v>*</v>
          </cell>
          <cell r="AV276" t="str">
            <v>*</v>
          </cell>
          <cell r="AW276">
            <v>0</v>
          </cell>
          <cell r="AX276">
            <v>57</v>
          </cell>
          <cell r="AY276">
            <v>51</v>
          </cell>
          <cell r="AZ276">
            <v>21</v>
          </cell>
          <cell r="BA276">
            <v>30</v>
          </cell>
          <cell r="BB276">
            <v>27</v>
          </cell>
          <cell r="BC276">
            <v>17</v>
          </cell>
          <cell r="BD276">
            <v>10</v>
          </cell>
          <cell r="BE276" t="str">
            <v>*</v>
          </cell>
          <cell r="BF276">
            <v>3</v>
          </cell>
          <cell r="BG276" t="str">
            <v>*</v>
          </cell>
          <cell r="BH276" t="str">
            <v>*</v>
          </cell>
          <cell r="BI276">
            <v>0</v>
          </cell>
          <cell r="BJ276">
            <v>16</v>
          </cell>
          <cell r="BK276">
            <v>14</v>
          </cell>
          <cell r="BL276">
            <v>6</v>
          </cell>
          <cell r="BM276">
            <v>8</v>
          </cell>
          <cell r="BN276">
            <v>8</v>
          </cell>
          <cell r="BO276">
            <v>4</v>
          </cell>
          <cell r="BP276">
            <v>4</v>
          </cell>
          <cell r="BQ276" t="str">
            <v>*</v>
          </cell>
          <cell r="BR276">
            <v>0</v>
          </cell>
          <cell r="BS276">
            <v>0</v>
          </cell>
          <cell r="BT276">
            <v>0</v>
          </cell>
          <cell r="BU276">
            <v>0</v>
          </cell>
        </row>
        <row r="277">
          <cell r="A277" t="str">
            <v>Freyung-Grafenau</v>
          </cell>
          <cell r="B277">
            <v>44</v>
          </cell>
          <cell r="C277">
            <v>35</v>
          </cell>
          <cell r="D277">
            <v>23</v>
          </cell>
          <cell r="E277">
            <v>12</v>
          </cell>
          <cell r="F277">
            <v>9</v>
          </cell>
          <cell r="G277" t="str">
            <v>*</v>
          </cell>
          <cell r="H277" t="str">
            <v>*</v>
          </cell>
          <cell r="I277">
            <v>0</v>
          </cell>
          <cell r="J277">
            <v>3</v>
          </cell>
          <cell r="K277" t="str">
            <v>*</v>
          </cell>
          <cell r="L277" t="str">
            <v>*</v>
          </cell>
          <cell r="M277">
            <v>0</v>
          </cell>
          <cell r="N277">
            <v>40</v>
          </cell>
          <cell r="O277">
            <v>32</v>
          </cell>
          <cell r="P277">
            <v>22</v>
          </cell>
          <cell r="Q277">
            <v>10</v>
          </cell>
          <cell r="R277" t="str">
            <v>*</v>
          </cell>
          <cell r="S277">
            <v>6</v>
          </cell>
          <cell r="T277" t="str">
            <v>*</v>
          </cell>
          <cell r="U277">
            <v>0</v>
          </cell>
          <cell r="V277" t="str">
            <v>*</v>
          </cell>
          <cell r="W277" t="str">
            <v>*</v>
          </cell>
          <cell r="X277" t="str">
            <v>*</v>
          </cell>
          <cell r="Y277">
            <v>0</v>
          </cell>
          <cell r="Z277">
            <v>4</v>
          </cell>
          <cell r="AA277" t="str">
            <v>*</v>
          </cell>
          <cell r="AB277" t="str">
            <v>*</v>
          </cell>
          <cell r="AC277" t="str">
            <v>*</v>
          </cell>
          <cell r="AD277" t="str">
            <v>*</v>
          </cell>
          <cell r="AE277" t="str">
            <v>*</v>
          </cell>
          <cell r="AF277">
            <v>0</v>
          </cell>
          <cell r="AG277">
            <v>0</v>
          </cell>
          <cell r="AH277" t="str">
            <v>*</v>
          </cell>
          <cell r="AI277" t="str">
            <v>*</v>
          </cell>
          <cell r="AJ277">
            <v>0</v>
          </cell>
          <cell r="AK277">
            <v>0</v>
          </cell>
          <cell r="AL277">
            <v>23</v>
          </cell>
          <cell r="AM277">
            <v>18</v>
          </cell>
          <cell r="AN277">
            <v>13</v>
          </cell>
          <cell r="AO277">
            <v>5</v>
          </cell>
          <cell r="AP277" t="str">
            <v>*</v>
          </cell>
          <cell r="AQ277" t="str">
            <v>*</v>
          </cell>
          <cell r="AR277" t="str">
            <v>*</v>
          </cell>
          <cell r="AS277">
            <v>0</v>
          </cell>
          <cell r="AT277" t="str">
            <v>*</v>
          </cell>
          <cell r="AU277" t="str">
            <v>*</v>
          </cell>
          <cell r="AV277" t="str">
            <v>*</v>
          </cell>
          <cell r="AW277">
            <v>0</v>
          </cell>
          <cell r="AX277">
            <v>23</v>
          </cell>
          <cell r="AY277">
            <v>18</v>
          </cell>
          <cell r="AZ277">
            <v>13</v>
          </cell>
          <cell r="BA277">
            <v>5</v>
          </cell>
          <cell r="BB277" t="str">
            <v>*</v>
          </cell>
          <cell r="BC277" t="str">
            <v>*</v>
          </cell>
          <cell r="BD277" t="str">
            <v>*</v>
          </cell>
          <cell r="BE277">
            <v>0</v>
          </cell>
          <cell r="BF277" t="str">
            <v>*</v>
          </cell>
          <cell r="BG277" t="str">
            <v>*</v>
          </cell>
          <cell r="BH277" t="str">
            <v>*</v>
          </cell>
          <cell r="BI277">
            <v>0</v>
          </cell>
          <cell r="BJ277">
            <v>0</v>
          </cell>
          <cell r="BK277" t="str">
            <v>x</v>
          </cell>
          <cell r="BL277" t="str">
            <v>x</v>
          </cell>
          <cell r="BM277" t="str">
            <v>x</v>
          </cell>
          <cell r="BN277" t="str">
            <v>x</v>
          </cell>
          <cell r="BO277" t="str">
            <v>x</v>
          </cell>
          <cell r="BP277" t="str">
            <v>x</v>
          </cell>
          <cell r="BQ277" t="str">
            <v>x</v>
          </cell>
          <cell r="BR277" t="str">
            <v>x</v>
          </cell>
          <cell r="BS277" t="str">
            <v>x</v>
          </cell>
          <cell r="BT277" t="str">
            <v>x</v>
          </cell>
          <cell r="BU277" t="str">
            <v>x</v>
          </cell>
        </row>
        <row r="278">
          <cell r="A278" t="str">
            <v>Kelheim</v>
          </cell>
          <cell r="B278">
            <v>56</v>
          </cell>
          <cell r="C278">
            <v>48</v>
          </cell>
          <cell r="D278">
            <v>23</v>
          </cell>
          <cell r="E278">
            <v>25</v>
          </cell>
          <cell r="F278" t="str">
            <v>*</v>
          </cell>
          <cell r="G278">
            <v>14</v>
          </cell>
          <cell r="H278" t="str">
            <v>*</v>
          </cell>
          <cell r="I278">
            <v>5</v>
          </cell>
          <cell r="J278" t="str">
            <v>*</v>
          </cell>
          <cell r="K278">
            <v>0</v>
          </cell>
          <cell r="L278" t="str">
            <v>*</v>
          </cell>
          <cell r="M278">
            <v>0</v>
          </cell>
          <cell r="N278">
            <v>44</v>
          </cell>
          <cell r="O278">
            <v>37</v>
          </cell>
          <cell r="P278">
            <v>20</v>
          </cell>
          <cell r="Q278">
            <v>17</v>
          </cell>
          <cell r="R278" t="str">
            <v>*</v>
          </cell>
          <cell r="S278">
            <v>9</v>
          </cell>
          <cell r="T278" t="str">
            <v>*</v>
          </cell>
          <cell r="U278">
            <v>4</v>
          </cell>
          <cell r="V278" t="str">
            <v>*</v>
          </cell>
          <cell r="W278">
            <v>0</v>
          </cell>
          <cell r="X278" t="str">
            <v>*</v>
          </cell>
          <cell r="Y278">
            <v>0</v>
          </cell>
          <cell r="Z278">
            <v>12</v>
          </cell>
          <cell r="AA278">
            <v>11</v>
          </cell>
          <cell r="AB278">
            <v>3</v>
          </cell>
          <cell r="AC278">
            <v>8</v>
          </cell>
          <cell r="AD278">
            <v>8</v>
          </cell>
          <cell r="AE278">
            <v>5</v>
          </cell>
          <cell r="AF278">
            <v>3</v>
          </cell>
          <cell r="AG278" t="str">
            <v>*</v>
          </cell>
          <cell r="AH278">
            <v>0</v>
          </cell>
          <cell r="AI278">
            <v>0</v>
          </cell>
          <cell r="AJ278">
            <v>0</v>
          </cell>
          <cell r="AK278">
            <v>0</v>
          </cell>
          <cell r="AL278">
            <v>15</v>
          </cell>
          <cell r="AM278">
            <v>13</v>
          </cell>
          <cell r="AN278">
            <v>7</v>
          </cell>
          <cell r="AO278">
            <v>6</v>
          </cell>
          <cell r="AP278">
            <v>6</v>
          </cell>
          <cell r="AQ278" t="str">
            <v>*</v>
          </cell>
          <cell r="AR278" t="str">
            <v>*</v>
          </cell>
          <cell r="AS278" t="str">
            <v>*</v>
          </cell>
          <cell r="AT278">
            <v>0</v>
          </cell>
          <cell r="AU278">
            <v>0</v>
          </cell>
          <cell r="AV278">
            <v>0</v>
          </cell>
          <cell r="AW278">
            <v>0</v>
          </cell>
          <cell r="AX278">
            <v>11</v>
          </cell>
          <cell r="AY278">
            <v>9</v>
          </cell>
          <cell r="AZ278">
            <v>6</v>
          </cell>
          <cell r="BA278">
            <v>3</v>
          </cell>
          <cell r="BB278">
            <v>3</v>
          </cell>
          <cell r="BC278" t="str">
            <v>*</v>
          </cell>
          <cell r="BD278" t="str">
            <v>*</v>
          </cell>
          <cell r="BE278" t="str">
            <v>*</v>
          </cell>
          <cell r="BF278">
            <v>0</v>
          </cell>
          <cell r="BG278">
            <v>0</v>
          </cell>
          <cell r="BH278">
            <v>0</v>
          </cell>
          <cell r="BI278">
            <v>0</v>
          </cell>
          <cell r="BJ278">
            <v>4</v>
          </cell>
          <cell r="BK278">
            <v>4</v>
          </cell>
          <cell r="BL278" t="str">
            <v>*</v>
          </cell>
          <cell r="BM278" t="str">
            <v>*</v>
          </cell>
          <cell r="BN278" t="str">
            <v>*</v>
          </cell>
          <cell r="BO278" t="str">
            <v>*</v>
          </cell>
          <cell r="BP278" t="str">
            <v>*</v>
          </cell>
          <cell r="BQ278" t="str">
            <v>*</v>
          </cell>
          <cell r="BR278">
            <v>0</v>
          </cell>
          <cell r="BS278">
            <v>0</v>
          </cell>
          <cell r="BT278">
            <v>0</v>
          </cell>
          <cell r="BU278">
            <v>0</v>
          </cell>
        </row>
        <row r="279">
          <cell r="A279" t="str">
            <v>Landshut</v>
          </cell>
          <cell r="B279">
            <v>139</v>
          </cell>
          <cell r="C279">
            <v>113</v>
          </cell>
          <cell r="D279">
            <v>43</v>
          </cell>
          <cell r="E279">
            <v>70</v>
          </cell>
          <cell r="F279">
            <v>59</v>
          </cell>
          <cell r="G279">
            <v>47</v>
          </cell>
          <cell r="H279">
            <v>12</v>
          </cell>
          <cell r="I279">
            <v>5</v>
          </cell>
          <cell r="J279" t="str">
            <v>*</v>
          </cell>
          <cell r="K279" t="str">
            <v>*</v>
          </cell>
          <cell r="L279">
            <v>6</v>
          </cell>
          <cell r="M279" t="str">
            <v>*</v>
          </cell>
          <cell r="N279">
            <v>113</v>
          </cell>
          <cell r="O279">
            <v>93</v>
          </cell>
          <cell r="P279">
            <v>34</v>
          </cell>
          <cell r="Q279">
            <v>59</v>
          </cell>
          <cell r="R279">
            <v>49</v>
          </cell>
          <cell r="S279">
            <v>39</v>
          </cell>
          <cell r="T279">
            <v>10</v>
          </cell>
          <cell r="U279">
            <v>3</v>
          </cell>
          <cell r="V279" t="str">
            <v>*</v>
          </cell>
          <cell r="W279" t="str">
            <v>*</v>
          </cell>
          <cell r="X279">
            <v>5</v>
          </cell>
          <cell r="Y279" t="str">
            <v>*</v>
          </cell>
          <cell r="Z279">
            <v>26</v>
          </cell>
          <cell r="AA279">
            <v>20</v>
          </cell>
          <cell r="AB279">
            <v>9</v>
          </cell>
          <cell r="AC279">
            <v>11</v>
          </cell>
          <cell r="AD279" t="str">
            <v>*</v>
          </cell>
          <cell r="AE279">
            <v>8</v>
          </cell>
          <cell r="AF279" t="str">
            <v>*</v>
          </cell>
          <cell r="AG279" t="str">
            <v>*</v>
          </cell>
          <cell r="AH279" t="str">
            <v>*</v>
          </cell>
          <cell r="AI279">
            <v>0</v>
          </cell>
          <cell r="AJ279" t="str">
            <v>*</v>
          </cell>
          <cell r="AK279">
            <v>0</v>
          </cell>
          <cell r="AL279">
            <v>39</v>
          </cell>
          <cell r="AM279">
            <v>34</v>
          </cell>
          <cell r="AN279">
            <v>13</v>
          </cell>
          <cell r="AO279">
            <v>21</v>
          </cell>
          <cell r="AP279">
            <v>17</v>
          </cell>
          <cell r="AQ279">
            <v>12</v>
          </cell>
          <cell r="AR279">
            <v>5</v>
          </cell>
          <cell r="AS279" t="str">
            <v>*</v>
          </cell>
          <cell r="AT279" t="str">
            <v>*</v>
          </cell>
          <cell r="AU279" t="str">
            <v>*</v>
          </cell>
          <cell r="AV279" t="str">
            <v>*</v>
          </cell>
          <cell r="AW279" t="str">
            <v>*</v>
          </cell>
          <cell r="AX279">
            <v>33</v>
          </cell>
          <cell r="AY279">
            <v>30</v>
          </cell>
          <cell r="AZ279">
            <v>11</v>
          </cell>
          <cell r="BA279">
            <v>19</v>
          </cell>
          <cell r="BB279">
            <v>15</v>
          </cell>
          <cell r="BC279">
            <v>10</v>
          </cell>
          <cell r="BD279">
            <v>5</v>
          </cell>
          <cell r="BE279" t="str">
            <v>*</v>
          </cell>
          <cell r="BF279" t="str">
            <v>*</v>
          </cell>
          <cell r="BG279" t="str">
            <v>*</v>
          </cell>
          <cell r="BH279" t="str">
            <v>*</v>
          </cell>
          <cell r="BI279" t="str">
            <v>*</v>
          </cell>
          <cell r="BJ279">
            <v>6</v>
          </cell>
          <cell r="BK279">
            <v>4</v>
          </cell>
          <cell r="BL279" t="str">
            <v>*</v>
          </cell>
          <cell r="BM279" t="str">
            <v>*</v>
          </cell>
          <cell r="BN279" t="str">
            <v>*</v>
          </cell>
          <cell r="BO279" t="str">
            <v>*</v>
          </cell>
          <cell r="BP279">
            <v>0</v>
          </cell>
          <cell r="BQ279">
            <v>0</v>
          </cell>
          <cell r="BR279">
            <v>0</v>
          </cell>
          <cell r="BS279">
            <v>0</v>
          </cell>
          <cell r="BT279">
            <v>0</v>
          </cell>
          <cell r="BU279">
            <v>0</v>
          </cell>
        </row>
        <row r="280">
          <cell r="A280" t="str">
            <v>Passau</v>
          </cell>
          <cell r="B280">
            <v>173</v>
          </cell>
          <cell r="C280">
            <v>144</v>
          </cell>
          <cell r="D280">
            <v>68</v>
          </cell>
          <cell r="E280">
            <v>76</v>
          </cell>
          <cell r="F280">
            <v>69</v>
          </cell>
          <cell r="G280">
            <v>51</v>
          </cell>
          <cell r="H280">
            <v>18</v>
          </cell>
          <cell r="I280">
            <v>8</v>
          </cell>
          <cell r="J280">
            <v>7</v>
          </cell>
          <cell r="K280">
            <v>4</v>
          </cell>
          <cell r="L280">
            <v>3</v>
          </cell>
          <cell r="M280">
            <v>0</v>
          </cell>
          <cell r="N280">
            <v>137</v>
          </cell>
          <cell r="O280">
            <v>108</v>
          </cell>
          <cell r="P280">
            <v>61</v>
          </cell>
          <cell r="Q280">
            <v>47</v>
          </cell>
          <cell r="R280">
            <v>44</v>
          </cell>
          <cell r="S280">
            <v>33</v>
          </cell>
          <cell r="T280">
            <v>11</v>
          </cell>
          <cell r="U280">
            <v>3</v>
          </cell>
          <cell r="V280">
            <v>3</v>
          </cell>
          <cell r="W280" t="str">
            <v>*</v>
          </cell>
          <cell r="X280" t="str">
            <v>*</v>
          </cell>
          <cell r="Y280">
            <v>0</v>
          </cell>
          <cell r="Z280">
            <v>36</v>
          </cell>
          <cell r="AA280">
            <v>36</v>
          </cell>
          <cell r="AB280">
            <v>7</v>
          </cell>
          <cell r="AC280">
            <v>29</v>
          </cell>
          <cell r="AD280">
            <v>25</v>
          </cell>
          <cell r="AE280">
            <v>18</v>
          </cell>
          <cell r="AF280">
            <v>7</v>
          </cell>
          <cell r="AG280">
            <v>5</v>
          </cell>
          <cell r="AH280">
            <v>4</v>
          </cell>
          <cell r="AI280" t="str">
            <v>*</v>
          </cell>
          <cell r="AJ280" t="str">
            <v>*</v>
          </cell>
          <cell r="AK280">
            <v>0</v>
          </cell>
          <cell r="AL280">
            <v>58</v>
          </cell>
          <cell r="AM280">
            <v>45</v>
          </cell>
          <cell r="AN280">
            <v>25</v>
          </cell>
          <cell r="AO280">
            <v>20</v>
          </cell>
          <cell r="AP280">
            <v>17</v>
          </cell>
          <cell r="AQ280">
            <v>10</v>
          </cell>
          <cell r="AR280">
            <v>7</v>
          </cell>
          <cell r="AS280">
            <v>5</v>
          </cell>
          <cell r="AT280">
            <v>3</v>
          </cell>
          <cell r="AU280" t="str">
            <v>*</v>
          </cell>
          <cell r="AV280" t="str">
            <v>*</v>
          </cell>
          <cell r="AW280">
            <v>0</v>
          </cell>
          <cell r="AX280">
            <v>49</v>
          </cell>
          <cell r="AY280">
            <v>36</v>
          </cell>
          <cell r="AZ280">
            <v>24</v>
          </cell>
          <cell r="BA280">
            <v>12</v>
          </cell>
          <cell r="BB280" t="str">
            <v>*</v>
          </cell>
          <cell r="BC280">
            <v>7</v>
          </cell>
          <cell r="BD280" t="str">
            <v>*</v>
          </cell>
          <cell r="BE280" t="str">
            <v>*</v>
          </cell>
          <cell r="BF280" t="str">
            <v>*</v>
          </cell>
          <cell r="BG280">
            <v>0</v>
          </cell>
          <cell r="BH280" t="str">
            <v>*</v>
          </cell>
          <cell r="BI280">
            <v>0</v>
          </cell>
          <cell r="BJ280">
            <v>9</v>
          </cell>
          <cell r="BK280">
            <v>9</v>
          </cell>
          <cell r="BL280" t="str">
            <v>*</v>
          </cell>
          <cell r="BM280" t="str">
            <v>*</v>
          </cell>
          <cell r="BN280">
            <v>6</v>
          </cell>
          <cell r="BO280">
            <v>3</v>
          </cell>
          <cell r="BP280">
            <v>3</v>
          </cell>
          <cell r="BQ280">
            <v>3</v>
          </cell>
          <cell r="BR280" t="str">
            <v>*</v>
          </cell>
          <cell r="BS280" t="str">
            <v>*</v>
          </cell>
          <cell r="BT280" t="str">
            <v>*</v>
          </cell>
          <cell r="BU280">
            <v>0</v>
          </cell>
        </row>
        <row r="281">
          <cell r="A281" t="str">
            <v>Regen</v>
          </cell>
          <cell r="B281">
            <v>56</v>
          </cell>
          <cell r="C281">
            <v>52</v>
          </cell>
          <cell r="D281">
            <v>32</v>
          </cell>
          <cell r="E281">
            <v>20</v>
          </cell>
          <cell r="F281" t="str">
            <v>*</v>
          </cell>
          <cell r="G281">
            <v>16</v>
          </cell>
          <cell r="H281" t="str">
            <v>*</v>
          </cell>
          <cell r="I281" t="str">
            <v>*</v>
          </cell>
          <cell r="J281" t="str">
            <v>*</v>
          </cell>
          <cell r="K281" t="str">
            <v>*</v>
          </cell>
          <cell r="L281">
            <v>0</v>
          </cell>
          <cell r="M281">
            <v>0</v>
          </cell>
          <cell r="N281">
            <v>38</v>
          </cell>
          <cell r="O281">
            <v>35</v>
          </cell>
          <cell r="P281">
            <v>28</v>
          </cell>
          <cell r="Q281">
            <v>7</v>
          </cell>
          <cell r="R281" t="str">
            <v>*</v>
          </cell>
          <cell r="S281">
            <v>5</v>
          </cell>
          <cell r="T281" t="str">
            <v>*</v>
          </cell>
          <cell r="U281">
            <v>0</v>
          </cell>
          <cell r="V281" t="str">
            <v>*</v>
          </cell>
          <cell r="W281" t="str">
            <v>*</v>
          </cell>
          <cell r="X281">
            <v>0</v>
          </cell>
          <cell r="Y281">
            <v>0</v>
          </cell>
          <cell r="Z281">
            <v>18</v>
          </cell>
          <cell r="AA281">
            <v>17</v>
          </cell>
          <cell r="AB281">
            <v>4</v>
          </cell>
          <cell r="AC281">
            <v>13</v>
          </cell>
          <cell r="AD281" t="str">
            <v>*</v>
          </cell>
          <cell r="AE281">
            <v>11</v>
          </cell>
          <cell r="AF281" t="str">
            <v>*</v>
          </cell>
          <cell r="AG281" t="str">
            <v>*</v>
          </cell>
          <cell r="AH281" t="str">
            <v>*</v>
          </cell>
          <cell r="AI281" t="str">
            <v>*</v>
          </cell>
          <cell r="AJ281">
            <v>0</v>
          </cell>
          <cell r="AK281">
            <v>0</v>
          </cell>
          <cell r="AL281">
            <v>31</v>
          </cell>
          <cell r="AM281">
            <v>30</v>
          </cell>
          <cell r="AN281">
            <v>19</v>
          </cell>
          <cell r="AO281">
            <v>11</v>
          </cell>
          <cell r="AP281">
            <v>11</v>
          </cell>
          <cell r="AQ281" t="str">
            <v>*</v>
          </cell>
          <cell r="AR281" t="str">
            <v>*</v>
          </cell>
          <cell r="AS281" t="str">
            <v>*</v>
          </cell>
          <cell r="AT281">
            <v>0</v>
          </cell>
          <cell r="AU281">
            <v>0</v>
          </cell>
          <cell r="AV281">
            <v>0</v>
          </cell>
          <cell r="AW281">
            <v>0</v>
          </cell>
          <cell r="AX281">
            <v>20</v>
          </cell>
          <cell r="AY281">
            <v>20</v>
          </cell>
          <cell r="AZ281">
            <v>17</v>
          </cell>
          <cell r="BA281">
            <v>3</v>
          </cell>
          <cell r="BB281">
            <v>3</v>
          </cell>
          <cell r="BC281" t="str">
            <v>*</v>
          </cell>
          <cell r="BD281" t="str">
            <v>*</v>
          </cell>
          <cell r="BE281">
            <v>0</v>
          </cell>
          <cell r="BF281">
            <v>0</v>
          </cell>
          <cell r="BG281">
            <v>0</v>
          </cell>
          <cell r="BH281">
            <v>0</v>
          </cell>
          <cell r="BI281">
            <v>0</v>
          </cell>
          <cell r="BJ281">
            <v>11</v>
          </cell>
          <cell r="BK281">
            <v>10</v>
          </cell>
          <cell r="BL281" t="str">
            <v>*</v>
          </cell>
          <cell r="BM281" t="str">
            <v>*</v>
          </cell>
          <cell r="BN281" t="str">
            <v>*</v>
          </cell>
          <cell r="BO281">
            <v>7</v>
          </cell>
          <cell r="BP281" t="str">
            <v>*</v>
          </cell>
          <cell r="BQ281" t="str">
            <v>*</v>
          </cell>
          <cell r="BR281">
            <v>0</v>
          </cell>
          <cell r="BS281">
            <v>0</v>
          </cell>
          <cell r="BT281">
            <v>0</v>
          </cell>
          <cell r="BU281">
            <v>0</v>
          </cell>
        </row>
        <row r="282">
          <cell r="A282" t="str">
            <v>Rottal-Inn</v>
          </cell>
          <cell r="B282">
            <v>25</v>
          </cell>
          <cell r="C282">
            <v>21</v>
          </cell>
          <cell r="D282">
            <v>11</v>
          </cell>
          <cell r="E282">
            <v>10</v>
          </cell>
          <cell r="F282" t="str">
            <v>*</v>
          </cell>
          <cell r="G282">
            <v>5</v>
          </cell>
          <cell r="H282" t="str">
            <v>*</v>
          </cell>
          <cell r="I282" t="str">
            <v>*</v>
          </cell>
          <cell r="J282" t="str">
            <v>*</v>
          </cell>
          <cell r="K282" t="str">
            <v>*</v>
          </cell>
          <cell r="L282">
            <v>0</v>
          </cell>
          <cell r="M282">
            <v>0</v>
          </cell>
          <cell r="N282">
            <v>20</v>
          </cell>
          <cell r="O282">
            <v>16</v>
          </cell>
          <cell r="P282">
            <v>9</v>
          </cell>
          <cell r="Q282">
            <v>7</v>
          </cell>
          <cell r="R282" t="str">
            <v>*</v>
          </cell>
          <cell r="S282" t="str">
            <v>*</v>
          </cell>
          <cell r="T282">
            <v>4</v>
          </cell>
          <cell r="U282" t="str">
            <v>*</v>
          </cell>
          <cell r="V282" t="str">
            <v>*</v>
          </cell>
          <cell r="W282" t="str">
            <v>*</v>
          </cell>
          <cell r="X282">
            <v>0</v>
          </cell>
          <cell r="Y282">
            <v>0</v>
          </cell>
          <cell r="Z282">
            <v>5</v>
          </cell>
          <cell r="AA282">
            <v>5</v>
          </cell>
          <cell r="AB282" t="str">
            <v>*</v>
          </cell>
          <cell r="AC282" t="str">
            <v>*</v>
          </cell>
          <cell r="AD282" t="str">
            <v>*</v>
          </cell>
          <cell r="AE282" t="str">
            <v>*</v>
          </cell>
          <cell r="AF282">
            <v>0</v>
          </cell>
          <cell r="AG282">
            <v>0</v>
          </cell>
          <cell r="AH282">
            <v>0</v>
          </cell>
          <cell r="AI282">
            <v>0</v>
          </cell>
          <cell r="AJ282">
            <v>0</v>
          </cell>
          <cell r="AK282">
            <v>0</v>
          </cell>
          <cell r="AL282">
            <v>11</v>
          </cell>
          <cell r="AM282">
            <v>11</v>
          </cell>
          <cell r="AN282">
            <v>7</v>
          </cell>
          <cell r="AO282">
            <v>4</v>
          </cell>
          <cell r="AP282">
            <v>4</v>
          </cell>
          <cell r="AQ282" t="str">
            <v>*</v>
          </cell>
          <cell r="AR282" t="str">
            <v>*</v>
          </cell>
          <cell r="AS282">
            <v>0</v>
          </cell>
          <cell r="AT282">
            <v>0</v>
          </cell>
          <cell r="AU282">
            <v>0</v>
          </cell>
          <cell r="AV282">
            <v>0</v>
          </cell>
          <cell r="AW282">
            <v>0</v>
          </cell>
          <cell r="AX282">
            <v>8</v>
          </cell>
          <cell r="AY282">
            <v>8</v>
          </cell>
          <cell r="AZ282">
            <v>5</v>
          </cell>
          <cell r="BA282">
            <v>3</v>
          </cell>
          <cell r="BB282">
            <v>3</v>
          </cell>
          <cell r="BC282" t="str">
            <v>*</v>
          </cell>
          <cell r="BD282" t="str">
            <v>*</v>
          </cell>
          <cell r="BE282">
            <v>0</v>
          </cell>
          <cell r="BF282">
            <v>0</v>
          </cell>
          <cell r="BG282">
            <v>0</v>
          </cell>
          <cell r="BH282">
            <v>0</v>
          </cell>
          <cell r="BI282">
            <v>0</v>
          </cell>
          <cell r="BJ282">
            <v>3</v>
          </cell>
          <cell r="BK282">
            <v>3</v>
          </cell>
          <cell r="BL282" t="str">
            <v>*</v>
          </cell>
          <cell r="BM282" t="str">
            <v>*</v>
          </cell>
          <cell r="BN282" t="str">
            <v>*</v>
          </cell>
          <cell r="BO282" t="str">
            <v>*</v>
          </cell>
          <cell r="BP282">
            <v>0</v>
          </cell>
          <cell r="BQ282">
            <v>0</v>
          </cell>
          <cell r="BR282">
            <v>0</v>
          </cell>
          <cell r="BS282">
            <v>0</v>
          </cell>
          <cell r="BT282">
            <v>0</v>
          </cell>
          <cell r="BU282">
            <v>0</v>
          </cell>
        </row>
        <row r="283">
          <cell r="A283" t="str">
            <v>Straubing-Bogen</v>
          </cell>
          <cell r="B283">
            <v>62</v>
          </cell>
          <cell r="C283">
            <v>50</v>
          </cell>
          <cell r="D283">
            <v>26</v>
          </cell>
          <cell r="E283">
            <v>24</v>
          </cell>
          <cell r="F283" t="str">
            <v>*</v>
          </cell>
          <cell r="G283" t="str">
            <v>*</v>
          </cell>
          <cell r="H283">
            <v>11</v>
          </cell>
          <cell r="I283">
            <v>4</v>
          </cell>
          <cell r="J283" t="str">
            <v>*</v>
          </cell>
          <cell r="K283" t="str">
            <v>*</v>
          </cell>
          <cell r="L283">
            <v>0</v>
          </cell>
          <cell r="M283">
            <v>0</v>
          </cell>
          <cell r="N283">
            <v>46</v>
          </cell>
          <cell r="O283">
            <v>35</v>
          </cell>
          <cell r="P283">
            <v>17</v>
          </cell>
          <cell r="Q283">
            <v>18</v>
          </cell>
          <cell r="R283" t="str">
            <v>*</v>
          </cell>
          <cell r="S283" t="str">
            <v>*</v>
          </cell>
          <cell r="T283">
            <v>10</v>
          </cell>
          <cell r="U283">
            <v>3</v>
          </cell>
          <cell r="V283" t="str">
            <v>*</v>
          </cell>
          <cell r="W283" t="str">
            <v>*</v>
          </cell>
          <cell r="X283">
            <v>0</v>
          </cell>
          <cell r="Y283">
            <v>0</v>
          </cell>
          <cell r="Z283">
            <v>16</v>
          </cell>
          <cell r="AA283">
            <v>15</v>
          </cell>
          <cell r="AB283">
            <v>9</v>
          </cell>
          <cell r="AC283">
            <v>6</v>
          </cell>
          <cell r="AD283" t="str">
            <v>*</v>
          </cell>
          <cell r="AE283">
            <v>4</v>
          </cell>
          <cell r="AF283" t="str">
            <v>*</v>
          </cell>
          <cell r="AG283" t="str">
            <v>*</v>
          </cell>
          <cell r="AH283" t="str">
            <v>*</v>
          </cell>
          <cell r="AI283" t="str">
            <v>*</v>
          </cell>
          <cell r="AJ283">
            <v>0</v>
          </cell>
          <cell r="AK283">
            <v>0</v>
          </cell>
          <cell r="AL283">
            <v>13</v>
          </cell>
          <cell r="AM283">
            <v>10</v>
          </cell>
          <cell r="AN283">
            <v>6</v>
          </cell>
          <cell r="AO283">
            <v>4</v>
          </cell>
          <cell r="AP283">
            <v>4</v>
          </cell>
          <cell r="AQ283" t="str">
            <v>*</v>
          </cell>
          <cell r="AR283" t="str">
            <v>*</v>
          </cell>
          <cell r="AS283" t="str">
            <v>*</v>
          </cell>
          <cell r="AT283">
            <v>0</v>
          </cell>
          <cell r="AU283">
            <v>0</v>
          </cell>
          <cell r="AV283">
            <v>0</v>
          </cell>
          <cell r="AW283">
            <v>0</v>
          </cell>
          <cell r="AX283">
            <v>8</v>
          </cell>
          <cell r="AY283">
            <v>5</v>
          </cell>
          <cell r="AZ283" t="str">
            <v>*</v>
          </cell>
          <cell r="BA283" t="str">
            <v>*</v>
          </cell>
          <cell r="BB283" t="str">
            <v>*</v>
          </cell>
          <cell r="BC283" t="str">
            <v>*</v>
          </cell>
          <cell r="BD283">
            <v>3</v>
          </cell>
          <cell r="BE283" t="str">
            <v>*</v>
          </cell>
          <cell r="BF283">
            <v>0</v>
          </cell>
          <cell r="BG283">
            <v>0</v>
          </cell>
          <cell r="BH283">
            <v>0</v>
          </cell>
          <cell r="BI283">
            <v>0</v>
          </cell>
          <cell r="BJ283">
            <v>5</v>
          </cell>
          <cell r="BK283">
            <v>5</v>
          </cell>
          <cell r="BL283">
            <v>5</v>
          </cell>
          <cell r="BM283">
            <v>0</v>
          </cell>
          <cell r="BN283">
            <v>0</v>
          </cell>
          <cell r="BO283">
            <v>0</v>
          </cell>
          <cell r="BP283">
            <v>0</v>
          </cell>
          <cell r="BQ283">
            <v>0</v>
          </cell>
          <cell r="BR283">
            <v>0</v>
          </cell>
          <cell r="BS283">
            <v>0</v>
          </cell>
          <cell r="BT283">
            <v>0</v>
          </cell>
          <cell r="BU283">
            <v>0</v>
          </cell>
        </row>
        <row r="284">
          <cell r="A284" t="str">
            <v>Dingolfing-Landau</v>
          </cell>
          <cell r="B284">
            <v>74</v>
          </cell>
          <cell r="C284">
            <v>62</v>
          </cell>
          <cell r="D284">
            <v>21</v>
          </cell>
          <cell r="E284">
            <v>41</v>
          </cell>
          <cell r="F284" t="str">
            <v>*</v>
          </cell>
          <cell r="G284">
            <v>26</v>
          </cell>
          <cell r="H284" t="str">
            <v>*</v>
          </cell>
          <cell r="I284">
            <v>5</v>
          </cell>
          <cell r="J284" t="str">
            <v>*</v>
          </cell>
          <cell r="K284">
            <v>0</v>
          </cell>
          <cell r="L284" t="str">
            <v>*</v>
          </cell>
          <cell r="M284" t="str">
            <v>*</v>
          </cell>
          <cell r="N284">
            <v>72</v>
          </cell>
          <cell r="O284">
            <v>60</v>
          </cell>
          <cell r="P284">
            <v>21</v>
          </cell>
          <cell r="Q284">
            <v>39</v>
          </cell>
          <cell r="R284" t="str">
            <v>*</v>
          </cell>
          <cell r="S284">
            <v>26</v>
          </cell>
          <cell r="T284" t="str">
            <v>*</v>
          </cell>
          <cell r="U284">
            <v>3</v>
          </cell>
          <cell r="V284" t="str">
            <v>*</v>
          </cell>
          <cell r="W284">
            <v>0</v>
          </cell>
          <cell r="X284" t="str">
            <v>*</v>
          </cell>
          <cell r="Y284" t="str">
            <v>*</v>
          </cell>
          <cell r="Z284" t="str">
            <v>*</v>
          </cell>
          <cell r="AA284" t="str">
            <v>*</v>
          </cell>
          <cell r="AB284">
            <v>0</v>
          </cell>
          <cell r="AC284" t="str">
            <v>*</v>
          </cell>
          <cell r="AD284" t="str">
            <v>*</v>
          </cell>
          <cell r="AE284">
            <v>0</v>
          </cell>
          <cell r="AF284" t="str">
            <v>*</v>
          </cell>
          <cell r="AG284" t="str">
            <v>*</v>
          </cell>
          <cell r="AH284">
            <v>0</v>
          </cell>
          <cell r="AI284">
            <v>0</v>
          </cell>
          <cell r="AJ284">
            <v>0</v>
          </cell>
          <cell r="AK284">
            <v>0</v>
          </cell>
          <cell r="AL284">
            <v>21</v>
          </cell>
          <cell r="AM284">
            <v>18</v>
          </cell>
          <cell r="AN284">
            <v>6</v>
          </cell>
          <cell r="AO284">
            <v>12</v>
          </cell>
          <cell r="AP284" t="str">
            <v>*</v>
          </cell>
          <cell r="AQ284" t="str">
            <v>*</v>
          </cell>
          <cell r="AR284">
            <v>6</v>
          </cell>
          <cell r="AS284" t="str">
            <v>*</v>
          </cell>
          <cell r="AT284" t="str">
            <v>*</v>
          </cell>
          <cell r="AU284">
            <v>0</v>
          </cell>
          <cell r="AV284" t="str">
            <v>*</v>
          </cell>
          <cell r="AW284">
            <v>0</v>
          </cell>
          <cell r="AX284">
            <v>21</v>
          </cell>
          <cell r="AY284">
            <v>18</v>
          </cell>
          <cell r="AZ284">
            <v>6</v>
          </cell>
          <cell r="BA284">
            <v>12</v>
          </cell>
          <cell r="BB284" t="str">
            <v>*</v>
          </cell>
          <cell r="BC284" t="str">
            <v>*</v>
          </cell>
          <cell r="BD284">
            <v>6</v>
          </cell>
          <cell r="BE284" t="str">
            <v>*</v>
          </cell>
          <cell r="BF284" t="str">
            <v>*</v>
          </cell>
          <cell r="BG284">
            <v>0</v>
          </cell>
          <cell r="BH284" t="str">
            <v>*</v>
          </cell>
          <cell r="BI284">
            <v>0</v>
          </cell>
          <cell r="BJ284">
            <v>0</v>
          </cell>
          <cell r="BK284" t="str">
            <v>x</v>
          </cell>
          <cell r="BL284" t="str">
            <v>x</v>
          </cell>
          <cell r="BM284" t="str">
            <v>x</v>
          </cell>
          <cell r="BN284" t="str">
            <v>x</v>
          </cell>
          <cell r="BO284" t="str">
            <v>x</v>
          </cell>
          <cell r="BP284" t="str">
            <v>x</v>
          </cell>
          <cell r="BQ284" t="str">
            <v>x</v>
          </cell>
          <cell r="BR284" t="str">
            <v>x</v>
          </cell>
          <cell r="BS284" t="str">
            <v>x</v>
          </cell>
          <cell r="BT284" t="str">
            <v>x</v>
          </cell>
          <cell r="BU284" t="str">
            <v>x</v>
          </cell>
        </row>
        <row r="285">
          <cell r="A285" t="str">
            <v>Amberg, Stadt</v>
          </cell>
          <cell r="B285">
            <v>84</v>
          </cell>
          <cell r="C285">
            <v>72</v>
          </cell>
          <cell r="D285">
            <v>18</v>
          </cell>
          <cell r="E285">
            <v>54</v>
          </cell>
          <cell r="F285">
            <v>49</v>
          </cell>
          <cell r="G285">
            <v>28</v>
          </cell>
          <cell r="H285">
            <v>21</v>
          </cell>
          <cell r="I285">
            <v>17</v>
          </cell>
          <cell r="J285">
            <v>5</v>
          </cell>
          <cell r="K285" t="str">
            <v>*</v>
          </cell>
          <cell r="L285" t="str">
            <v>*</v>
          </cell>
          <cell r="M285">
            <v>0</v>
          </cell>
          <cell r="N285">
            <v>48</v>
          </cell>
          <cell r="O285">
            <v>42</v>
          </cell>
          <cell r="P285">
            <v>12</v>
          </cell>
          <cell r="Q285">
            <v>30</v>
          </cell>
          <cell r="R285">
            <v>27</v>
          </cell>
          <cell r="S285">
            <v>12</v>
          </cell>
          <cell r="T285">
            <v>15</v>
          </cell>
          <cell r="U285">
            <v>12</v>
          </cell>
          <cell r="V285">
            <v>3</v>
          </cell>
          <cell r="W285" t="str">
            <v>*</v>
          </cell>
          <cell r="X285" t="str">
            <v>*</v>
          </cell>
          <cell r="Y285">
            <v>0</v>
          </cell>
          <cell r="Z285">
            <v>36</v>
          </cell>
          <cell r="AA285">
            <v>30</v>
          </cell>
          <cell r="AB285">
            <v>6</v>
          </cell>
          <cell r="AC285">
            <v>24</v>
          </cell>
          <cell r="AD285" t="str">
            <v>*</v>
          </cell>
          <cell r="AE285">
            <v>16</v>
          </cell>
          <cell r="AF285" t="str">
            <v>*</v>
          </cell>
          <cell r="AG285">
            <v>5</v>
          </cell>
          <cell r="AH285" t="str">
            <v>*</v>
          </cell>
          <cell r="AI285">
            <v>0</v>
          </cell>
          <cell r="AJ285" t="str">
            <v>*</v>
          </cell>
          <cell r="AK285">
            <v>0</v>
          </cell>
          <cell r="AL285">
            <v>36</v>
          </cell>
          <cell r="AM285">
            <v>31</v>
          </cell>
          <cell r="AN285">
            <v>9</v>
          </cell>
          <cell r="AO285">
            <v>22</v>
          </cell>
          <cell r="AP285">
            <v>18</v>
          </cell>
          <cell r="AQ285">
            <v>8</v>
          </cell>
          <cell r="AR285">
            <v>10</v>
          </cell>
          <cell r="AS285">
            <v>9</v>
          </cell>
          <cell r="AT285">
            <v>4</v>
          </cell>
          <cell r="AU285" t="str">
            <v>*</v>
          </cell>
          <cell r="AV285" t="str">
            <v>*</v>
          </cell>
          <cell r="AW285">
            <v>0</v>
          </cell>
          <cell r="AX285">
            <v>35</v>
          </cell>
          <cell r="AY285">
            <v>30</v>
          </cell>
          <cell r="AZ285">
            <v>9</v>
          </cell>
          <cell r="BA285">
            <v>21</v>
          </cell>
          <cell r="BB285">
            <v>18</v>
          </cell>
          <cell r="BC285">
            <v>8</v>
          </cell>
          <cell r="BD285">
            <v>10</v>
          </cell>
          <cell r="BE285">
            <v>9</v>
          </cell>
          <cell r="BF285">
            <v>3</v>
          </cell>
          <cell r="BG285" t="str">
            <v>*</v>
          </cell>
          <cell r="BH285" t="str">
            <v>*</v>
          </cell>
          <cell r="BI285">
            <v>0</v>
          </cell>
          <cell r="BJ285" t="str">
            <v>*</v>
          </cell>
          <cell r="BK285" t="str">
            <v>*</v>
          </cell>
          <cell r="BL285">
            <v>0</v>
          </cell>
          <cell r="BM285" t="str">
            <v>*</v>
          </cell>
          <cell r="BN285">
            <v>0</v>
          </cell>
          <cell r="BO285">
            <v>0</v>
          </cell>
          <cell r="BP285">
            <v>0</v>
          </cell>
          <cell r="BQ285">
            <v>0</v>
          </cell>
          <cell r="BR285" t="str">
            <v>*</v>
          </cell>
          <cell r="BS285">
            <v>0</v>
          </cell>
          <cell r="BT285" t="str">
            <v>*</v>
          </cell>
          <cell r="BU285">
            <v>0</v>
          </cell>
        </row>
        <row r="286">
          <cell r="A286" t="str">
            <v>Regensburg, Stadt</v>
          </cell>
          <cell r="B286">
            <v>99</v>
          </cell>
          <cell r="C286">
            <v>80</v>
          </cell>
          <cell r="D286">
            <v>20</v>
          </cell>
          <cell r="E286">
            <v>60</v>
          </cell>
          <cell r="F286">
            <v>53</v>
          </cell>
          <cell r="G286">
            <v>40</v>
          </cell>
          <cell r="H286">
            <v>13</v>
          </cell>
          <cell r="I286">
            <v>6</v>
          </cell>
          <cell r="J286" t="str">
            <v>*</v>
          </cell>
          <cell r="K286">
            <v>3</v>
          </cell>
          <cell r="L286" t="str">
            <v>*</v>
          </cell>
          <cell r="M286" t="str">
            <v>*</v>
          </cell>
          <cell r="N286">
            <v>69</v>
          </cell>
          <cell r="O286">
            <v>51</v>
          </cell>
          <cell r="P286">
            <v>15</v>
          </cell>
          <cell r="Q286">
            <v>36</v>
          </cell>
          <cell r="R286">
            <v>30</v>
          </cell>
          <cell r="S286">
            <v>19</v>
          </cell>
          <cell r="T286">
            <v>11</v>
          </cell>
          <cell r="U286">
            <v>4</v>
          </cell>
          <cell r="V286" t="str">
            <v>*</v>
          </cell>
          <cell r="W286" t="str">
            <v>*</v>
          </cell>
          <cell r="X286" t="str">
            <v>*</v>
          </cell>
          <cell r="Y286" t="str">
            <v>*</v>
          </cell>
          <cell r="Z286">
            <v>30</v>
          </cell>
          <cell r="AA286">
            <v>29</v>
          </cell>
          <cell r="AB286">
            <v>5</v>
          </cell>
          <cell r="AC286">
            <v>24</v>
          </cell>
          <cell r="AD286" t="str">
            <v>*</v>
          </cell>
          <cell r="AE286">
            <v>21</v>
          </cell>
          <cell r="AF286" t="str">
            <v>*</v>
          </cell>
          <cell r="AG286" t="str">
            <v>*</v>
          </cell>
          <cell r="AH286" t="str">
            <v>*</v>
          </cell>
          <cell r="AI286" t="str">
            <v>*</v>
          </cell>
          <cell r="AJ286">
            <v>0</v>
          </cell>
          <cell r="AK286">
            <v>0</v>
          </cell>
          <cell r="AL286">
            <v>42</v>
          </cell>
          <cell r="AM286">
            <v>37</v>
          </cell>
          <cell r="AN286">
            <v>11</v>
          </cell>
          <cell r="AO286">
            <v>26</v>
          </cell>
          <cell r="AP286">
            <v>21</v>
          </cell>
          <cell r="AQ286">
            <v>15</v>
          </cell>
          <cell r="AR286">
            <v>6</v>
          </cell>
          <cell r="AS286">
            <v>3</v>
          </cell>
          <cell r="AT286" t="str">
            <v>*</v>
          </cell>
          <cell r="AU286" t="str">
            <v>*</v>
          </cell>
          <cell r="AV286" t="str">
            <v>*</v>
          </cell>
          <cell r="AW286" t="str">
            <v>*</v>
          </cell>
          <cell r="AX286">
            <v>24</v>
          </cell>
          <cell r="AY286">
            <v>20</v>
          </cell>
          <cell r="AZ286">
            <v>6</v>
          </cell>
          <cell r="BA286">
            <v>14</v>
          </cell>
          <cell r="BB286">
            <v>10</v>
          </cell>
          <cell r="BC286">
            <v>5</v>
          </cell>
          <cell r="BD286">
            <v>5</v>
          </cell>
          <cell r="BE286" t="str">
            <v>*</v>
          </cell>
          <cell r="BF286" t="str">
            <v>*</v>
          </cell>
          <cell r="BG286" t="str">
            <v>*</v>
          </cell>
          <cell r="BH286" t="str">
            <v>*</v>
          </cell>
          <cell r="BI286" t="str">
            <v>*</v>
          </cell>
          <cell r="BJ286">
            <v>18</v>
          </cell>
          <cell r="BK286">
            <v>17</v>
          </cell>
          <cell r="BL286">
            <v>5</v>
          </cell>
          <cell r="BM286">
            <v>12</v>
          </cell>
          <cell r="BN286" t="str">
            <v>*</v>
          </cell>
          <cell r="BO286">
            <v>10</v>
          </cell>
          <cell r="BP286" t="str">
            <v>*</v>
          </cell>
          <cell r="BQ286" t="str">
            <v>*</v>
          </cell>
          <cell r="BR286" t="str">
            <v>*</v>
          </cell>
          <cell r="BS286" t="str">
            <v>*</v>
          </cell>
          <cell r="BT286">
            <v>0</v>
          </cell>
          <cell r="BU286">
            <v>0</v>
          </cell>
        </row>
        <row r="287">
          <cell r="A287" t="str">
            <v>Weiden i.d.OPf., Stadt</v>
          </cell>
          <cell r="B287">
            <v>53</v>
          </cell>
          <cell r="C287">
            <v>48</v>
          </cell>
          <cell r="D287">
            <v>22</v>
          </cell>
          <cell r="E287">
            <v>26</v>
          </cell>
          <cell r="F287">
            <v>23</v>
          </cell>
          <cell r="G287">
            <v>16</v>
          </cell>
          <cell r="H287">
            <v>6</v>
          </cell>
          <cell r="I287">
            <v>3</v>
          </cell>
          <cell r="J287">
            <v>3</v>
          </cell>
          <cell r="K287" t="str">
            <v>*</v>
          </cell>
          <cell r="L287" t="str">
            <v>*</v>
          </cell>
          <cell r="M287">
            <v>0</v>
          </cell>
          <cell r="N287">
            <v>39</v>
          </cell>
          <cell r="O287">
            <v>34</v>
          </cell>
          <cell r="P287">
            <v>19</v>
          </cell>
          <cell r="Q287">
            <v>15</v>
          </cell>
          <cell r="R287">
            <v>12</v>
          </cell>
          <cell r="S287">
            <v>6</v>
          </cell>
          <cell r="T287">
            <v>5</v>
          </cell>
          <cell r="U287" t="str">
            <v>*</v>
          </cell>
          <cell r="V287">
            <v>3</v>
          </cell>
          <cell r="W287" t="str">
            <v>*</v>
          </cell>
          <cell r="X287" t="str">
            <v>*</v>
          </cell>
          <cell r="Y287">
            <v>0</v>
          </cell>
          <cell r="Z287">
            <v>14</v>
          </cell>
          <cell r="AA287">
            <v>14</v>
          </cell>
          <cell r="AB287">
            <v>3</v>
          </cell>
          <cell r="AC287">
            <v>11</v>
          </cell>
          <cell r="AD287">
            <v>11</v>
          </cell>
          <cell r="AE287" t="str">
            <v>*</v>
          </cell>
          <cell r="AF287" t="str">
            <v>*</v>
          </cell>
          <cell r="AG287" t="str">
            <v>*</v>
          </cell>
          <cell r="AH287">
            <v>0</v>
          </cell>
          <cell r="AI287">
            <v>0</v>
          </cell>
          <cell r="AJ287">
            <v>0</v>
          </cell>
          <cell r="AK287">
            <v>0</v>
          </cell>
          <cell r="AL287">
            <v>23</v>
          </cell>
          <cell r="AM287">
            <v>21</v>
          </cell>
          <cell r="AN287">
            <v>14</v>
          </cell>
          <cell r="AO287">
            <v>7</v>
          </cell>
          <cell r="AP287" t="str">
            <v>*</v>
          </cell>
          <cell r="AQ287">
            <v>3</v>
          </cell>
          <cell r="AR287" t="str">
            <v>*</v>
          </cell>
          <cell r="AS287" t="str">
            <v>*</v>
          </cell>
          <cell r="AT287" t="str">
            <v>*</v>
          </cell>
          <cell r="AU287">
            <v>0</v>
          </cell>
          <cell r="AV287" t="str">
            <v>*</v>
          </cell>
          <cell r="AW287">
            <v>0</v>
          </cell>
          <cell r="AX287">
            <v>21</v>
          </cell>
          <cell r="AY287">
            <v>19</v>
          </cell>
          <cell r="AZ287">
            <v>13</v>
          </cell>
          <cell r="BA287">
            <v>6</v>
          </cell>
          <cell r="BB287" t="str">
            <v>*</v>
          </cell>
          <cell r="BC287" t="str">
            <v>*</v>
          </cell>
          <cell r="BD287" t="str">
            <v>*</v>
          </cell>
          <cell r="BE287" t="str">
            <v>*</v>
          </cell>
          <cell r="BF287" t="str">
            <v>*</v>
          </cell>
          <cell r="BG287">
            <v>0</v>
          </cell>
          <cell r="BH287" t="str">
            <v>*</v>
          </cell>
          <cell r="BI287">
            <v>0</v>
          </cell>
          <cell r="BJ287" t="str">
            <v>*</v>
          </cell>
          <cell r="BK287" t="str">
            <v>*</v>
          </cell>
          <cell r="BL287" t="str">
            <v>*</v>
          </cell>
          <cell r="BM287" t="str">
            <v>*</v>
          </cell>
          <cell r="BN287" t="str">
            <v>*</v>
          </cell>
          <cell r="BO287" t="str">
            <v>*</v>
          </cell>
          <cell r="BP287">
            <v>0</v>
          </cell>
          <cell r="BQ287">
            <v>0</v>
          </cell>
          <cell r="BR287">
            <v>0</v>
          </cell>
          <cell r="BS287">
            <v>0</v>
          </cell>
          <cell r="BT287">
            <v>0</v>
          </cell>
          <cell r="BU287">
            <v>0</v>
          </cell>
        </row>
        <row r="288">
          <cell r="A288" t="str">
            <v>Amberg-Sulzbach</v>
          </cell>
          <cell r="B288">
            <v>81</v>
          </cell>
          <cell r="C288">
            <v>72</v>
          </cell>
          <cell r="D288">
            <v>34</v>
          </cell>
          <cell r="E288">
            <v>38</v>
          </cell>
          <cell r="F288">
            <v>31</v>
          </cell>
          <cell r="G288">
            <v>28</v>
          </cell>
          <cell r="H288">
            <v>3</v>
          </cell>
          <cell r="I288">
            <v>0</v>
          </cell>
          <cell r="J288" t="str">
            <v>*</v>
          </cell>
          <cell r="K288" t="str">
            <v>*</v>
          </cell>
          <cell r="L288">
            <v>4</v>
          </cell>
          <cell r="M288" t="str">
            <v>*</v>
          </cell>
          <cell r="N288">
            <v>49</v>
          </cell>
          <cell r="O288">
            <v>41</v>
          </cell>
          <cell r="P288">
            <v>27</v>
          </cell>
          <cell r="Q288">
            <v>14</v>
          </cell>
          <cell r="R288">
            <v>9</v>
          </cell>
          <cell r="S288" t="str">
            <v>*</v>
          </cell>
          <cell r="T288" t="str">
            <v>*</v>
          </cell>
          <cell r="U288">
            <v>0</v>
          </cell>
          <cell r="V288">
            <v>5</v>
          </cell>
          <cell r="W288" t="str">
            <v>*</v>
          </cell>
          <cell r="X288" t="str">
            <v>*</v>
          </cell>
          <cell r="Y288">
            <v>0</v>
          </cell>
          <cell r="Z288">
            <v>32</v>
          </cell>
          <cell r="AA288">
            <v>31</v>
          </cell>
          <cell r="AB288">
            <v>7</v>
          </cell>
          <cell r="AC288">
            <v>24</v>
          </cell>
          <cell r="AD288" t="str">
            <v>*</v>
          </cell>
          <cell r="AE288">
            <v>21</v>
          </cell>
          <cell r="AF288" t="str">
            <v>*</v>
          </cell>
          <cell r="AG288">
            <v>0</v>
          </cell>
          <cell r="AH288" t="str">
            <v>*</v>
          </cell>
          <cell r="AI288" t="str">
            <v>*</v>
          </cell>
          <cell r="AJ288">
            <v>0</v>
          </cell>
          <cell r="AK288" t="str">
            <v>*</v>
          </cell>
          <cell r="AL288">
            <v>26</v>
          </cell>
          <cell r="AM288">
            <v>20</v>
          </cell>
          <cell r="AN288">
            <v>15</v>
          </cell>
          <cell r="AO288">
            <v>5</v>
          </cell>
          <cell r="AP288" t="str">
            <v>*</v>
          </cell>
          <cell r="AQ288" t="str">
            <v>*</v>
          </cell>
          <cell r="AR288" t="str">
            <v>*</v>
          </cell>
          <cell r="AS288">
            <v>0</v>
          </cell>
          <cell r="AT288" t="str">
            <v>*</v>
          </cell>
          <cell r="AU288">
            <v>0</v>
          </cell>
          <cell r="AV288" t="str">
            <v>*</v>
          </cell>
          <cell r="AW288">
            <v>0</v>
          </cell>
          <cell r="AX288">
            <v>25</v>
          </cell>
          <cell r="AY288">
            <v>19</v>
          </cell>
          <cell r="AZ288">
            <v>14</v>
          </cell>
          <cell r="BA288">
            <v>5</v>
          </cell>
          <cell r="BB288" t="str">
            <v>*</v>
          </cell>
          <cell r="BC288" t="str">
            <v>*</v>
          </cell>
          <cell r="BD288" t="str">
            <v>*</v>
          </cell>
          <cell r="BE288">
            <v>0</v>
          </cell>
          <cell r="BF288" t="str">
            <v>*</v>
          </cell>
          <cell r="BG288">
            <v>0</v>
          </cell>
          <cell r="BH288" t="str">
            <v>*</v>
          </cell>
          <cell r="BI288">
            <v>0</v>
          </cell>
          <cell r="BJ288" t="str">
            <v>*</v>
          </cell>
          <cell r="BK288" t="str">
            <v>*</v>
          </cell>
          <cell r="BL288" t="str">
            <v>*</v>
          </cell>
          <cell r="BM288">
            <v>0</v>
          </cell>
          <cell r="BN288">
            <v>0</v>
          </cell>
          <cell r="BO288">
            <v>0</v>
          </cell>
          <cell r="BP288">
            <v>0</v>
          </cell>
          <cell r="BQ288">
            <v>0</v>
          </cell>
          <cell r="BR288">
            <v>0</v>
          </cell>
          <cell r="BS288">
            <v>0</v>
          </cell>
          <cell r="BT288">
            <v>0</v>
          </cell>
          <cell r="BU288">
            <v>0</v>
          </cell>
        </row>
        <row r="289">
          <cell r="A289" t="str">
            <v>Cham</v>
          </cell>
          <cell r="B289">
            <v>49</v>
          </cell>
          <cell r="C289">
            <v>39</v>
          </cell>
          <cell r="D289">
            <v>23</v>
          </cell>
          <cell r="E289">
            <v>16</v>
          </cell>
          <cell r="F289">
            <v>12</v>
          </cell>
          <cell r="G289">
            <v>5</v>
          </cell>
          <cell r="H289">
            <v>7</v>
          </cell>
          <cell r="I289">
            <v>3</v>
          </cell>
          <cell r="J289" t="str">
            <v>*</v>
          </cell>
          <cell r="K289" t="str">
            <v>*</v>
          </cell>
          <cell r="L289" t="str">
            <v>*</v>
          </cell>
          <cell r="M289" t="str">
            <v>*</v>
          </cell>
          <cell r="N289">
            <v>44</v>
          </cell>
          <cell r="O289">
            <v>35</v>
          </cell>
          <cell r="P289">
            <v>22</v>
          </cell>
          <cell r="Q289">
            <v>13</v>
          </cell>
          <cell r="R289">
            <v>9</v>
          </cell>
          <cell r="S289">
            <v>4</v>
          </cell>
          <cell r="T289">
            <v>5</v>
          </cell>
          <cell r="U289" t="str">
            <v>*</v>
          </cell>
          <cell r="V289" t="str">
            <v>*</v>
          </cell>
          <cell r="W289" t="str">
            <v>*</v>
          </cell>
          <cell r="X289" t="str">
            <v>*</v>
          </cell>
          <cell r="Y289" t="str">
            <v>*</v>
          </cell>
          <cell r="Z289">
            <v>5</v>
          </cell>
          <cell r="AA289">
            <v>4</v>
          </cell>
          <cell r="AB289" t="str">
            <v>*</v>
          </cell>
          <cell r="AC289" t="str">
            <v>*</v>
          </cell>
          <cell r="AD289" t="str">
            <v>*</v>
          </cell>
          <cell r="AE289" t="str">
            <v>*</v>
          </cell>
          <cell r="AF289" t="str">
            <v>*</v>
          </cell>
          <cell r="AG289" t="str">
            <v>*</v>
          </cell>
          <cell r="AH289">
            <v>0</v>
          </cell>
          <cell r="AI289">
            <v>0</v>
          </cell>
          <cell r="AJ289">
            <v>0</v>
          </cell>
          <cell r="AK289">
            <v>0</v>
          </cell>
          <cell r="AL289">
            <v>24</v>
          </cell>
          <cell r="AM289">
            <v>18</v>
          </cell>
          <cell r="AN289">
            <v>11</v>
          </cell>
          <cell r="AO289">
            <v>7</v>
          </cell>
          <cell r="AP289" t="str">
            <v>*</v>
          </cell>
          <cell r="AQ289" t="str">
            <v>*</v>
          </cell>
          <cell r="AR289" t="str">
            <v>*</v>
          </cell>
          <cell r="AS289">
            <v>0</v>
          </cell>
          <cell r="AT289" t="str">
            <v>*</v>
          </cell>
          <cell r="AU289" t="str">
            <v>*</v>
          </cell>
          <cell r="AV289" t="str">
            <v>*</v>
          </cell>
          <cell r="AW289" t="str">
            <v>*</v>
          </cell>
          <cell r="AX289">
            <v>23</v>
          </cell>
          <cell r="AY289">
            <v>17</v>
          </cell>
          <cell r="AZ289">
            <v>11</v>
          </cell>
          <cell r="BA289">
            <v>6</v>
          </cell>
          <cell r="BB289" t="str">
            <v>*</v>
          </cell>
          <cell r="BC289" t="str">
            <v>*</v>
          </cell>
          <cell r="BD289" t="str">
            <v>*</v>
          </cell>
          <cell r="BE289">
            <v>0</v>
          </cell>
          <cell r="BF289" t="str">
            <v>*</v>
          </cell>
          <cell r="BG289" t="str">
            <v>*</v>
          </cell>
          <cell r="BH289" t="str">
            <v>*</v>
          </cell>
          <cell r="BI289" t="str">
            <v>*</v>
          </cell>
          <cell r="BJ289" t="str">
            <v>*</v>
          </cell>
          <cell r="BK289" t="str">
            <v>*</v>
          </cell>
          <cell r="BL289">
            <v>0</v>
          </cell>
          <cell r="BM289" t="str">
            <v>*</v>
          </cell>
          <cell r="BN289" t="str">
            <v>*</v>
          </cell>
          <cell r="BO289">
            <v>0</v>
          </cell>
          <cell r="BP289" t="str">
            <v>*</v>
          </cell>
          <cell r="BQ289">
            <v>0</v>
          </cell>
          <cell r="BR289">
            <v>0</v>
          </cell>
          <cell r="BS289">
            <v>0</v>
          </cell>
          <cell r="BT289">
            <v>0</v>
          </cell>
          <cell r="BU289">
            <v>0</v>
          </cell>
        </row>
        <row r="290">
          <cell r="A290" t="str">
            <v>Neumarkt i.d.OPf.</v>
          </cell>
          <cell r="B290">
            <v>55</v>
          </cell>
          <cell r="C290">
            <v>51</v>
          </cell>
          <cell r="D290">
            <v>25</v>
          </cell>
          <cell r="E290">
            <v>26</v>
          </cell>
          <cell r="F290">
            <v>22</v>
          </cell>
          <cell r="G290">
            <v>14</v>
          </cell>
          <cell r="H290">
            <v>8</v>
          </cell>
          <cell r="I290" t="str">
            <v>*</v>
          </cell>
          <cell r="J290">
            <v>4</v>
          </cell>
          <cell r="K290">
            <v>4</v>
          </cell>
          <cell r="L290">
            <v>0</v>
          </cell>
          <cell r="M290">
            <v>0</v>
          </cell>
          <cell r="N290">
            <v>46</v>
          </cell>
          <cell r="O290">
            <v>42</v>
          </cell>
          <cell r="P290">
            <v>24</v>
          </cell>
          <cell r="Q290">
            <v>18</v>
          </cell>
          <cell r="R290">
            <v>15</v>
          </cell>
          <cell r="S290">
            <v>7</v>
          </cell>
          <cell r="T290">
            <v>8</v>
          </cell>
          <cell r="U290" t="str">
            <v>*</v>
          </cell>
          <cell r="V290">
            <v>3</v>
          </cell>
          <cell r="W290">
            <v>3</v>
          </cell>
          <cell r="X290">
            <v>0</v>
          </cell>
          <cell r="Y290">
            <v>0</v>
          </cell>
          <cell r="Z290">
            <v>9</v>
          </cell>
          <cell r="AA290">
            <v>9</v>
          </cell>
          <cell r="AB290" t="str">
            <v>*</v>
          </cell>
          <cell r="AC290" t="str">
            <v>*</v>
          </cell>
          <cell r="AD290">
            <v>7</v>
          </cell>
          <cell r="AE290">
            <v>7</v>
          </cell>
          <cell r="AF290">
            <v>0</v>
          </cell>
          <cell r="AG290">
            <v>0</v>
          </cell>
          <cell r="AH290" t="str">
            <v>*</v>
          </cell>
          <cell r="AI290" t="str">
            <v>*</v>
          </cell>
          <cell r="AJ290">
            <v>0</v>
          </cell>
          <cell r="AK290">
            <v>0</v>
          </cell>
          <cell r="AL290" t="str">
            <v>*</v>
          </cell>
          <cell r="AM290">
            <v>8</v>
          </cell>
          <cell r="AN290" t="str">
            <v>*</v>
          </cell>
          <cell r="AO290" t="str">
            <v>*</v>
          </cell>
          <cell r="AP290" t="str">
            <v>*</v>
          </cell>
          <cell r="AQ290" t="str">
            <v>*</v>
          </cell>
          <cell r="AR290" t="str">
            <v>*</v>
          </cell>
          <cell r="AS290">
            <v>0</v>
          </cell>
          <cell r="AT290">
            <v>0</v>
          </cell>
          <cell r="AU290">
            <v>0</v>
          </cell>
          <cell r="AV290">
            <v>0</v>
          </cell>
          <cell r="AW290">
            <v>0</v>
          </cell>
          <cell r="AX290">
            <v>8</v>
          </cell>
          <cell r="AY290">
            <v>7</v>
          </cell>
          <cell r="AZ290" t="str">
            <v>*</v>
          </cell>
          <cell r="BA290" t="str">
            <v>*</v>
          </cell>
          <cell r="BB290" t="str">
            <v>*</v>
          </cell>
          <cell r="BC290" t="str">
            <v>*</v>
          </cell>
          <cell r="BD290" t="str">
            <v>*</v>
          </cell>
          <cell r="BE290">
            <v>0</v>
          </cell>
          <cell r="BF290">
            <v>0</v>
          </cell>
          <cell r="BG290">
            <v>0</v>
          </cell>
          <cell r="BH290">
            <v>0</v>
          </cell>
          <cell r="BI290">
            <v>0</v>
          </cell>
          <cell r="BJ290" t="str">
            <v>*</v>
          </cell>
          <cell r="BK290" t="str">
            <v>*</v>
          </cell>
          <cell r="BL290" t="str">
            <v>*</v>
          </cell>
          <cell r="BM290">
            <v>0</v>
          </cell>
          <cell r="BN290">
            <v>0</v>
          </cell>
          <cell r="BO290">
            <v>0</v>
          </cell>
          <cell r="BP290">
            <v>0</v>
          </cell>
          <cell r="BQ290">
            <v>0</v>
          </cell>
          <cell r="BR290">
            <v>0</v>
          </cell>
          <cell r="BS290">
            <v>0</v>
          </cell>
          <cell r="BT290">
            <v>0</v>
          </cell>
          <cell r="BU290">
            <v>0</v>
          </cell>
        </row>
        <row r="291">
          <cell r="A291" t="str">
            <v>Neustadt a.d.Waldnaab</v>
          </cell>
          <cell r="B291">
            <v>62</v>
          </cell>
          <cell r="C291">
            <v>51</v>
          </cell>
          <cell r="D291">
            <v>34</v>
          </cell>
          <cell r="E291">
            <v>17</v>
          </cell>
          <cell r="F291">
            <v>12</v>
          </cell>
          <cell r="G291">
            <v>8</v>
          </cell>
          <cell r="H291">
            <v>4</v>
          </cell>
          <cell r="I291">
            <v>0</v>
          </cell>
          <cell r="J291">
            <v>5</v>
          </cell>
          <cell r="K291" t="str">
            <v>*</v>
          </cell>
          <cell r="L291" t="str">
            <v>*</v>
          </cell>
          <cell r="M291">
            <v>0</v>
          </cell>
          <cell r="N291">
            <v>53</v>
          </cell>
          <cell r="O291">
            <v>42</v>
          </cell>
          <cell r="P291">
            <v>31</v>
          </cell>
          <cell r="Q291">
            <v>11</v>
          </cell>
          <cell r="R291">
            <v>6</v>
          </cell>
          <cell r="S291" t="str">
            <v>*</v>
          </cell>
          <cell r="T291" t="str">
            <v>*</v>
          </cell>
          <cell r="U291">
            <v>0</v>
          </cell>
          <cell r="V291">
            <v>5</v>
          </cell>
          <cell r="W291" t="str">
            <v>*</v>
          </cell>
          <cell r="X291" t="str">
            <v>*</v>
          </cell>
          <cell r="Y291">
            <v>0</v>
          </cell>
          <cell r="Z291">
            <v>9</v>
          </cell>
          <cell r="AA291">
            <v>9</v>
          </cell>
          <cell r="AB291">
            <v>3</v>
          </cell>
          <cell r="AC291">
            <v>6</v>
          </cell>
          <cell r="AD291">
            <v>6</v>
          </cell>
          <cell r="AE291">
            <v>6</v>
          </cell>
          <cell r="AF291">
            <v>0</v>
          </cell>
          <cell r="AG291">
            <v>0</v>
          </cell>
          <cell r="AH291">
            <v>0</v>
          </cell>
          <cell r="AI291">
            <v>0</v>
          </cell>
          <cell r="AJ291">
            <v>0</v>
          </cell>
          <cell r="AK291">
            <v>0</v>
          </cell>
          <cell r="AL291">
            <v>26</v>
          </cell>
          <cell r="AM291">
            <v>19</v>
          </cell>
          <cell r="AN291">
            <v>15</v>
          </cell>
          <cell r="AO291">
            <v>4</v>
          </cell>
          <cell r="AP291" t="str">
            <v>*</v>
          </cell>
          <cell r="AQ291">
            <v>0</v>
          </cell>
          <cell r="AR291" t="str">
            <v>*</v>
          </cell>
          <cell r="AS291">
            <v>0</v>
          </cell>
          <cell r="AT291" t="str">
            <v>*</v>
          </cell>
          <cell r="AU291">
            <v>0</v>
          </cell>
          <cell r="AV291" t="str">
            <v>*</v>
          </cell>
          <cell r="AW291">
            <v>0</v>
          </cell>
          <cell r="AX291">
            <v>25</v>
          </cell>
          <cell r="AY291">
            <v>18</v>
          </cell>
          <cell r="AZ291">
            <v>14</v>
          </cell>
          <cell r="BA291">
            <v>4</v>
          </cell>
          <cell r="BB291" t="str">
            <v>*</v>
          </cell>
          <cell r="BC291">
            <v>0</v>
          </cell>
          <cell r="BD291" t="str">
            <v>*</v>
          </cell>
          <cell r="BE291">
            <v>0</v>
          </cell>
          <cell r="BF291" t="str">
            <v>*</v>
          </cell>
          <cell r="BG291">
            <v>0</v>
          </cell>
          <cell r="BH291" t="str">
            <v>*</v>
          </cell>
          <cell r="BI291">
            <v>0</v>
          </cell>
          <cell r="BJ291" t="str">
            <v>*</v>
          </cell>
          <cell r="BK291" t="str">
            <v>*</v>
          </cell>
          <cell r="BL291" t="str">
            <v>*</v>
          </cell>
          <cell r="BM291">
            <v>0</v>
          </cell>
          <cell r="BN291">
            <v>0</v>
          </cell>
          <cell r="BO291">
            <v>0</v>
          </cell>
          <cell r="BP291">
            <v>0</v>
          </cell>
          <cell r="BQ291">
            <v>0</v>
          </cell>
          <cell r="BR291">
            <v>0</v>
          </cell>
          <cell r="BS291">
            <v>0</v>
          </cell>
          <cell r="BT291">
            <v>0</v>
          </cell>
          <cell r="BU291">
            <v>0</v>
          </cell>
        </row>
        <row r="292">
          <cell r="A292" t="str">
            <v>Regensburg</v>
          </cell>
          <cell r="B292">
            <v>63</v>
          </cell>
          <cell r="C292">
            <v>50</v>
          </cell>
          <cell r="D292">
            <v>31</v>
          </cell>
          <cell r="E292">
            <v>19</v>
          </cell>
          <cell r="F292">
            <v>11</v>
          </cell>
          <cell r="G292">
            <v>7</v>
          </cell>
          <cell r="H292">
            <v>4</v>
          </cell>
          <cell r="I292" t="str">
            <v>*</v>
          </cell>
          <cell r="J292" t="str">
            <v>*</v>
          </cell>
          <cell r="K292" t="str">
            <v>*</v>
          </cell>
          <cell r="L292">
            <v>4</v>
          </cell>
          <cell r="M292" t="str">
            <v>*</v>
          </cell>
          <cell r="N292">
            <v>53</v>
          </cell>
          <cell r="O292">
            <v>42</v>
          </cell>
          <cell r="P292">
            <v>28</v>
          </cell>
          <cell r="Q292">
            <v>14</v>
          </cell>
          <cell r="R292">
            <v>8</v>
          </cell>
          <cell r="S292">
            <v>5</v>
          </cell>
          <cell r="T292">
            <v>3</v>
          </cell>
          <cell r="U292" t="str">
            <v>*</v>
          </cell>
          <cell r="V292" t="str">
            <v>*</v>
          </cell>
          <cell r="W292" t="str">
            <v>*</v>
          </cell>
          <cell r="X292" t="str">
            <v>*</v>
          </cell>
          <cell r="Y292" t="str">
            <v>*</v>
          </cell>
          <cell r="Z292">
            <v>10</v>
          </cell>
          <cell r="AA292">
            <v>8</v>
          </cell>
          <cell r="AB292">
            <v>3</v>
          </cell>
          <cell r="AC292">
            <v>5</v>
          </cell>
          <cell r="AD292" t="str">
            <v>*</v>
          </cell>
          <cell r="AE292" t="str">
            <v>*</v>
          </cell>
          <cell r="AF292" t="str">
            <v>*</v>
          </cell>
          <cell r="AG292" t="str">
            <v>*</v>
          </cell>
          <cell r="AH292" t="str">
            <v>*</v>
          </cell>
          <cell r="AI292">
            <v>0</v>
          </cell>
          <cell r="AJ292" t="str">
            <v>*</v>
          </cell>
          <cell r="AK292">
            <v>0</v>
          </cell>
          <cell r="AL292">
            <v>28</v>
          </cell>
          <cell r="AM292">
            <v>24</v>
          </cell>
          <cell r="AN292">
            <v>15</v>
          </cell>
          <cell r="AO292">
            <v>9</v>
          </cell>
          <cell r="AP292">
            <v>5</v>
          </cell>
          <cell r="AQ292" t="str">
            <v>*</v>
          </cell>
          <cell r="AR292" t="str">
            <v>*</v>
          </cell>
          <cell r="AS292" t="str">
            <v>*</v>
          </cell>
          <cell r="AT292" t="str">
            <v>*</v>
          </cell>
          <cell r="AU292" t="str">
            <v>*</v>
          </cell>
          <cell r="AV292" t="str">
            <v>*</v>
          </cell>
          <cell r="AW292" t="str">
            <v>*</v>
          </cell>
          <cell r="AX292">
            <v>24</v>
          </cell>
          <cell r="AY292">
            <v>21</v>
          </cell>
          <cell r="AZ292">
            <v>14</v>
          </cell>
          <cell r="BA292">
            <v>7</v>
          </cell>
          <cell r="BB292" t="str">
            <v>*</v>
          </cell>
          <cell r="BC292" t="str">
            <v>*</v>
          </cell>
          <cell r="BD292" t="str">
            <v>*</v>
          </cell>
          <cell r="BE292" t="str">
            <v>*</v>
          </cell>
          <cell r="BF292">
            <v>3</v>
          </cell>
          <cell r="BG292" t="str">
            <v>*</v>
          </cell>
          <cell r="BH292" t="str">
            <v>*</v>
          </cell>
          <cell r="BI292" t="str">
            <v>*</v>
          </cell>
          <cell r="BJ292">
            <v>4</v>
          </cell>
          <cell r="BK292" t="str">
            <v>*</v>
          </cell>
          <cell r="BL292" t="str">
            <v>*</v>
          </cell>
          <cell r="BM292" t="str">
            <v>*</v>
          </cell>
          <cell r="BN292" t="str">
            <v>*</v>
          </cell>
          <cell r="BO292" t="str">
            <v>*</v>
          </cell>
          <cell r="BP292" t="str">
            <v>*</v>
          </cell>
          <cell r="BQ292" t="str">
            <v>*</v>
          </cell>
          <cell r="BR292">
            <v>0</v>
          </cell>
          <cell r="BS292">
            <v>0</v>
          </cell>
          <cell r="BT292">
            <v>0</v>
          </cell>
          <cell r="BU292">
            <v>0</v>
          </cell>
        </row>
        <row r="293">
          <cell r="A293" t="str">
            <v>Schwandorf</v>
          </cell>
          <cell r="B293">
            <v>91</v>
          </cell>
          <cell r="C293">
            <v>84</v>
          </cell>
          <cell r="D293">
            <v>48</v>
          </cell>
          <cell r="E293">
            <v>36</v>
          </cell>
          <cell r="F293">
            <v>31</v>
          </cell>
          <cell r="G293">
            <v>18</v>
          </cell>
          <cell r="H293">
            <v>13</v>
          </cell>
          <cell r="I293" t="str">
            <v>*</v>
          </cell>
          <cell r="J293" t="str">
            <v>*</v>
          </cell>
          <cell r="K293" t="str">
            <v>*</v>
          </cell>
          <cell r="L293">
            <v>3</v>
          </cell>
          <cell r="M293" t="str">
            <v>*</v>
          </cell>
          <cell r="N293">
            <v>83</v>
          </cell>
          <cell r="O293">
            <v>76</v>
          </cell>
          <cell r="P293">
            <v>44</v>
          </cell>
          <cell r="Q293">
            <v>32</v>
          </cell>
          <cell r="R293">
            <v>29</v>
          </cell>
          <cell r="S293">
            <v>17</v>
          </cell>
          <cell r="T293">
            <v>12</v>
          </cell>
          <cell r="U293" t="str">
            <v>*</v>
          </cell>
          <cell r="V293">
            <v>3</v>
          </cell>
          <cell r="W293" t="str">
            <v>*</v>
          </cell>
          <cell r="X293" t="str">
            <v>*</v>
          </cell>
          <cell r="Y293">
            <v>0</v>
          </cell>
          <cell r="Z293">
            <v>8</v>
          </cell>
          <cell r="AA293">
            <v>8</v>
          </cell>
          <cell r="AB293" t="str">
            <v>*</v>
          </cell>
          <cell r="AC293" t="str">
            <v>*</v>
          </cell>
          <cell r="AD293" t="str">
            <v>*</v>
          </cell>
          <cell r="AE293" t="str">
            <v>*</v>
          </cell>
          <cell r="AF293" t="str">
            <v>*</v>
          </cell>
          <cell r="AG293">
            <v>0</v>
          </cell>
          <cell r="AH293" t="str">
            <v>*</v>
          </cell>
          <cell r="AI293">
            <v>0</v>
          </cell>
          <cell r="AJ293" t="str">
            <v>*</v>
          </cell>
          <cell r="AK293" t="str">
            <v>*</v>
          </cell>
          <cell r="AL293">
            <v>35</v>
          </cell>
          <cell r="AM293">
            <v>33</v>
          </cell>
          <cell r="AN293">
            <v>15</v>
          </cell>
          <cell r="AO293">
            <v>18</v>
          </cell>
          <cell r="AP293" t="str">
            <v>*</v>
          </cell>
          <cell r="AQ293">
            <v>10</v>
          </cell>
          <cell r="AR293" t="str">
            <v>*</v>
          </cell>
          <cell r="AS293" t="str">
            <v>*</v>
          </cell>
          <cell r="AT293" t="str">
            <v>*</v>
          </cell>
          <cell r="AU293" t="str">
            <v>*</v>
          </cell>
          <cell r="AV293" t="str">
            <v>*</v>
          </cell>
          <cell r="AW293" t="str">
            <v>*</v>
          </cell>
          <cell r="AX293">
            <v>31</v>
          </cell>
          <cell r="AY293">
            <v>29</v>
          </cell>
          <cell r="AZ293">
            <v>12</v>
          </cell>
          <cell r="BA293">
            <v>17</v>
          </cell>
          <cell r="BB293" t="str">
            <v>*</v>
          </cell>
          <cell r="BC293">
            <v>10</v>
          </cell>
          <cell r="BD293" t="str">
            <v>*</v>
          </cell>
          <cell r="BE293" t="str">
            <v>*</v>
          </cell>
          <cell r="BF293" t="str">
            <v>*</v>
          </cell>
          <cell r="BG293" t="str">
            <v>*</v>
          </cell>
          <cell r="BH293" t="str">
            <v>*</v>
          </cell>
          <cell r="BI293">
            <v>0</v>
          </cell>
          <cell r="BJ293">
            <v>4</v>
          </cell>
          <cell r="BK293">
            <v>4</v>
          </cell>
          <cell r="BL293" t="str">
            <v>*</v>
          </cell>
          <cell r="BM293" t="str">
            <v>*</v>
          </cell>
          <cell r="BN293">
            <v>0</v>
          </cell>
          <cell r="BO293">
            <v>0</v>
          </cell>
          <cell r="BP293">
            <v>0</v>
          </cell>
          <cell r="BQ293">
            <v>0</v>
          </cell>
          <cell r="BR293">
            <v>0</v>
          </cell>
          <cell r="BS293">
            <v>0</v>
          </cell>
          <cell r="BT293">
            <v>0</v>
          </cell>
          <cell r="BU293" t="str">
            <v>*</v>
          </cell>
        </row>
        <row r="294">
          <cell r="A294" t="str">
            <v>Tirschenreuth</v>
          </cell>
          <cell r="B294">
            <v>49</v>
          </cell>
          <cell r="C294">
            <v>39</v>
          </cell>
          <cell r="D294">
            <v>30</v>
          </cell>
          <cell r="E294">
            <v>9</v>
          </cell>
          <cell r="F294" t="str">
            <v>*</v>
          </cell>
          <cell r="G294" t="str">
            <v>*</v>
          </cell>
          <cell r="H294">
            <v>0</v>
          </cell>
          <cell r="I294">
            <v>0</v>
          </cell>
          <cell r="J294" t="str">
            <v>*</v>
          </cell>
          <cell r="K294" t="str">
            <v>*</v>
          </cell>
          <cell r="L294">
            <v>0</v>
          </cell>
          <cell r="M294" t="str">
            <v>*</v>
          </cell>
          <cell r="N294">
            <v>44</v>
          </cell>
          <cell r="O294">
            <v>34</v>
          </cell>
          <cell r="P294">
            <v>30</v>
          </cell>
          <cell r="Q294">
            <v>4</v>
          </cell>
          <cell r="R294" t="str">
            <v>*</v>
          </cell>
          <cell r="S294" t="str">
            <v>*</v>
          </cell>
          <cell r="T294">
            <v>0</v>
          </cell>
          <cell r="U294">
            <v>0</v>
          </cell>
          <cell r="V294" t="str">
            <v>*</v>
          </cell>
          <cell r="W294" t="str">
            <v>*</v>
          </cell>
          <cell r="X294">
            <v>0</v>
          </cell>
          <cell r="Y294" t="str">
            <v>*</v>
          </cell>
          <cell r="Z294">
            <v>5</v>
          </cell>
          <cell r="AA294">
            <v>5</v>
          </cell>
          <cell r="AB294">
            <v>0</v>
          </cell>
          <cell r="AC294">
            <v>5</v>
          </cell>
          <cell r="AD294">
            <v>5</v>
          </cell>
          <cell r="AE294">
            <v>5</v>
          </cell>
          <cell r="AF294">
            <v>0</v>
          </cell>
          <cell r="AG294">
            <v>0</v>
          </cell>
          <cell r="AH294">
            <v>0</v>
          </cell>
          <cell r="AI294">
            <v>0</v>
          </cell>
          <cell r="AJ294">
            <v>0</v>
          </cell>
          <cell r="AK294">
            <v>0</v>
          </cell>
          <cell r="AL294">
            <v>14</v>
          </cell>
          <cell r="AM294">
            <v>13</v>
          </cell>
          <cell r="AN294" t="str">
            <v>*</v>
          </cell>
          <cell r="AO294" t="str">
            <v>*</v>
          </cell>
          <cell r="AP294">
            <v>0</v>
          </cell>
          <cell r="AQ294">
            <v>0</v>
          </cell>
          <cell r="AR294">
            <v>0</v>
          </cell>
          <cell r="AS294">
            <v>0</v>
          </cell>
          <cell r="AT294">
            <v>0</v>
          </cell>
          <cell r="AU294">
            <v>0</v>
          </cell>
          <cell r="AV294">
            <v>0</v>
          </cell>
          <cell r="AW294" t="str">
            <v>*</v>
          </cell>
          <cell r="AX294">
            <v>14</v>
          </cell>
          <cell r="AY294">
            <v>13</v>
          </cell>
          <cell r="AZ294" t="str">
            <v>*</v>
          </cell>
          <cell r="BA294" t="str">
            <v>*</v>
          </cell>
          <cell r="BB294">
            <v>0</v>
          </cell>
          <cell r="BC294">
            <v>0</v>
          </cell>
          <cell r="BD294">
            <v>0</v>
          </cell>
          <cell r="BE294">
            <v>0</v>
          </cell>
          <cell r="BF294">
            <v>0</v>
          </cell>
          <cell r="BG294">
            <v>0</v>
          </cell>
          <cell r="BH294">
            <v>0</v>
          </cell>
          <cell r="BI294" t="str">
            <v>*</v>
          </cell>
          <cell r="BJ294">
            <v>0</v>
          </cell>
          <cell r="BK294" t="str">
            <v>x</v>
          </cell>
          <cell r="BL294" t="str">
            <v>x</v>
          </cell>
          <cell r="BM294" t="str">
            <v>x</v>
          </cell>
          <cell r="BN294" t="str">
            <v>x</v>
          </cell>
          <cell r="BO294" t="str">
            <v>x</v>
          </cell>
          <cell r="BP294" t="str">
            <v>x</v>
          </cell>
          <cell r="BQ294" t="str">
            <v>x</v>
          </cell>
          <cell r="BR294" t="str">
            <v>x</v>
          </cell>
          <cell r="BS294" t="str">
            <v>x</v>
          </cell>
          <cell r="BT294" t="str">
            <v>x</v>
          </cell>
          <cell r="BU294" t="str">
            <v>x</v>
          </cell>
        </row>
        <row r="295">
          <cell r="A295" t="str">
            <v>Bamberg, Stadt</v>
          </cell>
          <cell r="B295">
            <v>88</v>
          </cell>
          <cell r="C295">
            <v>69</v>
          </cell>
          <cell r="D295">
            <v>33</v>
          </cell>
          <cell r="E295">
            <v>36</v>
          </cell>
          <cell r="F295">
            <v>31</v>
          </cell>
          <cell r="G295">
            <v>16</v>
          </cell>
          <cell r="H295">
            <v>13</v>
          </cell>
          <cell r="I295">
            <v>3</v>
          </cell>
          <cell r="J295">
            <v>5</v>
          </cell>
          <cell r="K295" t="str">
            <v>*</v>
          </cell>
          <cell r="L295" t="str">
            <v>*</v>
          </cell>
          <cell r="M295">
            <v>0</v>
          </cell>
          <cell r="N295">
            <v>71</v>
          </cell>
          <cell r="O295">
            <v>53</v>
          </cell>
          <cell r="P295">
            <v>26</v>
          </cell>
          <cell r="Q295">
            <v>27</v>
          </cell>
          <cell r="R295" t="str">
            <v>*</v>
          </cell>
          <cell r="S295">
            <v>11</v>
          </cell>
          <cell r="T295">
            <v>13</v>
          </cell>
          <cell r="U295">
            <v>3</v>
          </cell>
          <cell r="V295" t="str">
            <v>*</v>
          </cell>
          <cell r="W295" t="str">
            <v>*</v>
          </cell>
          <cell r="X295" t="str">
            <v>*</v>
          </cell>
          <cell r="Y295">
            <v>0</v>
          </cell>
          <cell r="Z295">
            <v>17</v>
          </cell>
          <cell r="AA295">
            <v>16</v>
          </cell>
          <cell r="AB295">
            <v>7</v>
          </cell>
          <cell r="AC295">
            <v>9</v>
          </cell>
          <cell r="AD295">
            <v>6</v>
          </cell>
          <cell r="AE295">
            <v>5</v>
          </cell>
          <cell r="AF295">
            <v>0</v>
          </cell>
          <cell r="AG295">
            <v>0</v>
          </cell>
          <cell r="AH295">
            <v>3</v>
          </cell>
          <cell r="AI295">
            <v>0</v>
          </cell>
          <cell r="AJ295">
            <v>3</v>
          </cell>
          <cell r="AK295">
            <v>0</v>
          </cell>
          <cell r="AL295">
            <v>43</v>
          </cell>
          <cell r="AM295">
            <v>31</v>
          </cell>
          <cell r="AN295">
            <v>13</v>
          </cell>
          <cell r="AO295">
            <v>18</v>
          </cell>
          <cell r="AP295">
            <v>15</v>
          </cell>
          <cell r="AQ295">
            <v>8</v>
          </cell>
          <cell r="AR295">
            <v>6</v>
          </cell>
          <cell r="AS295">
            <v>0</v>
          </cell>
          <cell r="AT295">
            <v>3</v>
          </cell>
          <cell r="AU295" t="str">
            <v>*</v>
          </cell>
          <cell r="AV295" t="str">
            <v>*</v>
          </cell>
          <cell r="AW295">
            <v>0</v>
          </cell>
          <cell r="AX295">
            <v>36</v>
          </cell>
          <cell r="AY295">
            <v>24</v>
          </cell>
          <cell r="AZ295">
            <v>10</v>
          </cell>
          <cell r="BA295">
            <v>14</v>
          </cell>
          <cell r="BB295" t="str">
            <v>*</v>
          </cell>
          <cell r="BC295">
            <v>6</v>
          </cell>
          <cell r="BD295">
            <v>6</v>
          </cell>
          <cell r="BE295">
            <v>0</v>
          </cell>
          <cell r="BF295" t="str">
            <v>*</v>
          </cell>
          <cell r="BG295" t="str">
            <v>*</v>
          </cell>
          <cell r="BH295">
            <v>0</v>
          </cell>
          <cell r="BI295">
            <v>0</v>
          </cell>
          <cell r="BJ295">
            <v>7</v>
          </cell>
          <cell r="BK295">
            <v>7</v>
          </cell>
          <cell r="BL295">
            <v>3</v>
          </cell>
          <cell r="BM295">
            <v>4</v>
          </cell>
          <cell r="BN295" t="str">
            <v>*</v>
          </cell>
          <cell r="BO295" t="str">
            <v>*</v>
          </cell>
          <cell r="BP295">
            <v>0</v>
          </cell>
          <cell r="BQ295">
            <v>0</v>
          </cell>
          <cell r="BR295" t="str">
            <v>*</v>
          </cell>
          <cell r="BS295">
            <v>0</v>
          </cell>
          <cell r="BT295" t="str">
            <v>*</v>
          </cell>
          <cell r="BU295">
            <v>0</v>
          </cell>
        </row>
        <row r="296">
          <cell r="A296" t="str">
            <v>Bayreuth, Stadt</v>
          </cell>
          <cell r="B296">
            <v>106</v>
          </cell>
          <cell r="C296">
            <v>88</v>
          </cell>
          <cell r="D296">
            <v>47</v>
          </cell>
          <cell r="E296">
            <v>41</v>
          </cell>
          <cell r="F296">
            <v>28</v>
          </cell>
          <cell r="G296">
            <v>16</v>
          </cell>
          <cell r="H296">
            <v>12</v>
          </cell>
          <cell r="I296">
            <v>3</v>
          </cell>
          <cell r="J296" t="str">
            <v>*</v>
          </cell>
          <cell r="K296" t="str">
            <v>*</v>
          </cell>
          <cell r="L296">
            <v>9</v>
          </cell>
          <cell r="M296" t="str">
            <v>*</v>
          </cell>
          <cell r="N296">
            <v>90</v>
          </cell>
          <cell r="O296">
            <v>75</v>
          </cell>
          <cell r="P296">
            <v>40</v>
          </cell>
          <cell r="Q296">
            <v>35</v>
          </cell>
          <cell r="R296">
            <v>25</v>
          </cell>
          <cell r="S296">
            <v>13</v>
          </cell>
          <cell r="T296">
            <v>12</v>
          </cell>
          <cell r="U296">
            <v>3</v>
          </cell>
          <cell r="V296">
            <v>10</v>
          </cell>
          <cell r="W296">
            <v>3</v>
          </cell>
          <cell r="X296">
            <v>7</v>
          </cell>
          <cell r="Y296">
            <v>0</v>
          </cell>
          <cell r="Z296">
            <v>16</v>
          </cell>
          <cell r="AA296">
            <v>13</v>
          </cell>
          <cell r="AB296">
            <v>7</v>
          </cell>
          <cell r="AC296">
            <v>6</v>
          </cell>
          <cell r="AD296">
            <v>3</v>
          </cell>
          <cell r="AE296">
            <v>3</v>
          </cell>
          <cell r="AF296">
            <v>0</v>
          </cell>
          <cell r="AG296">
            <v>0</v>
          </cell>
          <cell r="AH296" t="str">
            <v>*</v>
          </cell>
          <cell r="AI296">
            <v>0</v>
          </cell>
          <cell r="AJ296" t="str">
            <v>*</v>
          </cell>
          <cell r="AK296" t="str">
            <v>*</v>
          </cell>
          <cell r="AL296">
            <v>46</v>
          </cell>
          <cell r="AM296">
            <v>38</v>
          </cell>
          <cell r="AN296">
            <v>20</v>
          </cell>
          <cell r="AO296">
            <v>18</v>
          </cell>
          <cell r="AP296">
            <v>13</v>
          </cell>
          <cell r="AQ296">
            <v>4</v>
          </cell>
          <cell r="AR296">
            <v>9</v>
          </cell>
          <cell r="AS296">
            <v>3</v>
          </cell>
          <cell r="AT296">
            <v>5</v>
          </cell>
          <cell r="AU296" t="str">
            <v>*</v>
          </cell>
          <cell r="AV296" t="str">
            <v>*</v>
          </cell>
          <cell r="AW296">
            <v>0</v>
          </cell>
          <cell r="AX296">
            <v>41</v>
          </cell>
          <cell r="AY296">
            <v>35</v>
          </cell>
          <cell r="AZ296">
            <v>18</v>
          </cell>
          <cell r="BA296">
            <v>17</v>
          </cell>
          <cell r="BB296">
            <v>12</v>
          </cell>
          <cell r="BC296">
            <v>3</v>
          </cell>
          <cell r="BD296">
            <v>9</v>
          </cell>
          <cell r="BE296">
            <v>3</v>
          </cell>
          <cell r="BF296">
            <v>5</v>
          </cell>
          <cell r="BG296" t="str">
            <v>*</v>
          </cell>
          <cell r="BH296" t="str">
            <v>*</v>
          </cell>
          <cell r="BI296">
            <v>0</v>
          </cell>
          <cell r="BJ296">
            <v>5</v>
          </cell>
          <cell r="BK296">
            <v>3</v>
          </cell>
          <cell r="BL296" t="str">
            <v>*</v>
          </cell>
          <cell r="BM296" t="str">
            <v>*</v>
          </cell>
          <cell r="BN296" t="str">
            <v>*</v>
          </cell>
          <cell r="BO296" t="str">
            <v>*</v>
          </cell>
          <cell r="BP296">
            <v>0</v>
          </cell>
          <cell r="BQ296">
            <v>0</v>
          </cell>
          <cell r="BR296">
            <v>0</v>
          </cell>
          <cell r="BS296">
            <v>0</v>
          </cell>
          <cell r="BT296">
            <v>0</v>
          </cell>
          <cell r="BU296">
            <v>0</v>
          </cell>
        </row>
        <row r="297">
          <cell r="A297" t="str">
            <v>Coburg, Stadt</v>
          </cell>
          <cell r="B297">
            <v>92</v>
          </cell>
          <cell r="C297">
            <v>80</v>
          </cell>
          <cell r="D297">
            <v>49</v>
          </cell>
          <cell r="E297">
            <v>31</v>
          </cell>
          <cell r="F297">
            <v>25</v>
          </cell>
          <cell r="G297">
            <v>21</v>
          </cell>
          <cell r="H297">
            <v>4</v>
          </cell>
          <cell r="I297" t="str">
            <v>*</v>
          </cell>
          <cell r="J297" t="str">
            <v>*</v>
          </cell>
          <cell r="K297" t="str">
            <v>*</v>
          </cell>
          <cell r="L297">
            <v>3</v>
          </cell>
          <cell r="M297" t="str">
            <v>*</v>
          </cell>
          <cell r="N297">
            <v>84</v>
          </cell>
          <cell r="O297">
            <v>73</v>
          </cell>
          <cell r="P297">
            <v>47</v>
          </cell>
          <cell r="Q297">
            <v>26</v>
          </cell>
          <cell r="R297">
            <v>22</v>
          </cell>
          <cell r="S297">
            <v>19</v>
          </cell>
          <cell r="T297">
            <v>3</v>
          </cell>
          <cell r="U297" t="str">
            <v>*</v>
          </cell>
          <cell r="V297" t="str">
            <v>*</v>
          </cell>
          <cell r="W297" t="str">
            <v>*</v>
          </cell>
          <cell r="X297" t="str">
            <v>*</v>
          </cell>
          <cell r="Y297" t="str">
            <v>*</v>
          </cell>
          <cell r="Z297">
            <v>8</v>
          </cell>
          <cell r="AA297">
            <v>7</v>
          </cell>
          <cell r="AB297" t="str">
            <v>*</v>
          </cell>
          <cell r="AC297" t="str">
            <v>*</v>
          </cell>
          <cell r="AD297">
            <v>3</v>
          </cell>
          <cell r="AE297" t="str">
            <v>*</v>
          </cell>
          <cell r="AF297" t="str">
            <v>*</v>
          </cell>
          <cell r="AG297" t="str">
            <v>*</v>
          </cell>
          <cell r="AH297" t="str">
            <v>*</v>
          </cell>
          <cell r="AI297" t="str">
            <v>*</v>
          </cell>
          <cell r="AJ297" t="str">
            <v>*</v>
          </cell>
          <cell r="AK297">
            <v>0</v>
          </cell>
          <cell r="AL297">
            <v>32</v>
          </cell>
          <cell r="AM297">
            <v>28</v>
          </cell>
          <cell r="AN297">
            <v>18</v>
          </cell>
          <cell r="AO297">
            <v>10</v>
          </cell>
          <cell r="AP297" t="str">
            <v>*</v>
          </cell>
          <cell r="AQ297">
            <v>7</v>
          </cell>
          <cell r="AR297" t="str">
            <v>*</v>
          </cell>
          <cell r="AS297" t="str">
            <v>*</v>
          </cell>
          <cell r="AT297" t="str">
            <v>*</v>
          </cell>
          <cell r="AU297">
            <v>0</v>
          </cell>
          <cell r="AV297" t="str">
            <v>*</v>
          </cell>
          <cell r="AW297">
            <v>0</v>
          </cell>
          <cell r="AX297">
            <v>29</v>
          </cell>
          <cell r="AY297">
            <v>25</v>
          </cell>
          <cell r="AZ297">
            <v>17</v>
          </cell>
          <cell r="BA297">
            <v>8</v>
          </cell>
          <cell r="BB297" t="str">
            <v>*</v>
          </cell>
          <cell r="BC297" t="str">
            <v>*</v>
          </cell>
          <cell r="BD297">
            <v>0</v>
          </cell>
          <cell r="BE297">
            <v>0</v>
          </cell>
          <cell r="BF297" t="str">
            <v>*</v>
          </cell>
          <cell r="BG297">
            <v>0</v>
          </cell>
          <cell r="BH297" t="str">
            <v>*</v>
          </cell>
          <cell r="BI297">
            <v>0</v>
          </cell>
          <cell r="BJ297">
            <v>3</v>
          </cell>
          <cell r="BK297" t="str">
            <v>*</v>
          </cell>
          <cell r="BL297" t="str">
            <v>*</v>
          </cell>
          <cell r="BM297" t="str">
            <v>*</v>
          </cell>
          <cell r="BN297" t="str">
            <v>*</v>
          </cell>
          <cell r="BO297">
            <v>0</v>
          </cell>
          <cell r="BP297" t="str">
            <v>*</v>
          </cell>
          <cell r="BQ297" t="str">
            <v>*</v>
          </cell>
          <cell r="BR297" t="str">
            <v>*</v>
          </cell>
          <cell r="BS297">
            <v>0</v>
          </cell>
          <cell r="BT297" t="str">
            <v>*</v>
          </cell>
          <cell r="BU297">
            <v>0</v>
          </cell>
        </row>
        <row r="298">
          <cell r="A298" t="str">
            <v>Hof, Stadt</v>
          </cell>
          <cell r="B298">
            <v>63</v>
          </cell>
          <cell r="C298">
            <v>59</v>
          </cell>
          <cell r="D298">
            <v>23</v>
          </cell>
          <cell r="E298">
            <v>36</v>
          </cell>
          <cell r="F298">
            <v>29</v>
          </cell>
          <cell r="G298">
            <v>22</v>
          </cell>
          <cell r="H298">
            <v>7</v>
          </cell>
          <cell r="I298">
            <v>5</v>
          </cell>
          <cell r="J298">
            <v>7</v>
          </cell>
          <cell r="K298">
            <v>3</v>
          </cell>
          <cell r="L298">
            <v>4</v>
          </cell>
          <cell r="M298">
            <v>0</v>
          </cell>
          <cell r="N298">
            <v>50</v>
          </cell>
          <cell r="O298">
            <v>46</v>
          </cell>
          <cell r="P298">
            <v>19</v>
          </cell>
          <cell r="Q298">
            <v>27</v>
          </cell>
          <cell r="R298">
            <v>22</v>
          </cell>
          <cell r="S298">
            <v>15</v>
          </cell>
          <cell r="T298">
            <v>7</v>
          </cell>
          <cell r="U298">
            <v>5</v>
          </cell>
          <cell r="V298">
            <v>5</v>
          </cell>
          <cell r="W298" t="str">
            <v>*</v>
          </cell>
          <cell r="X298" t="str">
            <v>*</v>
          </cell>
          <cell r="Y298">
            <v>0</v>
          </cell>
          <cell r="Z298">
            <v>13</v>
          </cell>
          <cell r="AA298">
            <v>13</v>
          </cell>
          <cell r="AB298">
            <v>4</v>
          </cell>
          <cell r="AC298">
            <v>9</v>
          </cell>
          <cell r="AD298" t="str">
            <v>*</v>
          </cell>
          <cell r="AE298" t="str">
            <v>*</v>
          </cell>
          <cell r="AF298">
            <v>0</v>
          </cell>
          <cell r="AG298">
            <v>0</v>
          </cell>
          <cell r="AH298" t="str">
            <v>*</v>
          </cell>
          <cell r="AI298" t="str">
            <v>*</v>
          </cell>
          <cell r="AJ298">
            <v>0</v>
          </cell>
          <cell r="AK298">
            <v>0</v>
          </cell>
          <cell r="AL298">
            <v>24</v>
          </cell>
          <cell r="AM298">
            <v>22</v>
          </cell>
          <cell r="AN298">
            <v>9</v>
          </cell>
          <cell r="AO298">
            <v>13</v>
          </cell>
          <cell r="AP298" t="str">
            <v>*</v>
          </cell>
          <cell r="AQ298">
            <v>8</v>
          </cell>
          <cell r="AR298" t="str">
            <v>*</v>
          </cell>
          <cell r="AS298" t="str">
            <v>*</v>
          </cell>
          <cell r="AT298" t="str">
            <v>*</v>
          </cell>
          <cell r="AU298">
            <v>0</v>
          </cell>
          <cell r="AV298" t="str">
            <v>*</v>
          </cell>
          <cell r="AW298">
            <v>0</v>
          </cell>
          <cell r="AX298">
            <v>19</v>
          </cell>
          <cell r="AY298">
            <v>17</v>
          </cell>
          <cell r="AZ298">
            <v>7</v>
          </cell>
          <cell r="BA298">
            <v>10</v>
          </cell>
          <cell r="BB298" t="str">
            <v>*</v>
          </cell>
          <cell r="BC298">
            <v>5</v>
          </cell>
          <cell r="BD298" t="str">
            <v>*</v>
          </cell>
          <cell r="BE298" t="str">
            <v>*</v>
          </cell>
          <cell r="BF298" t="str">
            <v>*</v>
          </cell>
          <cell r="BG298">
            <v>0</v>
          </cell>
          <cell r="BH298" t="str">
            <v>*</v>
          </cell>
          <cell r="BI298">
            <v>0</v>
          </cell>
          <cell r="BJ298">
            <v>5</v>
          </cell>
          <cell r="BK298">
            <v>5</v>
          </cell>
          <cell r="BL298" t="str">
            <v>*</v>
          </cell>
          <cell r="BM298" t="str">
            <v>*</v>
          </cell>
          <cell r="BN298" t="str">
            <v>*</v>
          </cell>
          <cell r="BO298" t="str">
            <v>*</v>
          </cell>
          <cell r="BP298">
            <v>0</v>
          </cell>
          <cell r="BQ298">
            <v>0</v>
          </cell>
          <cell r="BR298">
            <v>0</v>
          </cell>
          <cell r="BS298">
            <v>0</v>
          </cell>
          <cell r="BT298">
            <v>0</v>
          </cell>
          <cell r="BU298">
            <v>0</v>
          </cell>
        </row>
        <row r="299">
          <cell r="A299" t="str">
            <v>Bamberg</v>
          </cell>
          <cell r="B299">
            <v>85</v>
          </cell>
          <cell r="C299">
            <v>64</v>
          </cell>
          <cell r="D299">
            <v>42</v>
          </cell>
          <cell r="E299">
            <v>22</v>
          </cell>
          <cell r="F299">
            <v>14</v>
          </cell>
          <cell r="G299">
            <v>5</v>
          </cell>
          <cell r="H299">
            <v>9</v>
          </cell>
          <cell r="I299">
            <v>3</v>
          </cell>
          <cell r="J299" t="str">
            <v>*</v>
          </cell>
          <cell r="K299" t="str">
            <v>*</v>
          </cell>
          <cell r="L299">
            <v>5</v>
          </cell>
          <cell r="M299" t="str">
            <v>*</v>
          </cell>
          <cell r="N299">
            <v>74</v>
          </cell>
          <cell r="O299">
            <v>54</v>
          </cell>
          <cell r="P299">
            <v>36</v>
          </cell>
          <cell r="Q299">
            <v>18</v>
          </cell>
          <cell r="R299">
            <v>11</v>
          </cell>
          <cell r="S299">
            <v>4</v>
          </cell>
          <cell r="T299">
            <v>7</v>
          </cell>
          <cell r="U299">
            <v>3</v>
          </cell>
          <cell r="V299">
            <v>7</v>
          </cell>
          <cell r="W299" t="str">
            <v>*</v>
          </cell>
          <cell r="X299" t="str">
            <v>*</v>
          </cell>
          <cell r="Y299">
            <v>0</v>
          </cell>
          <cell r="Z299">
            <v>11</v>
          </cell>
          <cell r="AA299">
            <v>10</v>
          </cell>
          <cell r="AB299">
            <v>6</v>
          </cell>
          <cell r="AC299">
            <v>4</v>
          </cell>
          <cell r="AD299" t="str">
            <v>*</v>
          </cell>
          <cell r="AE299" t="str">
            <v>*</v>
          </cell>
          <cell r="AF299" t="str">
            <v>*</v>
          </cell>
          <cell r="AG299">
            <v>0</v>
          </cell>
          <cell r="AH299">
            <v>0</v>
          </cell>
          <cell r="AI299">
            <v>0</v>
          </cell>
          <cell r="AJ299">
            <v>0</v>
          </cell>
          <cell r="AK299" t="str">
            <v>*</v>
          </cell>
          <cell r="AL299">
            <v>36</v>
          </cell>
          <cell r="AM299">
            <v>24</v>
          </cell>
          <cell r="AN299">
            <v>14</v>
          </cell>
          <cell r="AO299">
            <v>10</v>
          </cell>
          <cell r="AP299">
            <v>5</v>
          </cell>
          <cell r="AQ299" t="str">
            <v>*</v>
          </cell>
          <cell r="AR299" t="str">
            <v>*</v>
          </cell>
          <cell r="AS299" t="str">
            <v>*</v>
          </cell>
          <cell r="AT299">
            <v>5</v>
          </cell>
          <cell r="AU299" t="str">
            <v>*</v>
          </cell>
          <cell r="AV299" t="str">
            <v>*</v>
          </cell>
          <cell r="AW299">
            <v>0</v>
          </cell>
          <cell r="AX299">
            <v>30</v>
          </cell>
          <cell r="AY299">
            <v>19</v>
          </cell>
          <cell r="AZ299">
            <v>10</v>
          </cell>
          <cell r="BA299">
            <v>9</v>
          </cell>
          <cell r="BB299">
            <v>4</v>
          </cell>
          <cell r="BC299" t="str">
            <v>*</v>
          </cell>
          <cell r="BD299" t="str">
            <v>*</v>
          </cell>
          <cell r="BE299" t="str">
            <v>*</v>
          </cell>
          <cell r="BF299">
            <v>5</v>
          </cell>
          <cell r="BG299" t="str">
            <v>*</v>
          </cell>
          <cell r="BH299" t="str">
            <v>*</v>
          </cell>
          <cell r="BI299">
            <v>0</v>
          </cell>
          <cell r="BJ299">
            <v>6</v>
          </cell>
          <cell r="BK299">
            <v>5</v>
          </cell>
          <cell r="BL299" t="str">
            <v>*</v>
          </cell>
          <cell r="BM299" t="str">
            <v>*</v>
          </cell>
          <cell r="BN299" t="str">
            <v>*</v>
          </cell>
          <cell r="BO299">
            <v>0</v>
          </cell>
          <cell r="BP299" t="str">
            <v>*</v>
          </cell>
          <cell r="BQ299">
            <v>0</v>
          </cell>
          <cell r="BR299">
            <v>0</v>
          </cell>
          <cell r="BS299">
            <v>0</v>
          </cell>
          <cell r="BT299">
            <v>0</v>
          </cell>
          <cell r="BU299">
            <v>0</v>
          </cell>
        </row>
        <row r="300">
          <cell r="A300" t="str">
            <v>Bayreuth</v>
          </cell>
          <cell r="B300">
            <v>101</v>
          </cell>
          <cell r="C300">
            <v>83</v>
          </cell>
          <cell r="D300">
            <v>57</v>
          </cell>
          <cell r="E300">
            <v>26</v>
          </cell>
          <cell r="F300">
            <v>23</v>
          </cell>
          <cell r="G300">
            <v>13</v>
          </cell>
          <cell r="H300">
            <v>10</v>
          </cell>
          <cell r="I300">
            <v>3</v>
          </cell>
          <cell r="J300">
            <v>3</v>
          </cell>
          <cell r="K300" t="str">
            <v>*</v>
          </cell>
          <cell r="L300" t="str">
            <v>*</v>
          </cell>
          <cell r="M300">
            <v>0</v>
          </cell>
          <cell r="N300">
            <v>96</v>
          </cell>
          <cell r="O300">
            <v>78</v>
          </cell>
          <cell r="P300">
            <v>57</v>
          </cell>
          <cell r="Q300">
            <v>21</v>
          </cell>
          <cell r="R300">
            <v>18</v>
          </cell>
          <cell r="S300">
            <v>9</v>
          </cell>
          <cell r="T300">
            <v>9</v>
          </cell>
          <cell r="U300">
            <v>3</v>
          </cell>
          <cell r="V300">
            <v>3</v>
          </cell>
          <cell r="W300" t="str">
            <v>*</v>
          </cell>
          <cell r="X300" t="str">
            <v>*</v>
          </cell>
          <cell r="Y300">
            <v>0</v>
          </cell>
          <cell r="Z300">
            <v>5</v>
          </cell>
          <cell r="AA300">
            <v>5</v>
          </cell>
          <cell r="AB300">
            <v>0</v>
          </cell>
          <cell r="AC300">
            <v>5</v>
          </cell>
          <cell r="AD300">
            <v>5</v>
          </cell>
          <cell r="AE300" t="str">
            <v>*</v>
          </cell>
          <cell r="AF300" t="str">
            <v>*</v>
          </cell>
          <cell r="AG300">
            <v>0</v>
          </cell>
          <cell r="AH300">
            <v>0</v>
          </cell>
          <cell r="AI300">
            <v>0</v>
          </cell>
          <cell r="AJ300">
            <v>0</v>
          </cell>
          <cell r="AK300">
            <v>0</v>
          </cell>
          <cell r="AL300">
            <v>47</v>
          </cell>
          <cell r="AM300">
            <v>39</v>
          </cell>
          <cell r="AN300">
            <v>27</v>
          </cell>
          <cell r="AO300">
            <v>12</v>
          </cell>
          <cell r="AP300" t="str">
            <v>*</v>
          </cell>
          <cell r="AQ300" t="str">
            <v>*</v>
          </cell>
          <cell r="AR300">
            <v>5</v>
          </cell>
          <cell r="AS300">
            <v>3</v>
          </cell>
          <cell r="AT300" t="str">
            <v>*</v>
          </cell>
          <cell r="AU300" t="str">
            <v>*</v>
          </cell>
          <cell r="AV300" t="str">
            <v>*</v>
          </cell>
          <cell r="AW300">
            <v>0</v>
          </cell>
          <cell r="AX300">
            <v>45</v>
          </cell>
          <cell r="AY300">
            <v>37</v>
          </cell>
          <cell r="AZ300">
            <v>27</v>
          </cell>
          <cell r="BA300">
            <v>10</v>
          </cell>
          <cell r="BB300" t="str">
            <v>*</v>
          </cell>
          <cell r="BC300" t="str">
            <v>*</v>
          </cell>
          <cell r="BD300">
            <v>4</v>
          </cell>
          <cell r="BE300">
            <v>3</v>
          </cell>
          <cell r="BF300" t="str">
            <v>*</v>
          </cell>
          <cell r="BG300" t="str">
            <v>*</v>
          </cell>
          <cell r="BH300" t="str">
            <v>*</v>
          </cell>
          <cell r="BI300">
            <v>0</v>
          </cell>
          <cell r="BJ300" t="str">
            <v>*</v>
          </cell>
          <cell r="BK300" t="str">
            <v>*</v>
          </cell>
          <cell r="BL300">
            <v>0</v>
          </cell>
          <cell r="BM300" t="str">
            <v>*</v>
          </cell>
          <cell r="BN300" t="str">
            <v>*</v>
          </cell>
          <cell r="BO300" t="str">
            <v>*</v>
          </cell>
          <cell r="BP300" t="str">
            <v>*</v>
          </cell>
          <cell r="BQ300">
            <v>0</v>
          </cell>
          <cell r="BR300">
            <v>0</v>
          </cell>
          <cell r="BS300">
            <v>0</v>
          </cell>
          <cell r="BT300">
            <v>0</v>
          </cell>
          <cell r="BU300">
            <v>0</v>
          </cell>
        </row>
        <row r="301">
          <cell r="A301" t="str">
            <v>Coburg</v>
          </cell>
          <cell r="B301">
            <v>114</v>
          </cell>
          <cell r="C301">
            <v>86</v>
          </cell>
          <cell r="D301">
            <v>50</v>
          </cell>
          <cell r="E301">
            <v>36</v>
          </cell>
          <cell r="F301">
            <v>30</v>
          </cell>
          <cell r="G301">
            <v>18</v>
          </cell>
          <cell r="H301">
            <v>12</v>
          </cell>
          <cell r="I301">
            <v>3</v>
          </cell>
          <cell r="J301" t="str">
            <v>*</v>
          </cell>
          <cell r="K301">
            <v>3</v>
          </cell>
          <cell r="L301" t="str">
            <v>*</v>
          </cell>
          <cell r="M301" t="str">
            <v>*</v>
          </cell>
          <cell r="N301">
            <v>109</v>
          </cell>
          <cell r="O301">
            <v>81</v>
          </cell>
          <cell r="P301">
            <v>46</v>
          </cell>
          <cell r="Q301">
            <v>35</v>
          </cell>
          <cell r="R301">
            <v>29</v>
          </cell>
          <cell r="S301">
            <v>17</v>
          </cell>
          <cell r="T301">
            <v>12</v>
          </cell>
          <cell r="U301">
            <v>3</v>
          </cell>
          <cell r="V301" t="str">
            <v>*</v>
          </cell>
          <cell r="W301">
            <v>3</v>
          </cell>
          <cell r="X301" t="str">
            <v>*</v>
          </cell>
          <cell r="Y301" t="str">
            <v>*</v>
          </cell>
          <cell r="Z301">
            <v>5</v>
          </cell>
          <cell r="AA301">
            <v>5</v>
          </cell>
          <cell r="AB301" t="str">
            <v>*</v>
          </cell>
          <cell r="AC301" t="str">
            <v>*</v>
          </cell>
          <cell r="AD301" t="str">
            <v>*</v>
          </cell>
          <cell r="AE301" t="str">
            <v>*</v>
          </cell>
          <cell r="AF301">
            <v>0</v>
          </cell>
          <cell r="AG301">
            <v>0</v>
          </cell>
          <cell r="AH301">
            <v>0</v>
          </cell>
          <cell r="AI301">
            <v>0</v>
          </cell>
          <cell r="AJ301">
            <v>0</v>
          </cell>
          <cell r="AK301">
            <v>0</v>
          </cell>
          <cell r="AL301">
            <v>36</v>
          </cell>
          <cell r="AM301">
            <v>25</v>
          </cell>
          <cell r="AN301">
            <v>14</v>
          </cell>
          <cell r="AO301">
            <v>11</v>
          </cell>
          <cell r="AP301">
            <v>8</v>
          </cell>
          <cell r="AQ301" t="str">
            <v>*</v>
          </cell>
          <cell r="AR301" t="str">
            <v>*</v>
          </cell>
          <cell r="AS301">
            <v>0</v>
          </cell>
          <cell r="AT301" t="str">
            <v>*</v>
          </cell>
          <cell r="AU301" t="str">
            <v>*</v>
          </cell>
          <cell r="AV301">
            <v>0</v>
          </cell>
          <cell r="AW301" t="str">
            <v>*</v>
          </cell>
          <cell r="AX301">
            <v>35</v>
          </cell>
          <cell r="AY301">
            <v>24</v>
          </cell>
          <cell r="AZ301">
            <v>13</v>
          </cell>
          <cell r="BA301">
            <v>11</v>
          </cell>
          <cell r="BB301">
            <v>8</v>
          </cell>
          <cell r="BC301" t="str">
            <v>*</v>
          </cell>
          <cell r="BD301" t="str">
            <v>*</v>
          </cell>
          <cell r="BE301">
            <v>0</v>
          </cell>
          <cell r="BF301" t="str">
            <v>*</v>
          </cell>
          <cell r="BG301" t="str">
            <v>*</v>
          </cell>
          <cell r="BH301">
            <v>0</v>
          </cell>
          <cell r="BI301" t="str">
            <v>*</v>
          </cell>
          <cell r="BJ301" t="str">
            <v>*</v>
          </cell>
          <cell r="BK301" t="str">
            <v>*</v>
          </cell>
          <cell r="BL301" t="str">
            <v>*</v>
          </cell>
          <cell r="BM301">
            <v>0</v>
          </cell>
          <cell r="BN301">
            <v>0</v>
          </cell>
          <cell r="BO301">
            <v>0</v>
          </cell>
          <cell r="BP301">
            <v>0</v>
          </cell>
          <cell r="BQ301">
            <v>0</v>
          </cell>
          <cell r="BR301">
            <v>0</v>
          </cell>
          <cell r="BS301">
            <v>0</v>
          </cell>
          <cell r="BT301">
            <v>0</v>
          </cell>
          <cell r="BU301">
            <v>0</v>
          </cell>
        </row>
        <row r="302">
          <cell r="A302" t="str">
            <v>Forchheim</v>
          </cell>
          <cell r="B302">
            <v>53</v>
          </cell>
          <cell r="C302">
            <v>41</v>
          </cell>
          <cell r="D302">
            <v>27</v>
          </cell>
          <cell r="E302">
            <v>14</v>
          </cell>
          <cell r="F302">
            <v>9</v>
          </cell>
          <cell r="G302">
            <v>6</v>
          </cell>
          <cell r="H302">
            <v>3</v>
          </cell>
          <cell r="I302">
            <v>0</v>
          </cell>
          <cell r="J302">
            <v>5</v>
          </cell>
          <cell r="K302" t="str">
            <v>*</v>
          </cell>
          <cell r="L302" t="str">
            <v>*</v>
          </cell>
          <cell r="M302">
            <v>0</v>
          </cell>
          <cell r="N302">
            <v>47</v>
          </cell>
          <cell r="O302">
            <v>38</v>
          </cell>
          <cell r="P302">
            <v>24</v>
          </cell>
          <cell r="Q302">
            <v>14</v>
          </cell>
          <cell r="R302">
            <v>9</v>
          </cell>
          <cell r="S302">
            <v>6</v>
          </cell>
          <cell r="T302">
            <v>3</v>
          </cell>
          <cell r="U302">
            <v>0</v>
          </cell>
          <cell r="V302">
            <v>5</v>
          </cell>
          <cell r="W302" t="str">
            <v>*</v>
          </cell>
          <cell r="X302" t="str">
            <v>*</v>
          </cell>
          <cell r="Y302">
            <v>0</v>
          </cell>
          <cell r="Z302">
            <v>6</v>
          </cell>
          <cell r="AA302">
            <v>3</v>
          </cell>
          <cell r="AB302">
            <v>3</v>
          </cell>
          <cell r="AC302">
            <v>0</v>
          </cell>
          <cell r="AD302">
            <v>0</v>
          </cell>
          <cell r="AE302">
            <v>0</v>
          </cell>
          <cell r="AF302">
            <v>0</v>
          </cell>
          <cell r="AG302">
            <v>0</v>
          </cell>
          <cell r="AH302">
            <v>0</v>
          </cell>
          <cell r="AI302">
            <v>0</v>
          </cell>
          <cell r="AJ302">
            <v>0</v>
          </cell>
          <cell r="AK302">
            <v>0</v>
          </cell>
          <cell r="AL302">
            <v>26</v>
          </cell>
          <cell r="AM302">
            <v>19</v>
          </cell>
          <cell r="AN302">
            <v>11</v>
          </cell>
          <cell r="AO302">
            <v>8</v>
          </cell>
          <cell r="AP302">
            <v>4</v>
          </cell>
          <cell r="AQ302" t="str">
            <v>*</v>
          </cell>
          <cell r="AR302" t="str">
            <v>*</v>
          </cell>
          <cell r="AS302">
            <v>0</v>
          </cell>
          <cell r="AT302">
            <v>4</v>
          </cell>
          <cell r="AU302" t="str">
            <v>*</v>
          </cell>
          <cell r="AV302" t="str">
            <v>*</v>
          </cell>
          <cell r="AW302">
            <v>0</v>
          </cell>
          <cell r="AX302">
            <v>21</v>
          </cell>
          <cell r="AY302">
            <v>16</v>
          </cell>
          <cell r="AZ302">
            <v>8</v>
          </cell>
          <cell r="BA302">
            <v>8</v>
          </cell>
          <cell r="BB302">
            <v>4</v>
          </cell>
          <cell r="BC302" t="str">
            <v>*</v>
          </cell>
          <cell r="BD302" t="str">
            <v>*</v>
          </cell>
          <cell r="BE302">
            <v>0</v>
          </cell>
          <cell r="BF302">
            <v>4</v>
          </cell>
          <cell r="BG302" t="str">
            <v>*</v>
          </cell>
          <cell r="BH302" t="str">
            <v>*</v>
          </cell>
          <cell r="BI302">
            <v>0</v>
          </cell>
          <cell r="BJ302">
            <v>5</v>
          </cell>
          <cell r="BK302">
            <v>3</v>
          </cell>
          <cell r="BL302">
            <v>3</v>
          </cell>
          <cell r="BM302">
            <v>0</v>
          </cell>
          <cell r="BN302">
            <v>0</v>
          </cell>
          <cell r="BO302">
            <v>0</v>
          </cell>
          <cell r="BP302">
            <v>0</v>
          </cell>
          <cell r="BQ302">
            <v>0</v>
          </cell>
          <cell r="BR302">
            <v>0</v>
          </cell>
          <cell r="BS302">
            <v>0</v>
          </cell>
          <cell r="BT302">
            <v>0</v>
          </cell>
          <cell r="BU302">
            <v>0</v>
          </cell>
        </row>
        <row r="303">
          <cell r="A303" t="str">
            <v>Hof</v>
          </cell>
          <cell r="B303">
            <v>54</v>
          </cell>
          <cell r="C303">
            <v>39</v>
          </cell>
          <cell r="D303">
            <v>31</v>
          </cell>
          <cell r="E303">
            <v>8</v>
          </cell>
          <cell r="F303" t="str">
            <v>*</v>
          </cell>
          <cell r="G303" t="str">
            <v>*</v>
          </cell>
          <cell r="H303">
            <v>5</v>
          </cell>
          <cell r="I303" t="str">
            <v>*</v>
          </cell>
          <cell r="J303" t="str">
            <v>*</v>
          </cell>
          <cell r="K303">
            <v>0</v>
          </cell>
          <cell r="L303" t="str">
            <v>*</v>
          </cell>
          <cell r="M303">
            <v>0</v>
          </cell>
          <cell r="N303">
            <v>47</v>
          </cell>
          <cell r="O303">
            <v>33</v>
          </cell>
          <cell r="P303">
            <v>28</v>
          </cell>
          <cell r="Q303">
            <v>5</v>
          </cell>
          <cell r="R303">
            <v>5</v>
          </cell>
          <cell r="S303" t="str">
            <v>*</v>
          </cell>
          <cell r="T303" t="str">
            <v>*</v>
          </cell>
          <cell r="U303">
            <v>0</v>
          </cell>
          <cell r="V303">
            <v>0</v>
          </cell>
          <cell r="W303">
            <v>0</v>
          </cell>
          <cell r="X303">
            <v>0</v>
          </cell>
          <cell r="Y303">
            <v>0</v>
          </cell>
          <cell r="Z303">
            <v>7</v>
          </cell>
          <cell r="AA303">
            <v>6</v>
          </cell>
          <cell r="AB303">
            <v>3</v>
          </cell>
          <cell r="AC303">
            <v>3</v>
          </cell>
          <cell r="AD303" t="str">
            <v>*</v>
          </cell>
          <cell r="AE303">
            <v>0</v>
          </cell>
          <cell r="AF303" t="str">
            <v>*</v>
          </cell>
          <cell r="AG303" t="str">
            <v>*</v>
          </cell>
          <cell r="AH303" t="str">
            <v>*</v>
          </cell>
          <cell r="AI303">
            <v>0</v>
          </cell>
          <cell r="AJ303" t="str">
            <v>*</v>
          </cell>
          <cell r="AK303">
            <v>0</v>
          </cell>
          <cell r="AL303">
            <v>18</v>
          </cell>
          <cell r="AM303">
            <v>13</v>
          </cell>
          <cell r="AN303" t="str">
            <v>*</v>
          </cell>
          <cell r="AO303" t="str">
            <v>*</v>
          </cell>
          <cell r="AP303" t="str">
            <v>*</v>
          </cell>
          <cell r="AQ303">
            <v>0</v>
          </cell>
          <cell r="AR303" t="str">
            <v>*</v>
          </cell>
          <cell r="AS303">
            <v>0</v>
          </cell>
          <cell r="AT303">
            <v>0</v>
          </cell>
          <cell r="AU303">
            <v>0</v>
          </cell>
          <cell r="AV303">
            <v>0</v>
          </cell>
          <cell r="AW303">
            <v>0</v>
          </cell>
          <cell r="AX303">
            <v>18</v>
          </cell>
          <cell r="AY303">
            <v>13</v>
          </cell>
          <cell r="AZ303" t="str">
            <v>*</v>
          </cell>
          <cell r="BA303" t="str">
            <v>*</v>
          </cell>
          <cell r="BB303" t="str">
            <v>*</v>
          </cell>
          <cell r="BC303">
            <v>0</v>
          </cell>
          <cell r="BD303" t="str">
            <v>*</v>
          </cell>
          <cell r="BE303">
            <v>0</v>
          </cell>
          <cell r="BF303">
            <v>0</v>
          </cell>
          <cell r="BG303">
            <v>0</v>
          </cell>
          <cell r="BH303">
            <v>0</v>
          </cell>
          <cell r="BI303">
            <v>0</v>
          </cell>
          <cell r="BJ303">
            <v>0</v>
          </cell>
          <cell r="BK303" t="str">
            <v>x</v>
          </cell>
          <cell r="BL303" t="str">
            <v>x</v>
          </cell>
          <cell r="BM303" t="str">
            <v>x</v>
          </cell>
          <cell r="BN303" t="str">
            <v>x</v>
          </cell>
          <cell r="BO303" t="str">
            <v>x</v>
          </cell>
          <cell r="BP303" t="str">
            <v>x</v>
          </cell>
          <cell r="BQ303" t="str">
            <v>x</v>
          </cell>
          <cell r="BR303" t="str">
            <v>x</v>
          </cell>
          <cell r="BS303" t="str">
            <v>x</v>
          </cell>
          <cell r="BT303" t="str">
            <v>x</v>
          </cell>
          <cell r="BU303" t="str">
            <v>x</v>
          </cell>
        </row>
        <row r="304">
          <cell r="A304" t="str">
            <v>Kronach</v>
          </cell>
          <cell r="B304">
            <v>43</v>
          </cell>
          <cell r="C304">
            <v>41</v>
          </cell>
          <cell r="D304">
            <v>31</v>
          </cell>
          <cell r="E304">
            <v>10</v>
          </cell>
          <cell r="F304" t="str">
            <v>*</v>
          </cell>
          <cell r="G304">
            <v>6</v>
          </cell>
          <cell r="H304" t="str">
            <v>*</v>
          </cell>
          <cell r="I304">
            <v>0</v>
          </cell>
          <cell r="J304" t="str">
            <v>*</v>
          </cell>
          <cell r="K304">
            <v>0</v>
          </cell>
          <cell r="L304" t="str">
            <v>*</v>
          </cell>
          <cell r="M304">
            <v>0</v>
          </cell>
          <cell r="N304">
            <v>41</v>
          </cell>
          <cell r="O304">
            <v>39</v>
          </cell>
          <cell r="P304">
            <v>30</v>
          </cell>
          <cell r="Q304">
            <v>9</v>
          </cell>
          <cell r="R304" t="str">
            <v>*</v>
          </cell>
          <cell r="S304">
            <v>5</v>
          </cell>
          <cell r="T304" t="str">
            <v>*</v>
          </cell>
          <cell r="U304">
            <v>0</v>
          </cell>
          <cell r="V304" t="str">
            <v>*</v>
          </cell>
          <cell r="W304">
            <v>0</v>
          </cell>
          <cell r="X304" t="str">
            <v>*</v>
          </cell>
          <cell r="Y304">
            <v>0</v>
          </cell>
          <cell r="Z304" t="str">
            <v>*</v>
          </cell>
          <cell r="AA304" t="str">
            <v>*</v>
          </cell>
          <cell r="AB304" t="str">
            <v>*</v>
          </cell>
          <cell r="AC304" t="str">
            <v>*</v>
          </cell>
          <cell r="AD304" t="str">
            <v>*</v>
          </cell>
          <cell r="AE304" t="str">
            <v>*</v>
          </cell>
          <cell r="AF304">
            <v>0</v>
          </cell>
          <cell r="AG304">
            <v>0</v>
          </cell>
          <cell r="AH304">
            <v>0</v>
          </cell>
          <cell r="AI304">
            <v>0</v>
          </cell>
          <cell r="AJ304">
            <v>0</v>
          </cell>
          <cell r="AK304">
            <v>0</v>
          </cell>
          <cell r="AL304">
            <v>19</v>
          </cell>
          <cell r="AM304">
            <v>19</v>
          </cell>
          <cell r="AN304">
            <v>14</v>
          </cell>
          <cell r="AO304">
            <v>5</v>
          </cell>
          <cell r="AP304" t="str">
            <v>*</v>
          </cell>
          <cell r="AQ304">
            <v>3</v>
          </cell>
          <cell r="AR304" t="str">
            <v>*</v>
          </cell>
          <cell r="AS304">
            <v>0</v>
          </cell>
          <cell r="AT304" t="str">
            <v>*</v>
          </cell>
          <cell r="AU304">
            <v>0</v>
          </cell>
          <cell r="AV304" t="str">
            <v>*</v>
          </cell>
          <cell r="AW304">
            <v>0</v>
          </cell>
          <cell r="AX304">
            <v>18</v>
          </cell>
          <cell r="AY304">
            <v>18</v>
          </cell>
          <cell r="AZ304">
            <v>13</v>
          </cell>
          <cell r="BA304">
            <v>5</v>
          </cell>
          <cell r="BB304" t="str">
            <v>*</v>
          </cell>
          <cell r="BC304">
            <v>3</v>
          </cell>
          <cell r="BD304" t="str">
            <v>*</v>
          </cell>
          <cell r="BE304">
            <v>0</v>
          </cell>
          <cell r="BF304" t="str">
            <v>*</v>
          </cell>
          <cell r="BG304">
            <v>0</v>
          </cell>
          <cell r="BH304" t="str">
            <v>*</v>
          </cell>
          <cell r="BI304">
            <v>0</v>
          </cell>
          <cell r="BJ304" t="str">
            <v>*</v>
          </cell>
          <cell r="BK304" t="str">
            <v>*</v>
          </cell>
          <cell r="BL304" t="str">
            <v>*</v>
          </cell>
          <cell r="BM304">
            <v>0</v>
          </cell>
          <cell r="BN304">
            <v>0</v>
          </cell>
          <cell r="BO304">
            <v>0</v>
          </cell>
          <cell r="BP304">
            <v>0</v>
          </cell>
          <cell r="BQ304">
            <v>0</v>
          </cell>
          <cell r="BR304">
            <v>0</v>
          </cell>
          <cell r="BS304">
            <v>0</v>
          </cell>
          <cell r="BT304">
            <v>0</v>
          </cell>
          <cell r="BU304">
            <v>0</v>
          </cell>
        </row>
        <row r="305">
          <cell r="A305" t="str">
            <v>Kulmbach</v>
          </cell>
          <cell r="B305">
            <v>58</v>
          </cell>
          <cell r="C305">
            <v>44</v>
          </cell>
          <cell r="D305">
            <v>31</v>
          </cell>
          <cell r="E305">
            <v>13</v>
          </cell>
          <cell r="F305">
            <v>13</v>
          </cell>
          <cell r="G305">
            <v>7</v>
          </cell>
          <cell r="H305">
            <v>6</v>
          </cell>
          <cell r="I305">
            <v>3</v>
          </cell>
          <cell r="J305">
            <v>0</v>
          </cell>
          <cell r="K305">
            <v>0</v>
          </cell>
          <cell r="L305">
            <v>0</v>
          </cell>
          <cell r="M305">
            <v>0</v>
          </cell>
          <cell r="N305">
            <v>50</v>
          </cell>
          <cell r="O305">
            <v>36</v>
          </cell>
          <cell r="P305">
            <v>25</v>
          </cell>
          <cell r="Q305">
            <v>11</v>
          </cell>
          <cell r="R305">
            <v>11</v>
          </cell>
          <cell r="S305">
            <v>6</v>
          </cell>
          <cell r="T305">
            <v>5</v>
          </cell>
          <cell r="U305" t="str">
            <v>*</v>
          </cell>
          <cell r="V305">
            <v>0</v>
          </cell>
          <cell r="W305">
            <v>0</v>
          </cell>
          <cell r="X305">
            <v>0</v>
          </cell>
          <cell r="Y305">
            <v>0</v>
          </cell>
          <cell r="Z305">
            <v>8</v>
          </cell>
          <cell r="AA305">
            <v>8</v>
          </cell>
          <cell r="AB305" t="str">
            <v>*</v>
          </cell>
          <cell r="AC305" t="str">
            <v>*</v>
          </cell>
          <cell r="AD305" t="str">
            <v>*</v>
          </cell>
          <cell r="AE305" t="str">
            <v>*</v>
          </cell>
          <cell r="AF305" t="str">
            <v>*</v>
          </cell>
          <cell r="AG305" t="str">
            <v>*</v>
          </cell>
          <cell r="AH305">
            <v>0</v>
          </cell>
          <cell r="AI305">
            <v>0</v>
          </cell>
          <cell r="AJ305">
            <v>0</v>
          </cell>
          <cell r="AK305">
            <v>0</v>
          </cell>
          <cell r="AL305">
            <v>20</v>
          </cell>
          <cell r="AM305">
            <v>17</v>
          </cell>
          <cell r="AN305">
            <v>13</v>
          </cell>
          <cell r="AO305">
            <v>4</v>
          </cell>
          <cell r="AP305">
            <v>4</v>
          </cell>
          <cell r="AQ305" t="str">
            <v>*</v>
          </cell>
          <cell r="AR305" t="str">
            <v>*</v>
          </cell>
          <cell r="AS305" t="str">
            <v>*</v>
          </cell>
          <cell r="AT305">
            <v>0</v>
          </cell>
          <cell r="AU305">
            <v>0</v>
          </cell>
          <cell r="AV305">
            <v>0</v>
          </cell>
          <cell r="AW305">
            <v>0</v>
          </cell>
          <cell r="AX305">
            <v>15</v>
          </cell>
          <cell r="AY305">
            <v>12</v>
          </cell>
          <cell r="AZ305" t="str">
            <v>*</v>
          </cell>
          <cell r="BA305" t="str">
            <v>*</v>
          </cell>
          <cell r="BB305" t="str">
            <v>*</v>
          </cell>
          <cell r="BC305" t="str">
            <v>*</v>
          </cell>
          <cell r="BD305">
            <v>0</v>
          </cell>
          <cell r="BE305">
            <v>0</v>
          </cell>
          <cell r="BF305">
            <v>0</v>
          </cell>
          <cell r="BG305">
            <v>0</v>
          </cell>
          <cell r="BH305">
            <v>0</v>
          </cell>
          <cell r="BI305">
            <v>0</v>
          </cell>
          <cell r="BJ305">
            <v>5</v>
          </cell>
          <cell r="BK305">
            <v>5</v>
          </cell>
          <cell r="BL305" t="str">
            <v>*</v>
          </cell>
          <cell r="BM305" t="str">
            <v>*</v>
          </cell>
          <cell r="BN305" t="str">
            <v>*</v>
          </cell>
          <cell r="BO305" t="str">
            <v>*</v>
          </cell>
          <cell r="BP305" t="str">
            <v>*</v>
          </cell>
          <cell r="BQ305" t="str">
            <v>*</v>
          </cell>
          <cell r="BR305">
            <v>0</v>
          </cell>
          <cell r="BS305">
            <v>0</v>
          </cell>
          <cell r="BT305">
            <v>0</v>
          </cell>
          <cell r="BU305">
            <v>0</v>
          </cell>
        </row>
        <row r="306">
          <cell r="A306" t="str">
            <v>Lichtenfels</v>
          </cell>
          <cell r="B306">
            <v>61</v>
          </cell>
          <cell r="C306">
            <v>57</v>
          </cell>
          <cell r="D306">
            <v>39</v>
          </cell>
          <cell r="E306">
            <v>18</v>
          </cell>
          <cell r="F306">
            <v>15</v>
          </cell>
          <cell r="G306">
            <v>6</v>
          </cell>
          <cell r="H306">
            <v>9</v>
          </cell>
          <cell r="I306">
            <v>4</v>
          </cell>
          <cell r="J306" t="str">
            <v>*</v>
          </cell>
          <cell r="K306">
            <v>0</v>
          </cell>
          <cell r="L306" t="str">
            <v>*</v>
          </cell>
          <cell r="M306" t="str">
            <v>*</v>
          </cell>
          <cell r="N306">
            <v>57</v>
          </cell>
          <cell r="O306">
            <v>53</v>
          </cell>
          <cell r="P306">
            <v>37</v>
          </cell>
          <cell r="Q306">
            <v>16</v>
          </cell>
          <cell r="R306">
            <v>13</v>
          </cell>
          <cell r="S306">
            <v>6</v>
          </cell>
          <cell r="T306">
            <v>7</v>
          </cell>
          <cell r="U306">
            <v>4</v>
          </cell>
          <cell r="V306" t="str">
            <v>*</v>
          </cell>
          <cell r="W306">
            <v>0</v>
          </cell>
          <cell r="X306" t="str">
            <v>*</v>
          </cell>
          <cell r="Y306" t="str">
            <v>*</v>
          </cell>
          <cell r="Z306">
            <v>4</v>
          </cell>
          <cell r="AA306">
            <v>4</v>
          </cell>
          <cell r="AB306" t="str">
            <v>*</v>
          </cell>
          <cell r="AC306" t="str">
            <v>*</v>
          </cell>
          <cell r="AD306" t="str">
            <v>*</v>
          </cell>
          <cell r="AE306">
            <v>0</v>
          </cell>
          <cell r="AF306" t="str">
            <v>*</v>
          </cell>
          <cell r="AG306">
            <v>0</v>
          </cell>
          <cell r="AH306">
            <v>0</v>
          </cell>
          <cell r="AI306">
            <v>0</v>
          </cell>
          <cell r="AJ306">
            <v>0</v>
          </cell>
          <cell r="AK306">
            <v>0</v>
          </cell>
          <cell r="AL306">
            <v>23</v>
          </cell>
          <cell r="AM306">
            <v>23</v>
          </cell>
          <cell r="AN306">
            <v>15</v>
          </cell>
          <cell r="AO306">
            <v>8</v>
          </cell>
          <cell r="AP306" t="str">
            <v>*</v>
          </cell>
          <cell r="AQ306">
            <v>4</v>
          </cell>
          <cell r="AR306" t="str">
            <v>*</v>
          </cell>
          <cell r="AS306" t="str">
            <v>*</v>
          </cell>
          <cell r="AT306" t="str">
            <v>*</v>
          </cell>
          <cell r="AU306">
            <v>0</v>
          </cell>
          <cell r="AV306" t="str">
            <v>*</v>
          </cell>
          <cell r="AW306">
            <v>0</v>
          </cell>
          <cell r="AX306">
            <v>22</v>
          </cell>
          <cell r="AY306">
            <v>22</v>
          </cell>
          <cell r="AZ306">
            <v>15</v>
          </cell>
          <cell r="BA306">
            <v>7</v>
          </cell>
          <cell r="BB306" t="str">
            <v>*</v>
          </cell>
          <cell r="BC306">
            <v>4</v>
          </cell>
          <cell r="BD306" t="str">
            <v>*</v>
          </cell>
          <cell r="BE306" t="str">
            <v>*</v>
          </cell>
          <cell r="BF306" t="str">
            <v>*</v>
          </cell>
          <cell r="BG306">
            <v>0</v>
          </cell>
          <cell r="BH306" t="str">
            <v>*</v>
          </cell>
          <cell r="BI306">
            <v>0</v>
          </cell>
          <cell r="BJ306" t="str">
            <v>*</v>
          </cell>
          <cell r="BK306" t="str">
            <v>*</v>
          </cell>
          <cell r="BL306">
            <v>0</v>
          </cell>
          <cell r="BM306" t="str">
            <v>*</v>
          </cell>
          <cell r="BN306" t="str">
            <v>*</v>
          </cell>
          <cell r="BO306">
            <v>0</v>
          </cell>
          <cell r="BP306" t="str">
            <v>*</v>
          </cell>
          <cell r="BQ306">
            <v>0</v>
          </cell>
          <cell r="BR306">
            <v>0</v>
          </cell>
          <cell r="BS306">
            <v>0</v>
          </cell>
          <cell r="BT306">
            <v>0</v>
          </cell>
          <cell r="BU306">
            <v>0</v>
          </cell>
        </row>
        <row r="307">
          <cell r="A307" t="str">
            <v>Wunsiedel i.Fichtelgebirge</v>
          </cell>
          <cell r="B307">
            <v>79</v>
          </cell>
          <cell r="C307">
            <v>61</v>
          </cell>
          <cell r="D307">
            <v>32</v>
          </cell>
          <cell r="E307">
            <v>29</v>
          </cell>
          <cell r="F307">
            <v>23</v>
          </cell>
          <cell r="G307">
            <v>20</v>
          </cell>
          <cell r="H307">
            <v>3</v>
          </cell>
          <cell r="I307" t="str">
            <v>*</v>
          </cell>
          <cell r="J307" t="str">
            <v>*</v>
          </cell>
          <cell r="K307" t="str">
            <v>*</v>
          </cell>
          <cell r="L307" t="str">
            <v>*</v>
          </cell>
          <cell r="M307" t="str">
            <v>*</v>
          </cell>
          <cell r="N307">
            <v>65</v>
          </cell>
          <cell r="O307">
            <v>50</v>
          </cell>
          <cell r="P307">
            <v>29</v>
          </cell>
          <cell r="Q307">
            <v>21</v>
          </cell>
          <cell r="R307">
            <v>15</v>
          </cell>
          <cell r="S307">
            <v>12</v>
          </cell>
          <cell r="T307">
            <v>3</v>
          </cell>
          <cell r="U307" t="str">
            <v>*</v>
          </cell>
          <cell r="V307" t="str">
            <v>*</v>
          </cell>
          <cell r="W307" t="str">
            <v>*</v>
          </cell>
          <cell r="X307" t="str">
            <v>*</v>
          </cell>
          <cell r="Y307" t="str">
            <v>*</v>
          </cell>
          <cell r="Z307">
            <v>14</v>
          </cell>
          <cell r="AA307">
            <v>11</v>
          </cell>
          <cell r="AB307">
            <v>3</v>
          </cell>
          <cell r="AC307">
            <v>8</v>
          </cell>
          <cell r="AD307">
            <v>8</v>
          </cell>
          <cell r="AE307">
            <v>8</v>
          </cell>
          <cell r="AF307">
            <v>0</v>
          </cell>
          <cell r="AG307">
            <v>0</v>
          </cell>
          <cell r="AH307">
            <v>0</v>
          </cell>
          <cell r="AI307">
            <v>0</v>
          </cell>
          <cell r="AJ307">
            <v>0</v>
          </cell>
          <cell r="AK307">
            <v>0</v>
          </cell>
          <cell r="AL307">
            <v>33</v>
          </cell>
          <cell r="AM307">
            <v>21</v>
          </cell>
          <cell r="AN307">
            <v>14</v>
          </cell>
          <cell r="AO307">
            <v>7</v>
          </cell>
          <cell r="AP307">
            <v>4</v>
          </cell>
          <cell r="AQ307" t="str">
            <v>*</v>
          </cell>
          <cell r="AR307" t="str">
            <v>*</v>
          </cell>
          <cell r="AS307">
            <v>0</v>
          </cell>
          <cell r="AT307" t="str">
            <v>*</v>
          </cell>
          <cell r="AU307">
            <v>0</v>
          </cell>
          <cell r="AV307" t="str">
            <v>*</v>
          </cell>
          <cell r="AW307" t="str">
            <v>*</v>
          </cell>
          <cell r="AX307">
            <v>29</v>
          </cell>
          <cell r="AY307">
            <v>18</v>
          </cell>
          <cell r="AZ307">
            <v>13</v>
          </cell>
          <cell r="BA307">
            <v>5</v>
          </cell>
          <cell r="BB307" t="str">
            <v>*</v>
          </cell>
          <cell r="BC307" t="str">
            <v>*</v>
          </cell>
          <cell r="BD307" t="str">
            <v>*</v>
          </cell>
          <cell r="BE307">
            <v>0</v>
          </cell>
          <cell r="BF307" t="str">
            <v>*</v>
          </cell>
          <cell r="BG307">
            <v>0</v>
          </cell>
          <cell r="BH307" t="str">
            <v>*</v>
          </cell>
          <cell r="BI307" t="str">
            <v>*</v>
          </cell>
          <cell r="BJ307">
            <v>4</v>
          </cell>
          <cell r="BK307">
            <v>3</v>
          </cell>
          <cell r="BL307" t="str">
            <v>*</v>
          </cell>
          <cell r="BM307" t="str">
            <v>*</v>
          </cell>
          <cell r="BN307" t="str">
            <v>*</v>
          </cell>
          <cell r="BO307" t="str">
            <v>*</v>
          </cell>
          <cell r="BP307">
            <v>0</v>
          </cell>
          <cell r="BQ307">
            <v>0</v>
          </cell>
          <cell r="BR307">
            <v>0</v>
          </cell>
          <cell r="BS307">
            <v>0</v>
          </cell>
          <cell r="BT307">
            <v>0</v>
          </cell>
          <cell r="BU307">
            <v>0</v>
          </cell>
        </row>
        <row r="308">
          <cell r="A308" t="str">
            <v>Ansbach, Stadt</v>
          </cell>
          <cell r="B308">
            <v>63</v>
          </cell>
          <cell r="C308">
            <v>59</v>
          </cell>
          <cell r="D308">
            <v>27</v>
          </cell>
          <cell r="E308">
            <v>32</v>
          </cell>
          <cell r="F308">
            <v>26</v>
          </cell>
          <cell r="G308">
            <v>16</v>
          </cell>
          <cell r="H308">
            <v>10</v>
          </cell>
          <cell r="I308">
            <v>8</v>
          </cell>
          <cell r="J308">
            <v>6</v>
          </cell>
          <cell r="K308" t="str">
            <v>*</v>
          </cell>
          <cell r="L308" t="str">
            <v>*</v>
          </cell>
          <cell r="M308">
            <v>0</v>
          </cell>
          <cell r="N308">
            <v>50</v>
          </cell>
          <cell r="O308">
            <v>47</v>
          </cell>
          <cell r="P308">
            <v>21</v>
          </cell>
          <cell r="Q308">
            <v>26</v>
          </cell>
          <cell r="R308">
            <v>20</v>
          </cell>
          <cell r="S308">
            <v>10</v>
          </cell>
          <cell r="T308">
            <v>10</v>
          </cell>
          <cell r="U308">
            <v>8</v>
          </cell>
          <cell r="V308">
            <v>6</v>
          </cell>
          <cell r="W308" t="str">
            <v>*</v>
          </cell>
          <cell r="X308" t="str">
            <v>*</v>
          </cell>
          <cell r="Y308">
            <v>0</v>
          </cell>
          <cell r="Z308">
            <v>13</v>
          </cell>
          <cell r="AA308">
            <v>12</v>
          </cell>
          <cell r="AB308">
            <v>6</v>
          </cell>
          <cell r="AC308">
            <v>6</v>
          </cell>
          <cell r="AD308">
            <v>6</v>
          </cell>
          <cell r="AE308">
            <v>6</v>
          </cell>
          <cell r="AF308">
            <v>0</v>
          </cell>
          <cell r="AG308">
            <v>0</v>
          </cell>
          <cell r="AH308">
            <v>0</v>
          </cell>
          <cell r="AI308">
            <v>0</v>
          </cell>
          <cell r="AJ308">
            <v>0</v>
          </cell>
          <cell r="AK308">
            <v>0</v>
          </cell>
          <cell r="AL308">
            <v>36</v>
          </cell>
          <cell r="AM308">
            <v>35</v>
          </cell>
          <cell r="AN308">
            <v>16</v>
          </cell>
          <cell r="AO308">
            <v>19</v>
          </cell>
          <cell r="AP308">
            <v>14</v>
          </cell>
          <cell r="AQ308">
            <v>9</v>
          </cell>
          <cell r="AR308">
            <v>5</v>
          </cell>
          <cell r="AS308">
            <v>5</v>
          </cell>
          <cell r="AT308">
            <v>5</v>
          </cell>
          <cell r="AU308" t="str">
            <v>*</v>
          </cell>
          <cell r="AV308" t="str">
            <v>*</v>
          </cell>
          <cell r="AW308">
            <v>0</v>
          </cell>
          <cell r="AX308">
            <v>30</v>
          </cell>
          <cell r="AY308">
            <v>30</v>
          </cell>
          <cell r="AZ308">
            <v>13</v>
          </cell>
          <cell r="BA308">
            <v>17</v>
          </cell>
          <cell r="BB308">
            <v>12</v>
          </cell>
          <cell r="BC308">
            <v>7</v>
          </cell>
          <cell r="BD308">
            <v>5</v>
          </cell>
          <cell r="BE308">
            <v>5</v>
          </cell>
          <cell r="BF308">
            <v>5</v>
          </cell>
          <cell r="BG308" t="str">
            <v>*</v>
          </cell>
          <cell r="BH308" t="str">
            <v>*</v>
          </cell>
          <cell r="BI308">
            <v>0</v>
          </cell>
          <cell r="BJ308">
            <v>6</v>
          </cell>
          <cell r="BK308">
            <v>5</v>
          </cell>
          <cell r="BL308" t="str">
            <v>*</v>
          </cell>
          <cell r="BM308" t="str">
            <v>*</v>
          </cell>
          <cell r="BN308" t="str">
            <v>*</v>
          </cell>
          <cell r="BO308" t="str">
            <v>*</v>
          </cell>
          <cell r="BP308">
            <v>0</v>
          </cell>
          <cell r="BQ308">
            <v>0</v>
          </cell>
          <cell r="BR308">
            <v>0</v>
          </cell>
          <cell r="BS308">
            <v>0</v>
          </cell>
          <cell r="BT308">
            <v>0</v>
          </cell>
          <cell r="BU308">
            <v>0</v>
          </cell>
        </row>
        <row r="309">
          <cell r="A309" t="str">
            <v>Erlangen, Stadt</v>
          </cell>
          <cell r="B309">
            <v>91</v>
          </cell>
          <cell r="C309">
            <v>69</v>
          </cell>
          <cell r="D309">
            <v>23</v>
          </cell>
          <cell r="E309">
            <v>46</v>
          </cell>
          <cell r="F309">
            <v>29</v>
          </cell>
          <cell r="G309">
            <v>21</v>
          </cell>
          <cell r="H309">
            <v>8</v>
          </cell>
          <cell r="I309">
            <v>0</v>
          </cell>
          <cell r="J309">
            <v>14</v>
          </cell>
          <cell r="K309">
            <v>9</v>
          </cell>
          <cell r="L309">
            <v>5</v>
          </cell>
          <cell r="M309">
            <v>3</v>
          </cell>
          <cell r="N309">
            <v>82</v>
          </cell>
          <cell r="O309">
            <v>63</v>
          </cell>
          <cell r="P309">
            <v>20</v>
          </cell>
          <cell r="Q309">
            <v>43</v>
          </cell>
          <cell r="R309">
            <v>26</v>
          </cell>
          <cell r="S309">
            <v>18</v>
          </cell>
          <cell r="T309">
            <v>8</v>
          </cell>
          <cell r="U309">
            <v>0</v>
          </cell>
          <cell r="V309">
            <v>14</v>
          </cell>
          <cell r="W309">
            <v>9</v>
          </cell>
          <cell r="X309">
            <v>5</v>
          </cell>
          <cell r="Y309">
            <v>3</v>
          </cell>
          <cell r="Z309">
            <v>9</v>
          </cell>
          <cell r="AA309">
            <v>6</v>
          </cell>
          <cell r="AB309">
            <v>3</v>
          </cell>
          <cell r="AC309">
            <v>3</v>
          </cell>
          <cell r="AD309">
            <v>3</v>
          </cell>
          <cell r="AE309">
            <v>3</v>
          </cell>
          <cell r="AF309">
            <v>0</v>
          </cell>
          <cell r="AG309">
            <v>0</v>
          </cell>
          <cell r="AH309">
            <v>0</v>
          </cell>
          <cell r="AI309">
            <v>0</v>
          </cell>
          <cell r="AJ309">
            <v>0</v>
          </cell>
          <cell r="AK309">
            <v>0</v>
          </cell>
          <cell r="AL309">
            <v>44</v>
          </cell>
          <cell r="AM309">
            <v>32</v>
          </cell>
          <cell r="AN309">
            <v>12</v>
          </cell>
          <cell r="AO309">
            <v>20</v>
          </cell>
          <cell r="AP309">
            <v>13</v>
          </cell>
          <cell r="AQ309">
            <v>9</v>
          </cell>
          <cell r="AR309">
            <v>4</v>
          </cell>
          <cell r="AS309">
            <v>0</v>
          </cell>
          <cell r="AT309" t="str">
            <v>*</v>
          </cell>
          <cell r="AU309">
            <v>4</v>
          </cell>
          <cell r="AV309" t="str">
            <v>*</v>
          </cell>
          <cell r="AW309" t="str">
            <v>*</v>
          </cell>
          <cell r="AX309">
            <v>43</v>
          </cell>
          <cell r="AY309">
            <v>32</v>
          </cell>
          <cell r="AZ309">
            <v>12</v>
          </cell>
          <cell r="BA309">
            <v>20</v>
          </cell>
          <cell r="BB309">
            <v>13</v>
          </cell>
          <cell r="BC309">
            <v>9</v>
          </cell>
          <cell r="BD309">
            <v>4</v>
          </cell>
          <cell r="BE309">
            <v>0</v>
          </cell>
          <cell r="BF309" t="str">
            <v>*</v>
          </cell>
          <cell r="BG309">
            <v>4</v>
          </cell>
          <cell r="BH309" t="str">
            <v>*</v>
          </cell>
          <cell r="BI309" t="str">
            <v>*</v>
          </cell>
          <cell r="BJ309" t="str">
            <v>*</v>
          </cell>
          <cell r="BK309" t="str">
            <v>x</v>
          </cell>
          <cell r="BL309" t="str">
            <v>x</v>
          </cell>
          <cell r="BM309" t="str">
            <v>x</v>
          </cell>
          <cell r="BN309" t="str">
            <v>x</v>
          </cell>
          <cell r="BO309" t="str">
            <v>x</v>
          </cell>
          <cell r="BP309" t="str">
            <v>x</v>
          </cell>
          <cell r="BQ309" t="str">
            <v>x</v>
          </cell>
          <cell r="BR309" t="str">
            <v>x</v>
          </cell>
          <cell r="BS309" t="str">
            <v>x</v>
          </cell>
          <cell r="BT309" t="str">
            <v>x</v>
          </cell>
          <cell r="BU309" t="str">
            <v>x</v>
          </cell>
        </row>
        <row r="310">
          <cell r="A310" t="str">
            <v>Fürth, Stadt</v>
          </cell>
          <cell r="B310">
            <v>164</v>
          </cell>
          <cell r="C310">
            <v>126</v>
          </cell>
          <cell r="D310">
            <v>48</v>
          </cell>
          <cell r="E310">
            <v>78</v>
          </cell>
          <cell r="F310">
            <v>58</v>
          </cell>
          <cell r="G310">
            <v>44</v>
          </cell>
          <cell r="H310">
            <v>14</v>
          </cell>
          <cell r="I310">
            <v>3</v>
          </cell>
          <cell r="J310" t="str">
            <v>*</v>
          </cell>
          <cell r="K310" t="str">
            <v>*</v>
          </cell>
          <cell r="L310">
            <v>11</v>
          </cell>
          <cell r="M310" t="str">
            <v>*</v>
          </cell>
          <cell r="N310">
            <v>103</v>
          </cell>
          <cell r="O310">
            <v>81</v>
          </cell>
          <cell r="P310">
            <v>35</v>
          </cell>
          <cell r="Q310">
            <v>46</v>
          </cell>
          <cell r="R310">
            <v>33</v>
          </cell>
          <cell r="S310">
            <v>24</v>
          </cell>
          <cell r="T310">
            <v>9</v>
          </cell>
          <cell r="U310" t="str">
            <v>*</v>
          </cell>
          <cell r="V310">
            <v>13</v>
          </cell>
          <cell r="W310">
            <v>6</v>
          </cell>
          <cell r="X310">
            <v>7</v>
          </cell>
          <cell r="Y310">
            <v>0</v>
          </cell>
          <cell r="Z310">
            <v>61</v>
          </cell>
          <cell r="AA310">
            <v>45</v>
          </cell>
          <cell r="AB310">
            <v>13</v>
          </cell>
          <cell r="AC310">
            <v>32</v>
          </cell>
          <cell r="AD310">
            <v>25</v>
          </cell>
          <cell r="AE310">
            <v>20</v>
          </cell>
          <cell r="AF310">
            <v>5</v>
          </cell>
          <cell r="AG310" t="str">
            <v>*</v>
          </cell>
          <cell r="AH310" t="str">
            <v>*</v>
          </cell>
          <cell r="AI310" t="str">
            <v>*</v>
          </cell>
          <cell r="AJ310">
            <v>4</v>
          </cell>
          <cell r="AK310" t="str">
            <v>*</v>
          </cell>
          <cell r="AL310">
            <v>77</v>
          </cell>
          <cell r="AM310">
            <v>60</v>
          </cell>
          <cell r="AN310">
            <v>22</v>
          </cell>
          <cell r="AO310">
            <v>38</v>
          </cell>
          <cell r="AP310">
            <v>28</v>
          </cell>
          <cell r="AQ310">
            <v>17</v>
          </cell>
          <cell r="AR310">
            <v>11</v>
          </cell>
          <cell r="AS310" t="str">
            <v>*</v>
          </cell>
          <cell r="AT310" t="str">
            <v>*</v>
          </cell>
          <cell r="AU310" t="str">
            <v>*</v>
          </cell>
          <cell r="AV310">
            <v>5</v>
          </cell>
          <cell r="AW310" t="str">
            <v>*</v>
          </cell>
          <cell r="AX310">
            <v>49</v>
          </cell>
          <cell r="AY310">
            <v>40</v>
          </cell>
          <cell r="AZ310">
            <v>17</v>
          </cell>
          <cell r="BA310">
            <v>23</v>
          </cell>
          <cell r="BB310">
            <v>16</v>
          </cell>
          <cell r="BC310">
            <v>9</v>
          </cell>
          <cell r="BD310">
            <v>7</v>
          </cell>
          <cell r="BE310" t="str">
            <v>*</v>
          </cell>
          <cell r="BF310">
            <v>7</v>
          </cell>
          <cell r="BG310">
            <v>4</v>
          </cell>
          <cell r="BH310">
            <v>3</v>
          </cell>
          <cell r="BI310">
            <v>0</v>
          </cell>
          <cell r="BJ310">
            <v>28</v>
          </cell>
          <cell r="BK310">
            <v>20</v>
          </cell>
          <cell r="BL310">
            <v>5</v>
          </cell>
          <cell r="BM310">
            <v>15</v>
          </cell>
          <cell r="BN310">
            <v>12</v>
          </cell>
          <cell r="BO310">
            <v>8</v>
          </cell>
          <cell r="BP310">
            <v>4</v>
          </cell>
          <cell r="BQ310" t="str">
            <v>*</v>
          </cell>
          <cell r="BR310" t="str">
            <v>*</v>
          </cell>
          <cell r="BS310">
            <v>0</v>
          </cell>
          <cell r="BT310" t="str">
            <v>*</v>
          </cell>
          <cell r="BU310" t="str">
            <v>*</v>
          </cell>
        </row>
        <row r="311">
          <cell r="A311" t="str">
            <v>Nürnberg, Stadt</v>
          </cell>
          <cell r="B311">
            <v>1250</v>
          </cell>
          <cell r="C311">
            <v>1020</v>
          </cell>
          <cell r="D311">
            <v>198</v>
          </cell>
          <cell r="E311">
            <v>822</v>
          </cell>
          <cell r="F311">
            <v>669</v>
          </cell>
          <cell r="G311">
            <v>499</v>
          </cell>
          <cell r="H311">
            <v>169</v>
          </cell>
          <cell r="I311">
            <v>61</v>
          </cell>
          <cell r="J311">
            <v>123</v>
          </cell>
          <cell r="K311">
            <v>73</v>
          </cell>
          <cell r="L311">
            <v>49</v>
          </cell>
          <cell r="M311">
            <v>30</v>
          </cell>
          <cell r="N311">
            <v>648</v>
          </cell>
          <cell r="O311">
            <v>506</v>
          </cell>
          <cell r="P311">
            <v>122</v>
          </cell>
          <cell r="Q311">
            <v>384</v>
          </cell>
          <cell r="R311">
            <v>300</v>
          </cell>
          <cell r="S311">
            <v>207</v>
          </cell>
          <cell r="T311">
            <v>93</v>
          </cell>
          <cell r="U311">
            <v>21</v>
          </cell>
          <cell r="V311">
            <v>70</v>
          </cell>
          <cell r="W311">
            <v>38</v>
          </cell>
          <cell r="X311">
            <v>31</v>
          </cell>
          <cell r="Y311">
            <v>14</v>
          </cell>
          <cell r="Z311">
            <v>602</v>
          </cell>
          <cell r="AA311">
            <v>514</v>
          </cell>
          <cell r="AB311">
            <v>76</v>
          </cell>
          <cell r="AC311">
            <v>438</v>
          </cell>
          <cell r="AD311">
            <v>369</v>
          </cell>
          <cell r="AE311">
            <v>292</v>
          </cell>
          <cell r="AF311">
            <v>76</v>
          </cell>
          <cell r="AG311">
            <v>40</v>
          </cell>
          <cell r="AH311">
            <v>53</v>
          </cell>
          <cell r="AI311">
            <v>35</v>
          </cell>
          <cell r="AJ311">
            <v>18</v>
          </cell>
          <cell r="AK311">
            <v>16</v>
          </cell>
          <cell r="AL311">
            <v>622</v>
          </cell>
          <cell r="AM311">
            <v>487</v>
          </cell>
          <cell r="AN311">
            <v>108</v>
          </cell>
          <cell r="AO311">
            <v>379</v>
          </cell>
          <cell r="AP311">
            <v>298</v>
          </cell>
          <cell r="AQ311">
            <v>204</v>
          </cell>
          <cell r="AR311">
            <v>93</v>
          </cell>
          <cell r="AS311">
            <v>40</v>
          </cell>
          <cell r="AT311">
            <v>65</v>
          </cell>
          <cell r="AU311">
            <v>34</v>
          </cell>
          <cell r="AV311">
            <v>31</v>
          </cell>
          <cell r="AW311">
            <v>16</v>
          </cell>
          <cell r="AX311">
            <v>315</v>
          </cell>
          <cell r="AY311">
            <v>237</v>
          </cell>
          <cell r="AZ311">
            <v>64</v>
          </cell>
          <cell r="BA311">
            <v>173</v>
          </cell>
          <cell r="BB311">
            <v>129</v>
          </cell>
          <cell r="BC311">
            <v>88</v>
          </cell>
          <cell r="BD311">
            <v>41</v>
          </cell>
          <cell r="BE311">
            <v>12</v>
          </cell>
          <cell r="BF311">
            <v>37</v>
          </cell>
          <cell r="BG311">
            <v>19</v>
          </cell>
          <cell r="BH311">
            <v>18</v>
          </cell>
          <cell r="BI311">
            <v>7</v>
          </cell>
          <cell r="BJ311">
            <v>307</v>
          </cell>
          <cell r="BK311">
            <v>250</v>
          </cell>
          <cell r="BL311">
            <v>44</v>
          </cell>
          <cell r="BM311">
            <v>206</v>
          </cell>
          <cell r="BN311">
            <v>169</v>
          </cell>
          <cell r="BO311">
            <v>116</v>
          </cell>
          <cell r="BP311">
            <v>52</v>
          </cell>
          <cell r="BQ311">
            <v>28</v>
          </cell>
          <cell r="BR311">
            <v>28</v>
          </cell>
          <cell r="BS311">
            <v>15</v>
          </cell>
          <cell r="BT311">
            <v>13</v>
          </cell>
          <cell r="BU311">
            <v>9</v>
          </cell>
        </row>
        <row r="312">
          <cell r="A312" t="str">
            <v>Schwabach, Stadt</v>
          </cell>
          <cell r="B312">
            <v>32</v>
          </cell>
          <cell r="C312">
            <v>25</v>
          </cell>
          <cell r="D312">
            <v>9</v>
          </cell>
          <cell r="E312">
            <v>16</v>
          </cell>
          <cell r="F312">
            <v>12</v>
          </cell>
          <cell r="G312">
            <v>6</v>
          </cell>
          <cell r="H312">
            <v>6</v>
          </cell>
          <cell r="I312" t="str">
            <v>*</v>
          </cell>
          <cell r="J312">
            <v>4</v>
          </cell>
          <cell r="K312" t="str">
            <v>*</v>
          </cell>
          <cell r="L312" t="str">
            <v>*</v>
          </cell>
          <cell r="M312">
            <v>0</v>
          </cell>
          <cell r="N312">
            <v>22</v>
          </cell>
          <cell r="O312">
            <v>15</v>
          </cell>
          <cell r="P312">
            <v>6</v>
          </cell>
          <cell r="Q312">
            <v>9</v>
          </cell>
          <cell r="R312">
            <v>6</v>
          </cell>
          <cell r="S312" t="str">
            <v>*</v>
          </cell>
          <cell r="T312" t="str">
            <v>*</v>
          </cell>
          <cell r="U312" t="str">
            <v>*</v>
          </cell>
          <cell r="V312">
            <v>3</v>
          </cell>
          <cell r="W312" t="str">
            <v>*</v>
          </cell>
          <cell r="X312" t="str">
            <v>*</v>
          </cell>
          <cell r="Y312">
            <v>0</v>
          </cell>
          <cell r="Z312">
            <v>10</v>
          </cell>
          <cell r="AA312">
            <v>10</v>
          </cell>
          <cell r="AB312">
            <v>3</v>
          </cell>
          <cell r="AC312">
            <v>7</v>
          </cell>
          <cell r="AD312" t="str">
            <v>*</v>
          </cell>
          <cell r="AE312">
            <v>4</v>
          </cell>
          <cell r="AF312" t="str">
            <v>*</v>
          </cell>
          <cell r="AG312" t="str">
            <v>*</v>
          </cell>
          <cell r="AH312" t="str">
            <v>*</v>
          </cell>
          <cell r="AI312" t="str">
            <v>*</v>
          </cell>
          <cell r="AJ312">
            <v>0</v>
          </cell>
          <cell r="AK312">
            <v>0</v>
          </cell>
          <cell r="AL312">
            <v>14</v>
          </cell>
          <cell r="AM312">
            <v>11</v>
          </cell>
          <cell r="AN312">
            <v>3</v>
          </cell>
          <cell r="AO312">
            <v>8</v>
          </cell>
          <cell r="AP312">
            <v>4</v>
          </cell>
          <cell r="AQ312" t="str">
            <v>*</v>
          </cell>
          <cell r="AR312" t="str">
            <v>*</v>
          </cell>
          <cell r="AS312" t="str">
            <v>*</v>
          </cell>
          <cell r="AT312">
            <v>4</v>
          </cell>
          <cell r="AU312" t="str">
            <v>*</v>
          </cell>
          <cell r="AV312" t="str">
            <v>*</v>
          </cell>
          <cell r="AW312">
            <v>0</v>
          </cell>
          <cell r="AX312">
            <v>9</v>
          </cell>
          <cell r="AY312">
            <v>6</v>
          </cell>
          <cell r="AZ312" t="str">
            <v>*</v>
          </cell>
          <cell r="BA312" t="str">
            <v>*</v>
          </cell>
          <cell r="BB312" t="str">
            <v>*</v>
          </cell>
          <cell r="BC312" t="str">
            <v>*</v>
          </cell>
          <cell r="BD312" t="str">
            <v>*</v>
          </cell>
          <cell r="BE312">
            <v>0</v>
          </cell>
          <cell r="BF312">
            <v>3</v>
          </cell>
          <cell r="BG312" t="str">
            <v>*</v>
          </cell>
          <cell r="BH312" t="str">
            <v>*</v>
          </cell>
          <cell r="BI312">
            <v>0</v>
          </cell>
          <cell r="BJ312">
            <v>5</v>
          </cell>
          <cell r="BK312">
            <v>5</v>
          </cell>
          <cell r="BL312" t="str">
            <v>*</v>
          </cell>
          <cell r="BM312" t="str">
            <v>*</v>
          </cell>
          <cell r="BN312" t="str">
            <v>*</v>
          </cell>
          <cell r="BO312" t="str">
            <v>*</v>
          </cell>
          <cell r="BP312" t="str">
            <v>*</v>
          </cell>
          <cell r="BQ312" t="str">
            <v>*</v>
          </cell>
          <cell r="BR312" t="str">
            <v>*</v>
          </cell>
          <cell r="BS312" t="str">
            <v>*</v>
          </cell>
          <cell r="BT312">
            <v>0</v>
          </cell>
          <cell r="BU312">
            <v>0</v>
          </cell>
        </row>
        <row r="313">
          <cell r="A313" t="str">
            <v>Ansbach</v>
          </cell>
          <cell r="B313">
            <v>124</v>
          </cell>
          <cell r="C313">
            <v>99</v>
          </cell>
          <cell r="D313">
            <v>60</v>
          </cell>
          <cell r="E313">
            <v>39</v>
          </cell>
          <cell r="F313">
            <v>30</v>
          </cell>
          <cell r="G313">
            <v>15</v>
          </cell>
          <cell r="H313">
            <v>15</v>
          </cell>
          <cell r="I313">
            <v>3</v>
          </cell>
          <cell r="J313">
            <v>9</v>
          </cell>
          <cell r="K313">
            <v>4</v>
          </cell>
          <cell r="L313">
            <v>5</v>
          </cell>
          <cell r="M313">
            <v>0</v>
          </cell>
          <cell r="N313">
            <v>114</v>
          </cell>
          <cell r="O313">
            <v>90</v>
          </cell>
          <cell r="P313">
            <v>57</v>
          </cell>
          <cell r="Q313">
            <v>33</v>
          </cell>
          <cell r="R313">
            <v>27</v>
          </cell>
          <cell r="S313">
            <v>12</v>
          </cell>
          <cell r="T313">
            <v>15</v>
          </cell>
          <cell r="U313">
            <v>3</v>
          </cell>
          <cell r="V313">
            <v>6</v>
          </cell>
          <cell r="W313" t="str">
            <v>*</v>
          </cell>
          <cell r="X313" t="str">
            <v>*</v>
          </cell>
          <cell r="Y313">
            <v>0</v>
          </cell>
          <cell r="Z313">
            <v>10</v>
          </cell>
          <cell r="AA313">
            <v>9</v>
          </cell>
          <cell r="AB313">
            <v>3</v>
          </cell>
          <cell r="AC313">
            <v>6</v>
          </cell>
          <cell r="AD313">
            <v>3</v>
          </cell>
          <cell r="AE313">
            <v>3</v>
          </cell>
          <cell r="AF313">
            <v>0</v>
          </cell>
          <cell r="AG313">
            <v>0</v>
          </cell>
          <cell r="AH313">
            <v>3</v>
          </cell>
          <cell r="AI313" t="str">
            <v>*</v>
          </cell>
          <cell r="AJ313" t="str">
            <v>*</v>
          </cell>
          <cell r="AK313">
            <v>0</v>
          </cell>
          <cell r="AL313">
            <v>61</v>
          </cell>
          <cell r="AM313">
            <v>52</v>
          </cell>
          <cell r="AN313">
            <v>34</v>
          </cell>
          <cell r="AO313">
            <v>18</v>
          </cell>
          <cell r="AP313">
            <v>12</v>
          </cell>
          <cell r="AQ313">
            <v>3</v>
          </cell>
          <cell r="AR313">
            <v>9</v>
          </cell>
          <cell r="AS313" t="str">
            <v>*</v>
          </cell>
          <cell r="AT313">
            <v>6</v>
          </cell>
          <cell r="AU313" t="str">
            <v>*</v>
          </cell>
          <cell r="AV313" t="str">
            <v>*</v>
          </cell>
          <cell r="AW313">
            <v>0</v>
          </cell>
          <cell r="AX313">
            <v>60</v>
          </cell>
          <cell r="AY313">
            <v>51</v>
          </cell>
          <cell r="AZ313">
            <v>34</v>
          </cell>
          <cell r="BA313">
            <v>17</v>
          </cell>
          <cell r="BB313">
            <v>12</v>
          </cell>
          <cell r="BC313">
            <v>3</v>
          </cell>
          <cell r="BD313">
            <v>9</v>
          </cell>
          <cell r="BE313" t="str">
            <v>*</v>
          </cell>
          <cell r="BF313">
            <v>5</v>
          </cell>
          <cell r="BG313" t="str">
            <v>*</v>
          </cell>
          <cell r="BH313" t="str">
            <v>*</v>
          </cell>
          <cell r="BI313">
            <v>0</v>
          </cell>
          <cell r="BJ313" t="str">
            <v>*</v>
          </cell>
          <cell r="BK313" t="str">
            <v>*</v>
          </cell>
          <cell r="BL313">
            <v>0</v>
          </cell>
          <cell r="BM313" t="str">
            <v>*</v>
          </cell>
          <cell r="BN313">
            <v>0</v>
          </cell>
          <cell r="BO313">
            <v>0</v>
          </cell>
          <cell r="BP313">
            <v>0</v>
          </cell>
          <cell r="BQ313">
            <v>0</v>
          </cell>
          <cell r="BR313" t="str">
            <v>*</v>
          </cell>
          <cell r="BS313" t="str">
            <v>*</v>
          </cell>
          <cell r="BT313">
            <v>0</v>
          </cell>
          <cell r="BU313">
            <v>0</v>
          </cell>
        </row>
        <row r="314">
          <cell r="A314" t="str">
            <v>Erlangen-Höchstadt</v>
          </cell>
          <cell r="B314">
            <v>68</v>
          </cell>
          <cell r="C314">
            <v>53</v>
          </cell>
          <cell r="D314">
            <v>27</v>
          </cell>
          <cell r="E314">
            <v>26</v>
          </cell>
          <cell r="F314">
            <v>18</v>
          </cell>
          <cell r="G314">
            <v>13</v>
          </cell>
          <cell r="H314">
            <v>5</v>
          </cell>
          <cell r="I314" t="str">
            <v>*</v>
          </cell>
          <cell r="J314" t="str">
            <v>*</v>
          </cell>
          <cell r="K314">
            <v>5</v>
          </cell>
          <cell r="L314" t="str">
            <v>*</v>
          </cell>
          <cell r="M314" t="str">
            <v>*</v>
          </cell>
          <cell r="N314">
            <v>59</v>
          </cell>
          <cell r="O314">
            <v>46</v>
          </cell>
          <cell r="P314">
            <v>26</v>
          </cell>
          <cell r="Q314">
            <v>20</v>
          </cell>
          <cell r="R314">
            <v>15</v>
          </cell>
          <cell r="S314">
            <v>11</v>
          </cell>
          <cell r="T314">
            <v>4</v>
          </cell>
          <cell r="U314" t="str">
            <v>*</v>
          </cell>
          <cell r="V314">
            <v>5</v>
          </cell>
          <cell r="W314" t="str">
            <v>*</v>
          </cell>
          <cell r="X314" t="str">
            <v>*</v>
          </cell>
          <cell r="Y314">
            <v>0</v>
          </cell>
          <cell r="Z314">
            <v>9</v>
          </cell>
          <cell r="AA314">
            <v>7</v>
          </cell>
          <cell r="AB314" t="str">
            <v>*</v>
          </cell>
          <cell r="AC314" t="str">
            <v>*</v>
          </cell>
          <cell r="AD314">
            <v>3</v>
          </cell>
          <cell r="AE314" t="str">
            <v>*</v>
          </cell>
          <cell r="AF314" t="str">
            <v>*</v>
          </cell>
          <cell r="AG314">
            <v>0</v>
          </cell>
          <cell r="AH314" t="str">
            <v>*</v>
          </cell>
          <cell r="AI314" t="str">
            <v>*</v>
          </cell>
          <cell r="AJ314">
            <v>0</v>
          </cell>
          <cell r="AK314" t="str">
            <v>*</v>
          </cell>
          <cell r="AL314">
            <v>36</v>
          </cell>
          <cell r="AM314">
            <v>27</v>
          </cell>
          <cell r="AN314">
            <v>8</v>
          </cell>
          <cell r="AO314">
            <v>19</v>
          </cell>
          <cell r="AP314">
            <v>12</v>
          </cell>
          <cell r="AQ314">
            <v>9</v>
          </cell>
          <cell r="AR314">
            <v>3</v>
          </cell>
          <cell r="AS314" t="str">
            <v>*</v>
          </cell>
          <cell r="AT314" t="str">
            <v>*</v>
          </cell>
          <cell r="AU314">
            <v>4</v>
          </cell>
          <cell r="AV314" t="str">
            <v>*</v>
          </cell>
          <cell r="AW314" t="str">
            <v>*</v>
          </cell>
          <cell r="AX314">
            <v>33</v>
          </cell>
          <cell r="AY314">
            <v>24</v>
          </cell>
          <cell r="AZ314">
            <v>8</v>
          </cell>
          <cell r="BA314">
            <v>16</v>
          </cell>
          <cell r="BB314">
            <v>11</v>
          </cell>
          <cell r="BC314" t="str">
            <v>*</v>
          </cell>
          <cell r="BD314" t="str">
            <v>*</v>
          </cell>
          <cell r="BE314" t="str">
            <v>*</v>
          </cell>
          <cell r="BF314">
            <v>5</v>
          </cell>
          <cell r="BG314" t="str">
            <v>*</v>
          </cell>
          <cell r="BH314" t="str">
            <v>*</v>
          </cell>
          <cell r="BI314">
            <v>0</v>
          </cell>
          <cell r="BJ314">
            <v>3</v>
          </cell>
          <cell r="BK314" t="str">
            <v>*</v>
          </cell>
          <cell r="BL314">
            <v>0</v>
          </cell>
          <cell r="BM314" t="str">
            <v>*</v>
          </cell>
          <cell r="BN314" t="str">
            <v>*</v>
          </cell>
          <cell r="BO314">
            <v>0</v>
          </cell>
          <cell r="BP314" t="str">
            <v>*</v>
          </cell>
          <cell r="BQ314">
            <v>0</v>
          </cell>
          <cell r="BR314" t="str">
            <v>*</v>
          </cell>
          <cell r="BS314" t="str">
            <v>*</v>
          </cell>
          <cell r="BT314">
            <v>0</v>
          </cell>
          <cell r="BU314" t="str">
            <v>*</v>
          </cell>
        </row>
        <row r="315">
          <cell r="A315" t="str">
            <v>Fürth</v>
          </cell>
          <cell r="B315">
            <v>64</v>
          </cell>
          <cell r="C315">
            <v>55</v>
          </cell>
          <cell r="D315">
            <v>25</v>
          </cell>
          <cell r="E315">
            <v>30</v>
          </cell>
          <cell r="F315" t="str">
            <v>*</v>
          </cell>
          <cell r="G315">
            <v>16</v>
          </cell>
          <cell r="H315" t="str">
            <v>*</v>
          </cell>
          <cell r="I315" t="str">
            <v>*</v>
          </cell>
          <cell r="J315" t="str">
            <v>*</v>
          </cell>
          <cell r="K315" t="str">
            <v>*</v>
          </cell>
          <cell r="L315" t="str">
            <v>*</v>
          </cell>
          <cell r="M315" t="str">
            <v>*</v>
          </cell>
          <cell r="N315">
            <v>52</v>
          </cell>
          <cell r="O315">
            <v>45</v>
          </cell>
          <cell r="P315">
            <v>23</v>
          </cell>
          <cell r="Q315">
            <v>22</v>
          </cell>
          <cell r="R315" t="str">
            <v>*</v>
          </cell>
          <cell r="S315">
            <v>12</v>
          </cell>
          <cell r="T315" t="str">
            <v>*</v>
          </cell>
          <cell r="U315" t="str">
            <v>*</v>
          </cell>
          <cell r="V315" t="str">
            <v>*</v>
          </cell>
          <cell r="W315" t="str">
            <v>*</v>
          </cell>
          <cell r="X315">
            <v>0</v>
          </cell>
          <cell r="Y315" t="str">
            <v>*</v>
          </cell>
          <cell r="Z315">
            <v>12</v>
          </cell>
          <cell r="AA315">
            <v>10</v>
          </cell>
          <cell r="AB315" t="str">
            <v>*</v>
          </cell>
          <cell r="AC315" t="str">
            <v>*</v>
          </cell>
          <cell r="AD315">
            <v>7</v>
          </cell>
          <cell r="AE315">
            <v>4</v>
          </cell>
          <cell r="AF315">
            <v>3</v>
          </cell>
          <cell r="AG315" t="str">
            <v>*</v>
          </cell>
          <cell r="AH315" t="str">
            <v>*</v>
          </cell>
          <cell r="AI315">
            <v>0</v>
          </cell>
          <cell r="AJ315" t="str">
            <v>*</v>
          </cell>
          <cell r="AK315">
            <v>0</v>
          </cell>
          <cell r="AL315">
            <v>42</v>
          </cell>
          <cell r="AM315">
            <v>38</v>
          </cell>
          <cell r="AN315">
            <v>16</v>
          </cell>
          <cell r="AO315">
            <v>22</v>
          </cell>
          <cell r="AP315" t="str">
            <v>*</v>
          </cell>
          <cell r="AQ315" t="str">
            <v>*</v>
          </cell>
          <cell r="AR315">
            <v>11</v>
          </cell>
          <cell r="AS315" t="str">
            <v>*</v>
          </cell>
          <cell r="AT315" t="str">
            <v>*</v>
          </cell>
          <cell r="AU315" t="str">
            <v>*</v>
          </cell>
          <cell r="AV315">
            <v>0</v>
          </cell>
          <cell r="AW315" t="str">
            <v>*</v>
          </cell>
          <cell r="AX315">
            <v>36</v>
          </cell>
          <cell r="AY315">
            <v>32</v>
          </cell>
          <cell r="AZ315">
            <v>14</v>
          </cell>
          <cell r="BA315">
            <v>18</v>
          </cell>
          <cell r="BB315" t="str">
            <v>*</v>
          </cell>
          <cell r="BC315" t="str">
            <v>*</v>
          </cell>
          <cell r="BD315">
            <v>8</v>
          </cell>
          <cell r="BE315" t="str">
            <v>*</v>
          </cell>
          <cell r="BF315" t="str">
            <v>*</v>
          </cell>
          <cell r="BG315" t="str">
            <v>*</v>
          </cell>
          <cell r="BH315">
            <v>0</v>
          </cell>
          <cell r="BI315" t="str">
            <v>*</v>
          </cell>
          <cell r="BJ315">
            <v>6</v>
          </cell>
          <cell r="BK315">
            <v>6</v>
          </cell>
          <cell r="BL315" t="str">
            <v>*</v>
          </cell>
          <cell r="BM315" t="str">
            <v>*</v>
          </cell>
          <cell r="BN315" t="str">
            <v>*</v>
          </cell>
          <cell r="BO315" t="str">
            <v>*</v>
          </cell>
          <cell r="BP315">
            <v>3</v>
          </cell>
          <cell r="BQ315" t="str">
            <v>*</v>
          </cell>
          <cell r="BR315">
            <v>0</v>
          </cell>
          <cell r="BS315">
            <v>0</v>
          </cell>
          <cell r="BT315">
            <v>0</v>
          </cell>
          <cell r="BU315">
            <v>0</v>
          </cell>
        </row>
        <row r="316">
          <cell r="A316" t="str">
            <v>Nürnberger Land</v>
          </cell>
          <cell r="B316">
            <v>81</v>
          </cell>
          <cell r="C316">
            <v>68</v>
          </cell>
          <cell r="D316">
            <v>31</v>
          </cell>
          <cell r="E316">
            <v>37</v>
          </cell>
          <cell r="F316">
            <v>26</v>
          </cell>
          <cell r="G316">
            <v>19</v>
          </cell>
          <cell r="H316">
            <v>7</v>
          </cell>
          <cell r="I316" t="str">
            <v>*</v>
          </cell>
          <cell r="J316" t="str">
            <v>*</v>
          </cell>
          <cell r="K316" t="str">
            <v>*</v>
          </cell>
          <cell r="L316">
            <v>6</v>
          </cell>
          <cell r="M316" t="str">
            <v>*</v>
          </cell>
          <cell r="N316">
            <v>76</v>
          </cell>
          <cell r="O316">
            <v>63</v>
          </cell>
          <cell r="P316">
            <v>31</v>
          </cell>
          <cell r="Q316">
            <v>32</v>
          </cell>
          <cell r="R316">
            <v>22</v>
          </cell>
          <cell r="S316">
            <v>15</v>
          </cell>
          <cell r="T316">
            <v>7</v>
          </cell>
          <cell r="U316" t="str">
            <v>*</v>
          </cell>
          <cell r="V316" t="str">
            <v>*</v>
          </cell>
          <cell r="W316" t="str">
            <v>*</v>
          </cell>
          <cell r="X316">
            <v>6</v>
          </cell>
          <cell r="Y316" t="str">
            <v>*</v>
          </cell>
          <cell r="Z316">
            <v>5</v>
          </cell>
          <cell r="AA316">
            <v>5</v>
          </cell>
          <cell r="AB316">
            <v>0</v>
          </cell>
          <cell r="AC316">
            <v>5</v>
          </cell>
          <cell r="AD316" t="str">
            <v>*</v>
          </cell>
          <cell r="AE316" t="str">
            <v>*</v>
          </cell>
          <cell r="AF316">
            <v>0</v>
          </cell>
          <cell r="AG316">
            <v>0</v>
          </cell>
          <cell r="AH316" t="str">
            <v>*</v>
          </cell>
          <cell r="AI316" t="str">
            <v>*</v>
          </cell>
          <cell r="AJ316">
            <v>0</v>
          </cell>
          <cell r="AK316">
            <v>0</v>
          </cell>
          <cell r="AL316">
            <v>29</v>
          </cell>
          <cell r="AM316">
            <v>26</v>
          </cell>
          <cell r="AN316">
            <v>12</v>
          </cell>
          <cell r="AO316">
            <v>14</v>
          </cell>
          <cell r="AP316">
            <v>8</v>
          </cell>
          <cell r="AQ316">
            <v>4</v>
          </cell>
          <cell r="AR316">
            <v>4</v>
          </cell>
          <cell r="AS316" t="str">
            <v>*</v>
          </cell>
          <cell r="AT316">
            <v>6</v>
          </cell>
          <cell r="AU316" t="str">
            <v>*</v>
          </cell>
          <cell r="AV316" t="str">
            <v>*</v>
          </cell>
          <cell r="AW316">
            <v>0</v>
          </cell>
          <cell r="AX316">
            <v>27</v>
          </cell>
          <cell r="AY316">
            <v>24</v>
          </cell>
          <cell r="AZ316">
            <v>12</v>
          </cell>
          <cell r="BA316">
            <v>12</v>
          </cell>
          <cell r="BB316">
            <v>6</v>
          </cell>
          <cell r="BC316" t="str">
            <v>*</v>
          </cell>
          <cell r="BD316" t="str">
            <v>*</v>
          </cell>
          <cell r="BE316" t="str">
            <v>*</v>
          </cell>
          <cell r="BF316">
            <v>6</v>
          </cell>
          <cell r="BG316" t="str">
            <v>*</v>
          </cell>
          <cell r="BH316" t="str">
            <v>*</v>
          </cell>
          <cell r="BI316">
            <v>0</v>
          </cell>
          <cell r="BJ316" t="str">
            <v>*</v>
          </cell>
          <cell r="BK316" t="str">
            <v>*</v>
          </cell>
          <cell r="BL316">
            <v>0</v>
          </cell>
          <cell r="BM316" t="str">
            <v>*</v>
          </cell>
          <cell r="BN316" t="str">
            <v>*</v>
          </cell>
          <cell r="BO316" t="str">
            <v>*</v>
          </cell>
          <cell r="BP316">
            <v>0</v>
          </cell>
          <cell r="BQ316">
            <v>0</v>
          </cell>
          <cell r="BR316">
            <v>0</v>
          </cell>
          <cell r="BS316">
            <v>0</v>
          </cell>
          <cell r="BT316">
            <v>0</v>
          </cell>
          <cell r="BU316">
            <v>0</v>
          </cell>
        </row>
        <row r="317">
          <cell r="A317" t="str">
            <v>Neustadt a.d.Aisch-Bad Windsheim</v>
          </cell>
          <cell r="B317">
            <v>39</v>
          </cell>
          <cell r="C317">
            <v>36</v>
          </cell>
          <cell r="D317">
            <v>22</v>
          </cell>
          <cell r="E317">
            <v>14</v>
          </cell>
          <cell r="F317">
            <v>11</v>
          </cell>
          <cell r="G317" t="str">
            <v>*</v>
          </cell>
          <cell r="H317" t="str">
            <v>*</v>
          </cell>
          <cell r="I317" t="str">
            <v>*</v>
          </cell>
          <cell r="J317">
            <v>3</v>
          </cell>
          <cell r="K317">
            <v>0</v>
          </cell>
          <cell r="L317">
            <v>3</v>
          </cell>
          <cell r="M317">
            <v>0</v>
          </cell>
          <cell r="N317">
            <v>32</v>
          </cell>
          <cell r="O317">
            <v>30</v>
          </cell>
          <cell r="P317">
            <v>20</v>
          </cell>
          <cell r="Q317">
            <v>10</v>
          </cell>
          <cell r="R317">
            <v>7</v>
          </cell>
          <cell r="S317" t="str">
            <v>*</v>
          </cell>
          <cell r="T317" t="str">
            <v>*</v>
          </cell>
          <cell r="U317" t="str">
            <v>*</v>
          </cell>
          <cell r="V317">
            <v>3</v>
          </cell>
          <cell r="W317">
            <v>0</v>
          </cell>
          <cell r="X317">
            <v>3</v>
          </cell>
          <cell r="Y317">
            <v>0</v>
          </cell>
          <cell r="Z317">
            <v>7</v>
          </cell>
          <cell r="AA317">
            <v>6</v>
          </cell>
          <cell r="AB317" t="str">
            <v>*</v>
          </cell>
          <cell r="AC317" t="str">
            <v>*</v>
          </cell>
          <cell r="AD317" t="str">
            <v>*</v>
          </cell>
          <cell r="AE317" t="str">
            <v>*</v>
          </cell>
          <cell r="AF317">
            <v>0</v>
          </cell>
          <cell r="AG317">
            <v>0</v>
          </cell>
          <cell r="AH317">
            <v>0</v>
          </cell>
          <cell r="AI317">
            <v>0</v>
          </cell>
          <cell r="AJ317">
            <v>0</v>
          </cell>
          <cell r="AK317">
            <v>0</v>
          </cell>
          <cell r="AL317">
            <v>21</v>
          </cell>
          <cell r="AM317">
            <v>20</v>
          </cell>
          <cell r="AN317">
            <v>15</v>
          </cell>
          <cell r="AO317">
            <v>5</v>
          </cell>
          <cell r="AP317" t="str">
            <v>*</v>
          </cell>
          <cell r="AQ317">
            <v>3</v>
          </cell>
          <cell r="AR317" t="str">
            <v>*</v>
          </cell>
          <cell r="AS317">
            <v>0</v>
          </cell>
          <cell r="AT317" t="str">
            <v>*</v>
          </cell>
          <cell r="AU317">
            <v>0</v>
          </cell>
          <cell r="AV317" t="str">
            <v>*</v>
          </cell>
          <cell r="AW317">
            <v>0</v>
          </cell>
          <cell r="AX317">
            <v>19</v>
          </cell>
          <cell r="AY317">
            <v>18</v>
          </cell>
          <cell r="AZ317">
            <v>14</v>
          </cell>
          <cell r="BA317">
            <v>4</v>
          </cell>
          <cell r="BB317" t="str">
            <v>*</v>
          </cell>
          <cell r="BC317" t="str">
            <v>*</v>
          </cell>
          <cell r="BD317" t="str">
            <v>*</v>
          </cell>
          <cell r="BE317">
            <v>0</v>
          </cell>
          <cell r="BF317" t="str">
            <v>*</v>
          </cell>
          <cell r="BG317">
            <v>0</v>
          </cell>
          <cell r="BH317" t="str">
            <v>*</v>
          </cell>
          <cell r="BI317">
            <v>0</v>
          </cell>
          <cell r="BJ317" t="str">
            <v>*</v>
          </cell>
          <cell r="BK317" t="str">
            <v>*</v>
          </cell>
          <cell r="BL317" t="str">
            <v>*</v>
          </cell>
          <cell r="BM317" t="str">
            <v>*</v>
          </cell>
          <cell r="BN317" t="str">
            <v>*</v>
          </cell>
          <cell r="BO317" t="str">
            <v>*</v>
          </cell>
          <cell r="BP317">
            <v>0</v>
          </cell>
          <cell r="BQ317">
            <v>0</v>
          </cell>
          <cell r="BR317">
            <v>0</v>
          </cell>
          <cell r="BS317">
            <v>0</v>
          </cell>
          <cell r="BT317">
            <v>0</v>
          </cell>
          <cell r="BU317">
            <v>0</v>
          </cell>
        </row>
        <row r="318">
          <cell r="A318" t="str">
            <v>Roth</v>
          </cell>
          <cell r="B318">
            <v>105</v>
          </cell>
          <cell r="C318">
            <v>82</v>
          </cell>
          <cell r="D318">
            <v>44</v>
          </cell>
          <cell r="E318">
            <v>38</v>
          </cell>
          <cell r="F318">
            <v>27</v>
          </cell>
          <cell r="G318">
            <v>14</v>
          </cell>
          <cell r="H318">
            <v>13</v>
          </cell>
          <cell r="I318">
            <v>3</v>
          </cell>
          <cell r="J318">
            <v>11</v>
          </cell>
          <cell r="K318">
            <v>5</v>
          </cell>
          <cell r="L318">
            <v>6</v>
          </cell>
          <cell r="M318">
            <v>0</v>
          </cell>
          <cell r="N318">
            <v>98</v>
          </cell>
          <cell r="O318">
            <v>75</v>
          </cell>
          <cell r="P318">
            <v>41</v>
          </cell>
          <cell r="Q318">
            <v>34</v>
          </cell>
          <cell r="R318">
            <v>23</v>
          </cell>
          <cell r="S318">
            <v>11</v>
          </cell>
          <cell r="T318">
            <v>12</v>
          </cell>
          <cell r="U318">
            <v>3</v>
          </cell>
          <cell r="V318">
            <v>11</v>
          </cell>
          <cell r="W318">
            <v>5</v>
          </cell>
          <cell r="X318">
            <v>6</v>
          </cell>
          <cell r="Y318">
            <v>0</v>
          </cell>
          <cell r="Z318">
            <v>7</v>
          </cell>
          <cell r="AA318">
            <v>7</v>
          </cell>
          <cell r="AB318">
            <v>3</v>
          </cell>
          <cell r="AC318">
            <v>4</v>
          </cell>
          <cell r="AD318">
            <v>4</v>
          </cell>
          <cell r="AE318" t="str">
            <v>*</v>
          </cell>
          <cell r="AF318" t="str">
            <v>*</v>
          </cell>
          <cell r="AG318">
            <v>0</v>
          </cell>
          <cell r="AH318">
            <v>0</v>
          </cell>
          <cell r="AI318">
            <v>0</v>
          </cell>
          <cell r="AJ318">
            <v>0</v>
          </cell>
          <cell r="AK318">
            <v>0</v>
          </cell>
          <cell r="AL318">
            <v>27</v>
          </cell>
          <cell r="AM318">
            <v>22</v>
          </cell>
          <cell r="AN318">
            <v>13</v>
          </cell>
          <cell r="AO318">
            <v>9</v>
          </cell>
          <cell r="AP318" t="str">
            <v>*</v>
          </cell>
          <cell r="AQ318" t="str">
            <v>*</v>
          </cell>
          <cell r="AR318">
            <v>4</v>
          </cell>
          <cell r="AS318" t="str">
            <v>*</v>
          </cell>
          <cell r="AT318" t="str">
            <v>*</v>
          </cell>
          <cell r="AU318">
            <v>0</v>
          </cell>
          <cell r="AV318" t="str">
            <v>*</v>
          </cell>
          <cell r="AW318">
            <v>0</v>
          </cell>
          <cell r="AX318">
            <v>23</v>
          </cell>
          <cell r="AY318">
            <v>18</v>
          </cell>
          <cell r="AZ318">
            <v>10</v>
          </cell>
          <cell r="BA318">
            <v>8</v>
          </cell>
          <cell r="BB318" t="str">
            <v>*</v>
          </cell>
          <cell r="BC318" t="str">
            <v>*</v>
          </cell>
          <cell r="BD318">
            <v>4</v>
          </cell>
          <cell r="BE318" t="str">
            <v>*</v>
          </cell>
          <cell r="BF318" t="str">
            <v>*</v>
          </cell>
          <cell r="BG318">
            <v>0</v>
          </cell>
          <cell r="BH318" t="str">
            <v>*</v>
          </cell>
          <cell r="BI318">
            <v>0</v>
          </cell>
          <cell r="BJ318">
            <v>4</v>
          </cell>
          <cell r="BK318">
            <v>4</v>
          </cell>
          <cell r="BL318" t="str">
            <v>*</v>
          </cell>
          <cell r="BM318" t="str">
            <v>*</v>
          </cell>
          <cell r="BN318" t="str">
            <v>*</v>
          </cell>
          <cell r="BO318" t="str">
            <v>*</v>
          </cell>
          <cell r="BP318">
            <v>0</v>
          </cell>
          <cell r="BQ318">
            <v>0</v>
          </cell>
          <cell r="BR318">
            <v>0</v>
          </cell>
          <cell r="BS318">
            <v>0</v>
          </cell>
          <cell r="BT318">
            <v>0</v>
          </cell>
          <cell r="BU318">
            <v>0</v>
          </cell>
        </row>
        <row r="319">
          <cell r="A319" t="str">
            <v>Weißenburg-Gunzenhausen</v>
          </cell>
          <cell r="B319">
            <v>83</v>
          </cell>
          <cell r="C319">
            <v>70</v>
          </cell>
          <cell r="D319">
            <v>35</v>
          </cell>
          <cell r="E319">
            <v>35</v>
          </cell>
          <cell r="F319">
            <v>29</v>
          </cell>
          <cell r="G319">
            <v>18</v>
          </cell>
          <cell r="H319">
            <v>11</v>
          </cell>
          <cell r="I319">
            <v>4</v>
          </cell>
          <cell r="J319" t="str">
            <v>*</v>
          </cell>
          <cell r="K319" t="str">
            <v>*</v>
          </cell>
          <cell r="L319">
            <v>4</v>
          </cell>
          <cell r="M319" t="str">
            <v>*</v>
          </cell>
          <cell r="N319">
            <v>68</v>
          </cell>
          <cell r="O319">
            <v>56</v>
          </cell>
          <cell r="P319">
            <v>31</v>
          </cell>
          <cell r="Q319">
            <v>25</v>
          </cell>
          <cell r="R319">
            <v>21</v>
          </cell>
          <cell r="S319">
            <v>14</v>
          </cell>
          <cell r="T319">
            <v>7</v>
          </cell>
          <cell r="U319" t="str">
            <v>*</v>
          </cell>
          <cell r="V319" t="str">
            <v>*</v>
          </cell>
          <cell r="W319">
            <v>0</v>
          </cell>
          <cell r="X319" t="str">
            <v>*</v>
          </cell>
          <cell r="Y319" t="str">
            <v>*</v>
          </cell>
          <cell r="Z319">
            <v>15</v>
          </cell>
          <cell r="AA319">
            <v>14</v>
          </cell>
          <cell r="AB319">
            <v>4</v>
          </cell>
          <cell r="AC319">
            <v>10</v>
          </cell>
          <cell r="AD319" t="str">
            <v>*</v>
          </cell>
          <cell r="AE319" t="str">
            <v>*</v>
          </cell>
          <cell r="AF319">
            <v>4</v>
          </cell>
          <cell r="AG319" t="str">
            <v>*</v>
          </cell>
          <cell r="AH319" t="str">
            <v>*</v>
          </cell>
          <cell r="AI319" t="str">
            <v>*</v>
          </cell>
          <cell r="AJ319" t="str">
            <v>*</v>
          </cell>
          <cell r="AK319">
            <v>0</v>
          </cell>
          <cell r="AL319">
            <v>30</v>
          </cell>
          <cell r="AM319">
            <v>26</v>
          </cell>
          <cell r="AN319">
            <v>13</v>
          </cell>
          <cell r="AO319">
            <v>13</v>
          </cell>
          <cell r="AP319">
            <v>10</v>
          </cell>
          <cell r="AQ319">
            <v>4</v>
          </cell>
          <cell r="AR319">
            <v>6</v>
          </cell>
          <cell r="AS319">
            <v>3</v>
          </cell>
          <cell r="AT319" t="str">
            <v>*</v>
          </cell>
          <cell r="AU319">
            <v>0</v>
          </cell>
          <cell r="AV319" t="str">
            <v>*</v>
          </cell>
          <cell r="AW319" t="str">
            <v>*</v>
          </cell>
          <cell r="AX319">
            <v>29</v>
          </cell>
          <cell r="AY319">
            <v>25</v>
          </cell>
          <cell r="AZ319">
            <v>13</v>
          </cell>
          <cell r="BA319">
            <v>12</v>
          </cell>
          <cell r="BB319">
            <v>9</v>
          </cell>
          <cell r="BC319">
            <v>4</v>
          </cell>
          <cell r="BD319">
            <v>5</v>
          </cell>
          <cell r="BE319" t="str">
            <v>*</v>
          </cell>
          <cell r="BF319" t="str">
            <v>*</v>
          </cell>
          <cell r="BG319">
            <v>0</v>
          </cell>
          <cell r="BH319" t="str">
            <v>*</v>
          </cell>
          <cell r="BI319" t="str">
            <v>*</v>
          </cell>
          <cell r="BJ319" t="str">
            <v>*</v>
          </cell>
          <cell r="BK319" t="str">
            <v>*</v>
          </cell>
          <cell r="BL319">
            <v>0</v>
          </cell>
          <cell r="BM319" t="str">
            <v>*</v>
          </cell>
          <cell r="BN319" t="str">
            <v>*</v>
          </cell>
          <cell r="BO319">
            <v>0</v>
          </cell>
          <cell r="BP319" t="str">
            <v>*</v>
          </cell>
          <cell r="BQ319" t="str">
            <v>*</v>
          </cell>
          <cell r="BR319">
            <v>0</v>
          </cell>
          <cell r="BS319">
            <v>0</v>
          </cell>
          <cell r="BT319">
            <v>0</v>
          </cell>
          <cell r="BU319">
            <v>0</v>
          </cell>
        </row>
        <row r="320">
          <cell r="A320" t="str">
            <v>Aschaffenburg, Stadt</v>
          </cell>
          <cell r="B320">
            <v>99</v>
          </cell>
          <cell r="C320">
            <v>82</v>
          </cell>
          <cell r="D320">
            <v>29</v>
          </cell>
          <cell r="E320">
            <v>53</v>
          </cell>
          <cell r="F320">
            <v>42</v>
          </cell>
          <cell r="G320">
            <v>27</v>
          </cell>
          <cell r="H320">
            <v>15</v>
          </cell>
          <cell r="I320">
            <v>7</v>
          </cell>
          <cell r="J320" t="str">
            <v>*</v>
          </cell>
          <cell r="K320" t="str">
            <v>*</v>
          </cell>
          <cell r="L320">
            <v>8</v>
          </cell>
          <cell r="M320" t="str">
            <v>*</v>
          </cell>
          <cell r="N320">
            <v>68</v>
          </cell>
          <cell r="O320">
            <v>56</v>
          </cell>
          <cell r="P320">
            <v>21</v>
          </cell>
          <cell r="Q320">
            <v>35</v>
          </cell>
          <cell r="R320">
            <v>26</v>
          </cell>
          <cell r="S320">
            <v>14</v>
          </cell>
          <cell r="T320">
            <v>12</v>
          </cell>
          <cell r="U320">
            <v>5</v>
          </cell>
          <cell r="V320" t="str">
            <v>*</v>
          </cell>
          <cell r="W320" t="str">
            <v>*</v>
          </cell>
          <cell r="X320">
            <v>7</v>
          </cell>
          <cell r="Y320" t="str">
            <v>*</v>
          </cell>
          <cell r="Z320">
            <v>31</v>
          </cell>
          <cell r="AA320">
            <v>26</v>
          </cell>
          <cell r="AB320">
            <v>8</v>
          </cell>
          <cell r="AC320">
            <v>18</v>
          </cell>
          <cell r="AD320" t="str">
            <v>*</v>
          </cell>
          <cell r="AE320">
            <v>13</v>
          </cell>
          <cell r="AF320" t="str">
            <v>*</v>
          </cell>
          <cell r="AG320" t="str">
            <v>*</v>
          </cell>
          <cell r="AH320" t="str">
            <v>*</v>
          </cell>
          <cell r="AI320" t="str">
            <v>*</v>
          </cell>
          <cell r="AJ320" t="str">
            <v>*</v>
          </cell>
          <cell r="AK320">
            <v>0</v>
          </cell>
          <cell r="AL320">
            <v>46</v>
          </cell>
          <cell r="AM320">
            <v>39</v>
          </cell>
          <cell r="AN320">
            <v>14</v>
          </cell>
          <cell r="AO320">
            <v>25</v>
          </cell>
          <cell r="AP320">
            <v>20</v>
          </cell>
          <cell r="AQ320">
            <v>13</v>
          </cell>
          <cell r="AR320">
            <v>7</v>
          </cell>
          <cell r="AS320">
            <v>4</v>
          </cell>
          <cell r="AT320">
            <v>5</v>
          </cell>
          <cell r="AU320">
            <v>0</v>
          </cell>
          <cell r="AV320">
            <v>5</v>
          </cell>
          <cell r="AW320">
            <v>0</v>
          </cell>
          <cell r="AX320">
            <v>32</v>
          </cell>
          <cell r="AY320">
            <v>28</v>
          </cell>
          <cell r="AZ320">
            <v>11</v>
          </cell>
          <cell r="BA320">
            <v>17</v>
          </cell>
          <cell r="BB320">
            <v>13</v>
          </cell>
          <cell r="BC320">
            <v>8</v>
          </cell>
          <cell r="BD320">
            <v>5</v>
          </cell>
          <cell r="BE320">
            <v>3</v>
          </cell>
          <cell r="BF320">
            <v>4</v>
          </cell>
          <cell r="BG320">
            <v>0</v>
          </cell>
          <cell r="BH320">
            <v>4</v>
          </cell>
          <cell r="BI320">
            <v>0</v>
          </cell>
          <cell r="BJ320">
            <v>14</v>
          </cell>
          <cell r="BK320">
            <v>11</v>
          </cell>
          <cell r="BL320">
            <v>3</v>
          </cell>
          <cell r="BM320">
            <v>8</v>
          </cell>
          <cell r="BN320" t="str">
            <v>*</v>
          </cell>
          <cell r="BO320">
            <v>5</v>
          </cell>
          <cell r="BP320" t="str">
            <v>*</v>
          </cell>
          <cell r="BQ320" t="str">
            <v>*</v>
          </cell>
          <cell r="BR320" t="str">
            <v>*</v>
          </cell>
          <cell r="BS320">
            <v>0</v>
          </cell>
          <cell r="BT320" t="str">
            <v>*</v>
          </cell>
          <cell r="BU320">
            <v>0</v>
          </cell>
        </row>
        <row r="321">
          <cell r="A321" t="str">
            <v>Schweinfurt, Stadt</v>
          </cell>
          <cell r="B321">
            <v>51</v>
          </cell>
          <cell r="C321" t="str">
            <v>x</v>
          </cell>
          <cell r="D321" t="str">
            <v>x</v>
          </cell>
          <cell r="E321" t="str">
            <v>x</v>
          </cell>
          <cell r="F321" t="str">
            <v>x</v>
          </cell>
          <cell r="G321" t="str">
            <v>x</v>
          </cell>
          <cell r="H321" t="str">
            <v>x</v>
          </cell>
          <cell r="I321" t="str">
            <v>x</v>
          </cell>
          <cell r="J321" t="str">
            <v>x</v>
          </cell>
          <cell r="K321" t="str">
            <v>x</v>
          </cell>
          <cell r="L321" t="str">
            <v>x</v>
          </cell>
          <cell r="M321" t="str">
            <v>x</v>
          </cell>
          <cell r="N321">
            <v>42</v>
          </cell>
          <cell r="O321">
            <v>38</v>
          </cell>
          <cell r="P321">
            <v>8</v>
          </cell>
          <cell r="Q321">
            <v>30</v>
          </cell>
          <cell r="R321">
            <v>23</v>
          </cell>
          <cell r="S321">
            <v>10</v>
          </cell>
          <cell r="T321">
            <v>13</v>
          </cell>
          <cell r="U321">
            <v>8</v>
          </cell>
          <cell r="V321">
            <v>7</v>
          </cell>
          <cell r="W321">
            <v>3</v>
          </cell>
          <cell r="X321">
            <v>4</v>
          </cell>
          <cell r="Y321">
            <v>0</v>
          </cell>
          <cell r="Z321">
            <v>9</v>
          </cell>
          <cell r="AA321" t="str">
            <v>x</v>
          </cell>
          <cell r="AB321" t="str">
            <v>x</v>
          </cell>
          <cell r="AC321" t="str">
            <v>x</v>
          </cell>
          <cell r="AD321" t="str">
            <v>x</v>
          </cell>
          <cell r="AE321" t="str">
            <v>x</v>
          </cell>
          <cell r="AF321" t="str">
            <v>x</v>
          </cell>
          <cell r="AG321" t="str">
            <v>x</v>
          </cell>
          <cell r="AH321" t="str">
            <v>x</v>
          </cell>
          <cell r="AI321" t="str">
            <v>x</v>
          </cell>
          <cell r="AJ321" t="str">
            <v>x</v>
          </cell>
          <cell r="AK321" t="str">
            <v>x</v>
          </cell>
          <cell r="AL321">
            <v>33</v>
          </cell>
          <cell r="AM321" t="str">
            <v>x</v>
          </cell>
          <cell r="AN321" t="str">
            <v>x</v>
          </cell>
          <cell r="AO321" t="str">
            <v>x</v>
          </cell>
          <cell r="AP321" t="str">
            <v>x</v>
          </cell>
          <cell r="AQ321" t="str">
            <v>x</v>
          </cell>
          <cell r="AR321" t="str">
            <v>x</v>
          </cell>
          <cell r="AS321" t="str">
            <v>x</v>
          </cell>
          <cell r="AT321" t="str">
            <v>x</v>
          </cell>
          <cell r="AU321" t="str">
            <v>x</v>
          </cell>
          <cell r="AV321" t="str">
            <v>x</v>
          </cell>
          <cell r="AW321" t="str">
            <v>x</v>
          </cell>
          <cell r="AX321">
            <v>25</v>
          </cell>
          <cell r="AY321">
            <v>21</v>
          </cell>
          <cell r="AZ321">
            <v>4</v>
          </cell>
          <cell r="BA321">
            <v>17</v>
          </cell>
          <cell r="BB321" t="str">
            <v>*</v>
          </cell>
          <cell r="BC321" t="str">
            <v>*</v>
          </cell>
          <cell r="BD321">
            <v>10</v>
          </cell>
          <cell r="BE321">
            <v>7</v>
          </cell>
          <cell r="BF321" t="str">
            <v>*</v>
          </cell>
          <cell r="BG321" t="str">
            <v>*</v>
          </cell>
          <cell r="BH321" t="str">
            <v>*</v>
          </cell>
          <cell r="BI321">
            <v>0</v>
          </cell>
          <cell r="BJ321">
            <v>8</v>
          </cell>
          <cell r="BK321" t="str">
            <v>x</v>
          </cell>
          <cell r="BL321" t="str">
            <v>x</v>
          </cell>
          <cell r="BM321" t="str">
            <v>x</v>
          </cell>
          <cell r="BN321" t="str">
            <v>x</v>
          </cell>
          <cell r="BO321" t="str">
            <v>x</v>
          </cell>
          <cell r="BP321" t="str">
            <v>x</v>
          </cell>
          <cell r="BQ321" t="str">
            <v>x</v>
          </cell>
          <cell r="BR321" t="str">
            <v>x</v>
          </cell>
          <cell r="BS321" t="str">
            <v>x</v>
          </cell>
          <cell r="BT321" t="str">
            <v>x</v>
          </cell>
          <cell r="BU321" t="str">
            <v>x</v>
          </cell>
        </row>
        <row r="322">
          <cell r="A322" t="str">
            <v>Würzburg, Stadt</v>
          </cell>
          <cell r="B322">
            <v>132</v>
          </cell>
          <cell r="C322">
            <v>102</v>
          </cell>
          <cell r="D322">
            <v>47</v>
          </cell>
          <cell r="E322">
            <v>55</v>
          </cell>
          <cell r="F322">
            <v>49</v>
          </cell>
          <cell r="G322">
            <v>23</v>
          </cell>
          <cell r="H322">
            <v>26</v>
          </cell>
          <cell r="I322">
            <v>5</v>
          </cell>
          <cell r="J322" t="str">
            <v>*</v>
          </cell>
          <cell r="K322" t="str">
            <v>*</v>
          </cell>
          <cell r="L322">
            <v>3</v>
          </cell>
          <cell r="M322" t="str">
            <v>*</v>
          </cell>
          <cell r="N322">
            <v>122</v>
          </cell>
          <cell r="O322">
            <v>95</v>
          </cell>
          <cell r="P322">
            <v>44</v>
          </cell>
          <cell r="Q322">
            <v>51</v>
          </cell>
          <cell r="R322">
            <v>45</v>
          </cell>
          <cell r="S322">
            <v>19</v>
          </cell>
          <cell r="T322">
            <v>26</v>
          </cell>
          <cell r="U322">
            <v>5</v>
          </cell>
          <cell r="V322" t="str">
            <v>*</v>
          </cell>
          <cell r="W322" t="str">
            <v>*</v>
          </cell>
          <cell r="X322">
            <v>3</v>
          </cell>
          <cell r="Y322" t="str">
            <v>*</v>
          </cell>
          <cell r="Z322">
            <v>10</v>
          </cell>
          <cell r="AA322">
            <v>7</v>
          </cell>
          <cell r="AB322">
            <v>3</v>
          </cell>
          <cell r="AC322">
            <v>4</v>
          </cell>
          <cell r="AD322">
            <v>4</v>
          </cell>
          <cell r="AE322">
            <v>4</v>
          </cell>
          <cell r="AF322">
            <v>0</v>
          </cell>
          <cell r="AG322">
            <v>0</v>
          </cell>
          <cell r="AH322">
            <v>0</v>
          </cell>
          <cell r="AI322">
            <v>0</v>
          </cell>
          <cell r="AJ322">
            <v>0</v>
          </cell>
          <cell r="AK322">
            <v>0</v>
          </cell>
          <cell r="AL322">
            <v>57</v>
          </cell>
          <cell r="AM322">
            <v>45</v>
          </cell>
          <cell r="AN322">
            <v>17</v>
          </cell>
          <cell r="AO322">
            <v>28</v>
          </cell>
          <cell r="AP322">
            <v>24</v>
          </cell>
          <cell r="AQ322">
            <v>9</v>
          </cell>
          <cell r="AR322">
            <v>15</v>
          </cell>
          <cell r="AS322">
            <v>3</v>
          </cell>
          <cell r="AT322">
            <v>4</v>
          </cell>
          <cell r="AU322" t="str">
            <v>*</v>
          </cell>
          <cell r="AV322" t="str">
            <v>*</v>
          </cell>
          <cell r="AW322">
            <v>0</v>
          </cell>
          <cell r="AX322">
            <v>55</v>
          </cell>
          <cell r="AY322">
            <v>44</v>
          </cell>
          <cell r="AZ322">
            <v>16</v>
          </cell>
          <cell r="BA322">
            <v>28</v>
          </cell>
          <cell r="BB322">
            <v>24</v>
          </cell>
          <cell r="BC322">
            <v>9</v>
          </cell>
          <cell r="BD322">
            <v>15</v>
          </cell>
          <cell r="BE322">
            <v>3</v>
          </cell>
          <cell r="BF322">
            <v>4</v>
          </cell>
          <cell r="BG322" t="str">
            <v>*</v>
          </cell>
          <cell r="BH322" t="str">
            <v>*</v>
          </cell>
          <cell r="BI322">
            <v>0</v>
          </cell>
          <cell r="BJ322" t="str">
            <v>*</v>
          </cell>
          <cell r="BK322" t="str">
            <v>*</v>
          </cell>
          <cell r="BL322" t="str">
            <v>*</v>
          </cell>
          <cell r="BM322">
            <v>0</v>
          </cell>
          <cell r="BN322">
            <v>0</v>
          </cell>
          <cell r="BO322">
            <v>0</v>
          </cell>
          <cell r="BP322">
            <v>0</v>
          </cell>
          <cell r="BQ322">
            <v>0</v>
          </cell>
          <cell r="BR322">
            <v>0</v>
          </cell>
          <cell r="BS322">
            <v>0</v>
          </cell>
          <cell r="BT322">
            <v>0</v>
          </cell>
          <cell r="BU322">
            <v>0</v>
          </cell>
        </row>
        <row r="323">
          <cell r="A323" t="str">
            <v>Aschaffenburg</v>
          </cell>
          <cell r="B323">
            <v>107</v>
          </cell>
          <cell r="C323">
            <v>89</v>
          </cell>
          <cell r="D323">
            <v>44</v>
          </cell>
          <cell r="E323">
            <v>45</v>
          </cell>
          <cell r="F323">
            <v>33</v>
          </cell>
          <cell r="G323">
            <v>20</v>
          </cell>
          <cell r="H323">
            <v>13</v>
          </cell>
          <cell r="I323">
            <v>3</v>
          </cell>
          <cell r="J323">
            <v>12</v>
          </cell>
          <cell r="K323">
            <v>5</v>
          </cell>
          <cell r="L323">
            <v>7</v>
          </cell>
          <cell r="M323">
            <v>0</v>
          </cell>
          <cell r="N323">
            <v>68</v>
          </cell>
          <cell r="O323">
            <v>55</v>
          </cell>
          <cell r="P323">
            <v>31</v>
          </cell>
          <cell r="Q323">
            <v>24</v>
          </cell>
          <cell r="R323">
            <v>14</v>
          </cell>
          <cell r="S323">
            <v>5</v>
          </cell>
          <cell r="T323">
            <v>9</v>
          </cell>
          <cell r="U323" t="str">
            <v>*</v>
          </cell>
          <cell r="V323">
            <v>10</v>
          </cell>
          <cell r="W323">
            <v>4</v>
          </cell>
          <cell r="X323">
            <v>6</v>
          </cell>
          <cell r="Y323">
            <v>0</v>
          </cell>
          <cell r="Z323">
            <v>39</v>
          </cell>
          <cell r="AA323">
            <v>34</v>
          </cell>
          <cell r="AB323">
            <v>13</v>
          </cell>
          <cell r="AC323">
            <v>21</v>
          </cell>
          <cell r="AD323" t="str">
            <v>*</v>
          </cell>
          <cell r="AE323">
            <v>15</v>
          </cell>
          <cell r="AF323" t="str">
            <v>*</v>
          </cell>
          <cell r="AG323" t="str">
            <v>*</v>
          </cell>
          <cell r="AH323" t="str">
            <v>*</v>
          </cell>
          <cell r="AI323" t="str">
            <v>*</v>
          </cell>
          <cell r="AJ323" t="str">
            <v>*</v>
          </cell>
          <cell r="AK323">
            <v>0</v>
          </cell>
          <cell r="AL323">
            <v>45</v>
          </cell>
          <cell r="AM323">
            <v>39</v>
          </cell>
          <cell r="AN323">
            <v>26</v>
          </cell>
          <cell r="AO323">
            <v>13</v>
          </cell>
          <cell r="AP323">
            <v>8</v>
          </cell>
          <cell r="AQ323">
            <v>3</v>
          </cell>
          <cell r="AR323">
            <v>5</v>
          </cell>
          <cell r="AS323">
            <v>0</v>
          </cell>
          <cell r="AT323">
            <v>5</v>
          </cell>
          <cell r="AU323">
            <v>0</v>
          </cell>
          <cell r="AV323">
            <v>5</v>
          </cell>
          <cell r="AW323">
            <v>0</v>
          </cell>
          <cell r="AX323">
            <v>29</v>
          </cell>
          <cell r="AY323">
            <v>26</v>
          </cell>
          <cell r="AZ323">
            <v>17</v>
          </cell>
          <cell r="BA323">
            <v>9</v>
          </cell>
          <cell r="BB323">
            <v>4</v>
          </cell>
          <cell r="BC323" t="str">
            <v>*</v>
          </cell>
          <cell r="BD323" t="str">
            <v>*</v>
          </cell>
          <cell r="BE323">
            <v>0</v>
          </cell>
          <cell r="BF323">
            <v>5</v>
          </cell>
          <cell r="BG323">
            <v>0</v>
          </cell>
          <cell r="BH323">
            <v>5</v>
          </cell>
          <cell r="BI323">
            <v>0</v>
          </cell>
          <cell r="BJ323">
            <v>16</v>
          </cell>
          <cell r="BK323">
            <v>13</v>
          </cell>
          <cell r="BL323">
            <v>9</v>
          </cell>
          <cell r="BM323">
            <v>4</v>
          </cell>
          <cell r="BN323">
            <v>4</v>
          </cell>
          <cell r="BO323" t="str">
            <v>*</v>
          </cell>
          <cell r="BP323" t="str">
            <v>*</v>
          </cell>
          <cell r="BQ323">
            <v>0</v>
          </cell>
          <cell r="BR323">
            <v>0</v>
          </cell>
          <cell r="BS323">
            <v>0</v>
          </cell>
          <cell r="BT323">
            <v>0</v>
          </cell>
          <cell r="BU323">
            <v>0</v>
          </cell>
        </row>
        <row r="324">
          <cell r="A324" t="str">
            <v>Bad Kissingen</v>
          </cell>
          <cell r="B324">
            <v>71</v>
          </cell>
          <cell r="C324">
            <v>61</v>
          </cell>
          <cell r="D324">
            <v>30</v>
          </cell>
          <cell r="E324">
            <v>31</v>
          </cell>
          <cell r="F324">
            <v>25</v>
          </cell>
          <cell r="G324">
            <v>16</v>
          </cell>
          <cell r="H324">
            <v>9</v>
          </cell>
          <cell r="I324" t="str">
            <v>*</v>
          </cell>
          <cell r="J324">
            <v>6</v>
          </cell>
          <cell r="K324" t="str">
            <v>*</v>
          </cell>
          <cell r="L324" t="str">
            <v>*</v>
          </cell>
          <cell r="M324">
            <v>0</v>
          </cell>
          <cell r="N324">
            <v>58</v>
          </cell>
          <cell r="O324">
            <v>48</v>
          </cell>
          <cell r="P324">
            <v>27</v>
          </cell>
          <cell r="Q324">
            <v>21</v>
          </cell>
          <cell r="R324">
            <v>17</v>
          </cell>
          <cell r="S324">
            <v>9</v>
          </cell>
          <cell r="T324">
            <v>8</v>
          </cell>
          <cell r="U324" t="str">
            <v>*</v>
          </cell>
          <cell r="V324">
            <v>4</v>
          </cell>
          <cell r="W324" t="str">
            <v>*</v>
          </cell>
          <cell r="X324" t="str">
            <v>*</v>
          </cell>
          <cell r="Y324">
            <v>0</v>
          </cell>
          <cell r="Z324">
            <v>13</v>
          </cell>
          <cell r="AA324">
            <v>13</v>
          </cell>
          <cell r="AB324">
            <v>3</v>
          </cell>
          <cell r="AC324">
            <v>10</v>
          </cell>
          <cell r="AD324" t="str">
            <v>*</v>
          </cell>
          <cell r="AE324">
            <v>7</v>
          </cell>
          <cell r="AF324" t="str">
            <v>*</v>
          </cell>
          <cell r="AG324">
            <v>0</v>
          </cell>
          <cell r="AH324" t="str">
            <v>*</v>
          </cell>
          <cell r="AI324" t="str">
            <v>*</v>
          </cell>
          <cell r="AJ324" t="str">
            <v>*</v>
          </cell>
          <cell r="AK324">
            <v>0</v>
          </cell>
          <cell r="AL324">
            <v>30</v>
          </cell>
          <cell r="AM324">
            <v>28</v>
          </cell>
          <cell r="AN324">
            <v>13</v>
          </cell>
          <cell r="AO324">
            <v>15</v>
          </cell>
          <cell r="AP324">
            <v>12</v>
          </cell>
          <cell r="AQ324">
            <v>6</v>
          </cell>
          <cell r="AR324">
            <v>6</v>
          </cell>
          <cell r="AS324" t="str">
            <v>*</v>
          </cell>
          <cell r="AT324">
            <v>3</v>
          </cell>
          <cell r="AU324">
            <v>0</v>
          </cell>
          <cell r="AV324">
            <v>3</v>
          </cell>
          <cell r="AW324">
            <v>0</v>
          </cell>
          <cell r="AX324">
            <v>28</v>
          </cell>
          <cell r="AY324">
            <v>26</v>
          </cell>
          <cell r="AZ324">
            <v>13</v>
          </cell>
          <cell r="BA324">
            <v>13</v>
          </cell>
          <cell r="BB324" t="str">
            <v>*</v>
          </cell>
          <cell r="BC324" t="str">
            <v>*</v>
          </cell>
          <cell r="BD324">
            <v>6</v>
          </cell>
          <cell r="BE324" t="str">
            <v>*</v>
          </cell>
          <cell r="BF324" t="str">
            <v>*</v>
          </cell>
          <cell r="BG324">
            <v>0</v>
          </cell>
          <cell r="BH324" t="str">
            <v>*</v>
          </cell>
          <cell r="BI324">
            <v>0</v>
          </cell>
          <cell r="BJ324" t="str">
            <v>*</v>
          </cell>
          <cell r="BK324" t="str">
            <v>*</v>
          </cell>
          <cell r="BL324">
            <v>0</v>
          </cell>
          <cell r="BM324" t="str">
            <v>*</v>
          </cell>
          <cell r="BN324" t="str">
            <v>*</v>
          </cell>
          <cell r="BO324" t="str">
            <v>*</v>
          </cell>
          <cell r="BP324">
            <v>0</v>
          </cell>
          <cell r="BQ324">
            <v>0</v>
          </cell>
          <cell r="BR324" t="str">
            <v>*</v>
          </cell>
          <cell r="BS324">
            <v>0</v>
          </cell>
          <cell r="BT324" t="str">
            <v>*</v>
          </cell>
          <cell r="BU324">
            <v>0</v>
          </cell>
        </row>
        <row r="325">
          <cell r="A325" t="str">
            <v>Rhön-Grabfeld</v>
          </cell>
          <cell r="B325">
            <v>64</v>
          </cell>
          <cell r="C325">
            <v>56</v>
          </cell>
          <cell r="D325">
            <v>32</v>
          </cell>
          <cell r="E325">
            <v>24</v>
          </cell>
          <cell r="F325">
            <v>20</v>
          </cell>
          <cell r="G325">
            <v>13</v>
          </cell>
          <cell r="H325">
            <v>7</v>
          </cell>
          <cell r="I325" t="str">
            <v>*</v>
          </cell>
          <cell r="J325">
            <v>4</v>
          </cell>
          <cell r="K325" t="str">
            <v>*</v>
          </cell>
          <cell r="L325" t="str">
            <v>*</v>
          </cell>
          <cell r="M325">
            <v>0</v>
          </cell>
          <cell r="N325">
            <v>53</v>
          </cell>
          <cell r="O325">
            <v>46</v>
          </cell>
          <cell r="P325">
            <v>31</v>
          </cell>
          <cell r="Q325">
            <v>15</v>
          </cell>
          <cell r="R325">
            <v>12</v>
          </cell>
          <cell r="S325">
            <v>9</v>
          </cell>
          <cell r="T325">
            <v>3</v>
          </cell>
          <cell r="U325">
            <v>0</v>
          </cell>
          <cell r="V325">
            <v>3</v>
          </cell>
          <cell r="W325">
            <v>0</v>
          </cell>
          <cell r="X325">
            <v>3</v>
          </cell>
          <cell r="Y325">
            <v>0</v>
          </cell>
          <cell r="Z325">
            <v>11</v>
          </cell>
          <cell r="AA325">
            <v>10</v>
          </cell>
          <cell r="AB325" t="str">
            <v>*</v>
          </cell>
          <cell r="AC325" t="str">
            <v>*</v>
          </cell>
          <cell r="AD325">
            <v>8</v>
          </cell>
          <cell r="AE325">
            <v>4</v>
          </cell>
          <cell r="AF325">
            <v>4</v>
          </cell>
          <cell r="AG325" t="str">
            <v>*</v>
          </cell>
          <cell r="AH325" t="str">
            <v>*</v>
          </cell>
          <cell r="AI325" t="str">
            <v>*</v>
          </cell>
          <cell r="AJ325">
            <v>0</v>
          </cell>
          <cell r="AK325">
            <v>0</v>
          </cell>
          <cell r="AL325">
            <v>29</v>
          </cell>
          <cell r="AM325">
            <v>24</v>
          </cell>
          <cell r="AN325">
            <v>11</v>
          </cell>
          <cell r="AO325">
            <v>13</v>
          </cell>
          <cell r="AP325" t="str">
            <v>*</v>
          </cell>
          <cell r="AQ325">
            <v>7</v>
          </cell>
          <cell r="AR325" t="str">
            <v>*</v>
          </cell>
          <cell r="AS325" t="str">
            <v>*</v>
          </cell>
          <cell r="AT325" t="str">
            <v>*</v>
          </cell>
          <cell r="AU325">
            <v>0</v>
          </cell>
          <cell r="AV325" t="str">
            <v>*</v>
          </cell>
          <cell r="AW325">
            <v>0</v>
          </cell>
          <cell r="AX325">
            <v>24</v>
          </cell>
          <cell r="AY325">
            <v>20</v>
          </cell>
          <cell r="AZ325">
            <v>11</v>
          </cell>
          <cell r="BA325">
            <v>9</v>
          </cell>
          <cell r="BB325" t="str">
            <v>*</v>
          </cell>
          <cell r="BC325">
            <v>5</v>
          </cell>
          <cell r="BD325" t="str">
            <v>*</v>
          </cell>
          <cell r="BE325">
            <v>0</v>
          </cell>
          <cell r="BF325" t="str">
            <v>*</v>
          </cell>
          <cell r="BG325">
            <v>0</v>
          </cell>
          <cell r="BH325" t="str">
            <v>*</v>
          </cell>
          <cell r="BI325">
            <v>0</v>
          </cell>
          <cell r="BJ325">
            <v>5</v>
          </cell>
          <cell r="BK325">
            <v>4</v>
          </cell>
          <cell r="BL325">
            <v>0</v>
          </cell>
          <cell r="BM325">
            <v>4</v>
          </cell>
          <cell r="BN325">
            <v>4</v>
          </cell>
          <cell r="BO325" t="str">
            <v>*</v>
          </cell>
          <cell r="BP325" t="str">
            <v>*</v>
          </cell>
          <cell r="BQ325" t="str">
            <v>*</v>
          </cell>
          <cell r="BR325">
            <v>0</v>
          </cell>
          <cell r="BS325">
            <v>0</v>
          </cell>
          <cell r="BT325">
            <v>0</v>
          </cell>
          <cell r="BU325">
            <v>0</v>
          </cell>
        </row>
        <row r="326">
          <cell r="A326" t="str">
            <v>Haßberge</v>
          </cell>
          <cell r="B326">
            <v>83</v>
          </cell>
          <cell r="C326">
            <v>76</v>
          </cell>
          <cell r="D326">
            <v>53</v>
          </cell>
          <cell r="E326">
            <v>23</v>
          </cell>
          <cell r="F326">
            <v>15</v>
          </cell>
          <cell r="G326">
            <v>12</v>
          </cell>
          <cell r="H326">
            <v>3</v>
          </cell>
          <cell r="I326" t="str">
            <v>*</v>
          </cell>
          <cell r="J326">
            <v>8</v>
          </cell>
          <cell r="K326" t="str">
            <v>*</v>
          </cell>
          <cell r="L326" t="str">
            <v>*</v>
          </cell>
          <cell r="M326">
            <v>0</v>
          </cell>
          <cell r="N326">
            <v>71</v>
          </cell>
          <cell r="O326">
            <v>65</v>
          </cell>
          <cell r="P326">
            <v>48</v>
          </cell>
          <cell r="Q326">
            <v>17</v>
          </cell>
          <cell r="R326">
            <v>10</v>
          </cell>
          <cell r="S326">
            <v>7</v>
          </cell>
          <cell r="T326">
            <v>3</v>
          </cell>
          <cell r="U326" t="str">
            <v>*</v>
          </cell>
          <cell r="V326">
            <v>7</v>
          </cell>
          <cell r="W326" t="str">
            <v>*</v>
          </cell>
          <cell r="X326" t="str">
            <v>*</v>
          </cell>
          <cell r="Y326">
            <v>0</v>
          </cell>
          <cell r="Z326">
            <v>12</v>
          </cell>
          <cell r="AA326">
            <v>11</v>
          </cell>
          <cell r="AB326">
            <v>5</v>
          </cell>
          <cell r="AC326">
            <v>6</v>
          </cell>
          <cell r="AD326" t="str">
            <v>*</v>
          </cell>
          <cell r="AE326" t="str">
            <v>*</v>
          </cell>
          <cell r="AF326">
            <v>0</v>
          </cell>
          <cell r="AG326">
            <v>0</v>
          </cell>
          <cell r="AH326" t="str">
            <v>*</v>
          </cell>
          <cell r="AI326">
            <v>0</v>
          </cell>
          <cell r="AJ326" t="str">
            <v>*</v>
          </cell>
          <cell r="AK326">
            <v>0</v>
          </cell>
          <cell r="AL326">
            <v>42</v>
          </cell>
          <cell r="AM326">
            <v>40</v>
          </cell>
          <cell r="AN326">
            <v>27</v>
          </cell>
          <cell r="AO326">
            <v>13</v>
          </cell>
          <cell r="AP326">
            <v>10</v>
          </cell>
          <cell r="AQ326" t="str">
            <v>*</v>
          </cell>
          <cell r="AR326" t="str">
            <v>*</v>
          </cell>
          <cell r="AS326" t="str">
            <v>*</v>
          </cell>
          <cell r="AT326">
            <v>3</v>
          </cell>
          <cell r="AU326" t="str">
            <v>*</v>
          </cell>
          <cell r="AV326" t="str">
            <v>*</v>
          </cell>
          <cell r="AW326">
            <v>0</v>
          </cell>
          <cell r="AX326">
            <v>33</v>
          </cell>
          <cell r="AY326">
            <v>31</v>
          </cell>
          <cell r="AZ326">
            <v>22</v>
          </cell>
          <cell r="BA326">
            <v>9</v>
          </cell>
          <cell r="BB326" t="str">
            <v>*</v>
          </cell>
          <cell r="BC326">
            <v>5</v>
          </cell>
          <cell r="BD326" t="str">
            <v>*</v>
          </cell>
          <cell r="BE326" t="str">
            <v>*</v>
          </cell>
          <cell r="BF326" t="str">
            <v>*</v>
          </cell>
          <cell r="BG326" t="str">
            <v>*</v>
          </cell>
          <cell r="BH326" t="str">
            <v>*</v>
          </cell>
          <cell r="BI326">
            <v>0</v>
          </cell>
          <cell r="BJ326">
            <v>9</v>
          </cell>
          <cell r="BK326">
            <v>9</v>
          </cell>
          <cell r="BL326">
            <v>5</v>
          </cell>
          <cell r="BM326">
            <v>4</v>
          </cell>
          <cell r="BN326" t="str">
            <v>*</v>
          </cell>
          <cell r="BO326" t="str">
            <v>*</v>
          </cell>
          <cell r="BP326">
            <v>0</v>
          </cell>
          <cell r="BQ326">
            <v>0</v>
          </cell>
          <cell r="BR326" t="str">
            <v>*</v>
          </cell>
          <cell r="BS326">
            <v>0</v>
          </cell>
          <cell r="BT326" t="str">
            <v>*</v>
          </cell>
          <cell r="BU326">
            <v>0</v>
          </cell>
        </row>
        <row r="327">
          <cell r="A327" t="str">
            <v>Kitzingen</v>
          </cell>
          <cell r="B327">
            <v>68</v>
          </cell>
          <cell r="C327">
            <v>59</v>
          </cell>
          <cell r="D327">
            <v>32</v>
          </cell>
          <cell r="E327">
            <v>27</v>
          </cell>
          <cell r="F327">
            <v>23</v>
          </cell>
          <cell r="G327">
            <v>17</v>
          </cell>
          <cell r="H327">
            <v>6</v>
          </cell>
          <cell r="I327" t="str">
            <v>*</v>
          </cell>
          <cell r="J327">
            <v>4</v>
          </cell>
          <cell r="K327" t="str">
            <v>*</v>
          </cell>
          <cell r="L327" t="str">
            <v>*</v>
          </cell>
          <cell r="M327">
            <v>0</v>
          </cell>
          <cell r="N327">
            <v>66</v>
          </cell>
          <cell r="O327">
            <v>57</v>
          </cell>
          <cell r="P327">
            <v>32</v>
          </cell>
          <cell r="Q327">
            <v>25</v>
          </cell>
          <cell r="R327">
            <v>21</v>
          </cell>
          <cell r="S327">
            <v>15</v>
          </cell>
          <cell r="T327">
            <v>6</v>
          </cell>
          <cell r="U327" t="str">
            <v>*</v>
          </cell>
          <cell r="V327">
            <v>4</v>
          </cell>
          <cell r="W327" t="str">
            <v>*</v>
          </cell>
          <cell r="X327" t="str">
            <v>*</v>
          </cell>
          <cell r="Y327">
            <v>0</v>
          </cell>
          <cell r="Z327" t="str">
            <v>*</v>
          </cell>
          <cell r="AA327" t="str">
            <v>*</v>
          </cell>
          <cell r="AB327">
            <v>0</v>
          </cell>
          <cell r="AC327" t="str">
            <v>*</v>
          </cell>
          <cell r="AD327" t="str">
            <v>*</v>
          </cell>
          <cell r="AE327" t="str">
            <v>*</v>
          </cell>
          <cell r="AF327">
            <v>0</v>
          </cell>
          <cell r="AG327">
            <v>0</v>
          </cell>
          <cell r="AH327">
            <v>0</v>
          </cell>
          <cell r="AI327">
            <v>0</v>
          </cell>
          <cell r="AJ327">
            <v>0</v>
          </cell>
          <cell r="AK327">
            <v>0</v>
          </cell>
          <cell r="AL327">
            <v>21</v>
          </cell>
          <cell r="AM327">
            <v>19</v>
          </cell>
          <cell r="AN327">
            <v>14</v>
          </cell>
          <cell r="AO327">
            <v>5</v>
          </cell>
          <cell r="AP327" t="str">
            <v>*</v>
          </cell>
          <cell r="AQ327">
            <v>3</v>
          </cell>
          <cell r="AR327" t="str">
            <v>*</v>
          </cell>
          <cell r="AS327" t="str">
            <v>*</v>
          </cell>
          <cell r="AT327" t="str">
            <v>*</v>
          </cell>
          <cell r="AU327">
            <v>0</v>
          </cell>
          <cell r="AV327" t="str">
            <v>*</v>
          </cell>
          <cell r="AW327">
            <v>0</v>
          </cell>
          <cell r="AX327">
            <v>21</v>
          </cell>
          <cell r="AY327">
            <v>19</v>
          </cell>
          <cell r="AZ327">
            <v>14</v>
          </cell>
          <cell r="BA327">
            <v>5</v>
          </cell>
          <cell r="BB327" t="str">
            <v>*</v>
          </cell>
          <cell r="BC327">
            <v>3</v>
          </cell>
          <cell r="BD327" t="str">
            <v>*</v>
          </cell>
          <cell r="BE327" t="str">
            <v>*</v>
          </cell>
          <cell r="BF327" t="str">
            <v>*</v>
          </cell>
          <cell r="BG327">
            <v>0</v>
          </cell>
          <cell r="BH327" t="str">
            <v>*</v>
          </cell>
          <cell r="BI327">
            <v>0</v>
          </cell>
          <cell r="BJ327">
            <v>0</v>
          </cell>
          <cell r="BK327" t="str">
            <v>x</v>
          </cell>
          <cell r="BL327" t="str">
            <v>x</v>
          </cell>
          <cell r="BM327" t="str">
            <v>x</v>
          </cell>
          <cell r="BN327" t="str">
            <v>x</v>
          </cell>
          <cell r="BO327" t="str">
            <v>x</v>
          </cell>
          <cell r="BP327" t="str">
            <v>x</v>
          </cell>
          <cell r="BQ327" t="str">
            <v>x</v>
          </cell>
          <cell r="BR327" t="str">
            <v>x</v>
          </cell>
          <cell r="BS327" t="str">
            <v>x</v>
          </cell>
          <cell r="BT327" t="str">
            <v>x</v>
          </cell>
          <cell r="BU327" t="str">
            <v>x</v>
          </cell>
        </row>
        <row r="328">
          <cell r="A328" t="str">
            <v>Miltenberg</v>
          </cell>
          <cell r="B328">
            <v>104</v>
          </cell>
          <cell r="C328">
            <v>73</v>
          </cell>
          <cell r="D328">
            <v>32</v>
          </cell>
          <cell r="E328">
            <v>41</v>
          </cell>
          <cell r="F328">
            <v>27</v>
          </cell>
          <cell r="G328">
            <v>19</v>
          </cell>
          <cell r="H328">
            <v>8</v>
          </cell>
          <cell r="I328" t="str">
            <v>*</v>
          </cell>
          <cell r="J328" t="str">
            <v>*</v>
          </cell>
          <cell r="K328" t="str">
            <v>*</v>
          </cell>
          <cell r="L328">
            <v>7</v>
          </cell>
          <cell r="M328" t="str">
            <v>*</v>
          </cell>
          <cell r="N328">
            <v>82</v>
          </cell>
          <cell r="O328">
            <v>53</v>
          </cell>
          <cell r="P328">
            <v>24</v>
          </cell>
          <cell r="Q328">
            <v>29</v>
          </cell>
          <cell r="R328">
            <v>19</v>
          </cell>
          <cell r="S328">
            <v>12</v>
          </cell>
          <cell r="T328">
            <v>7</v>
          </cell>
          <cell r="U328" t="str">
            <v>*</v>
          </cell>
          <cell r="V328" t="str">
            <v>*</v>
          </cell>
          <cell r="W328" t="str">
            <v>*</v>
          </cell>
          <cell r="X328">
            <v>5</v>
          </cell>
          <cell r="Y328" t="str">
            <v>*</v>
          </cell>
          <cell r="Z328">
            <v>22</v>
          </cell>
          <cell r="AA328">
            <v>20</v>
          </cell>
          <cell r="AB328">
            <v>8</v>
          </cell>
          <cell r="AC328">
            <v>12</v>
          </cell>
          <cell r="AD328">
            <v>8</v>
          </cell>
          <cell r="AE328" t="str">
            <v>*</v>
          </cell>
          <cell r="AF328" t="str">
            <v>*</v>
          </cell>
          <cell r="AG328">
            <v>0</v>
          </cell>
          <cell r="AH328">
            <v>4</v>
          </cell>
          <cell r="AI328" t="str">
            <v>*</v>
          </cell>
          <cell r="AJ328" t="str">
            <v>*</v>
          </cell>
          <cell r="AK328">
            <v>0</v>
          </cell>
          <cell r="AL328">
            <v>38</v>
          </cell>
          <cell r="AM328">
            <v>26</v>
          </cell>
          <cell r="AN328">
            <v>11</v>
          </cell>
          <cell r="AO328">
            <v>15</v>
          </cell>
          <cell r="AP328">
            <v>8</v>
          </cell>
          <cell r="AQ328">
            <v>5</v>
          </cell>
          <cell r="AR328">
            <v>3</v>
          </cell>
          <cell r="AS328" t="str">
            <v>*</v>
          </cell>
          <cell r="AT328" t="str">
            <v>*</v>
          </cell>
          <cell r="AU328" t="str">
            <v>*</v>
          </cell>
          <cell r="AV328">
            <v>4</v>
          </cell>
          <cell r="AW328" t="str">
            <v>*</v>
          </cell>
          <cell r="AX328">
            <v>37</v>
          </cell>
          <cell r="AY328">
            <v>25</v>
          </cell>
          <cell r="AZ328">
            <v>11</v>
          </cell>
          <cell r="BA328">
            <v>14</v>
          </cell>
          <cell r="BB328">
            <v>8</v>
          </cell>
          <cell r="BC328">
            <v>5</v>
          </cell>
          <cell r="BD328">
            <v>3</v>
          </cell>
          <cell r="BE328" t="str">
            <v>*</v>
          </cell>
          <cell r="BF328" t="str">
            <v>*</v>
          </cell>
          <cell r="BG328" t="str">
            <v>*</v>
          </cell>
          <cell r="BH328">
            <v>3</v>
          </cell>
          <cell r="BI328" t="str">
            <v>*</v>
          </cell>
          <cell r="BJ328" t="str">
            <v>*</v>
          </cell>
          <cell r="BK328" t="str">
            <v>*</v>
          </cell>
          <cell r="BL328">
            <v>0</v>
          </cell>
          <cell r="BM328" t="str">
            <v>*</v>
          </cell>
          <cell r="BN328">
            <v>0</v>
          </cell>
          <cell r="BO328">
            <v>0</v>
          </cell>
          <cell r="BP328">
            <v>0</v>
          </cell>
          <cell r="BQ328">
            <v>0</v>
          </cell>
          <cell r="BR328" t="str">
            <v>*</v>
          </cell>
          <cell r="BS328">
            <v>0</v>
          </cell>
          <cell r="BT328" t="str">
            <v>*</v>
          </cell>
          <cell r="BU328">
            <v>0</v>
          </cell>
        </row>
        <row r="329">
          <cell r="A329" t="str">
            <v>Main-Spessart</v>
          </cell>
          <cell r="B329">
            <v>100</v>
          </cell>
          <cell r="C329">
            <v>94</v>
          </cell>
          <cell r="D329">
            <v>62</v>
          </cell>
          <cell r="E329">
            <v>32</v>
          </cell>
          <cell r="F329">
            <v>26</v>
          </cell>
          <cell r="G329">
            <v>16</v>
          </cell>
          <cell r="H329">
            <v>10</v>
          </cell>
          <cell r="I329">
            <v>4</v>
          </cell>
          <cell r="J329">
            <v>6</v>
          </cell>
          <cell r="K329" t="str">
            <v>*</v>
          </cell>
          <cell r="L329" t="str">
            <v>*</v>
          </cell>
          <cell r="M329">
            <v>0</v>
          </cell>
          <cell r="N329">
            <v>90</v>
          </cell>
          <cell r="O329">
            <v>84</v>
          </cell>
          <cell r="P329">
            <v>59</v>
          </cell>
          <cell r="Q329">
            <v>25</v>
          </cell>
          <cell r="R329">
            <v>19</v>
          </cell>
          <cell r="S329">
            <v>10</v>
          </cell>
          <cell r="T329">
            <v>9</v>
          </cell>
          <cell r="U329">
            <v>4</v>
          </cell>
          <cell r="V329">
            <v>6</v>
          </cell>
          <cell r="W329" t="str">
            <v>*</v>
          </cell>
          <cell r="X329" t="str">
            <v>*</v>
          </cell>
          <cell r="Y329">
            <v>0</v>
          </cell>
          <cell r="Z329">
            <v>10</v>
          </cell>
          <cell r="AA329">
            <v>10</v>
          </cell>
          <cell r="AB329">
            <v>3</v>
          </cell>
          <cell r="AC329">
            <v>7</v>
          </cell>
          <cell r="AD329">
            <v>7</v>
          </cell>
          <cell r="AE329" t="str">
            <v>*</v>
          </cell>
          <cell r="AF329" t="str">
            <v>*</v>
          </cell>
          <cell r="AG329">
            <v>0</v>
          </cell>
          <cell r="AH329">
            <v>0</v>
          </cell>
          <cell r="AI329">
            <v>0</v>
          </cell>
          <cell r="AJ329">
            <v>0</v>
          </cell>
          <cell r="AK329">
            <v>0</v>
          </cell>
          <cell r="AL329">
            <v>38</v>
          </cell>
          <cell r="AM329">
            <v>34</v>
          </cell>
          <cell r="AN329">
            <v>24</v>
          </cell>
          <cell r="AO329">
            <v>10</v>
          </cell>
          <cell r="AP329">
            <v>7</v>
          </cell>
          <cell r="AQ329" t="str">
            <v>*</v>
          </cell>
          <cell r="AR329" t="str">
            <v>*</v>
          </cell>
          <cell r="AS329" t="str">
            <v>*</v>
          </cell>
          <cell r="AT329">
            <v>3</v>
          </cell>
          <cell r="AU329" t="str">
            <v>*</v>
          </cell>
          <cell r="AV329" t="str">
            <v>*</v>
          </cell>
          <cell r="AW329">
            <v>0</v>
          </cell>
          <cell r="AX329">
            <v>37</v>
          </cell>
          <cell r="AY329">
            <v>33</v>
          </cell>
          <cell r="AZ329">
            <v>23</v>
          </cell>
          <cell r="BA329">
            <v>10</v>
          </cell>
          <cell r="BB329">
            <v>7</v>
          </cell>
          <cell r="BC329" t="str">
            <v>*</v>
          </cell>
          <cell r="BD329" t="str">
            <v>*</v>
          </cell>
          <cell r="BE329" t="str">
            <v>*</v>
          </cell>
          <cell r="BF329">
            <v>3</v>
          </cell>
          <cell r="BG329" t="str">
            <v>*</v>
          </cell>
          <cell r="BH329" t="str">
            <v>*</v>
          </cell>
          <cell r="BI329">
            <v>0</v>
          </cell>
          <cell r="BJ329" t="str">
            <v>*</v>
          </cell>
          <cell r="BK329" t="str">
            <v>*</v>
          </cell>
          <cell r="BL329" t="str">
            <v>*</v>
          </cell>
          <cell r="BM329">
            <v>0</v>
          </cell>
          <cell r="BN329">
            <v>0</v>
          </cell>
          <cell r="BO329">
            <v>0</v>
          </cell>
          <cell r="BP329">
            <v>0</v>
          </cell>
          <cell r="BQ329">
            <v>0</v>
          </cell>
          <cell r="BR329">
            <v>0</v>
          </cell>
          <cell r="BS329">
            <v>0</v>
          </cell>
          <cell r="BT329">
            <v>0</v>
          </cell>
          <cell r="BU329">
            <v>0</v>
          </cell>
        </row>
        <row r="330">
          <cell r="A330" t="str">
            <v>Schweinfurt</v>
          </cell>
          <cell r="B330">
            <v>53</v>
          </cell>
          <cell r="C330">
            <v>41</v>
          </cell>
          <cell r="D330">
            <v>22</v>
          </cell>
          <cell r="E330">
            <v>19</v>
          </cell>
          <cell r="F330">
            <v>12</v>
          </cell>
          <cell r="G330">
            <v>3</v>
          </cell>
          <cell r="H330">
            <v>9</v>
          </cell>
          <cell r="I330">
            <v>6</v>
          </cell>
          <cell r="J330" t="str">
            <v>*</v>
          </cell>
          <cell r="K330" t="str">
            <v>*</v>
          </cell>
          <cell r="L330">
            <v>4</v>
          </cell>
          <cell r="M330" t="str">
            <v>*</v>
          </cell>
          <cell r="N330">
            <v>47</v>
          </cell>
          <cell r="O330">
            <v>36</v>
          </cell>
          <cell r="P330">
            <v>20</v>
          </cell>
          <cell r="Q330">
            <v>16</v>
          </cell>
          <cell r="R330">
            <v>9</v>
          </cell>
          <cell r="S330" t="str">
            <v>*</v>
          </cell>
          <cell r="T330" t="str">
            <v>*</v>
          </cell>
          <cell r="U330">
            <v>5</v>
          </cell>
          <cell r="V330" t="str">
            <v>*</v>
          </cell>
          <cell r="W330" t="str">
            <v>*</v>
          </cell>
          <cell r="X330">
            <v>4</v>
          </cell>
          <cell r="Y330" t="str">
            <v>*</v>
          </cell>
          <cell r="Z330">
            <v>6</v>
          </cell>
          <cell r="AA330">
            <v>5</v>
          </cell>
          <cell r="AB330" t="str">
            <v>*</v>
          </cell>
          <cell r="AC330" t="str">
            <v>*</v>
          </cell>
          <cell r="AD330" t="str">
            <v>*</v>
          </cell>
          <cell r="AE330" t="str">
            <v>*</v>
          </cell>
          <cell r="AF330" t="str">
            <v>*</v>
          </cell>
          <cell r="AG330" t="str">
            <v>*</v>
          </cell>
          <cell r="AH330">
            <v>0</v>
          </cell>
          <cell r="AI330">
            <v>0</v>
          </cell>
          <cell r="AJ330">
            <v>0</v>
          </cell>
          <cell r="AK330">
            <v>0</v>
          </cell>
          <cell r="AL330">
            <v>24</v>
          </cell>
          <cell r="AM330">
            <v>18</v>
          </cell>
          <cell r="AN330">
            <v>7</v>
          </cell>
          <cell r="AO330">
            <v>11</v>
          </cell>
          <cell r="AP330" t="str">
            <v>*</v>
          </cell>
          <cell r="AQ330" t="str">
            <v>*</v>
          </cell>
          <cell r="AR330">
            <v>6</v>
          </cell>
          <cell r="AS330">
            <v>4</v>
          </cell>
          <cell r="AT330" t="str">
            <v>*</v>
          </cell>
          <cell r="AU330" t="str">
            <v>*</v>
          </cell>
          <cell r="AV330" t="str">
            <v>*</v>
          </cell>
          <cell r="AW330" t="str">
            <v>*</v>
          </cell>
          <cell r="AX330">
            <v>22</v>
          </cell>
          <cell r="AY330">
            <v>17</v>
          </cell>
          <cell r="AZ330">
            <v>7</v>
          </cell>
          <cell r="BA330">
            <v>10</v>
          </cell>
          <cell r="BB330" t="str">
            <v>*</v>
          </cell>
          <cell r="BC330" t="str">
            <v>*</v>
          </cell>
          <cell r="BD330">
            <v>6</v>
          </cell>
          <cell r="BE330">
            <v>4</v>
          </cell>
          <cell r="BF330" t="str">
            <v>*</v>
          </cell>
          <cell r="BG330" t="str">
            <v>*</v>
          </cell>
          <cell r="BH330" t="str">
            <v>*</v>
          </cell>
          <cell r="BI330" t="str">
            <v>*</v>
          </cell>
          <cell r="BJ330" t="str">
            <v>*</v>
          </cell>
          <cell r="BK330" t="str">
            <v>*</v>
          </cell>
          <cell r="BL330">
            <v>0</v>
          </cell>
          <cell r="BM330" t="str">
            <v>*</v>
          </cell>
          <cell r="BN330" t="str">
            <v>*</v>
          </cell>
          <cell r="BO330" t="str">
            <v>*</v>
          </cell>
          <cell r="BP330">
            <v>0</v>
          </cell>
          <cell r="BQ330">
            <v>0</v>
          </cell>
          <cell r="BR330">
            <v>0</v>
          </cell>
          <cell r="BS330">
            <v>0</v>
          </cell>
          <cell r="BT330">
            <v>0</v>
          </cell>
          <cell r="BU330">
            <v>0</v>
          </cell>
        </row>
        <row r="331">
          <cell r="A331" t="str">
            <v>Würzburg</v>
          </cell>
          <cell r="B331">
            <v>102</v>
          </cell>
          <cell r="C331">
            <v>70</v>
          </cell>
          <cell r="D331">
            <v>44</v>
          </cell>
          <cell r="E331">
            <v>26</v>
          </cell>
          <cell r="F331">
            <v>21</v>
          </cell>
          <cell r="G331">
            <v>13</v>
          </cell>
          <cell r="H331">
            <v>8</v>
          </cell>
          <cell r="I331">
            <v>4</v>
          </cell>
          <cell r="J331" t="str">
            <v>*</v>
          </cell>
          <cell r="K331" t="str">
            <v>*</v>
          </cell>
          <cell r="L331">
            <v>3</v>
          </cell>
          <cell r="M331" t="str">
            <v>*</v>
          </cell>
          <cell r="N331">
            <v>98</v>
          </cell>
          <cell r="O331">
            <v>67</v>
          </cell>
          <cell r="P331">
            <v>42</v>
          </cell>
          <cell r="Q331">
            <v>25</v>
          </cell>
          <cell r="R331">
            <v>20</v>
          </cell>
          <cell r="S331">
            <v>12</v>
          </cell>
          <cell r="T331">
            <v>8</v>
          </cell>
          <cell r="U331">
            <v>4</v>
          </cell>
          <cell r="V331" t="str">
            <v>*</v>
          </cell>
          <cell r="W331" t="str">
            <v>*</v>
          </cell>
          <cell r="X331">
            <v>3</v>
          </cell>
          <cell r="Y331" t="str">
            <v>*</v>
          </cell>
          <cell r="Z331">
            <v>4</v>
          </cell>
          <cell r="AA331">
            <v>3</v>
          </cell>
          <cell r="AB331" t="str">
            <v>*</v>
          </cell>
          <cell r="AC331" t="str">
            <v>*</v>
          </cell>
          <cell r="AD331" t="str">
            <v>*</v>
          </cell>
          <cell r="AE331" t="str">
            <v>*</v>
          </cell>
          <cell r="AF331">
            <v>0</v>
          </cell>
          <cell r="AG331">
            <v>0</v>
          </cell>
          <cell r="AH331">
            <v>0</v>
          </cell>
          <cell r="AI331">
            <v>0</v>
          </cell>
          <cell r="AJ331">
            <v>0</v>
          </cell>
          <cell r="AK331">
            <v>0</v>
          </cell>
          <cell r="AL331">
            <v>61</v>
          </cell>
          <cell r="AM331">
            <v>41</v>
          </cell>
          <cell r="AN331">
            <v>26</v>
          </cell>
          <cell r="AO331">
            <v>15</v>
          </cell>
          <cell r="AP331" t="str">
            <v>*</v>
          </cell>
          <cell r="AQ331">
            <v>8</v>
          </cell>
          <cell r="AR331" t="str">
            <v>*</v>
          </cell>
          <cell r="AS331" t="str">
            <v>*</v>
          </cell>
          <cell r="AT331" t="str">
            <v>*</v>
          </cell>
          <cell r="AU331" t="str">
            <v>*</v>
          </cell>
          <cell r="AV331">
            <v>0</v>
          </cell>
          <cell r="AW331" t="str">
            <v>*</v>
          </cell>
          <cell r="AX331">
            <v>57</v>
          </cell>
          <cell r="AY331">
            <v>38</v>
          </cell>
          <cell r="AZ331">
            <v>24</v>
          </cell>
          <cell r="BA331">
            <v>14</v>
          </cell>
          <cell r="BB331" t="str">
            <v>*</v>
          </cell>
          <cell r="BC331">
            <v>7</v>
          </cell>
          <cell r="BD331" t="str">
            <v>*</v>
          </cell>
          <cell r="BE331" t="str">
            <v>*</v>
          </cell>
          <cell r="BF331" t="str">
            <v>*</v>
          </cell>
          <cell r="BG331" t="str">
            <v>*</v>
          </cell>
          <cell r="BH331">
            <v>0</v>
          </cell>
          <cell r="BI331" t="str">
            <v>*</v>
          </cell>
          <cell r="BJ331">
            <v>4</v>
          </cell>
          <cell r="BK331">
            <v>3</v>
          </cell>
          <cell r="BL331" t="str">
            <v>*</v>
          </cell>
          <cell r="BM331" t="str">
            <v>*</v>
          </cell>
          <cell r="BN331" t="str">
            <v>*</v>
          </cell>
          <cell r="BO331" t="str">
            <v>*</v>
          </cell>
          <cell r="BP331">
            <v>0</v>
          </cell>
          <cell r="BQ331">
            <v>0</v>
          </cell>
          <cell r="BR331">
            <v>0</v>
          </cell>
          <cell r="BS331">
            <v>0</v>
          </cell>
          <cell r="BT331">
            <v>0</v>
          </cell>
          <cell r="BU331">
            <v>0</v>
          </cell>
        </row>
        <row r="332">
          <cell r="A332" t="str">
            <v>Augsburg, Stadt</v>
          </cell>
          <cell r="B332">
            <v>419</v>
          </cell>
          <cell r="C332">
            <v>349</v>
          </cell>
          <cell r="D332">
            <v>93</v>
          </cell>
          <cell r="E332">
            <v>256</v>
          </cell>
          <cell r="F332">
            <v>208</v>
          </cell>
          <cell r="G332">
            <v>142</v>
          </cell>
          <cell r="H332">
            <v>66</v>
          </cell>
          <cell r="I332">
            <v>22</v>
          </cell>
          <cell r="J332">
            <v>41</v>
          </cell>
          <cell r="K332">
            <v>22</v>
          </cell>
          <cell r="L332">
            <v>19</v>
          </cell>
          <cell r="M332">
            <v>7</v>
          </cell>
          <cell r="N332">
            <v>272</v>
          </cell>
          <cell r="O332">
            <v>219</v>
          </cell>
          <cell r="P332">
            <v>61</v>
          </cell>
          <cell r="Q332">
            <v>158</v>
          </cell>
          <cell r="R332">
            <v>125</v>
          </cell>
          <cell r="S332">
            <v>80</v>
          </cell>
          <cell r="T332">
            <v>45</v>
          </cell>
          <cell r="U332">
            <v>13</v>
          </cell>
          <cell r="V332">
            <v>29</v>
          </cell>
          <cell r="W332">
            <v>15</v>
          </cell>
          <cell r="X332">
            <v>14</v>
          </cell>
          <cell r="Y332">
            <v>4</v>
          </cell>
          <cell r="Z332">
            <v>147</v>
          </cell>
          <cell r="AA332">
            <v>130</v>
          </cell>
          <cell r="AB332">
            <v>32</v>
          </cell>
          <cell r="AC332">
            <v>98</v>
          </cell>
          <cell r="AD332">
            <v>83</v>
          </cell>
          <cell r="AE332">
            <v>62</v>
          </cell>
          <cell r="AF332">
            <v>21</v>
          </cell>
          <cell r="AG332">
            <v>9</v>
          </cell>
          <cell r="AH332">
            <v>12</v>
          </cell>
          <cell r="AI332">
            <v>7</v>
          </cell>
          <cell r="AJ332">
            <v>5</v>
          </cell>
          <cell r="AK332">
            <v>3</v>
          </cell>
          <cell r="AL332">
            <v>212</v>
          </cell>
          <cell r="AM332">
            <v>177</v>
          </cell>
          <cell r="AN332">
            <v>50</v>
          </cell>
          <cell r="AO332">
            <v>127</v>
          </cell>
          <cell r="AP332">
            <v>98</v>
          </cell>
          <cell r="AQ332">
            <v>67</v>
          </cell>
          <cell r="AR332">
            <v>31</v>
          </cell>
          <cell r="AS332">
            <v>10</v>
          </cell>
          <cell r="AT332">
            <v>25</v>
          </cell>
          <cell r="AU332">
            <v>14</v>
          </cell>
          <cell r="AV332">
            <v>11</v>
          </cell>
          <cell r="AW332">
            <v>4</v>
          </cell>
          <cell r="AX332">
            <v>134</v>
          </cell>
          <cell r="AY332">
            <v>111</v>
          </cell>
          <cell r="AZ332">
            <v>29</v>
          </cell>
          <cell r="BA332">
            <v>82</v>
          </cell>
          <cell r="BB332">
            <v>62</v>
          </cell>
          <cell r="BC332">
            <v>43</v>
          </cell>
          <cell r="BD332">
            <v>19</v>
          </cell>
          <cell r="BE332">
            <v>5</v>
          </cell>
          <cell r="BF332">
            <v>17</v>
          </cell>
          <cell r="BG332">
            <v>10</v>
          </cell>
          <cell r="BH332">
            <v>7</v>
          </cell>
          <cell r="BI332">
            <v>3</v>
          </cell>
          <cell r="BJ332">
            <v>78</v>
          </cell>
          <cell r="BK332">
            <v>66</v>
          </cell>
          <cell r="BL332">
            <v>21</v>
          </cell>
          <cell r="BM332">
            <v>45</v>
          </cell>
          <cell r="BN332">
            <v>36</v>
          </cell>
          <cell r="BO332">
            <v>24</v>
          </cell>
          <cell r="BP332">
            <v>12</v>
          </cell>
          <cell r="BQ332">
            <v>5</v>
          </cell>
          <cell r="BR332" t="str">
            <v>*</v>
          </cell>
          <cell r="BS332" t="str">
            <v>*</v>
          </cell>
          <cell r="BT332">
            <v>4</v>
          </cell>
          <cell r="BU332" t="str">
            <v>*</v>
          </cell>
        </row>
        <row r="333">
          <cell r="A333" t="str">
            <v>Kaufbeuren, Stadt</v>
          </cell>
          <cell r="B333">
            <v>47</v>
          </cell>
          <cell r="C333">
            <v>42</v>
          </cell>
          <cell r="D333">
            <v>11</v>
          </cell>
          <cell r="E333">
            <v>31</v>
          </cell>
          <cell r="F333">
            <v>26</v>
          </cell>
          <cell r="G333">
            <v>16</v>
          </cell>
          <cell r="H333">
            <v>10</v>
          </cell>
          <cell r="I333">
            <v>5</v>
          </cell>
          <cell r="J333" t="str">
            <v>*</v>
          </cell>
          <cell r="K333">
            <v>3</v>
          </cell>
          <cell r="L333" t="str">
            <v>*</v>
          </cell>
          <cell r="M333" t="str">
            <v>*</v>
          </cell>
          <cell r="N333">
            <v>43</v>
          </cell>
          <cell r="O333">
            <v>38</v>
          </cell>
          <cell r="P333">
            <v>11</v>
          </cell>
          <cell r="Q333">
            <v>27</v>
          </cell>
          <cell r="R333">
            <v>23</v>
          </cell>
          <cell r="S333">
            <v>14</v>
          </cell>
          <cell r="T333">
            <v>9</v>
          </cell>
          <cell r="U333">
            <v>4</v>
          </cell>
          <cell r="V333" t="str">
            <v>*</v>
          </cell>
          <cell r="W333" t="str">
            <v>*</v>
          </cell>
          <cell r="X333" t="str">
            <v>*</v>
          </cell>
          <cell r="Y333" t="str">
            <v>*</v>
          </cell>
          <cell r="Z333">
            <v>4</v>
          </cell>
          <cell r="AA333">
            <v>4</v>
          </cell>
          <cell r="AB333">
            <v>0</v>
          </cell>
          <cell r="AC333">
            <v>4</v>
          </cell>
          <cell r="AD333" t="str">
            <v>*</v>
          </cell>
          <cell r="AE333" t="str">
            <v>*</v>
          </cell>
          <cell r="AF333" t="str">
            <v>*</v>
          </cell>
          <cell r="AG333" t="str">
            <v>*</v>
          </cell>
          <cell r="AH333" t="str">
            <v>*</v>
          </cell>
          <cell r="AI333" t="str">
            <v>*</v>
          </cell>
          <cell r="AJ333">
            <v>0</v>
          </cell>
          <cell r="AK333">
            <v>0</v>
          </cell>
          <cell r="AL333">
            <v>30</v>
          </cell>
          <cell r="AM333">
            <v>26</v>
          </cell>
          <cell r="AN333">
            <v>5</v>
          </cell>
          <cell r="AO333">
            <v>21</v>
          </cell>
          <cell r="AP333">
            <v>16</v>
          </cell>
          <cell r="AQ333">
            <v>9</v>
          </cell>
          <cell r="AR333">
            <v>7</v>
          </cell>
          <cell r="AS333" t="str">
            <v>*</v>
          </cell>
          <cell r="AT333" t="str">
            <v>*</v>
          </cell>
          <cell r="AU333">
            <v>3</v>
          </cell>
          <cell r="AV333" t="str">
            <v>*</v>
          </cell>
          <cell r="AW333" t="str">
            <v>*</v>
          </cell>
          <cell r="AX333">
            <v>28</v>
          </cell>
          <cell r="AY333">
            <v>24</v>
          </cell>
          <cell r="AZ333">
            <v>5</v>
          </cell>
          <cell r="BA333">
            <v>19</v>
          </cell>
          <cell r="BB333">
            <v>15</v>
          </cell>
          <cell r="BC333">
            <v>8</v>
          </cell>
          <cell r="BD333">
            <v>7</v>
          </cell>
          <cell r="BE333" t="str">
            <v>*</v>
          </cell>
          <cell r="BF333" t="str">
            <v>*</v>
          </cell>
          <cell r="BG333" t="str">
            <v>*</v>
          </cell>
          <cell r="BH333" t="str">
            <v>*</v>
          </cell>
          <cell r="BI333" t="str">
            <v>*</v>
          </cell>
          <cell r="BJ333" t="str">
            <v>*</v>
          </cell>
          <cell r="BK333" t="str">
            <v>*</v>
          </cell>
          <cell r="BL333">
            <v>0</v>
          </cell>
          <cell r="BM333" t="str">
            <v>*</v>
          </cell>
          <cell r="BN333" t="str">
            <v>*</v>
          </cell>
          <cell r="BO333" t="str">
            <v>*</v>
          </cell>
          <cell r="BP333">
            <v>0</v>
          </cell>
          <cell r="BQ333">
            <v>0</v>
          </cell>
          <cell r="BR333" t="str">
            <v>*</v>
          </cell>
          <cell r="BS333" t="str">
            <v>*</v>
          </cell>
          <cell r="BT333">
            <v>0</v>
          </cell>
          <cell r="BU333">
            <v>0</v>
          </cell>
        </row>
        <row r="334">
          <cell r="A334" t="str">
            <v>Kempten (Allgäu), Stadt</v>
          </cell>
          <cell r="B334">
            <v>73</v>
          </cell>
          <cell r="C334">
            <v>67</v>
          </cell>
          <cell r="D334">
            <v>27</v>
          </cell>
          <cell r="E334">
            <v>40</v>
          </cell>
          <cell r="F334">
            <v>31</v>
          </cell>
          <cell r="G334">
            <v>17</v>
          </cell>
          <cell r="H334">
            <v>14</v>
          </cell>
          <cell r="I334">
            <v>6</v>
          </cell>
          <cell r="J334">
            <v>9</v>
          </cell>
          <cell r="K334">
            <v>5</v>
          </cell>
          <cell r="L334">
            <v>4</v>
          </cell>
          <cell r="M334">
            <v>0</v>
          </cell>
          <cell r="N334">
            <v>57</v>
          </cell>
          <cell r="O334">
            <v>51</v>
          </cell>
          <cell r="P334">
            <v>21</v>
          </cell>
          <cell r="Q334">
            <v>30</v>
          </cell>
          <cell r="R334">
            <v>22</v>
          </cell>
          <cell r="S334">
            <v>12</v>
          </cell>
          <cell r="T334">
            <v>10</v>
          </cell>
          <cell r="U334">
            <v>5</v>
          </cell>
          <cell r="V334">
            <v>8</v>
          </cell>
          <cell r="W334">
            <v>5</v>
          </cell>
          <cell r="X334">
            <v>3</v>
          </cell>
          <cell r="Y334">
            <v>0</v>
          </cell>
          <cell r="Z334">
            <v>16</v>
          </cell>
          <cell r="AA334">
            <v>16</v>
          </cell>
          <cell r="AB334">
            <v>6</v>
          </cell>
          <cell r="AC334">
            <v>10</v>
          </cell>
          <cell r="AD334" t="str">
            <v>*</v>
          </cell>
          <cell r="AE334">
            <v>5</v>
          </cell>
          <cell r="AF334" t="str">
            <v>*</v>
          </cell>
          <cell r="AG334" t="str">
            <v>*</v>
          </cell>
          <cell r="AH334" t="str">
            <v>*</v>
          </cell>
          <cell r="AI334">
            <v>0</v>
          </cell>
          <cell r="AJ334" t="str">
            <v>*</v>
          </cell>
          <cell r="AK334">
            <v>0</v>
          </cell>
          <cell r="AL334">
            <v>42</v>
          </cell>
          <cell r="AM334">
            <v>38</v>
          </cell>
          <cell r="AN334">
            <v>15</v>
          </cell>
          <cell r="AO334">
            <v>23</v>
          </cell>
          <cell r="AP334">
            <v>17</v>
          </cell>
          <cell r="AQ334">
            <v>8</v>
          </cell>
          <cell r="AR334">
            <v>9</v>
          </cell>
          <cell r="AS334">
            <v>3</v>
          </cell>
          <cell r="AT334">
            <v>6</v>
          </cell>
          <cell r="AU334" t="str">
            <v>*</v>
          </cell>
          <cell r="AV334" t="str">
            <v>*</v>
          </cell>
          <cell r="AW334">
            <v>0</v>
          </cell>
          <cell r="AX334">
            <v>33</v>
          </cell>
          <cell r="AY334">
            <v>29</v>
          </cell>
          <cell r="AZ334">
            <v>12</v>
          </cell>
          <cell r="BA334">
            <v>17</v>
          </cell>
          <cell r="BB334">
            <v>12</v>
          </cell>
          <cell r="BC334">
            <v>7</v>
          </cell>
          <cell r="BD334">
            <v>5</v>
          </cell>
          <cell r="BE334" t="str">
            <v>*</v>
          </cell>
          <cell r="BF334">
            <v>5</v>
          </cell>
          <cell r="BG334" t="str">
            <v>*</v>
          </cell>
          <cell r="BH334" t="str">
            <v>*</v>
          </cell>
          <cell r="BI334">
            <v>0</v>
          </cell>
          <cell r="BJ334">
            <v>9</v>
          </cell>
          <cell r="BK334">
            <v>9</v>
          </cell>
          <cell r="BL334">
            <v>3</v>
          </cell>
          <cell r="BM334">
            <v>6</v>
          </cell>
          <cell r="BN334" t="str">
            <v>*</v>
          </cell>
          <cell r="BO334" t="str">
            <v>*</v>
          </cell>
          <cell r="BP334">
            <v>4</v>
          </cell>
          <cell r="BQ334" t="str">
            <v>*</v>
          </cell>
          <cell r="BR334" t="str">
            <v>*</v>
          </cell>
          <cell r="BS334">
            <v>0</v>
          </cell>
          <cell r="BT334" t="str">
            <v>*</v>
          </cell>
          <cell r="BU334">
            <v>0</v>
          </cell>
        </row>
        <row r="335">
          <cell r="A335" t="str">
            <v>Memmingen, Stadt</v>
          </cell>
          <cell r="B335">
            <v>31</v>
          </cell>
          <cell r="C335">
            <v>27</v>
          </cell>
          <cell r="D335">
            <v>8</v>
          </cell>
          <cell r="E335">
            <v>19</v>
          </cell>
          <cell r="F335">
            <v>12</v>
          </cell>
          <cell r="G335">
            <v>8</v>
          </cell>
          <cell r="H335">
            <v>4</v>
          </cell>
          <cell r="I335">
            <v>3</v>
          </cell>
          <cell r="J335">
            <v>7</v>
          </cell>
          <cell r="K335">
            <v>4</v>
          </cell>
          <cell r="L335">
            <v>3</v>
          </cell>
          <cell r="M335">
            <v>0</v>
          </cell>
          <cell r="N335">
            <v>25</v>
          </cell>
          <cell r="O335">
            <v>21</v>
          </cell>
          <cell r="P335">
            <v>8</v>
          </cell>
          <cell r="Q335">
            <v>13</v>
          </cell>
          <cell r="R335">
            <v>7</v>
          </cell>
          <cell r="S335">
            <v>3</v>
          </cell>
          <cell r="T335">
            <v>4</v>
          </cell>
          <cell r="U335">
            <v>3</v>
          </cell>
          <cell r="V335">
            <v>6</v>
          </cell>
          <cell r="W335">
            <v>3</v>
          </cell>
          <cell r="X335">
            <v>3</v>
          </cell>
          <cell r="Y335">
            <v>0</v>
          </cell>
          <cell r="Z335">
            <v>6</v>
          </cell>
          <cell r="AA335">
            <v>6</v>
          </cell>
          <cell r="AB335">
            <v>0</v>
          </cell>
          <cell r="AC335">
            <v>6</v>
          </cell>
          <cell r="AD335" t="str">
            <v>*</v>
          </cell>
          <cell r="AE335" t="str">
            <v>*</v>
          </cell>
          <cell r="AF335">
            <v>0</v>
          </cell>
          <cell r="AG335">
            <v>0</v>
          </cell>
          <cell r="AH335" t="str">
            <v>*</v>
          </cell>
          <cell r="AI335" t="str">
            <v>*</v>
          </cell>
          <cell r="AJ335">
            <v>0</v>
          </cell>
          <cell r="AK335">
            <v>0</v>
          </cell>
          <cell r="AL335">
            <v>17</v>
          </cell>
          <cell r="AM335">
            <v>14</v>
          </cell>
          <cell r="AN335">
            <v>5</v>
          </cell>
          <cell r="AO335">
            <v>9</v>
          </cell>
          <cell r="AP335">
            <v>5</v>
          </cell>
          <cell r="AQ335" t="str">
            <v>*</v>
          </cell>
          <cell r="AR335" t="str">
            <v>*</v>
          </cell>
          <cell r="AS335">
            <v>3</v>
          </cell>
          <cell r="AT335">
            <v>4</v>
          </cell>
          <cell r="AU335" t="str">
            <v>*</v>
          </cell>
          <cell r="AV335" t="str">
            <v>*</v>
          </cell>
          <cell r="AW335">
            <v>0</v>
          </cell>
          <cell r="AX335">
            <v>15</v>
          </cell>
          <cell r="AY335">
            <v>12</v>
          </cell>
          <cell r="AZ335">
            <v>5</v>
          </cell>
          <cell r="BA335">
            <v>7</v>
          </cell>
          <cell r="BB335">
            <v>4</v>
          </cell>
          <cell r="BC335" t="str">
            <v>*</v>
          </cell>
          <cell r="BD335" t="str">
            <v>*</v>
          </cell>
          <cell r="BE335">
            <v>3</v>
          </cell>
          <cell r="BF335">
            <v>3</v>
          </cell>
          <cell r="BG335" t="str">
            <v>*</v>
          </cell>
          <cell r="BH335" t="str">
            <v>*</v>
          </cell>
          <cell r="BI335">
            <v>0</v>
          </cell>
          <cell r="BJ335" t="str">
            <v>*</v>
          </cell>
          <cell r="BK335" t="str">
            <v>*</v>
          </cell>
          <cell r="BL335">
            <v>0</v>
          </cell>
          <cell r="BM335" t="str">
            <v>*</v>
          </cell>
          <cell r="BN335" t="str">
            <v>*</v>
          </cell>
          <cell r="BO335" t="str">
            <v>*</v>
          </cell>
          <cell r="BP335">
            <v>0</v>
          </cell>
          <cell r="BQ335">
            <v>0</v>
          </cell>
          <cell r="BR335" t="str">
            <v>*</v>
          </cell>
          <cell r="BS335" t="str">
            <v>*</v>
          </cell>
          <cell r="BT335">
            <v>0</v>
          </cell>
          <cell r="BU335">
            <v>0</v>
          </cell>
        </row>
        <row r="336">
          <cell r="A336" t="str">
            <v>Aichach-Friedberg</v>
          </cell>
          <cell r="B336">
            <v>127</v>
          </cell>
          <cell r="C336">
            <v>102</v>
          </cell>
          <cell r="D336">
            <v>44</v>
          </cell>
          <cell r="E336">
            <v>58</v>
          </cell>
          <cell r="F336">
            <v>46</v>
          </cell>
          <cell r="G336">
            <v>35</v>
          </cell>
          <cell r="H336">
            <v>11</v>
          </cell>
          <cell r="I336">
            <v>3</v>
          </cell>
          <cell r="J336">
            <v>12</v>
          </cell>
          <cell r="K336">
            <v>9</v>
          </cell>
          <cell r="L336">
            <v>3</v>
          </cell>
          <cell r="M336">
            <v>0</v>
          </cell>
          <cell r="N336">
            <v>99</v>
          </cell>
          <cell r="O336">
            <v>75</v>
          </cell>
          <cell r="P336">
            <v>40</v>
          </cell>
          <cell r="Q336">
            <v>35</v>
          </cell>
          <cell r="R336">
            <v>27</v>
          </cell>
          <cell r="S336">
            <v>18</v>
          </cell>
          <cell r="T336">
            <v>9</v>
          </cell>
          <cell r="U336" t="str">
            <v>*</v>
          </cell>
          <cell r="V336">
            <v>8</v>
          </cell>
          <cell r="W336" t="str">
            <v>*</v>
          </cell>
          <cell r="X336" t="str">
            <v>*</v>
          </cell>
          <cell r="Y336">
            <v>0</v>
          </cell>
          <cell r="Z336">
            <v>28</v>
          </cell>
          <cell r="AA336">
            <v>27</v>
          </cell>
          <cell r="AB336">
            <v>4</v>
          </cell>
          <cell r="AC336">
            <v>23</v>
          </cell>
          <cell r="AD336">
            <v>19</v>
          </cell>
          <cell r="AE336" t="str">
            <v>*</v>
          </cell>
          <cell r="AF336" t="str">
            <v>*</v>
          </cell>
          <cell r="AG336" t="str">
            <v>*</v>
          </cell>
          <cell r="AH336">
            <v>4</v>
          </cell>
          <cell r="AI336" t="str">
            <v>*</v>
          </cell>
          <cell r="AJ336" t="str">
            <v>*</v>
          </cell>
          <cell r="AK336">
            <v>0</v>
          </cell>
          <cell r="AL336">
            <v>46</v>
          </cell>
          <cell r="AM336">
            <v>38</v>
          </cell>
          <cell r="AN336">
            <v>16</v>
          </cell>
          <cell r="AO336">
            <v>22</v>
          </cell>
          <cell r="AP336">
            <v>19</v>
          </cell>
          <cell r="AQ336">
            <v>15</v>
          </cell>
          <cell r="AR336">
            <v>4</v>
          </cell>
          <cell r="AS336">
            <v>0</v>
          </cell>
          <cell r="AT336">
            <v>3</v>
          </cell>
          <cell r="AU336" t="str">
            <v>*</v>
          </cell>
          <cell r="AV336" t="str">
            <v>*</v>
          </cell>
          <cell r="AW336">
            <v>0</v>
          </cell>
          <cell r="AX336">
            <v>40</v>
          </cell>
          <cell r="AY336">
            <v>33</v>
          </cell>
          <cell r="AZ336">
            <v>14</v>
          </cell>
          <cell r="BA336">
            <v>19</v>
          </cell>
          <cell r="BB336">
            <v>16</v>
          </cell>
          <cell r="BC336">
            <v>13</v>
          </cell>
          <cell r="BD336">
            <v>3</v>
          </cell>
          <cell r="BE336">
            <v>0</v>
          </cell>
          <cell r="BF336">
            <v>3</v>
          </cell>
          <cell r="BG336" t="str">
            <v>*</v>
          </cell>
          <cell r="BH336" t="str">
            <v>*</v>
          </cell>
          <cell r="BI336">
            <v>0</v>
          </cell>
          <cell r="BJ336">
            <v>6</v>
          </cell>
          <cell r="BK336">
            <v>5</v>
          </cell>
          <cell r="BL336" t="str">
            <v>*</v>
          </cell>
          <cell r="BM336" t="str">
            <v>*</v>
          </cell>
          <cell r="BN336" t="str">
            <v>*</v>
          </cell>
          <cell r="BO336" t="str">
            <v>*</v>
          </cell>
          <cell r="BP336" t="str">
            <v>*</v>
          </cell>
          <cell r="BQ336">
            <v>0</v>
          </cell>
          <cell r="BR336">
            <v>0</v>
          </cell>
          <cell r="BS336">
            <v>0</v>
          </cell>
          <cell r="BT336">
            <v>0</v>
          </cell>
          <cell r="BU336">
            <v>0</v>
          </cell>
        </row>
        <row r="337">
          <cell r="A337" t="str">
            <v>Augsburg</v>
          </cell>
          <cell r="B337">
            <v>193</v>
          </cell>
          <cell r="C337">
            <v>144</v>
          </cell>
          <cell r="D337">
            <v>64</v>
          </cell>
          <cell r="E337">
            <v>80</v>
          </cell>
          <cell r="F337">
            <v>66</v>
          </cell>
          <cell r="G337">
            <v>49</v>
          </cell>
          <cell r="H337">
            <v>16</v>
          </cell>
          <cell r="I337">
            <v>3</v>
          </cell>
          <cell r="J337">
            <v>14</v>
          </cell>
          <cell r="K337">
            <v>6</v>
          </cell>
          <cell r="L337">
            <v>8</v>
          </cell>
          <cell r="M337">
            <v>0</v>
          </cell>
          <cell r="N337">
            <v>142</v>
          </cell>
          <cell r="O337">
            <v>99</v>
          </cell>
          <cell r="P337">
            <v>48</v>
          </cell>
          <cell r="Q337">
            <v>51</v>
          </cell>
          <cell r="R337">
            <v>41</v>
          </cell>
          <cell r="S337">
            <v>26</v>
          </cell>
          <cell r="T337">
            <v>14</v>
          </cell>
          <cell r="U337">
            <v>3</v>
          </cell>
          <cell r="V337">
            <v>10</v>
          </cell>
          <cell r="W337">
            <v>3</v>
          </cell>
          <cell r="X337">
            <v>7</v>
          </cell>
          <cell r="Y337">
            <v>0</v>
          </cell>
          <cell r="Z337">
            <v>51</v>
          </cell>
          <cell r="AA337">
            <v>45</v>
          </cell>
          <cell r="AB337">
            <v>16</v>
          </cell>
          <cell r="AC337">
            <v>29</v>
          </cell>
          <cell r="AD337">
            <v>25</v>
          </cell>
          <cell r="AE337" t="str">
            <v>*</v>
          </cell>
          <cell r="AF337" t="str">
            <v>*</v>
          </cell>
          <cell r="AG337">
            <v>0</v>
          </cell>
          <cell r="AH337">
            <v>4</v>
          </cell>
          <cell r="AI337" t="str">
            <v>*</v>
          </cell>
          <cell r="AJ337" t="str">
            <v>*</v>
          </cell>
          <cell r="AK337">
            <v>0</v>
          </cell>
          <cell r="AL337">
            <v>93</v>
          </cell>
          <cell r="AM337">
            <v>73</v>
          </cell>
          <cell r="AN337">
            <v>31</v>
          </cell>
          <cell r="AO337">
            <v>42</v>
          </cell>
          <cell r="AP337">
            <v>35</v>
          </cell>
          <cell r="AQ337">
            <v>22</v>
          </cell>
          <cell r="AR337">
            <v>12</v>
          </cell>
          <cell r="AS337" t="str">
            <v>*</v>
          </cell>
          <cell r="AT337">
            <v>7</v>
          </cell>
          <cell r="AU337">
            <v>4</v>
          </cell>
          <cell r="AV337">
            <v>3</v>
          </cell>
          <cell r="AW337">
            <v>0</v>
          </cell>
          <cell r="AX337">
            <v>68</v>
          </cell>
          <cell r="AY337">
            <v>51</v>
          </cell>
          <cell r="AZ337">
            <v>22</v>
          </cell>
          <cell r="BA337">
            <v>29</v>
          </cell>
          <cell r="BB337">
            <v>25</v>
          </cell>
          <cell r="BC337">
            <v>14</v>
          </cell>
          <cell r="BD337">
            <v>10</v>
          </cell>
          <cell r="BE337" t="str">
            <v>*</v>
          </cell>
          <cell r="BF337">
            <v>4</v>
          </cell>
          <cell r="BG337" t="str">
            <v>*</v>
          </cell>
          <cell r="BH337" t="str">
            <v>*</v>
          </cell>
          <cell r="BI337">
            <v>0</v>
          </cell>
          <cell r="BJ337">
            <v>25</v>
          </cell>
          <cell r="BK337">
            <v>22</v>
          </cell>
          <cell r="BL337">
            <v>9</v>
          </cell>
          <cell r="BM337">
            <v>13</v>
          </cell>
          <cell r="BN337">
            <v>10</v>
          </cell>
          <cell r="BO337" t="str">
            <v>*</v>
          </cell>
          <cell r="BP337" t="str">
            <v>*</v>
          </cell>
          <cell r="BQ337">
            <v>0</v>
          </cell>
          <cell r="BR337">
            <v>3</v>
          </cell>
          <cell r="BS337" t="str">
            <v>*</v>
          </cell>
          <cell r="BT337" t="str">
            <v>*</v>
          </cell>
          <cell r="BU337">
            <v>0</v>
          </cell>
        </row>
        <row r="338">
          <cell r="A338" t="str">
            <v>Dillingen a.d.Donau</v>
          </cell>
          <cell r="B338">
            <v>78</v>
          </cell>
          <cell r="C338">
            <v>58</v>
          </cell>
          <cell r="D338">
            <v>20</v>
          </cell>
          <cell r="E338">
            <v>38</v>
          </cell>
          <cell r="F338">
            <v>32</v>
          </cell>
          <cell r="G338">
            <v>24</v>
          </cell>
          <cell r="H338">
            <v>8</v>
          </cell>
          <cell r="I338" t="str">
            <v>*</v>
          </cell>
          <cell r="J338" t="str">
            <v>*</v>
          </cell>
          <cell r="K338">
            <v>4</v>
          </cell>
          <cell r="L338" t="str">
            <v>*</v>
          </cell>
          <cell r="M338" t="str">
            <v>*</v>
          </cell>
          <cell r="N338">
            <v>70</v>
          </cell>
          <cell r="O338">
            <v>50</v>
          </cell>
          <cell r="P338">
            <v>20</v>
          </cell>
          <cell r="Q338">
            <v>30</v>
          </cell>
          <cell r="R338">
            <v>24</v>
          </cell>
          <cell r="S338">
            <v>18</v>
          </cell>
          <cell r="T338">
            <v>6</v>
          </cell>
          <cell r="U338">
            <v>0</v>
          </cell>
          <cell r="V338" t="str">
            <v>*</v>
          </cell>
          <cell r="W338">
            <v>4</v>
          </cell>
          <cell r="X338" t="str">
            <v>*</v>
          </cell>
          <cell r="Y338" t="str">
            <v>*</v>
          </cell>
          <cell r="Z338">
            <v>8</v>
          </cell>
          <cell r="AA338">
            <v>8</v>
          </cell>
          <cell r="AB338">
            <v>0</v>
          </cell>
          <cell r="AC338">
            <v>8</v>
          </cell>
          <cell r="AD338">
            <v>8</v>
          </cell>
          <cell r="AE338" t="str">
            <v>*</v>
          </cell>
          <cell r="AF338" t="str">
            <v>*</v>
          </cell>
          <cell r="AG338" t="str">
            <v>*</v>
          </cell>
          <cell r="AH338">
            <v>0</v>
          </cell>
          <cell r="AI338">
            <v>0</v>
          </cell>
          <cell r="AJ338">
            <v>0</v>
          </cell>
          <cell r="AK338">
            <v>0</v>
          </cell>
          <cell r="AL338">
            <v>37</v>
          </cell>
          <cell r="AM338">
            <v>24</v>
          </cell>
          <cell r="AN338">
            <v>11</v>
          </cell>
          <cell r="AO338">
            <v>13</v>
          </cell>
          <cell r="AP338">
            <v>8</v>
          </cell>
          <cell r="AQ338" t="str">
            <v>*</v>
          </cell>
          <cell r="AR338" t="str">
            <v>*</v>
          </cell>
          <cell r="AS338" t="str">
            <v>*</v>
          </cell>
          <cell r="AT338" t="str">
            <v>*</v>
          </cell>
          <cell r="AU338">
            <v>3</v>
          </cell>
          <cell r="AV338" t="str">
            <v>*</v>
          </cell>
          <cell r="AW338" t="str">
            <v>*</v>
          </cell>
          <cell r="AX338">
            <v>36</v>
          </cell>
          <cell r="AY338">
            <v>23</v>
          </cell>
          <cell r="AZ338">
            <v>11</v>
          </cell>
          <cell r="BA338">
            <v>12</v>
          </cell>
          <cell r="BB338">
            <v>7</v>
          </cell>
          <cell r="BC338" t="str">
            <v>*</v>
          </cell>
          <cell r="BD338" t="str">
            <v>*</v>
          </cell>
          <cell r="BE338">
            <v>0</v>
          </cell>
          <cell r="BF338" t="str">
            <v>*</v>
          </cell>
          <cell r="BG338">
            <v>3</v>
          </cell>
          <cell r="BH338" t="str">
            <v>*</v>
          </cell>
          <cell r="BI338" t="str">
            <v>*</v>
          </cell>
          <cell r="BJ338" t="str">
            <v>*</v>
          </cell>
          <cell r="BK338" t="str">
            <v>*</v>
          </cell>
          <cell r="BL338">
            <v>0</v>
          </cell>
          <cell r="BM338" t="str">
            <v>*</v>
          </cell>
          <cell r="BN338" t="str">
            <v>*</v>
          </cell>
          <cell r="BO338">
            <v>0</v>
          </cell>
          <cell r="BP338" t="str">
            <v>*</v>
          </cell>
          <cell r="BQ338" t="str">
            <v>*</v>
          </cell>
          <cell r="BR338">
            <v>0</v>
          </cell>
          <cell r="BS338">
            <v>0</v>
          </cell>
          <cell r="BT338">
            <v>0</v>
          </cell>
          <cell r="BU338">
            <v>0</v>
          </cell>
        </row>
        <row r="339">
          <cell r="A339" t="str">
            <v>Günzburg</v>
          </cell>
          <cell r="B339">
            <v>106</v>
          </cell>
          <cell r="C339">
            <v>73</v>
          </cell>
          <cell r="D339">
            <v>32</v>
          </cell>
          <cell r="E339">
            <v>41</v>
          </cell>
          <cell r="F339">
            <v>30</v>
          </cell>
          <cell r="G339">
            <v>19</v>
          </cell>
          <cell r="H339">
            <v>11</v>
          </cell>
          <cell r="I339" t="str">
            <v>*</v>
          </cell>
          <cell r="J339" t="str">
            <v>*</v>
          </cell>
          <cell r="K339">
            <v>7</v>
          </cell>
          <cell r="L339" t="str">
            <v>*</v>
          </cell>
          <cell r="M339" t="str">
            <v>*</v>
          </cell>
          <cell r="N339">
            <v>103</v>
          </cell>
          <cell r="O339">
            <v>70</v>
          </cell>
          <cell r="P339">
            <v>30</v>
          </cell>
          <cell r="Q339">
            <v>40</v>
          </cell>
          <cell r="R339">
            <v>29</v>
          </cell>
          <cell r="S339">
            <v>18</v>
          </cell>
          <cell r="T339">
            <v>11</v>
          </cell>
          <cell r="U339" t="str">
            <v>*</v>
          </cell>
          <cell r="V339" t="str">
            <v>*</v>
          </cell>
          <cell r="W339">
            <v>7</v>
          </cell>
          <cell r="X339" t="str">
            <v>*</v>
          </cell>
          <cell r="Y339" t="str">
            <v>*</v>
          </cell>
          <cell r="Z339">
            <v>3</v>
          </cell>
          <cell r="AA339">
            <v>3</v>
          </cell>
          <cell r="AB339" t="str">
            <v>*</v>
          </cell>
          <cell r="AC339" t="str">
            <v>*</v>
          </cell>
          <cell r="AD339" t="str">
            <v>*</v>
          </cell>
          <cell r="AE339" t="str">
            <v>*</v>
          </cell>
          <cell r="AF339">
            <v>0</v>
          </cell>
          <cell r="AG339">
            <v>0</v>
          </cell>
          <cell r="AH339">
            <v>0</v>
          </cell>
          <cell r="AI339">
            <v>0</v>
          </cell>
          <cell r="AJ339">
            <v>0</v>
          </cell>
          <cell r="AK339">
            <v>0</v>
          </cell>
          <cell r="AL339">
            <v>51</v>
          </cell>
          <cell r="AM339">
            <v>37</v>
          </cell>
          <cell r="AN339">
            <v>17</v>
          </cell>
          <cell r="AO339">
            <v>20</v>
          </cell>
          <cell r="AP339">
            <v>16</v>
          </cell>
          <cell r="AQ339">
            <v>9</v>
          </cell>
          <cell r="AR339">
            <v>7</v>
          </cell>
          <cell r="AS339" t="str">
            <v>*</v>
          </cell>
          <cell r="AT339">
            <v>4</v>
          </cell>
          <cell r="AU339">
            <v>4</v>
          </cell>
          <cell r="AV339">
            <v>0</v>
          </cell>
          <cell r="AW339">
            <v>0</v>
          </cell>
          <cell r="AX339">
            <v>51</v>
          </cell>
          <cell r="AY339">
            <v>37</v>
          </cell>
          <cell r="AZ339">
            <v>17</v>
          </cell>
          <cell r="BA339">
            <v>20</v>
          </cell>
          <cell r="BB339">
            <v>16</v>
          </cell>
          <cell r="BC339">
            <v>9</v>
          </cell>
          <cell r="BD339">
            <v>7</v>
          </cell>
          <cell r="BE339" t="str">
            <v>*</v>
          </cell>
          <cell r="BF339">
            <v>4</v>
          </cell>
          <cell r="BG339">
            <v>4</v>
          </cell>
          <cell r="BH339">
            <v>0</v>
          </cell>
          <cell r="BI339">
            <v>0</v>
          </cell>
          <cell r="BJ339">
            <v>0</v>
          </cell>
          <cell r="BK339" t="str">
            <v>x</v>
          </cell>
          <cell r="BL339" t="str">
            <v>x</v>
          </cell>
          <cell r="BM339" t="str">
            <v>x</v>
          </cell>
          <cell r="BN339" t="str">
            <v>x</v>
          </cell>
          <cell r="BO339" t="str">
            <v>x</v>
          </cell>
          <cell r="BP339" t="str">
            <v>x</v>
          </cell>
          <cell r="BQ339" t="str">
            <v>x</v>
          </cell>
          <cell r="BR339" t="str">
            <v>x</v>
          </cell>
          <cell r="BS339" t="str">
            <v>x</v>
          </cell>
          <cell r="BT339" t="str">
            <v>x</v>
          </cell>
          <cell r="BU339" t="str">
            <v>x</v>
          </cell>
        </row>
        <row r="340">
          <cell r="A340" t="str">
            <v>Neu-Ulm</v>
          </cell>
          <cell r="B340">
            <v>148</v>
          </cell>
          <cell r="C340">
            <v>131</v>
          </cell>
          <cell r="D340">
            <v>44</v>
          </cell>
          <cell r="E340">
            <v>87</v>
          </cell>
          <cell r="F340">
            <v>73</v>
          </cell>
          <cell r="G340">
            <v>48</v>
          </cell>
          <cell r="H340">
            <v>25</v>
          </cell>
          <cell r="I340">
            <v>10</v>
          </cell>
          <cell r="J340" t="str">
            <v>*</v>
          </cell>
          <cell r="K340">
            <v>7</v>
          </cell>
          <cell r="L340" t="str">
            <v>*</v>
          </cell>
          <cell r="M340" t="str">
            <v>*</v>
          </cell>
          <cell r="N340">
            <v>98</v>
          </cell>
          <cell r="O340">
            <v>83</v>
          </cell>
          <cell r="P340">
            <v>28</v>
          </cell>
          <cell r="Q340">
            <v>55</v>
          </cell>
          <cell r="R340">
            <v>42</v>
          </cell>
          <cell r="S340">
            <v>26</v>
          </cell>
          <cell r="T340">
            <v>16</v>
          </cell>
          <cell r="U340">
            <v>5</v>
          </cell>
          <cell r="V340" t="str">
            <v>*</v>
          </cell>
          <cell r="W340" t="str">
            <v>*</v>
          </cell>
          <cell r="X340">
            <v>6</v>
          </cell>
          <cell r="Y340" t="str">
            <v>*</v>
          </cell>
          <cell r="Z340">
            <v>50</v>
          </cell>
          <cell r="AA340">
            <v>48</v>
          </cell>
          <cell r="AB340">
            <v>16</v>
          </cell>
          <cell r="AC340">
            <v>32</v>
          </cell>
          <cell r="AD340" t="str">
            <v>*</v>
          </cell>
          <cell r="AE340">
            <v>22</v>
          </cell>
          <cell r="AF340" t="str">
            <v>*</v>
          </cell>
          <cell r="AG340">
            <v>5</v>
          </cell>
          <cell r="AH340" t="str">
            <v>*</v>
          </cell>
          <cell r="AI340" t="str">
            <v>*</v>
          </cell>
          <cell r="AJ340">
            <v>0</v>
          </cell>
          <cell r="AK340">
            <v>0</v>
          </cell>
          <cell r="AL340">
            <v>80</v>
          </cell>
          <cell r="AM340">
            <v>73</v>
          </cell>
          <cell r="AN340">
            <v>29</v>
          </cell>
          <cell r="AO340">
            <v>44</v>
          </cell>
          <cell r="AP340">
            <v>35</v>
          </cell>
          <cell r="AQ340">
            <v>18</v>
          </cell>
          <cell r="AR340">
            <v>17</v>
          </cell>
          <cell r="AS340">
            <v>7</v>
          </cell>
          <cell r="AT340">
            <v>9</v>
          </cell>
          <cell r="AU340">
            <v>5</v>
          </cell>
          <cell r="AV340">
            <v>4</v>
          </cell>
          <cell r="AW340">
            <v>0</v>
          </cell>
          <cell r="AX340">
            <v>53</v>
          </cell>
          <cell r="AY340">
            <v>47</v>
          </cell>
          <cell r="AZ340">
            <v>16</v>
          </cell>
          <cell r="BA340">
            <v>31</v>
          </cell>
          <cell r="BB340">
            <v>22</v>
          </cell>
          <cell r="BC340">
            <v>11</v>
          </cell>
          <cell r="BD340">
            <v>11</v>
          </cell>
          <cell r="BE340">
            <v>3</v>
          </cell>
          <cell r="BF340">
            <v>9</v>
          </cell>
          <cell r="BG340">
            <v>5</v>
          </cell>
          <cell r="BH340">
            <v>4</v>
          </cell>
          <cell r="BI340">
            <v>0</v>
          </cell>
          <cell r="BJ340">
            <v>27</v>
          </cell>
          <cell r="BK340">
            <v>26</v>
          </cell>
          <cell r="BL340">
            <v>13</v>
          </cell>
          <cell r="BM340">
            <v>13</v>
          </cell>
          <cell r="BN340">
            <v>13</v>
          </cell>
          <cell r="BO340">
            <v>7</v>
          </cell>
          <cell r="BP340">
            <v>6</v>
          </cell>
          <cell r="BQ340">
            <v>4</v>
          </cell>
          <cell r="BR340">
            <v>0</v>
          </cell>
          <cell r="BS340">
            <v>0</v>
          </cell>
          <cell r="BT340">
            <v>0</v>
          </cell>
          <cell r="BU340">
            <v>0</v>
          </cell>
        </row>
        <row r="341">
          <cell r="A341" t="str">
            <v>Lindau (Bodensee)</v>
          </cell>
          <cell r="B341">
            <v>38</v>
          </cell>
          <cell r="C341">
            <v>33</v>
          </cell>
          <cell r="D341">
            <v>11</v>
          </cell>
          <cell r="E341">
            <v>22</v>
          </cell>
          <cell r="F341" t="str">
            <v>*</v>
          </cell>
          <cell r="G341">
            <v>16</v>
          </cell>
          <cell r="H341" t="str">
            <v>*</v>
          </cell>
          <cell r="I341">
            <v>3</v>
          </cell>
          <cell r="J341" t="str">
            <v>*</v>
          </cell>
          <cell r="K341" t="str">
            <v>*</v>
          </cell>
          <cell r="L341">
            <v>0</v>
          </cell>
          <cell r="M341">
            <v>0</v>
          </cell>
          <cell r="N341">
            <v>32</v>
          </cell>
          <cell r="O341">
            <v>27</v>
          </cell>
          <cell r="P341">
            <v>10</v>
          </cell>
          <cell r="Q341">
            <v>17</v>
          </cell>
          <cell r="R341" t="str">
            <v>*</v>
          </cell>
          <cell r="S341">
            <v>12</v>
          </cell>
          <cell r="T341" t="str">
            <v>*</v>
          </cell>
          <cell r="U341" t="str">
            <v>*</v>
          </cell>
          <cell r="V341" t="str">
            <v>*</v>
          </cell>
          <cell r="W341" t="str">
            <v>*</v>
          </cell>
          <cell r="X341">
            <v>0</v>
          </cell>
          <cell r="Y341">
            <v>0</v>
          </cell>
          <cell r="Z341">
            <v>6</v>
          </cell>
          <cell r="AA341">
            <v>6</v>
          </cell>
          <cell r="AB341" t="str">
            <v>*</v>
          </cell>
          <cell r="AC341" t="str">
            <v>*</v>
          </cell>
          <cell r="AD341" t="str">
            <v>*</v>
          </cell>
          <cell r="AE341">
            <v>4</v>
          </cell>
          <cell r="AF341" t="str">
            <v>*</v>
          </cell>
          <cell r="AG341" t="str">
            <v>*</v>
          </cell>
          <cell r="AH341">
            <v>0</v>
          </cell>
          <cell r="AI341">
            <v>0</v>
          </cell>
          <cell r="AJ341">
            <v>0</v>
          </cell>
          <cell r="AK341">
            <v>0</v>
          </cell>
          <cell r="AL341">
            <v>18</v>
          </cell>
          <cell r="AM341">
            <v>16</v>
          </cell>
          <cell r="AN341">
            <v>8</v>
          </cell>
          <cell r="AO341">
            <v>8</v>
          </cell>
          <cell r="AP341" t="str">
            <v>*</v>
          </cell>
          <cell r="AQ341">
            <v>5</v>
          </cell>
          <cell r="AR341" t="str">
            <v>*</v>
          </cell>
          <cell r="AS341" t="str">
            <v>*</v>
          </cell>
          <cell r="AT341" t="str">
            <v>*</v>
          </cell>
          <cell r="AU341" t="str">
            <v>*</v>
          </cell>
          <cell r="AV341">
            <v>0</v>
          </cell>
          <cell r="AW341">
            <v>0</v>
          </cell>
          <cell r="AX341">
            <v>16</v>
          </cell>
          <cell r="AY341">
            <v>14</v>
          </cell>
          <cell r="AZ341">
            <v>7</v>
          </cell>
          <cell r="BA341">
            <v>7</v>
          </cell>
          <cell r="BB341" t="str">
            <v>*</v>
          </cell>
          <cell r="BC341">
            <v>5</v>
          </cell>
          <cell r="BD341" t="str">
            <v>*</v>
          </cell>
          <cell r="BE341">
            <v>0</v>
          </cell>
          <cell r="BF341" t="str">
            <v>*</v>
          </cell>
          <cell r="BG341" t="str">
            <v>*</v>
          </cell>
          <cell r="BH341">
            <v>0</v>
          </cell>
          <cell r="BI341">
            <v>0</v>
          </cell>
          <cell r="BJ341" t="str">
            <v>*</v>
          </cell>
          <cell r="BK341" t="str">
            <v>*</v>
          </cell>
          <cell r="BL341" t="str">
            <v>*</v>
          </cell>
          <cell r="BM341" t="str">
            <v>*</v>
          </cell>
          <cell r="BN341" t="str">
            <v>*</v>
          </cell>
          <cell r="BO341">
            <v>0</v>
          </cell>
          <cell r="BP341" t="str">
            <v>*</v>
          </cell>
          <cell r="BQ341" t="str">
            <v>*</v>
          </cell>
          <cell r="BR341">
            <v>0</v>
          </cell>
          <cell r="BS341">
            <v>0</v>
          </cell>
          <cell r="BT341">
            <v>0</v>
          </cell>
          <cell r="BU341">
            <v>0</v>
          </cell>
        </row>
        <row r="342">
          <cell r="A342" t="str">
            <v>Ostallgäu</v>
          </cell>
          <cell r="B342">
            <v>72</v>
          </cell>
          <cell r="C342">
            <v>53</v>
          </cell>
          <cell r="D342">
            <v>33</v>
          </cell>
          <cell r="E342">
            <v>20</v>
          </cell>
          <cell r="F342" t="str">
            <v>*</v>
          </cell>
          <cell r="G342">
            <v>13</v>
          </cell>
          <cell r="H342" t="str">
            <v>*</v>
          </cell>
          <cell r="I342" t="str">
            <v>*</v>
          </cell>
          <cell r="J342" t="str">
            <v>*</v>
          </cell>
          <cell r="K342">
            <v>0</v>
          </cell>
          <cell r="L342" t="str">
            <v>*</v>
          </cell>
          <cell r="M342">
            <v>0</v>
          </cell>
          <cell r="N342">
            <v>67</v>
          </cell>
          <cell r="O342">
            <v>50</v>
          </cell>
          <cell r="P342">
            <v>30</v>
          </cell>
          <cell r="Q342">
            <v>20</v>
          </cell>
          <cell r="R342" t="str">
            <v>*</v>
          </cell>
          <cell r="S342">
            <v>13</v>
          </cell>
          <cell r="T342" t="str">
            <v>*</v>
          </cell>
          <cell r="U342" t="str">
            <v>*</v>
          </cell>
          <cell r="V342" t="str">
            <v>*</v>
          </cell>
          <cell r="W342">
            <v>0</v>
          </cell>
          <cell r="X342" t="str">
            <v>*</v>
          </cell>
          <cell r="Y342">
            <v>0</v>
          </cell>
          <cell r="Z342">
            <v>5</v>
          </cell>
          <cell r="AA342">
            <v>3</v>
          </cell>
          <cell r="AB342">
            <v>3</v>
          </cell>
          <cell r="AC342">
            <v>0</v>
          </cell>
          <cell r="AD342">
            <v>0</v>
          </cell>
          <cell r="AE342">
            <v>0</v>
          </cell>
          <cell r="AF342">
            <v>0</v>
          </cell>
          <cell r="AG342">
            <v>0</v>
          </cell>
          <cell r="AH342">
            <v>0</v>
          </cell>
          <cell r="AI342">
            <v>0</v>
          </cell>
          <cell r="AJ342">
            <v>0</v>
          </cell>
          <cell r="AK342">
            <v>0</v>
          </cell>
          <cell r="AL342">
            <v>38</v>
          </cell>
          <cell r="AM342">
            <v>27</v>
          </cell>
          <cell r="AN342">
            <v>18</v>
          </cell>
          <cell r="AO342">
            <v>9</v>
          </cell>
          <cell r="AP342" t="str">
            <v>*</v>
          </cell>
          <cell r="AQ342">
            <v>6</v>
          </cell>
          <cell r="AR342" t="str">
            <v>*</v>
          </cell>
          <cell r="AS342">
            <v>0</v>
          </cell>
          <cell r="AT342" t="str">
            <v>*</v>
          </cell>
          <cell r="AU342">
            <v>0</v>
          </cell>
          <cell r="AV342" t="str">
            <v>*</v>
          </cell>
          <cell r="AW342">
            <v>0</v>
          </cell>
          <cell r="AX342">
            <v>37</v>
          </cell>
          <cell r="AY342">
            <v>26</v>
          </cell>
          <cell r="AZ342">
            <v>17</v>
          </cell>
          <cell r="BA342">
            <v>9</v>
          </cell>
          <cell r="BB342" t="str">
            <v>*</v>
          </cell>
          <cell r="BC342">
            <v>6</v>
          </cell>
          <cell r="BD342" t="str">
            <v>*</v>
          </cell>
          <cell r="BE342">
            <v>0</v>
          </cell>
          <cell r="BF342" t="str">
            <v>*</v>
          </cell>
          <cell r="BG342">
            <v>0</v>
          </cell>
          <cell r="BH342" t="str">
            <v>*</v>
          </cell>
          <cell r="BI342">
            <v>0</v>
          </cell>
          <cell r="BJ342" t="str">
            <v>*</v>
          </cell>
          <cell r="BK342" t="str">
            <v>*</v>
          </cell>
          <cell r="BL342" t="str">
            <v>*</v>
          </cell>
          <cell r="BM342">
            <v>0</v>
          </cell>
          <cell r="BN342">
            <v>0</v>
          </cell>
          <cell r="BO342">
            <v>0</v>
          </cell>
          <cell r="BP342">
            <v>0</v>
          </cell>
          <cell r="BQ342">
            <v>0</v>
          </cell>
          <cell r="BR342">
            <v>0</v>
          </cell>
          <cell r="BS342">
            <v>0</v>
          </cell>
          <cell r="BT342">
            <v>0</v>
          </cell>
          <cell r="BU342">
            <v>0</v>
          </cell>
        </row>
        <row r="343">
          <cell r="A343" t="str">
            <v>Unterallgäu</v>
          </cell>
          <cell r="B343">
            <v>37</v>
          </cell>
          <cell r="C343">
            <v>27</v>
          </cell>
          <cell r="D343">
            <v>12</v>
          </cell>
          <cell r="E343">
            <v>15</v>
          </cell>
          <cell r="F343" t="str">
            <v>*</v>
          </cell>
          <cell r="G343">
            <v>7</v>
          </cell>
          <cell r="H343" t="str">
            <v>*</v>
          </cell>
          <cell r="I343">
            <v>3</v>
          </cell>
          <cell r="J343" t="str">
            <v>*</v>
          </cell>
          <cell r="K343" t="str">
            <v>*</v>
          </cell>
          <cell r="L343" t="str">
            <v>*</v>
          </cell>
          <cell r="M343">
            <v>0</v>
          </cell>
          <cell r="N343">
            <v>35</v>
          </cell>
          <cell r="O343">
            <v>25</v>
          </cell>
          <cell r="P343">
            <v>12</v>
          </cell>
          <cell r="Q343">
            <v>13</v>
          </cell>
          <cell r="R343" t="str">
            <v>*</v>
          </cell>
          <cell r="S343" t="str">
            <v>*</v>
          </cell>
          <cell r="T343">
            <v>6</v>
          </cell>
          <cell r="U343">
            <v>3</v>
          </cell>
          <cell r="V343" t="str">
            <v>*</v>
          </cell>
          <cell r="W343" t="str">
            <v>*</v>
          </cell>
          <cell r="X343" t="str">
            <v>*</v>
          </cell>
          <cell r="Y343">
            <v>0</v>
          </cell>
          <cell r="Z343" t="str">
            <v>*</v>
          </cell>
          <cell r="AA343" t="str">
            <v>*</v>
          </cell>
          <cell r="AB343">
            <v>0</v>
          </cell>
          <cell r="AC343" t="str">
            <v>*</v>
          </cell>
          <cell r="AD343" t="str">
            <v>*</v>
          </cell>
          <cell r="AE343" t="str">
            <v>*</v>
          </cell>
          <cell r="AF343">
            <v>0</v>
          </cell>
          <cell r="AG343">
            <v>0</v>
          </cell>
          <cell r="AH343">
            <v>0</v>
          </cell>
          <cell r="AI343">
            <v>0</v>
          </cell>
          <cell r="AJ343">
            <v>0</v>
          </cell>
          <cell r="AK343">
            <v>0</v>
          </cell>
          <cell r="AL343">
            <v>17</v>
          </cell>
          <cell r="AM343">
            <v>13</v>
          </cell>
          <cell r="AN343">
            <v>5</v>
          </cell>
          <cell r="AO343">
            <v>8</v>
          </cell>
          <cell r="AP343" t="str">
            <v>*</v>
          </cell>
          <cell r="AQ343">
            <v>5</v>
          </cell>
          <cell r="AR343" t="str">
            <v>*</v>
          </cell>
          <cell r="AS343" t="str">
            <v>*</v>
          </cell>
          <cell r="AT343" t="str">
            <v>*</v>
          </cell>
          <cell r="AU343" t="str">
            <v>*</v>
          </cell>
          <cell r="AV343">
            <v>0</v>
          </cell>
          <cell r="AW343">
            <v>0</v>
          </cell>
          <cell r="AX343">
            <v>17</v>
          </cell>
          <cell r="AY343">
            <v>13</v>
          </cell>
          <cell r="AZ343">
            <v>5</v>
          </cell>
          <cell r="BA343">
            <v>8</v>
          </cell>
          <cell r="BB343" t="str">
            <v>*</v>
          </cell>
          <cell r="BC343">
            <v>5</v>
          </cell>
          <cell r="BD343" t="str">
            <v>*</v>
          </cell>
          <cell r="BE343" t="str">
            <v>*</v>
          </cell>
          <cell r="BF343" t="str">
            <v>*</v>
          </cell>
          <cell r="BG343" t="str">
            <v>*</v>
          </cell>
          <cell r="BH343">
            <v>0</v>
          </cell>
          <cell r="BI343">
            <v>0</v>
          </cell>
          <cell r="BJ343">
            <v>0</v>
          </cell>
          <cell r="BK343" t="str">
            <v>x</v>
          </cell>
          <cell r="BL343" t="str">
            <v>x</v>
          </cell>
          <cell r="BM343" t="str">
            <v>x</v>
          </cell>
          <cell r="BN343" t="str">
            <v>x</v>
          </cell>
          <cell r="BO343" t="str">
            <v>x</v>
          </cell>
          <cell r="BP343" t="str">
            <v>x</v>
          </cell>
          <cell r="BQ343" t="str">
            <v>x</v>
          </cell>
          <cell r="BR343" t="str">
            <v>x</v>
          </cell>
          <cell r="BS343" t="str">
            <v>x</v>
          </cell>
          <cell r="BT343" t="str">
            <v>x</v>
          </cell>
          <cell r="BU343" t="str">
            <v>x</v>
          </cell>
        </row>
        <row r="344">
          <cell r="A344" t="str">
            <v>Donau-Ries</v>
          </cell>
          <cell r="B344">
            <v>134</v>
          </cell>
          <cell r="C344">
            <v>109</v>
          </cell>
          <cell r="D344">
            <v>32</v>
          </cell>
          <cell r="E344">
            <v>77</v>
          </cell>
          <cell r="F344">
            <v>68</v>
          </cell>
          <cell r="G344">
            <v>60</v>
          </cell>
          <cell r="H344">
            <v>8</v>
          </cell>
          <cell r="I344">
            <v>3</v>
          </cell>
          <cell r="J344" t="str">
            <v>*</v>
          </cell>
          <cell r="K344">
            <v>7</v>
          </cell>
          <cell r="L344" t="str">
            <v>*</v>
          </cell>
          <cell r="M344" t="str">
            <v>*</v>
          </cell>
          <cell r="N344">
            <v>102</v>
          </cell>
          <cell r="O344">
            <v>80</v>
          </cell>
          <cell r="P344">
            <v>31</v>
          </cell>
          <cell r="Q344">
            <v>49</v>
          </cell>
          <cell r="R344">
            <v>40</v>
          </cell>
          <cell r="S344">
            <v>32</v>
          </cell>
          <cell r="T344">
            <v>8</v>
          </cell>
          <cell r="U344">
            <v>3</v>
          </cell>
          <cell r="V344" t="str">
            <v>*</v>
          </cell>
          <cell r="W344">
            <v>7</v>
          </cell>
          <cell r="X344" t="str">
            <v>*</v>
          </cell>
          <cell r="Y344" t="str">
            <v>*</v>
          </cell>
          <cell r="Z344">
            <v>32</v>
          </cell>
          <cell r="AA344">
            <v>29</v>
          </cell>
          <cell r="AB344" t="str">
            <v>*</v>
          </cell>
          <cell r="AC344" t="str">
            <v>*</v>
          </cell>
          <cell r="AD344" t="str">
            <v>*</v>
          </cell>
          <cell r="AE344" t="str">
            <v>*</v>
          </cell>
          <cell r="AF344">
            <v>0</v>
          </cell>
          <cell r="AG344">
            <v>0</v>
          </cell>
          <cell r="AH344">
            <v>0</v>
          </cell>
          <cell r="AI344">
            <v>0</v>
          </cell>
          <cell r="AJ344">
            <v>0</v>
          </cell>
          <cell r="AK344">
            <v>0</v>
          </cell>
          <cell r="AL344">
            <v>63</v>
          </cell>
          <cell r="AM344">
            <v>47</v>
          </cell>
          <cell r="AN344">
            <v>17</v>
          </cell>
          <cell r="AO344">
            <v>30</v>
          </cell>
          <cell r="AP344">
            <v>26</v>
          </cell>
          <cell r="AQ344" t="str">
            <v>*</v>
          </cell>
          <cell r="AR344" t="str">
            <v>*</v>
          </cell>
          <cell r="AS344" t="str">
            <v>*</v>
          </cell>
          <cell r="AT344" t="str">
            <v>*</v>
          </cell>
          <cell r="AU344" t="str">
            <v>*</v>
          </cell>
          <cell r="AV344" t="str">
            <v>*</v>
          </cell>
          <cell r="AW344" t="str">
            <v>*</v>
          </cell>
          <cell r="AX344">
            <v>52</v>
          </cell>
          <cell r="AY344">
            <v>39</v>
          </cell>
          <cell r="AZ344">
            <v>16</v>
          </cell>
          <cell r="BA344">
            <v>23</v>
          </cell>
          <cell r="BB344">
            <v>19</v>
          </cell>
          <cell r="BC344" t="str">
            <v>*</v>
          </cell>
          <cell r="BD344" t="str">
            <v>*</v>
          </cell>
          <cell r="BE344" t="str">
            <v>*</v>
          </cell>
          <cell r="BF344" t="str">
            <v>*</v>
          </cell>
          <cell r="BG344" t="str">
            <v>*</v>
          </cell>
          <cell r="BH344" t="str">
            <v>*</v>
          </cell>
          <cell r="BI344" t="str">
            <v>*</v>
          </cell>
          <cell r="BJ344">
            <v>11</v>
          </cell>
          <cell r="BK344">
            <v>8</v>
          </cell>
          <cell r="BL344" t="str">
            <v>*</v>
          </cell>
          <cell r="BM344" t="str">
            <v>*</v>
          </cell>
          <cell r="BN344" t="str">
            <v>*</v>
          </cell>
          <cell r="BO344" t="str">
            <v>*</v>
          </cell>
          <cell r="BP344">
            <v>0</v>
          </cell>
          <cell r="BQ344">
            <v>0</v>
          </cell>
          <cell r="BR344">
            <v>0</v>
          </cell>
          <cell r="BS344">
            <v>0</v>
          </cell>
          <cell r="BT344">
            <v>0</v>
          </cell>
          <cell r="BU344">
            <v>0</v>
          </cell>
        </row>
        <row r="345">
          <cell r="A345" t="str">
            <v>Oberallgäu</v>
          </cell>
          <cell r="B345">
            <v>54</v>
          </cell>
          <cell r="C345">
            <v>39</v>
          </cell>
          <cell r="D345">
            <v>22</v>
          </cell>
          <cell r="E345">
            <v>17</v>
          </cell>
          <cell r="F345" t="str">
            <v>*</v>
          </cell>
          <cell r="G345">
            <v>11</v>
          </cell>
          <cell r="H345" t="str">
            <v>*</v>
          </cell>
          <cell r="I345">
            <v>0</v>
          </cell>
          <cell r="J345" t="str">
            <v>*</v>
          </cell>
          <cell r="K345" t="str">
            <v>*</v>
          </cell>
          <cell r="L345">
            <v>0</v>
          </cell>
          <cell r="M345">
            <v>0</v>
          </cell>
          <cell r="N345">
            <v>45</v>
          </cell>
          <cell r="O345">
            <v>33</v>
          </cell>
          <cell r="P345">
            <v>21</v>
          </cell>
          <cell r="Q345">
            <v>12</v>
          </cell>
          <cell r="R345" t="str">
            <v>*</v>
          </cell>
          <cell r="S345">
            <v>8</v>
          </cell>
          <cell r="T345" t="str">
            <v>*</v>
          </cell>
          <cell r="U345">
            <v>0</v>
          </cell>
          <cell r="V345" t="str">
            <v>*</v>
          </cell>
          <cell r="W345" t="str">
            <v>*</v>
          </cell>
          <cell r="X345">
            <v>0</v>
          </cell>
          <cell r="Y345">
            <v>0</v>
          </cell>
          <cell r="Z345">
            <v>9</v>
          </cell>
          <cell r="AA345">
            <v>6</v>
          </cell>
          <cell r="AB345" t="str">
            <v>*</v>
          </cell>
          <cell r="AC345" t="str">
            <v>*</v>
          </cell>
          <cell r="AD345">
            <v>4</v>
          </cell>
          <cell r="AE345" t="str">
            <v>*</v>
          </cell>
          <cell r="AF345" t="str">
            <v>*</v>
          </cell>
          <cell r="AG345">
            <v>0</v>
          </cell>
          <cell r="AH345" t="str">
            <v>*</v>
          </cell>
          <cell r="AI345" t="str">
            <v>*</v>
          </cell>
          <cell r="AJ345">
            <v>0</v>
          </cell>
          <cell r="AK345">
            <v>0</v>
          </cell>
          <cell r="AL345">
            <v>21</v>
          </cell>
          <cell r="AM345">
            <v>14</v>
          </cell>
          <cell r="AN345">
            <v>9</v>
          </cell>
          <cell r="AO345">
            <v>5</v>
          </cell>
          <cell r="AP345" t="str">
            <v>*</v>
          </cell>
          <cell r="AQ345">
            <v>3</v>
          </cell>
          <cell r="AR345" t="str">
            <v>*</v>
          </cell>
          <cell r="AS345">
            <v>0</v>
          </cell>
          <cell r="AT345" t="str">
            <v>*</v>
          </cell>
          <cell r="AU345" t="str">
            <v>*</v>
          </cell>
          <cell r="AV345">
            <v>0</v>
          </cell>
          <cell r="AW345">
            <v>0</v>
          </cell>
          <cell r="AX345">
            <v>20</v>
          </cell>
          <cell r="AY345">
            <v>14</v>
          </cell>
          <cell r="AZ345">
            <v>9</v>
          </cell>
          <cell r="BA345">
            <v>5</v>
          </cell>
          <cell r="BB345" t="str">
            <v>*</v>
          </cell>
          <cell r="BC345">
            <v>3</v>
          </cell>
          <cell r="BD345" t="str">
            <v>*</v>
          </cell>
          <cell r="BE345">
            <v>0</v>
          </cell>
          <cell r="BF345" t="str">
            <v>*</v>
          </cell>
          <cell r="BG345" t="str">
            <v>*</v>
          </cell>
          <cell r="BH345">
            <v>0</v>
          </cell>
          <cell r="BI345">
            <v>0</v>
          </cell>
          <cell r="BJ345" t="str">
            <v>*</v>
          </cell>
          <cell r="BK345" t="str">
            <v>x</v>
          </cell>
          <cell r="BL345" t="str">
            <v>x</v>
          </cell>
          <cell r="BM345" t="str">
            <v>x</v>
          </cell>
          <cell r="BN345" t="str">
            <v>x</v>
          </cell>
          <cell r="BO345" t="str">
            <v>x</v>
          </cell>
          <cell r="BP345" t="str">
            <v>x</v>
          </cell>
          <cell r="BQ345" t="str">
            <v>x</v>
          </cell>
          <cell r="BR345" t="str">
            <v>x</v>
          </cell>
          <cell r="BS345" t="str">
            <v>x</v>
          </cell>
          <cell r="BT345" t="str">
            <v>x</v>
          </cell>
          <cell r="BU345" t="str">
            <v>x</v>
          </cell>
        </row>
        <row r="346">
          <cell r="A346" t="str">
            <v>Regionalverband Saarbrücken</v>
          </cell>
          <cell r="B346">
            <v>588</v>
          </cell>
          <cell r="C346">
            <v>468</v>
          </cell>
          <cell r="D346">
            <v>181</v>
          </cell>
          <cell r="E346">
            <v>287</v>
          </cell>
          <cell r="F346">
            <v>241</v>
          </cell>
          <cell r="G346">
            <v>194</v>
          </cell>
          <cell r="H346">
            <v>47</v>
          </cell>
          <cell r="I346">
            <v>9</v>
          </cell>
          <cell r="J346">
            <v>35</v>
          </cell>
          <cell r="K346">
            <v>28</v>
          </cell>
          <cell r="L346">
            <v>7</v>
          </cell>
          <cell r="M346">
            <v>11</v>
          </cell>
          <cell r="N346">
            <v>310</v>
          </cell>
          <cell r="O346">
            <v>240</v>
          </cell>
          <cell r="P346">
            <v>118</v>
          </cell>
          <cell r="Q346">
            <v>122</v>
          </cell>
          <cell r="R346">
            <v>102</v>
          </cell>
          <cell r="S346">
            <v>77</v>
          </cell>
          <cell r="T346">
            <v>25</v>
          </cell>
          <cell r="U346" t="str">
            <v>*</v>
          </cell>
          <cell r="V346" t="str">
            <v>*</v>
          </cell>
          <cell r="W346">
            <v>14</v>
          </cell>
          <cell r="X346" t="str">
            <v>*</v>
          </cell>
          <cell r="Y346" t="str">
            <v>*</v>
          </cell>
          <cell r="Z346">
            <v>278</v>
          </cell>
          <cell r="AA346">
            <v>228</v>
          </cell>
          <cell r="AB346">
            <v>63</v>
          </cell>
          <cell r="AC346">
            <v>165</v>
          </cell>
          <cell r="AD346">
            <v>139</v>
          </cell>
          <cell r="AE346">
            <v>117</v>
          </cell>
          <cell r="AF346">
            <v>22</v>
          </cell>
          <cell r="AG346" t="str">
            <v>*</v>
          </cell>
          <cell r="AH346" t="str">
            <v>*</v>
          </cell>
          <cell r="AI346">
            <v>14</v>
          </cell>
          <cell r="AJ346" t="str">
            <v>*</v>
          </cell>
          <cell r="AK346" t="str">
            <v>*</v>
          </cell>
          <cell r="AL346">
            <v>228</v>
          </cell>
          <cell r="AM346">
            <v>174</v>
          </cell>
          <cell r="AN346">
            <v>93</v>
          </cell>
          <cell r="AO346">
            <v>81</v>
          </cell>
          <cell r="AP346">
            <v>66</v>
          </cell>
          <cell r="AQ346">
            <v>46</v>
          </cell>
          <cell r="AR346">
            <v>20</v>
          </cell>
          <cell r="AS346" t="str">
            <v>*</v>
          </cell>
          <cell r="AT346" t="str">
            <v>*</v>
          </cell>
          <cell r="AU346">
            <v>9</v>
          </cell>
          <cell r="AV346" t="str">
            <v>*</v>
          </cell>
          <cell r="AW346" t="str">
            <v>*</v>
          </cell>
          <cell r="AX346">
            <v>133</v>
          </cell>
          <cell r="AY346">
            <v>105</v>
          </cell>
          <cell r="AZ346">
            <v>62</v>
          </cell>
          <cell r="BA346">
            <v>43</v>
          </cell>
          <cell r="BB346">
            <v>34</v>
          </cell>
          <cell r="BC346">
            <v>22</v>
          </cell>
          <cell r="BD346">
            <v>12</v>
          </cell>
          <cell r="BE346">
            <v>0</v>
          </cell>
          <cell r="BF346" t="str">
            <v>*</v>
          </cell>
          <cell r="BG346" t="str">
            <v>*</v>
          </cell>
          <cell r="BH346">
            <v>4</v>
          </cell>
          <cell r="BI346" t="str">
            <v>*</v>
          </cell>
          <cell r="BJ346">
            <v>95</v>
          </cell>
          <cell r="BK346">
            <v>69</v>
          </cell>
          <cell r="BL346">
            <v>31</v>
          </cell>
          <cell r="BM346">
            <v>38</v>
          </cell>
          <cell r="BN346">
            <v>32</v>
          </cell>
          <cell r="BO346">
            <v>24</v>
          </cell>
          <cell r="BP346">
            <v>8</v>
          </cell>
          <cell r="BQ346" t="str">
            <v>*</v>
          </cell>
          <cell r="BR346" t="str">
            <v>*</v>
          </cell>
          <cell r="BS346" t="str">
            <v>*</v>
          </cell>
          <cell r="BT346">
            <v>0</v>
          </cell>
          <cell r="BU346" t="str">
            <v>*</v>
          </cell>
        </row>
        <row r="347">
          <cell r="A347" t="str">
            <v>Merzig-Wadern</v>
          </cell>
          <cell r="B347">
            <v>118</v>
          </cell>
          <cell r="C347">
            <v>104</v>
          </cell>
          <cell r="D347">
            <v>56</v>
          </cell>
          <cell r="E347">
            <v>48</v>
          </cell>
          <cell r="F347">
            <v>38</v>
          </cell>
          <cell r="G347">
            <v>30</v>
          </cell>
          <cell r="H347">
            <v>8</v>
          </cell>
          <cell r="I347" t="str">
            <v>*</v>
          </cell>
          <cell r="J347">
            <v>10</v>
          </cell>
          <cell r="K347">
            <v>4</v>
          </cell>
          <cell r="L347">
            <v>6</v>
          </cell>
          <cell r="M347">
            <v>0</v>
          </cell>
          <cell r="N347">
            <v>86</v>
          </cell>
          <cell r="O347">
            <v>73</v>
          </cell>
          <cell r="P347">
            <v>47</v>
          </cell>
          <cell r="Q347">
            <v>26</v>
          </cell>
          <cell r="R347">
            <v>20</v>
          </cell>
          <cell r="S347">
            <v>14</v>
          </cell>
          <cell r="T347">
            <v>6</v>
          </cell>
          <cell r="U347" t="str">
            <v>*</v>
          </cell>
          <cell r="V347">
            <v>6</v>
          </cell>
          <cell r="W347" t="str">
            <v>*</v>
          </cell>
          <cell r="X347" t="str">
            <v>*</v>
          </cell>
          <cell r="Y347">
            <v>0</v>
          </cell>
          <cell r="Z347">
            <v>32</v>
          </cell>
          <cell r="AA347">
            <v>31</v>
          </cell>
          <cell r="AB347">
            <v>9</v>
          </cell>
          <cell r="AC347">
            <v>22</v>
          </cell>
          <cell r="AD347" t="str">
            <v>*</v>
          </cell>
          <cell r="AE347">
            <v>16</v>
          </cell>
          <cell r="AF347" t="str">
            <v>*</v>
          </cell>
          <cell r="AG347">
            <v>0</v>
          </cell>
          <cell r="AH347" t="str">
            <v>*</v>
          </cell>
          <cell r="AI347" t="str">
            <v>*</v>
          </cell>
          <cell r="AJ347" t="str">
            <v>*</v>
          </cell>
          <cell r="AK347">
            <v>0</v>
          </cell>
          <cell r="AL347">
            <v>40</v>
          </cell>
          <cell r="AM347">
            <v>36</v>
          </cell>
          <cell r="AN347">
            <v>26</v>
          </cell>
          <cell r="AO347">
            <v>10</v>
          </cell>
          <cell r="AP347">
            <v>7</v>
          </cell>
          <cell r="AQ347">
            <v>4</v>
          </cell>
          <cell r="AR347">
            <v>3</v>
          </cell>
          <cell r="AS347" t="str">
            <v>*</v>
          </cell>
          <cell r="AT347">
            <v>3</v>
          </cell>
          <cell r="AU347" t="str">
            <v>*</v>
          </cell>
          <cell r="AV347" t="str">
            <v>*</v>
          </cell>
          <cell r="AW347">
            <v>0</v>
          </cell>
          <cell r="AX347">
            <v>38</v>
          </cell>
          <cell r="AY347">
            <v>34</v>
          </cell>
          <cell r="AZ347">
            <v>25</v>
          </cell>
          <cell r="BA347">
            <v>9</v>
          </cell>
          <cell r="BB347">
            <v>6</v>
          </cell>
          <cell r="BC347">
            <v>3</v>
          </cell>
          <cell r="BD347">
            <v>3</v>
          </cell>
          <cell r="BE347" t="str">
            <v>*</v>
          </cell>
          <cell r="BF347">
            <v>3</v>
          </cell>
          <cell r="BG347" t="str">
            <v>*</v>
          </cell>
          <cell r="BH347" t="str">
            <v>*</v>
          </cell>
          <cell r="BI347">
            <v>0</v>
          </cell>
          <cell r="BJ347" t="str">
            <v>*</v>
          </cell>
          <cell r="BK347" t="str">
            <v>*</v>
          </cell>
          <cell r="BL347" t="str">
            <v>*</v>
          </cell>
          <cell r="BM347" t="str">
            <v>*</v>
          </cell>
          <cell r="BN347" t="str">
            <v>*</v>
          </cell>
          <cell r="BO347" t="str">
            <v>*</v>
          </cell>
          <cell r="BP347">
            <v>0</v>
          </cell>
          <cell r="BQ347">
            <v>0</v>
          </cell>
          <cell r="BR347">
            <v>0</v>
          </cell>
          <cell r="BS347">
            <v>0</v>
          </cell>
          <cell r="BT347">
            <v>0</v>
          </cell>
          <cell r="BU347">
            <v>0</v>
          </cell>
        </row>
        <row r="348">
          <cell r="A348" t="str">
            <v>Neunkirchen</v>
          </cell>
          <cell r="B348">
            <v>227</v>
          </cell>
          <cell r="C348">
            <v>176</v>
          </cell>
          <cell r="D348">
            <v>74</v>
          </cell>
          <cell r="E348">
            <v>102</v>
          </cell>
          <cell r="F348">
            <v>90</v>
          </cell>
          <cell r="G348">
            <v>73</v>
          </cell>
          <cell r="H348">
            <v>17</v>
          </cell>
          <cell r="I348">
            <v>6</v>
          </cell>
          <cell r="J348">
            <v>9</v>
          </cell>
          <cell r="K348">
            <v>6</v>
          </cell>
          <cell r="L348">
            <v>3</v>
          </cell>
          <cell r="M348">
            <v>3</v>
          </cell>
          <cell r="N348">
            <v>106</v>
          </cell>
          <cell r="O348">
            <v>77</v>
          </cell>
          <cell r="P348">
            <v>45</v>
          </cell>
          <cell r="Q348">
            <v>32</v>
          </cell>
          <cell r="R348">
            <v>26</v>
          </cell>
          <cell r="S348">
            <v>14</v>
          </cell>
          <cell r="T348">
            <v>12</v>
          </cell>
          <cell r="U348" t="str">
            <v>*</v>
          </cell>
          <cell r="V348" t="str">
            <v>*</v>
          </cell>
          <cell r="W348">
            <v>3</v>
          </cell>
          <cell r="X348" t="str">
            <v>*</v>
          </cell>
          <cell r="Y348" t="str">
            <v>*</v>
          </cell>
          <cell r="Z348">
            <v>121</v>
          </cell>
          <cell r="AA348">
            <v>99</v>
          </cell>
          <cell r="AB348">
            <v>29</v>
          </cell>
          <cell r="AC348">
            <v>70</v>
          </cell>
          <cell r="AD348">
            <v>64</v>
          </cell>
          <cell r="AE348">
            <v>59</v>
          </cell>
          <cell r="AF348">
            <v>5</v>
          </cell>
          <cell r="AG348" t="str">
            <v>*</v>
          </cell>
          <cell r="AH348" t="str">
            <v>*</v>
          </cell>
          <cell r="AI348" t="str">
            <v>*</v>
          </cell>
          <cell r="AJ348" t="str">
            <v>*</v>
          </cell>
          <cell r="AK348" t="str">
            <v>*</v>
          </cell>
          <cell r="AL348">
            <v>71</v>
          </cell>
          <cell r="AM348">
            <v>54</v>
          </cell>
          <cell r="AN348">
            <v>30</v>
          </cell>
          <cell r="AO348">
            <v>24</v>
          </cell>
          <cell r="AP348">
            <v>21</v>
          </cell>
          <cell r="AQ348">
            <v>16</v>
          </cell>
          <cell r="AR348">
            <v>5</v>
          </cell>
          <cell r="AS348" t="str">
            <v>*</v>
          </cell>
          <cell r="AT348">
            <v>3</v>
          </cell>
          <cell r="AU348" t="str">
            <v>*</v>
          </cell>
          <cell r="AV348" t="str">
            <v>*</v>
          </cell>
          <cell r="AW348">
            <v>0</v>
          </cell>
          <cell r="AX348">
            <v>44</v>
          </cell>
          <cell r="AY348">
            <v>31</v>
          </cell>
          <cell r="AZ348">
            <v>20</v>
          </cell>
          <cell r="BA348">
            <v>11</v>
          </cell>
          <cell r="BB348">
            <v>8</v>
          </cell>
          <cell r="BC348">
            <v>5</v>
          </cell>
          <cell r="BD348">
            <v>3</v>
          </cell>
          <cell r="BE348" t="str">
            <v>*</v>
          </cell>
          <cell r="BF348">
            <v>3</v>
          </cell>
          <cell r="BG348" t="str">
            <v>*</v>
          </cell>
          <cell r="BH348" t="str">
            <v>*</v>
          </cell>
          <cell r="BI348">
            <v>0</v>
          </cell>
          <cell r="BJ348">
            <v>27</v>
          </cell>
          <cell r="BK348">
            <v>23</v>
          </cell>
          <cell r="BL348">
            <v>10</v>
          </cell>
          <cell r="BM348">
            <v>13</v>
          </cell>
          <cell r="BN348">
            <v>13</v>
          </cell>
          <cell r="BO348" t="str">
            <v>*</v>
          </cell>
          <cell r="BP348" t="str">
            <v>*</v>
          </cell>
          <cell r="BQ348" t="str">
            <v>*</v>
          </cell>
          <cell r="BR348">
            <v>0</v>
          </cell>
          <cell r="BS348">
            <v>0</v>
          </cell>
          <cell r="BT348">
            <v>0</v>
          </cell>
          <cell r="BU348">
            <v>0</v>
          </cell>
        </row>
        <row r="349">
          <cell r="A349" t="str">
            <v>Saarlouis</v>
          </cell>
          <cell r="B349">
            <v>258</v>
          </cell>
          <cell r="C349" t="str">
            <v>x</v>
          </cell>
          <cell r="D349" t="str">
            <v>x</v>
          </cell>
          <cell r="E349" t="str">
            <v>x</v>
          </cell>
          <cell r="F349" t="str">
            <v>x</v>
          </cell>
          <cell r="G349" t="str">
            <v>x</v>
          </cell>
          <cell r="H349" t="str">
            <v>x</v>
          </cell>
          <cell r="I349" t="str">
            <v>x</v>
          </cell>
          <cell r="J349" t="str">
            <v>x</v>
          </cell>
          <cell r="K349" t="str">
            <v>x</v>
          </cell>
          <cell r="L349" t="str">
            <v>x</v>
          </cell>
          <cell r="M349" t="str">
            <v>x</v>
          </cell>
          <cell r="N349">
            <v>219</v>
          </cell>
          <cell r="O349">
            <v>162</v>
          </cell>
          <cell r="P349">
            <v>92</v>
          </cell>
          <cell r="Q349">
            <v>70</v>
          </cell>
          <cell r="R349">
            <v>58</v>
          </cell>
          <cell r="S349">
            <v>32</v>
          </cell>
          <cell r="T349">
            <v>26</v>
          </cell>
          <cell r="U349">
            <v>4</v>
          </cell>
          <cell r="V349" t="str">
            <v>*</v>
          </cell>
          <cell r="W349">
            <v>7</v>
          </cell>
          <cell r="X349" t="str">
            <v>*</v>
          </cell>
          <cell r="Y349" t="str">
            <v>*</v>
          </cell>
          <cell r="Z349">
            <v>39</v>
          </cell>
          <cell r="AA349" t="str">
            <v>x</v>
          </cell>
          <cell r="AB349" t="str">
            <v>x</v>
          </cell>
          <cell r="AC349" t="str">
            <v>x</v>
          </cell>
          <cell r="AD349" t="str">
            <v>x</v>
          </cell>
          <cell r="AE349" t="str">
            <v>x</v>
          </cell>
          <cell r="AF349" t="str">
            <v>x</v>
          </cell>
          <cell r="AG349" t="str">
            <v>x</v>
          </cell>
          <cell r="AH349" t="str">
            <v>x</v>
          </cell>
          <cell r="AI349" t="str">
            <v>x</v>
          </cell>
          <cell r="AJ349" t="str">
            <v>x</v>
          </cell>
          <cell r="AK349" t="str">
            <v>x</v>
          </cell>
          <cell r="AL349">
            <v>116</v>
          </cell>
          <cell r="AM349" t="str">
            <v>x</v>
          </cell>
          <cell r="AN349" t="str">
            <v>x</v>
          </cell>
          <cell r="AO349" t="str">
            <v>x</v>
          </cell>
          <cell r="AP349" t="str">
            <v>x</v>
          </cell>
          <cell r="AQ349" t="str">
            <v>x</v>
          </cell>
          <cell r="AR349" t="str">
            <v>x</v>
          </cell>
          <cell r="AS349" t="str">
            <v>x</v>
          </cell>
          <cell r="AT349" t="str">
            <v>x</v>
          </cell>
          <cell r="AU349" t="str">
            <v>x</v>
          </cell>
          <cell r="AV349" t="str">
            <v>x</v>
          </cell>
          <cell r="AW349" t="str">
            <v>x</v>
          </cell>
          <cell r="AX349">
            <v>114</v>
          </cell>
          <cell r="AY349">
            <v>82</v>
          </cell>
          <cell r="AZ349">
            <v>56</v>
          </cell>
          <cell r="BA349">
            <v>26</v>
          </cell>
          <cell r="BB349">
            <v>19</v>
          </cell>
          <cell r="BC349">
            <v>9</v>
          </cell>
          <cell r="BD349">
            <v>10</v>
          </cell>
          <cell r="BE349" t="str">
            <v>*</v>
          </cell>
          <cell r="BF349" t="str">
            <v>*</v>
          </cell>
          <cell r="BG349">
            <v>4</v>
          </cell>
          <cell r="BH349" t="str">
            <v>*</v>
          </cell>
          <cell r="BI349" t="str">
            <v>*</v>
          </cell>
          <cell r="BJ349" t="str">
            <v>*</v>
          </cell>
          <cell r="BK349" t="str">
            <v>x</v>
          </cell>
          <cell r="BL349" t="str">
            <v>x</v>
          </cell>
          <cell r="BM349" t="str">
            <v>x</v>
          </cell>
          <cell r="BN349" t="str">
            <v>x</v>
          </cell>
          <cell r="BO349" t="str">
            <v>x</v>
          </cell>
          <cell r="BP349" t="str">
            <v>x</v>
          </cell>
          <cell r="BQ349" t="str">
            <v>x</v>
          </cell>
          <cell r="BR349" t="str">
            <v>x</v>
          </cell>
          <cell r="BS349" t="str">
            <v>x</v>
          </cell>
          <cell r="BT349" t="str">
            <v>x</v>
          </cell>
          <cell r="BU349" t="str">
            <v>x</v>
          </cell>
        </row>
        <row r="350">
          <cell r="A350" t="str">
            <v>Saarpfalz-Kreis</v>
          </cell>
          <cell r="B350">
            <v>176</v>
          </cell>
          <cell r="C350">
            <v>149</v>
          </cell>
          <cell r="D350">
            <v>70</v>
          </cell>
          <cell r="E350">
            <v>79</v>
          </cell>
          <cell r="F350">
            <v>70</v>
          </cell>
          <cell r="G350">
            <v>58</v>
          </cell>
          <cell r="H350">
            <v>12</v>
          </cell>
          <cell r="I350">
            <v>5</v>
          </cell>
          <cell r="J350">
            <v>9</v>
          </cell>
          <cell r="K350">
            <v>3</v>
          </cell>
          <cell r="L350">
            <v>6</v>
          </cell>
          <cell r="M350">
            <v>0</v>
          </cell>
          <cell r="N350">
            <v>125</v>
          </cell>
          <cell r="O350">
            <v>101</v>
          </cell>
          <cell r="P350">
            <v>59</v>
          </cell>
          <cell r="Q350">
            <v>42</v>
          </cell>
          <cell r="R350">
            <v>33</v>
          </cell>
          <cell r="S350">
            <v>24</v>
          </cell>
          <cell r="T350">
            <v>9</v>
          </cell>
          <cell r="U350">
            <v>4</v>
          </cell>
          <cell r="V350">
            <v>9</v>
          </cell>
          <cell r="W350">
            <v>3</v>
          </cell>
          <cell r="X350">
            <v>6</v>
          </cell>
          <cell r="Y350">
            <v>0</v>
          </cell>
          <cell r="Z350">
            <v>51</v>
          </cell>
          <cell r="AA350">
            <v>48</v>
          </cell>
          <cell r="AB350">
            <v>11</v>
          </cell>
          <cell r="AC350">
            <v>37</v>
          </cell>
          <cell r="AD350">
            <v>37</v>
          </cell>
          <cell r="AE350" t="str">
            <v>*</v>
          </cell>
          <cell r="AF350" t="str">
            <v>*</v>
          </cell>
          <cell r="AG350" t="str">
            <v>*</v>
          </cell>
          <cell r="AH350">
            <v>0</v>
          </cell>
          <cell r="AI350">
            <v>0</v>
          </cell>
          <cell r="AJ350">
            <v>0</v>
          </cell>
          <cell r="AK350">
            <v>0</v>
          </cell>
          <cell r="AL350">
            <v>59</v>
          </cell>
          <cell r="AM350">
            <v>47</v>
          </cell>
          <cell r="AN350">
            <v>28</v>
          </cell>
          <cell r="AO350">
            <v>19</v>
          </cell>
          <cell r="AP350" t="str">
            <v>*</v>
          </cell>
          <cell r="AQ350" t="str">
            <v>*</v>
          </cell>
          <cell r="AR350">
            <v>9</v>
          </cell>
          <cell r="AS350">
            <v>5</v>
          </cell>
          <cell r="AT350" t="str">
            <v>*</v>
          </cell>
          <cell r="AU350" t="str">
            <v>*</v>
          </cell>
          <cell r="AV350">
            <v>0</v>
          </cell>
          <cell r="AW350">
            <v>0</v>
          </cell>
          <cell r="AX350">
            <v>51</v>
          </cell>
          <cell r="AY350">
            <v>39</v>
          </cell>
          <cell r="AZ350">
            <v>25</v>
          </cell>
          <cell r="BA350">
            <v>14</v>
          </cell>
          <cell r="BB350" t="str">
            <v>*</v>
          </cell>
          <cell r="BC350" t="str">
            <v>*</v>
          </cell>
          <cell r="BD350">
            <v>7</v>
          </cell>
          <cell r="BE350">
            <v>4</v>
          </cell>
          <cell r="BF350" t="str">
            <v>*</v>
          </cell>
          <cell r="BG350" t="str">
            <v>*</v>
          </cell>
          <cell r="BH350">
            <v>0</v>
          </cell>
          <cell r="BI350">
            <v>0</v>
          </cell>
          <cell r="BJ350">
            <v>8</v>
          </cell>
          <cell r="BK350">
            <v>8</v>
          </cell>
          <cell r="BL350" t="str">
            <v>*</v>
          </cell>
          <cell r="BM350" t="str">
            <v>*</v>
          </cell>
          <cell r="BN350" t="str">
            <v>*</v>
          </cell>
          <cell r="BO350">
            <v>3</v>
          </cell>
          <cell r="BP350" t="str">
            <v>*</v>
          </cell>
          <cell r="BQ350" t="str">
            <v>*</v>
          </cell>
          <cell r="BR350">
            <v>0</v>
          </cell>
          <cell r="BS350">
            <v>0</v>
          </cell>
          <cell r="BT350">
            <v>0</v>
          </cell>
          <cell r="BU350">
            <v>0</v>
          </cell>
        </row>
        <row r="351">
          <cell r="A351" t="str">
            <v>St. Wendel</v>
          </cell>
          <cell r="B351">
            <v>65</v>
          </cell>
          <cell r="C351">
            <v>50</v>
          </cell>
          <cell r="D351">
            <v>31</v>
          </cell>
          <cell r="E351">
            <v>19</v>
          </cell>
          <cell r="F351">
            <v>15</v>
          </cell>
          <cell r="G351">
            <v>11</v>
          </cell>
          <cell r="H351">
            <v>4</v>
          </cell>
          <cell r="I351">
            <v>0</v>
          </cell>
          <cell r="J351">
            <v>4</v>
          </cell>
          <cell r="K351" t="str">
            <v>*</v>
          </cell>
          <cell r="L351" t="str">
            <v>*</v>
          </cell>
          <cell r="M351">
            <v>0</v>
          </cell>
          <cell r="N351">
            <v>60</v>
          </cell>
          <cell r="O351">
            <v>46</v>
          </cell>
          <cell r="P351">
            <v>30</v>
          </cell>
          <cell r="Q351">
            <v>16</v>
          </cell>
          <cell r="R351">
            <v>13</v>
          </cell>
          <cell r="S351">
            <v>9</v>
          </cell>
          <cell r="T351">
            <v>4</v>
          </cell>
          <cell r="U351">
            <v>0</v>
          </cell>
          <cell r="V351">
            <v>3</v>
          </cell>
          <cell r="W351" t="str">
            <v>*</v>
          </cell>
          <cell r="X351" t="str">
            <v>*</v>
          </cell>
          <cell r="Y351">
            <v>0</v>
          </cell>
          <cell r="Z351">
            <v>5</v>
          </cell>
          <cell r="AA351" t="str">
            <v>*</v>
          </cell>
          <cell r="AB351" t="str">
            <v>*</v>
          </cell>
          <cell r="AC351" t="str">
            <v>*</v>
          </cell>
          <cell r="AD351" t="str">
            <v>*</v>
          </cell>
          <cell r="AE351" t="str">
            <v>*</v>
          </cell>
          <cell r="AF351">
            <v>0</v>
          </cell>
          <cell r="AG351">
            <v>0</v>
          </cell>
          <cell r="AH351" t="str">
            <v>*</v>
          </cell>
          <cell r="AI351" t="str">
            <v>*</v>
          </cell>
          <cell r="AJ351">
            <v>0</v>
          </cell>
          <cell r="AK351">
            <v>0</v>
          </cell>
          <cell r="AL351">
            <v>34</v>
          </cell>
          <cell r="AM351">
            <v>27</v>
          </cell>
          <cell r="AN351">
            <v>16</v>
          </cell>
          <cell r="AO351">
            <v>11</v>
          </cell>
          <cell r="AP351">
            <v>8</v>
          </cell>
          <cell r="AQ351">
            <v>4</v>
          </cell>
          <cell r="AR351">
            <v>4</v>
          </cell>
          <cell r="AS351">
            <v>0</v>
          </cell>
          <cell r="AT351">
            <v>3</v>
          </cell>
          <cell r="AU351" t="str">
            <v>*</v>
          </cell>
          <cell r="AV351" t="str">
            <v>*</v>
          </cell>
          <cell r="AW351">
            <v>0</v>
          </cell>
          <cell r="AX351">
            <v>32</v>
          </cell>
          <cell r="AY351">
            <v>25</v>
          </cell>
          <cell r="AZ351">
            <v>16</v>
          </cell>
          <cell r="BA351">
            <v>9</v>
          </cell>
          <cell r="BB351" t="str">
            <v>*</v>
          </cell>
          <cell r="BC351" t="str">
            <v>*</v>
          </cell>
          <cell r="BD351">
            <v>4</v>
          </cell>
          <cell r="BE351">
            <v>0</v>
          </cell>
          <cell r="BF351" t="str">
            <v>*</v>
          </cell>
          <cell r="BG351" t="str">
            <v>*</v>
          </cell>
          <cell r="BH351" t="str">
            <v>*</v>
          </cell>
          <cell r="BI351">
            <v>0</v>
          </cell>
          <cell r="BJ351" t="str">
            <v>*</v>
          </cell>
          <cell r="BK351" t="str">
            <v>*</v>
          </cell>
          <cell r="BL351">
            <v>0</v>
          </cell>
          <cell r="BM351" t="str">
            <v>*</v>
          </cell>
          <cell r="BN351" t="str">
            <v>*</v>
          </cell>
          <cell r="BO351" t="str">
            <v>*</v>
          </cell>
          <cell r="BP351">
            <v>0</v>
          </cell>
          <cell r="BQ351">
            <v>0</v>
          </cell>
          <cell r="BR351" t="str">
            <v>*</v>
          </cell>
          <cell r="BS351" t="str">
            <v>*</v>
          </cell>
          <cell r="BT351">
            <v>0</v>
          </cell>
          <cell r="BU351">
            <v>0</v>
          </cell>
        </row>
        <row r="352">
          <cell r="A352" t="str">
            <v>Berlin, Stadt</v>
          </cell>
          <cell r="B352">
            <v>10077</v>
          </cell>
          <cell r="C352">
            <v>7845</v>
          </cell>
          <cell r="D352">
            <v>2567</v>
          </cell>
          <cell r="E352">
            <v>5278</v>
          </cell>
          <cell r="F352">
            <v>4069</v>
          </cell>
          <cell r="G352">
            <v>3206</v>
          </cell>
          <cell r="H352">
            <v>849</v>
          </cell>
          <cell r="I352">
            <v>222</v>
          </cell>
          <cell r="J352">
            <v>1043</v>
          </cell>
          <cell r="K352">
            <v>474</v>
          </cell>
          <cell r="L352">
            <v>568</v>
          </cell>
          <cell r="M352">
            <v>166</v>
          </cell>
          <cell r="N352">
            <v>4045</v>
          </cell>
          <cell r="O352">
            <v>2962</v>
          </cell>
          <cell r="P352">
            <v>1178</v>
          </cell>
          <cell r="Q352">
            <v>1784</v>
          </cell>
          <cell r="R352">
            <v>1353</v>
          </cell>
          <cell r="S352">
            <v>1002</v>
          </cell>
          <cell r="T352">
            <v>348</v>
          </cell>
          <cell r="U352">
            <v>62</v>
          </cell>
          <cell r="V352">
            <v>361</v>
          </cell>
          <cell r="W352">
            <v>152</v>
          </cell>
          <cell r="X352">
            <v>209</v>
          </cell>
          <cell r="Y352">
            <v>70</v>
          </cell>
          <cell r="Z352">
            <v>6032</v>
          </cell>
          <cell r="AA352">
            <v>4883</v>
          </cell>
          <cell r="AB352">
            <v>1389</v>
          </cell>
          <cell r="AC352">
            <v>3494</v>
          </cell>
          <cell r="AD352">
            <v>2716</v>
          </cell>
          <cell r="AE352">
            <v>2204</v>
          </cell>
          <cell r="AF352">
            <v>501</v>
          </cell>
          <cell r="AG352">
            <v>160</v>
          </cell>
          <cell r="AH352">
            <v>682</v>
          </cell>
          <cell r="AI352">
            <v>322</v>
          </cell>
          <cell r="AJ352">
            <v>359</v>
          </cell>
          <cell r="AK352">
            <v>96</v>
          </cell>
          <cell r="AL352">
            <v>3007</v>
          </cell>
          <cell r="AM352">
            <v>2358</v>
          </cell>
          <cell r="AN352">
            <v>989</v>
          </cell>
          <cell r="AO352">
            <v>1369</v>
          </cell>
          <cell r="AP352">
            <v>993</v>
          </cell>
          <cell r="AQ352">
            <v>707</v>
          </cell>
          <cell r="AR352">
            <v>281</v>
          </cell>
          <cell r="AS352">
            <v>91</v>
          </cell>
          <cell r="AT352">
            <v>331</v>
          </cell>
          <cell r="AU352">
            <v>124</v>
          </cell>
          <cell r="AV352">
            <v>207</v>
          </cell>
          <cell r="AW352">
            <v>45</v>
          </cell>
          <cell r="AX352">
            <v>1155</v>
          </cell>
          <cell r="AY352">
            <v>895</v>
          </cell>
          <cell r="AZ352">
            <v>407</v>
          </cell>
          <cell r="BA352">
            <v>488</v>
          </cell>
          <cell r="BB352">
            <v>341</v>
          </cell>
          <cell r="BC352">
            <v>242</v>
          </cell>
          <cell r="BD352">
            <v>99</v>
          </cell>
          <cell r="BE352">
            <v>26</v>
          </cell>
          <cell r="BF352">
            <v>127</v>
          </cell>
          <cell r="BG352">
            <v>41</v>
          </cell>
          <cell r="BH352">
            <v>86</v>
          </cell>
          <cell r="BI352">
            <v>20</v>
          </cell>
          <cell r="BJ352">
            <v>1852</v>
          </cell>
          <cell r="BK352">
            <v>1463</v>
          </cell>
          <cell r="BL352">
            <v>582</v>
          </cell>
          <cell r="BM352">
            <v>881</v>
          </cell>
          <cell r="BN352">
            <v>652</v>
          </cell>
          <cell r="BO352">
            <v>465</v>
          </cell>
          <cell r="BP352">
            <v>182</v>
          </cell>
          <cell r="BQ352">
            <v>65</v>
          </cell>
          <cell r="BR352">
            <v>204</v>
          </cell>
          <cell r="BS352">
            <v>83</v>
          </cell>
          <cell r="BT352">
            <v>121</v>
          </cell>
          <cell r="BU352">
            <v>25</v>
          </cell>
        </row>
        <row r="353">
          <cell r="A353" t="str">
            <v>Brandenburg an der Havel, Stadt</v>
          </cell>
          <cell r="B353">
            <v>122</v>
          </cell>
          <cell r="C353">
            <v>105</v>
          </cell>
          <cell r="D353">
            <v>77</v>
          </cell>
          <cell r="E353">
            <v>28</v>
          </cell>
          <cell r="F353">
            <v>21</v>
          </cell>
          <cell r="G353" t="str">
            <v>*</v>
          </cell>
          <cell r="H353" t="str">
            <v>*</v>
          </cell>
          <cell r="I353">
            <v>0</v>
          </cell>
          <cell r="J353" t="str">
            <v>*</v>
          </cell>
          <cell r="K353">
            <v>3</v>
          </cell>
          <cell r="L353" t="str">
            <v>*</v>
          </cell>
          <cell r="M353" t="str">
            <v>*</v>
          </cell>
          <cell r="N353">
            <v>82</v>
          </cell>
          <cell r="O353">
            <v>71</v>
          </cell>
          <cell r="P353">
            <v>59</v>
          </cell>
          <cell r="Q353">
            <v>12</v>
          </cell>
          <cell r="R353" t="str">
            <v>*</v>
          </cell>
          <cell r="S353">
            <v>9</v>
          </cell>
          <cell r="T353" t="str">
            <v>*</v>
          </cell>
          <cell r="U353">
            <v>0</v>
          </cell>
          <cell r="V353" t="str">
            <v>*</v>
          </cell>
          <cell r="W353">
            <v>0</v>
          </cell>
          <cell r="X353" t="str">
            <v>*</v>
          </cell>
          <cell r="Y353" t="str">
            <v>*</v>
          </cell>
          <cell r="Z353">
            <v>40</v>
          </cell>
          <cell r="AA353">
            <v>34</v>
          </cell>
          <cell r="AB353">
            <v>18</v>
          </cell>
          <cell r="AC353">
            <v>16</v>
          </cell>
          <cell r="AD353">
            <v>11</v>
          </cell>
          <cell r="AE353">
            <v>11</v>
          </cell>
          <cell r="AF353">
            <v>0</v>
          </cell>
          <cell r="AG353">
            <v>0</v>
          </cell>
          <cell r="AH353" t="str">
            <v>*</v>
          </cell>
          <cell r="AI353">
            <v>3</v>
          </cell>
          <cell r="AJ353" t="str">
            <v>*</v>
          </cell>
          <cell r="AK353" t="str">
            <v>*</v>
          </cell>
          <cell r="AL353">
            <v>41</v>
          </cell>
          <cell r="AM353">
            <v>35</v>
          </cell>
          <cell r="AN353">
            <v>26</v>
          </cell>
          <cell r="AO353">
            <v>9</v>
          </cell>
          <cell r="AP353">
            <v>5</v>
          </cell>
          <cell r="AQ353" t="str">
            <v>*</v>
          </cell>
          <cell r="AR353" t="str">
            <v>*</v>
          </cell>
          <cell r="AS353">
            <v>0</v>
          </cell>
          <cell r="AT353" t="str">
            <v>*</v>
          </cell>
          <cell r="AU353" t="str">
            <v>*</v>
          </cell>
          <cell r="AV353" t="str">
            <v>*</v>
          </cell>
          <cell r="AW353" t="str">
            <v>*</v>
          </cell>
          <cell r="AX353">
            <v>30</v>
          </cell>
          <cell r="AY353">
            <v>27</v>
          </cell>
          <cell r="AZ353">
            <v>21</v>
          </cell>
          <cell r="BA353">
            <v>6</v>
          </cell>
          <cell r="BB353" t="str">
            <v>*</v>
          </cell>
          <cell r="BC353">
            <v>3</v>
          </cell>
          <cell r="BD353" t="str">
            <v>*</v>
          </cell>
          <cell r="BE353">
            <v>0</v>
          </cell>
          <cell r="BF353" t="str">
            <v>*</v>
          </cell>
          <cell r="BG353">
            <v>0</v>
          </cell>
          <cell r="BH353" t="str">
            <v>*</v>
          </cell>
          <cell r="BI353" t="str">
            <v>*</v>
          </cell>
          <cell r="BJ353">
            <v>11</v>
          </cell>
          <cell r="BK353">
            <v>8</v>
          </cell>
          <cell r="BL353" t="str">
            <v>*</v>
          </cell>
          <cell r="BM353" t="str">
            <v>*</v>
          </cell>
          <cell r="BN353" t="str">
            <v>*</v>
          </cell>
          <cell r="BO353" t="str">
            <v>*</v>
          </cell>
          <cell r="BP353">
            <v>0</v>
          </cell>
          <cell r="BQ353">
            <v>0</v>
          </cell>
          <cell r="BR353" t="str">
            <v>*</v>
          </cell>
          <cell r="BS353" t="str">
            <v>*</v>
          </cell>
          <cell r="BT353" t="str">
            <v>*</v>
          </cell>
          <cell r="BU353">
            <v>0</v>
          </cell>
        </row>
        <row r="354">
          <cell r="A354" t="str">
            <v>Cottbus, Stadt</v>
          </cell>
          <cell r="B354">
            <v>214</v>
          </cell>
          <cell r="C354">
            <v>184</v>
          </cell>
          <cell r="D354">
            <v>103</v>
          </cell>
          <cell r="E354">
            <v>81</v>
          </cell>
          <cell r="F354">
            <v>67</v>
          </cell>
          <cell r="G354">
            <v>56</v>
          </cell>
          <cell r="H354">
            <v>11</v>
          </cell>
          <cell r="I354">
            <v>3</v>
          </cell>
          <cell r="J354">
            <v>14</v>
          </cell>
          <cell r="K354">
            <v>9</v>
          </cell>
          <cell r="L354">
            <v>5</v>
          </cell>
          <cell r="M354">
            <v>0</v>
          </cell>
          <cell r="N354">
            <v>59</v>
          </cell>
          <cell r="O354">
            <v>50</v>
          </cell>
          <cell r="P354">
            <v>37</v>
          </cell>
          <cell r="Q354">
            <v>13</v>
          </cell>
          <cell r="R354">
            <v>9</v>
          </cell>
          <cell r="S354" t="str">
            <v>*</v>
          </cell>
          <cell r="T354" t="str">
            <v>*</v>
          </cell>
          <cell r="U354">
            <v>0</v>
          </cell>
          <cell r="V354">
            <v>4</v>
          </cell>
          <cell r="W354" t="str">
            <v>*</v>
          </cell>
          <cell r="X354" t="str">
            <v>*</v>
          </cell>
          <cell r="Y354">
            <v>0</v>
          </cell>
          <cell r="Z354">
            <v>155</v>
          </cell>
          <cell r="AA354">
            <v>134</v>
          </cell>
          <cell r="AB354">
            <v>66</v>
          </cell>
          <cell r="AC354">
            <v>68</v>
          </cell>
          <cell r="AD354">
            <v>58</v>
          </cell>
          <cell r="AE354">
            <v>49</v>
          </cell>
          <cell r="AF354">
            <v>9</v>
          </cell>
          <cell r="AG354">
            <v>3</v>
          </cell>
          <cell r="AH354">
            <v>10</v>
          </cell>
          <cell r="AI354">
            <v>7</v>
          </cell>
          <cell r="AJ354">
            <v>3</v>
          </cell>
          <cell r="AK354">
            <v>0</v>
          </cell>
          <cell r="AL354">
            <v>77</v>
          </cell>
          <cell r="AM354">
            <v>64</v>
          </cell>
          <cell r="AN354">
            <v>50</v>
          </cell>
          <cell r="AO354">
            <v>14</v>
          </cell>
          <cell r="AP354">
            <v>10</v>
          </cell>
          <cell r="AQ354">
            <v>5</v>
          </cell>
          <cell r="AR354">
            <v>5</v>
          </cell>
          <cell r="AS354">
            <v>3</v>
          </cell>
          <cell r="AT354">
            <v>4</v>
          </cell>
          <cell r="AU354" t="str">
            <v>*</v>
          </cell>
          <cell r="AV354" t="str">
            <v>*</v>
          </cell>
          <cell r="AW354">
            <v>0</v>
          </cell>
          <cell r="AX354">
            <v>21</v>
          </cell>
          <cell r="AY354">
            <v>19</v>
          </cell>
          <cell r="AZ354" t="str">
            <v>*</v>
          </cell>
          <cell r="BA354" t="str">
            <v>*</v>
          </cell>
          <cell r="BB354" t="str">
            <v>*</v>
          </cell>
          <cell r="BC354">
            <v>0</v>
          </cell>
          <cell r="BD354" t="str">
            <v>*</v>
          </cell>
          <cell r="BE354">
            <v>0</v>
          </cell>
          <cell r="BF354" t="str">
            <v>*</v>
          </cell>
          <cell r="BG354" t="str">
            <v>*</v>
          </cell>
          <cell r="BH354" t="str">
            <v>*</v>
          </cell>
          <cell r="BI354">
            <v>0</v>
          </cell>
          <cell r="BJ354">
            <v>56</v>
          </cell>
          <cell r="BK354">
            <v>45</v>
          </cell>
          <cell r="BL354">
            <v>34</v>
          </cell>
          <cell r="BM354">
            <v>11</v>
          </cell>
          <cell r="BN354" t="str">
            <v>*</v>
          </cell>
          <cell r="BO354">
            <v>5</v>
          </cell>
          <cell r="BP354" t="str">
            <v>*</v>
          </cell>
          <cell r="BQ354">
            <v>3</v>
          </cell>
          <cell r="BR354" t="str">
            <v>*</v>
          </cell>
          <cell r="BS354" t="str">
            <v>*</v>
          </cell>
          <cell r="BT354" t="str">
            <v>*</v>
          </cell>
          <cell r="BU354">
            <v>0</v>
          </cell>
        </row>
        <row r="355">
          <cell r="A355" t="str">
            <v>Frankfurt (Oder), Stadt</v>
          </cell>
          <cell r="B355">
            <v>109</v>
          </cell>
          <cell r="C355">
            <v>86</v>
          </cell>
          <cell r="D355">
            <v>44</v>
          </cell>
          <cell r="E355">
            <v>42</v>
          </cell>
          <cell r="F355">
            <v>30</v>
          </cell>
          <cell r="G355" t="str">
            <v>*</v>
          </cell>
          <cell r="H355" t="str">
            <v>*</v>
          </cell>
          <cell r="I355">
            <v>0</v>
          </cell>
          <cell r="J355">
            <v>12</v>
          </cell>
          <cell r="K355" t="str">
            <v>*</v>
          </cell>
          <cell r="L355" t="str">
            <v>*</v>
          </cell>
          <cell r="M355">
            <v>0</v>
          </cell>
          <cell r="N355">
            <v>54</v>
          </cell>
          <cell r="O355">
            <v>42</v>
          </cell>
          <cell r="P355">
            <v>27</v>
          </cell>
          <cell r="Q355">
            <v>15</v>
          </cell>
          <cell r="R355">
            <v>11</v>
          </cell>
          <cell r="S355" t="str">
            <v>*</v>
          </cell>
          <cell r="T355" t="str">
            <v>*</v>
          </cell>
          <cell r="U355">
            <v>0</v>
          </cell>
          <cell r="V355">
            <v>4</v>
          </cell>
          <cell r="W355" t="str">
            <v>*</v>
          </cell>
          <cell r="X355" t="str">
            <v>*</v>
          </cell>
          <cell r="Y355">
            <v>0</v>
          </cell>
          <cell r="Z355">
            <v>55</v>
          </cell>
          <cell r="AA355">
            <v>44</v>
          </cell>
          <cell r="AB355">
            <v>17</v>
          </cell>
          <cell r="AC355">
            <v>27</v>
          </cell>
          <cell r="AD355">
            <v>19</v>
          </cell>
          <cell r="AE355" t="str">
            <v>*</v>
          </cell>
          <cell r="AF355" t="str">
            <v>*</v>
          </cell>
          <cell r="AG355">
            <v>0</v>
          </cell>
          <cell r="AH355">
            <v>8</v>
          </cell>
          <cell r="AI355">
            <v>8</v>
          </cell>
          <cell r="AJ355">
            <v>0</v>
          </cell>
          <cell r="AK355">
            <v>0</v>
          </cell>
          <cell r="AL355">
            <v>22</v>
          </cell>
          <cell r="AM355">
            <v>13</v>
          </cell>
          <cell r="AN355">
            <v>9</v>
          </cell>
          <cell r="AO355">
            <v>4</v>
          </cell>
          <cell r="AP355" t="str">
            <v>*</v>
          </cell>
          <cell r="AQ355" t="str">
            <v>*</v>
          </cell>
          <cell r="AR355">
            <v>0</v>
          </cell>
          <cell r="AS355">
            <v>0</v>
          </cell>
          <cell r="AT355" t="str">
            <v>*</v>
          </cell>
          <cell r="AU355" t="str">
            <v>*</v>
          </cell>
          <cell r="AV355">
            <v>0</v>
          </cell>
          <cell r="AW355">
            <v>0</v>
          </cell>
          <cell r="AX355">
            <v>11</v>
          </cell>
          <cell r="AY355">
            <v>6</v>
          </cell>
          <cell r="AZ355" t="str">
            <v>*</v>
          </cell>
          <cell r="BA355" t="str">
            <v>*</v>
          </cell>
          <cell r="BB355" t="str">
            <v>*</v>
          </cell>
          <cell r="BC355" t="str">
            <v>*</v>
          </cell>
          <cell r="BD355">
            <v>0</v>
          </cell>
          <cell r="BE355">
            <v>0</v>
          </cell>
          <cell r="BF355" t="str">
            <v>*</v>
          </cell>
          <cell r="BG355" t="str">
            <v>*</v>
          </cell>
          <cell r="BH355">
            <v>0</v>
          </cell>
          <cell r="BI355">
            <v>0</v>
          </cell>
          <cell r="BJ355">
            <v>11</v>
          </cell>
          <cell r="BK355">
            <v>7</v>
          </cell>
          <cell r="BL355" t="str">
            <v>*</v>
          </cell>
          <cell r="BM355" t="str">
            <v>*</v>
          </cell>
          <cell r="BN355" t="str">
            <v>*</v>
          </cell>
          <cell r="BO355" t="str">
            <v>*</v>
          </cell>
          <cell r="BP355">
            <v>0</v>
          </cell>
          <cell r="BQ355">
            <v>0</v>
          </cell>
          <cell r="BR355" t="str">
            <v>*</v>
          </cell>
          <cell r="BS355" t="str">
            <v>*</v>
          </cell>
          <cell r="BT355">
            <v>0</v>
          </cell>
          <cell r="BU355">
            <v>0</v>
          </cell>
        </row>
        <row r="356">
          <cell r="A356" t="str">
            <v>Potsdam, Stadt</v>
          </cell>
          <cell r="B356">
            <v>215</v>
          </cell>
          <cell r="C356">
            <v>187</v>
          </cell>
          <cell r="D356">
            <v>93</v>
          </cell>
          <cell r="E356">
            <v>94</v>
          </cell>
          <cell r="F356">
            <v>84</v>
          </cell>
          <cell r="G356">
            <v>67</v>
          </cell>
          <cell r="H356">
            <v>17</v>
          </cell>
          <cell r="I356">
            <v>5</v>
          </cell>
          <cell r="J356">
            <v>7</v>
          </cell>
          <cell r="K356" t="str">
            <v>*</v>
          </cell>
          <cell r="L356" t="str">
            <v>*</v>
          </cell>
          <cell r="M356">
            <v>3</v>
          </cell>
          <cell r="N356">
            <v>145</v>
          </cell>
          <cell r="O356">
            <v>125</v>
          </cell>
          <cell r="P356">
            <v>69</v>
          </cell>
          <cell r="Q356">
            <v>56</v>
          </cell>
          <cell r="R356">
            <v>50</v>
          </cell>
          <cell r="S356">
            <v>40</v>
          </cell>
          <cell r="T356">
            <v>10</v>
          </cell>
          <cell r="U356" t="str">
            <v>*</v>
          </cell>
          <cell r="V356" t="str">
            <v>*</v>
          </cell>
          <cell r="W356" t="str">
            <v>*</v>
          </cell>
          <cell r="X356">
            <v>0</v>
          </cell>
          <cell r="Y356" t="str">
            <v>*</v>
          </cell>
          <cell r="Z356">
            <v>70</v>
          </cell>
          <cell r="AA356">
            <v>62</v>
          </cell>
          <cell r="AB356">
            <v>24</v>
          </cell>
          <cell r="AC356">
            <v>38</v>
          </cell>
          <cell r="AD356">
            <v>34</v>
          </cell>
          <cell r="AE356">
            <v>27</v>
          </cell>
          <cell r="AF356">
            <v>7</v>
          </cell>
          <cell r="AG356">
            <v>3</v>
          </cell>
          <cell r="AH356">
            <v>4</v>
          </cell>
          <cell r="AI356" t="str">
            <v>*</v>
          </cell>
          <cell r="AJ356" t="str">
            <v>*</v>
          </cell>
          <cell r="AK356">
            <v>0</v>
          </cell>
          <cell r="AL356">
            <v>60</v>
          </cell>
          <cell r="AM356">
            <v>51</v>
          </cell>
          <cell r="AN356">
            <v>36</v>
          </cell>
          <cell r="AO356">
            <v>15</v>
          </cell>
          <cell r="AP356" t="str">
            <v>*</v>
          </cell>
          <cell r="AQ356">
            <v>12</v>
          </cell>
          <cell r="AR356" t="str">
            <v>*</v>
          </cell>
          <cell r="AS356" t="str">
            <v>*</v>
          </cell>
          <cell r="AT356" t="str">
            <v>*</v>
          </cell>
          <cell r="AU356" t="str">
            <v>*</v>
          </cell>
          <cell r="AV356">
            <v>0</v>
          </cell>
          <cell r="AW356">
            <v>0</v>
          </cell>
          <cell r="AX356">
            <v>47</v>
          </cell>
          <cell r="AY356">
            <v>40</v>
          </cell>
          <cell r="AZ356">
            <v>29</v>
          </cell>
          <cell r="BA356">
            <v>11</v>
          </cell>
          <cell r="BB356">
            <v>11</v>
          </cell>
          <cell r="BC356" t="str">
            <v>*</v>
          </cell>
          <cell r="BD356" t="str">
            <v>*</v>
          </cell>
          <cell r="BE356" t="str">
            <v>*</v>
          </cell>
          <cell r="BF356">
            <v>0</v>
          </cell>
          <cell r="BG356">
            <v>0</v>
          </cell>
          <cell r="BH356">
            <v>0</v>
          </cell>
          <cell r="BI356">
            <v>0</v>
          </cell>
          <cell r="BJ356">
            <v>13</v>
          </cell>
          <cell r="BK356">
            <v>11</v>
          </cell>
          <cell r="BL356">
            <v>7</v>
          </cell>
          <cell r="BM356">
            <v>4</v>
          </cell>
          <cell r="BN356" t="str">
            <v>*</v>
          </cell>
          <cell r="BO356" t="str">
            <v>*</v>
          </cell>
          <cell r="BP356">
            <v>0</v>
          </cell>
          <cell r="BQ356">
            <v>0</v>
          </cell>
          <cell r="BR356" t="str">
            <v>*</v>
          </cell>
          <cell r="BS356" t="str">
            <v>*</v>
          </cell>
          <cell r="BT356">
            <v>0</v>
          </cell>
          <cell r="BU356">
            <v>0</v>
          </cell>
        </row>
        <row r="357">
          <cell r="A357" t="str">
            <v>Barnim</v>
          </cell>
          <cell r="B357">
            <v>330</v>
          </cell>
          <cell r="C357">
            <v>223</v>
          </cell>
          <cell r="D357">
            <v>157</v>
          </cell>
          <cell r="E357">
            <v>66</v>
          </cell>
          <cell r="F357">
            <v>60</v>
          </cell>
          <cell r="G357">
            <v>48</v>
          </cell>
          <cell r="H357">
            <v>12</v>
          </cell>
          <cell r="I357" t="str">
            <v>*</v>
          </cell>
          <cell r="J357">
            <v>6</v>
          </cell>
          <cell r="K357">
            <v>0</v>
          </cell>
          <cell r="L357">
            <v>6</v>
          </cell>
          <cell r="M357">
            <v>0</v>
          </cell>
          <cell r="N357">
            <v>215</v>
          </cell>
          <cell r="O357">
            <v>135</v>
          </cell>
          <cell r="P357">
            <v>101</v>
          </cell>
          <cell r="Q357">
            <v>34</v>
          </cell>
          <cell r="R357">
            <v>30</v>
          </cell>
          <cell r="S357">
            <v>19</v>
          </cell>
          <cell r="T357">
            <v>11</v>
          </cell>
          <cell r="U357" t="str">
            <v>*</v>
          </cell>
          <cell r="V357">
            <v>4</v>
          </cell>
          <cell r="W357">
            <v>0</v>
          </cell>
          <cell r="X357">
            <v>4</v>
          </cell>
          <cell r="Y357">
            <v>0</v>
          </cell>
          <cell r="Z357">
            <v>115</v>
          </cell>
          <cell r="AA357">
            <v>88</v>
          </cell>
          <cell r="AB357">
            <v>56</v>
          </cell>
          <cell r="AC357">
            <v>32</v>
          </cell>
          <cell r="AD357" t="str">
            <v>*</v>
          </cell>
          <cell r="AE357">
            <v>29</v>
          </cell>
          <cell r="AF357" t="str">
            <v>*</v>
          </cell>
          <cell r="AG357">
            <v>0</v>
          </cell>
          <cell r="AH357" t="str">
            <v>*</v>
          </cell>
          <cell r="AI357">
            <v>0</v>
          </cell>
          <cell r="AJ357" t="str">
            <v>*</v>
          </cell>
          <cell r="AK357">
            <v>0</v>
          </cell>
          <cell r="AL357">
            <v>122</v>
          </cell>
          <cell r="AM357">
            <v>81</v>
          </cell>
          <cell r="AN357">
            <v>65</v>
          </cell>
          <cell r="AO357">
            <v>16</v>
          </cell>
          <cell r="AP357" t="str">
            <v>*</v>
          </cell>
          <cell r="AQ357">
            <v>10</v>
          </cell>
          <cell r="AR357" t="str">
            <v>*</v>
          </cell>
          <cell r="AS357" t="str">
            <v>*</v>
          </cell>
          <cell r="AT357" t="str">
            <v>*</v>
          </cell>
          <cell r="AU357">
            <v>0</v>
          </cell>
          <cell r="AV357" t="str">
            <v>*</v>
          </cell>
          <cell r="AW357">
            <v>0</v>
          </cell>
          <cell r="AX357">
            <v>88</v>
          </cell>
          <cell r="AY357">
            <v>55</v>
          </cell>
          <cell r="AZ357">
            <v>44</v>
          </cell>
          <cell r="BA357">
            <v>11</v>
          </cell>
          <cell r="BB357" t="str">
            <v>*</v>
          </cell>
          <cell r="BC357">
            <v>6</v>
          </cell>
          <cell r="BD357" t="str">
            <v>*</v>
          </cell>
          <cell r="BE357" t="str">
            <v>*</v>
          </cell>
          <cell r="BF357" t="str">
            <v>*</v>
          </cell>
          <cell r="BG357">
            <v>0</v>
          </cell>
          <cell r="BH357" t="str">
            <v>*</v>
          </cell>
          <cell r="BI357">
            <v>0</v>
          </cell>
          <cell r="BJ357">
            <v>34</v>
          </cell>
          <cell r="BK357">
            <v>26</v>
          </cell>
          <cell r="BL357">
            <v>21</v>
          </cell>
          <cell r="BM357">
            <v>5</v>
          </cell>
          <cell r="BN357" t="str">
            <v>*</v>
          </cell>
          <cell r="BO357" t="str">
            <v>*</v>
          </cell>
          <cell r="BP357">
            <v>0</v>
          </cell>
          <cell r="BQ357">
            <v>0</v>
          </cell>
          <cell r="BR357" t="str">
            <v>*</v>
          </cell>
          <cell r="BS357">
            <v>0</v>
          </cell>
          <cell r="BT357" t="str">
            <v>*</v>
          </cell>
          <cell r="BU357">
            <v>0</v>
          </cell>
        </row>
        <row r="358">
          <cell r="A358" t="str">
            <v>Dahme-Spreewald</v>
          </cell>
          <cell r="B358">
            <v>151</v>
          </cell>
          <cell r="C358" t="str">
            <v>x</v>
          </cell>
          <cell r="D358" t="str">
            <v>x</v>
          </cell>
          <cell r="E358" t="str">
            <v>x</v>
          </cell>
          <cell r="F358" t="str">
            <v>x</v>
          </cell>
          <cell r="G358" t="str">
            <v>x</v>
          </cell>
          <cell r="H358" t="str">
            <v>x</v>
          </cell>
          <cell r="I358" t="str">
            <v>x</v>
          </cell>
          <cell r="J358" t="str">
            <v>x</v>
          </cell>
          <cell r="K358" t="str">
            <v>x</v>
          </cell>
          <cell r="L358" t="str">
            <v>x</v>
          </cell>
          <cell r="M358" t="str">
            <v>x</v>
          </cell>
          <cell r="N358">
            <v>86</v>
          </cell>
          <cell r="O358" t="str">
            <v>x</v>
          </cell>
          <cell r="P358" t="str">
            <v>x</v>
          </cell>
          <cell r="Q358" t="str">
            <v>x</v>
          </cell>
          <cell r="R358" t="str">
            <v>x</v>
          </cell>
          <cell r="S358" t="str">
            <v>x</v>
          </cell>
          <cell r="T358" t="str">
            <v>x</v>
          </cell>
          <cell r="U358" t="str">
            <v>x</v>
          </cell>
          <cell r="V358" t="str">
            <v>x</v>
          </cell>
          <cell r="W358" t="str">
            <v>x</v>
          </cell>
          <cell r="X358" t="str">
            <v>x</v>
          </cell>
          <cell r="Y358" t="str">
            <v>x</v>
          </cell>
          <cell r="Z358">
            <v>65</v>
          </cell>
          <cell r="AA358">
            <v>55</v>
          </cell>
          <cell r="AB358">
            <v>31</v>
          </cell>
          <cell r="AC358">
            <v>24</v>
          </cell>
          <cell r="AD358" t="str">
            <v>*</v>
          </cell>
          <cell r="AE358">
            <v>20</v>
          </cell>
          <cell r="AF358" t="str">
            <v>*</v>
          </cell>
          <cell r="AG358" t="str">
            <v>*</v>
          </cell>
          <cell r="AH358" t="str">
            <v>*</v>
          </cell>
          <cell r="AI358" t="str">
            <v>*</v>
          </cell>
          <cell r="AJ358" t="str">
            <v>*</v>
          </cell>
          <cell r="AK358">
            <v>0</v>
          </cell>
          <cell r="AL358">
            <v>56</v>
          </cell>
          <cell r="AM358" t="str">
            <v>x</v>
          </cell>
          <cell r="AN358" t="str">
            <v>x</v>
          </cell>
          <cell r="AO358" t="str">
            <v>x</v>
          </cell>
          <cell r="AP358" t="str">
            <v>x</v>
          </cell>
          <cell r="AQ358" t="str">
            <v>x</v>
          </cell>
          <cell r="AR358" t="str">
            <v>x</v>
          </cell>
          <cell r="AS358" t="str">
            <v>x</v>
          </cell>
          <cell r="AT358" t="str">
            <v>x</v>
          </cell>
          <cell r="AU358" t="str">
            <v>x</v>
          </cell>
          <cell r="AV358" t="str">
            <v>x</v>
          </cell>
          <cell r="AW358" t="str">
            <v>x</v>
          </cell>
          <cell r="AX358">
            <v>38</v>
          </cell>
          <cell r="AY358" t="str">
            <v>x</v>
          </cell>
          <cell r="AZ358" t="str">
            <v>x</v>
          </cell>
          <cell r="BA358" t="str">
            <v>x</v>
          </cell>
          <cell r="BB358" t="str">
            <v>x</v>
          </cell>
          <cell r="BC358" t="str">
            <v>x</v>
          </cell>
          <cell r="BD358" t="str">
            <v>x</v>
          </cell>
          <cell r="BE358" t="str">
            <v>x</v>
          </cell>
          <cell r="BF358" t="str">
            <v>x</v>
          </cell>
          <cell r="BG358" t="str">
            <v>x</v>
          </cell>
          <cell r="BH358" t="str">
            <v>x</v>
          </cell>
          <cell r="BI358" t="str">
            <v>x</v>
          </cell>
          <cell r="BJ358">
            <v>18</v>
          </cell>
          <cell r="BK358">
            <v>16</v>
          </cell>
          <cell r="BL358">
            <v>12</v>
          </cell>
          <cell r="BM358">
            <v>4</v>
          </cell>
          <cell r="BN358">
            <v>4</v>
          </cell>
          <cell r="BO358">
            <v>4</v>
          </cell>
          <cell r="BP358">
            <v>0</v>
          </cell>
          <cell r="BQ358">
            <v>0</v>
          </cell>
          <cell r="BR358">
            <v>0</v>
          </cell>
          <cell r="BS358">
            <v>0</v>
          </cell>
          <cell r="BT358">
            <v>0</v>
          </cell>
          <cell r="BU358">
            <v>0</v>
          </cell>
        </row>
        <row r="359">
          <cell r="A359" t="str">
            <v>Elbe-Elster</v>
          </cell>
          <cell r="B359">
            <v>92</v>
          </cell>
          <cell r="C359">
            <v>69</v>
          </cell>
          <cell r="D359">
            <v>54</v>
          </cell>
          <cell r="E359">
            <v>15</v>
          </cell>
          <cell r="F359">
            <v>12</v>
          </cell>
          <cell r="G359">
            <v>7</v>
          </cell>
          <cell r="H359">
            <v>5</v>
          </cell>
          <cell r="I359">
            <v>4</v>
          </cell>
          <cell r="J359">
            <v>3</v>
          </cell>
          <cell r="K359" t="str">
            <v>*</v>
          </cell>
          <cell r="L359" t="str">
            <v>*</v>
          </cell>
          <cell r="M359">
            <v>0</v>
          </cell>
          <cell r="N359">
            <v>45</v>
          </cell>
          <cell r="O359">
            <v>32</v>
          </cell>
          <cell r="P359">
            <v>27</v>
          </cell>
          <cell r="Q359">
            <v>5</v>
          </cell>
          <cell r="R359">
            <v>5</v>
          </cell>
          <cell r="S359" t="str">
            <v>*</v>
          </cell>
          <cell r="T359" t="str">
            <v>*</v>
          </cell>
          <cell r="U359" t="str">
            <v>*</v>
          </cell>
          <cell r="V359">
            <v>0</v>
          </cell>
          <cell r="W359">
            <v>0</v>
          </cell>
          <cell r="X359">
            <v>0</v>
          </cell>
          <cell r="Y359">
            <v>0</v>
          </cell>
          <cell r="Z359">
            <v>47</v>
          </cell>
          <cell r="AA359">
            <v>37</v>
          </cell>
          <cell r="AB359">
            <v>27</v>
          </cell>
          <cell r="AC359">
            <v>10</v>
          </cell>
          <cell r="AD359">
            <v>7</v>
          </cell>
          <cell r="AE359" t="str">
            <v>*</v>
          </cell>
          <cell r="AF359" t="str">
            <v>*</v>
          </cell>
          <cell r="AG359" t="str">
            <v>*</v>
          </cell>
          <cell r="AH359">
            <v>3</v>
          </cell>
          <cell r="AI359" t="str">
            <v>*</v>
          </cell>
          <cell r="AJ359" t="str">
            <v>*</v>
          </cell>
          <cell r="AK359">
            <v>0</v>
          </cell>
          <cell r="AL359">
            <v>28</v>
          </cell>
          <cell r="AM359">
            <v>21</v>
          </cell>
          <cell r="AN359">
            <v>18</v>
          </cell>
          <cell r="AO359">
            <v>3</v>
          </cell>
          <cell r="AP359">
            <v>3</v>
          </cell>
          <cell r="AQ359" t="str">
            <v>*</v>
          </cell>
          <cell r="AR359" t="str">
            <v>*</v>
          </cell>
          <cell r="AS359" t="str">
            <v>*</v>
          </cell>
          <cell r="AT359">
            <v>0</v>
          </cell>
          <cell r="AU359">
            <v>0</v>
          </cell>
          <cell r="AV359">
            <v>0</v>
          </cell>
          <cell r="AW359">
            <v>0</v>
          </cell>
          <cell r="AX359">
            <v>15</v>
          </cell>
          <cell r="AY359">
            <v>11</v>
          </cell>
          <cell r="AZ359" t="str">
            <v>*</v>
          </cell>
          <cell r="BA359" t="str">
            <v>*</v>
          </cell>
          <cell r="BB359" t="str">
            <v>*</v>
          </cell>
          <cell r="BC359">
            <v>0</v>
          </cell>
          <cell r="BD359" t="str">
            <v>*</v>
          </cell>
          <cell r="BE359" t="str">
            <v>*</v>
          </cell>
          <cell r="BF359">
            <v>0</v>
          </cell>
          <cell r="BG359">
            <v>0</v>
          </cell>
          <cell r="BH359">
            <v>0</v>
          </cell>
          <cell r="BI359">
            <v>0</v>
          </cell>
          <cell r="BJ359">
            <v>13</v>
          </cell>
          <cell r="BK359">
            <v>10</v>
          </cell>
          <cell r="BL359" t="str">
            <v>*</v>
          </cell>
          <cell r="BM359" t="str">
            <v>*</v>
          </cell>
          <cell r="BN359" t="str">
            <v>*</v>
          </cell>
          <cell r="BO359" t="str">
            <v>*</v>
          </cell>
          <cell r="BP359" t="str">
            <v>*</v>
          </cell>
          <cell r="BQ359" t="str">
            <v>*</v>
          </cell>
          <cell r="BR359">
            <v>0</v>
          </cell>
          <cell r="BS359">
            <v>0</v>
          </cell>
          <cell r="BT359">
            <v>0</v>
          </cell>
          <cell r="BU359">
            <v>0</v>
          </cell>
        </row>
        <row r="360">
          <cell r="A360" t="str">
            <v>Havelland</v>
          </cell>
          <cell r="B360">
            <v>190</v>
          </cell>
          <cell r="C360">
            <v>136</v>
          </cell>
          <cell r="D360">
            <v>99</v>
          </cell>
          <cell r="E360">
            <v>37</v>
          </cell>
          <cell r="F360">
            <v>30</v>
          </cell>
          <cell r="G360">
            <v>23</v>
          </cell>
          <cell r="H360">
            <v>7</v>
          </cell>
          <cell r="I360">
            <v>3</v>
          </cell>
          <cell r="J360" t="str">
            <v>*</v>
          </cell>
          <cell r="K360" t="str">
            <v>*</v>
          </cell>
          <cell r="L360">
            <v>4</v>
          </cell>
          <cell r="M360" t="str">
            <v>*</v>
          </cell>
          <cell r="N360">
            <v>168</v>
          </cell>
          <cell r="O360">
            <v>119</v>
          </cell>
          <cell r="P360">
            <v>91</v>
          </cell>
          <cell r="Q360">
            <v>28</v>
          </cell>
          <cell r="R360">
            <v>22</v>
          </cell>
          <cell r="S360">
            <v>15</v>
          </cell>
          <cell r="T360">
            <v>7</v>
          </cell>
          <cell r="U360">
            <v>3</v>
          </cell>
          <cell r="V360" t="str">
            <v>*</v>
          </cell>
          <cell r="W360" t="str">
            <v>*</v>
          </cell>
          <cell r="X360">
            <v>3</v>
          </cell>
          <cell r="Y360" t="str">
            <v>*</v>
          </cell>
          <cell r="Z360">
            <v>22</v>
          </cell>
          <cell r="AA360">
            <v>17</v>
          </cell>
          <cell r="AB360">
            <v>8</v>
          </cell>
          <cell r="AC360">
            <v>9</v>
          </cell>
          <cell r="AD360" t="str">
            <v>*</v>
          </cell>
          <cell r="AE360" t="str">
            <v>*</v>
          </cell>
          <cell r="AF360">
            <v>0</v>
          </cell>
          <cell r="AG360">
            <v>0</v>
          </cell>
          <cell r="AH360" t="str">
            <v>*</v>
          </cell>
          <cell r="AI360">
            <v>0</v>
          </cell>
          <cell r="AJ360" t="str">
            <v>*</v>
          </cell>
          <cell r="AK360">
            <v>0</v>
          </cell>
          <cell r="AL360">
            <v>46</v>
          </cell>
          <cell r="AM360">
            <v>33</v>
          </cell>
          <cell r="AN360">
            <v>26</v>
          </cell>
          <cell r="AO360">
            <v>7</v>
          </cell>
          <cell r="AP360" t="str">
            <v>*</v>
          </cell>
          <cell r="AQ360">
            <v>4</v>
          </cell>
          <cell r="AR360" t="str">
            <v>*</v>
          </cell>
          <cell r="AS360" t="str">
            <v>*</v>
          </cell>
          <cell r="AT360" t="str">
            <v>*</v>
          </cell>
          <cell r="AU360">
            <v>0</v>
          </cell>
          <cell r="AV360" t="str">
            <v>*</v>
          </cell>
          <cell r="AW360">
            <v>0</v>
          </cell>
          <cell r="AX360">
            <v>45</v>
          </cell>
          <cell r="AY360">
            <v>32</v>
          </cell>
          <cell r="AZ360">
            <v>26</v>
          </cell>
          <cell r="BA360">
            <v>6</v>
          </cell>
          <cell r="BB360" t="str">
            <v>*</v>
          </cell>
          <cell r="BC360">
            <v>3</v>
          </cell>
          <cell r="BD360" t="str">
            <v>*</v>
          </cell>
          <cell r="BE360" t="str">
            <v>*</v>
          </cell>
          <cell r="BF360" t="str">
            <v>*</v>
          </cell>
          <cell r="BG360">
            <v>0</v>
          </cell>
          <cell r="BH360" t="str">
            <v>*</v>
          </cell>
          <cell r="BI360">
            <v>0</v>
          </cell>
          <cell r="BJ360" t="str">
            <v>*</v>
          </cell>
          <cell r="BK360" t="str">
            <v>*</v>
          </cell>
          <cell r="BL360">
            <v>0</v>
          </cell>
          <cell r="BM360" t="str">
            <v>*</v>
          </cell>
          <cell r="BN360" t="str">
            <v>*</v>
          </cell>
          <cell r="BO360" t="str">
            <v>*</v>
          </cell>
          <cell r="BP360">
            <v>0</v>
          </cell>
          <cell r="BQ360">
            <v>0</v>
          </cell>
          <cell r="BR360">
            <v>0</v>
          </cell>
          <cell r="BS360">
            <v>0</v>
          </cell>
          <cell r="BT360">
            <v>0</v>
          </cell>
          <cell r="BU360">
            <v>0</v>
          </cell>
        </row>
        <row r="361">
          <cell r="A361" t="str">
            <v>Märkisch-Oderland</v>
          </cell>
          <cell r="B361">
            <v>253</v>
          </cell>
          <cell r="C361">
            <v>208</v>
          </cell>
          <cell r="D361">
            <v>154</v>
          </cell>
          <cell r="E361">
            <v>54</v>
          </cell>
          <cell r="F361">
            <v>46</v>
          </cell>
          <cell r="G361">
            <v>39</v>
          </cell>
          <cell r="H361">
            <v>7</v>
          </cell>
          <cell r="I361" t="str">
            <v>*</v>
          </cell>
          <cell r="J361">
            <v>8</v>
          </cell>
          <cell r="K361" t="str">
            <v>*</v>
          </cell>
          <cell r="L361" t="str">
            <v>*</v>
          </cell>
          <cell r="M361">
            <v>0</v>
          </cell>
          <cell r="N361">
            <v>181</v>
          </cell>
          <cell r="O361">
            <v>142</v>
          </cell>
          <cell r="P361">
            <v>112</v>
          </cell>
          <cell r="Q361">
            <v>30</v>
          </cell>
          <cell r="R361">
            <v>26</v>
          </cell>
          <cell r="S361">
            <v>21</v>
          </cell>
          <cell r="T361">
            <v>5</v>
          </cell>
          <cell r="U361" t="str">
            <v>*</v>
          </cell>
          <cell r="V361">
            <v>4</v>
          </cell>
          <cell r="W361" t="str">
            <v>*</v>
          </cell>
          <cell r="X361" t="str">
            <v>*</v>
          </cell>
          <cell r="Y361">
            <v>0</v>
          </cell>
          <cell r="Z361">
            <v>72</v>
          </cell>
          <cell r="AA361">
            <v>66</v>
          </cell>
          <cell r="AB361">
            <v>42</v>
          </cell>
          <cell r="AC361">
            <v>24</v>
          </cell>
          <cell r="AD361">
            <v>20</v>
          </cell>
          <cell r="AE361" t="str">
            <v>*</v>
          </cell>
          <cell r="AF361" t="str">
            <v>*</v>
          </cell>
          <cell r="AG361">
            <v>0</v>
          </cell>
          <cell r="AH361">
            <v>4</v>
          </cell>
          <cell r="AI361">
            <v>4</v>
          </cell>
          <cell r="AJ361">
            <v>0</v>
          </cell>
          <cell r="AK361">
            <v>0</v>
          </cell>
          <cell r="AL361">
            <v>65</v>
          </cell>
          <cell r="AM361">
            <v>52</v>
          </cell>
          <cell r="AN361">
            <v>46</v>
          </cell>
          <cell r="AO361">
            <v>6</v>
          </cell>
          <cell r="AP361" t="str">
            <v>*</v>
          </cell>
          <cell r="AQ361">
            <v>4</v>
          </cell>
          <cell r="AR361" t="str">
            <v>*</v>
          </cell>
          <cell r="AS361" t="str">
            <v>*</v>
          </cell>
          <cell r="AT361" t="str">
            <v>*</v>
          </cell>
          <cell r="AU361" t="str">
            <v>*</v>
          </cell>
          <cell r="AV361">
            <v>0</v>
          </cell>
          <cell r="AW361">
            <v>0</v>
          </cell>
          <cell r="AX361">
            <v>53</v>
          </cell>
          <cell r="AY361">
            <v>41</v>
          </cell>
          <cell r="AZ361">
            <v>36</v>
          </cell>
          <cell r="BA361">
            <v>5</v>
          </cell>
          <cell r="BB361" t="str">
            <v>*</v>
          </cell>
          <cell r="BC361">
            <v>3</v>
          </cell>
          <cell r="BD361" t="str">
            <v>*</v>
          </cell>
          <cell r="BE361" t="str">
            <v>*</v>
          </cell>
          <cell r="BF361" t="str">
            <v>*</v>
          </cell>
          <cell r="BG361" t="str">
            <v>*</v>
          </cell>
          <cell r="BH361">
            <v>0</v>
          </cell>
          <cell r="BI361">
            <v>0</v>
          </cell>
          <cell r="BJ361">
            <v>12</v>
          </cell>
          <cell r="BK361">
            <v>11</v>
          </cell>
          <cell r="BL361" t="str">
            <v>*</v>
          </cell>
          <cell r="BM361" t="str">
            <v>*</v>
          </cell>
          <cell r="BN361" t="str">
            <v>*</v>
          </cell>
          <cell r="BO361" t="str">
            <v>*</v>
          </cell>
          <cell r="BP361">
            <v>0</v>
          </cell>
          <cell r="BQ361">
            <v>0</v>
          </cell>
          <cell r="BR361">
            <v>0</v>
          </cell>
          <cell r="BS361">
            <v>0</v>
          </cell>
          <cell r="BT361">
            <v>0</v>
          </cell>
          <cell r="BU361">
            <v>0</v>
          </cell>
        </row>
        <row r="362">
          <cell r="A362" t="str">
            <v>Oberhavel</v>
          </cell>
          <cell r="B362">
            <v>162</v>
          </cell>
          <cell r="C362">
            <v>101</v>
          </cell>
          <cell r="D362">
            <v>59</v>
          </cell>
          <cell r="E362">
            <v>42</v>
          </cell>
          <cell r="F362">
            <v>32</v>
          </cell>
          <cell r="G362">
            <v>24</v>
          </cell>
          <cell r="H362">
            <v>8</v>
          </cell>
          <cell r="I362" t="str">
            <v>*</v>
          </cell>
          <cell r="J362" t="str">
            <v>*</v>
          </cell>
          <cell r="K362" t="str">
            <v>*</v>
          </cell>
          <cell r="L362">
            <v>5</v>
          </cell>
          <cell r="M362" t="str">
            <v>*</v>
          </cell>
          <cell r="N362">
            <v>119</v>
          </cell>
          <cell r="O362">
            <v>64</v>
          </cell>
          <cell r="P362">
            <v>42</v>
          </cell>
          <cell r="Q362">
            <v>22</v>
          </cell>
          <cell r="R362">
            <v>17</v>
          </cell>
          <cell r="S362">
            <v>9</v>
          </cell>
          <cell r="T362">
            <v>8</v>
          </cell>
          <cell r="U362" t="str">
            <v>*</v>
          </cell>
          <cell r="V362">
            <v>5</v>
          </cell>
          <cell r="W362" t="str">
            <v>*</v>
          </cell>
          <cell r="X362" t="str">
            <v>*</v>
          </cell>
          <cell r="Y362">
            <v>0</v>
          </cell>
          <cell r="Z362">
            <v>43</v>
          </cell>
          <cell r="AA362">
            <v>37</v>
          </cell>
          <cell r="AB362">
            <v>17</v>
          </cell>
          <cell r="AC362">
            <v>20</v>
          </cell>
          <cell r="AD362">
            <v>15</v>
          </cell>
          <cell r="AE362">
            <v>15</v>
          </cell>
          <cell r="AF362">
            <v>0</v>
          </cell>
          <cell r="AG362">
            <v>0</v>
          </cell>
          <cell r="AH362" t="str">
            <v>*</v>
          </cell>
          <cell r="AI362" t="str">
            <v>*</v>
          </cell>
          <cell r="AJ362" t="str">
            <v>*</v>
          </cell>
          <cell r="AK362" t="str">
            <v>*</v>
          </cell>
          <cell r="AL362">
            <v>41</v>
          </cell>
          <cell r="AM362">
            <v>25</v>
          </cell>
          <cell r="AN362">
            <v>14</v>
          </cell>
          <cell r="AO362">
            <v>11</v>
          </cell>
          <cell r="AP362">
            <v>7</v>
          </cell>
          <cell r="AQ362" t="str">
            <v>*</v>
          </cell>
          <cell r="AR362" t="str">
            <v>*</v>
          </cell>
          <cell r="AS362">
            <v>0</v>
          </cell>
          <cell r="AT362" t="str">
            <v>*</v>
          </cell>
          <cell r="AU362">
            <v>0</v>
          </cell>
          <cell r="AV362" t="str">
            <v>*</v>
          </cell>
          <cell r="AW362" t="str">
            <v>*</v>
          </cell>
          <cell r="AX362">
            <v>28</v>
          </cell>
          <cell r="AY362">
            <v>14</v>
          </cell>
          <cell r="AZ362">
            <v>8</v>
          </cell>
          <cell r="BA362">
            <v>6</v>
          </cell>
          <cell r="BB362" t="str">
            <v>*</v>
          </cell>
          <cell r="BC362">
            <v>3</v>
          </cell>
          <cell r="BD362" t="str">
            <v>*</v>
          </cell>
          <cell r="BE362">
            <v>0</v>
          </cell>
          <cell r="BF362" t="str">
            <v>*</v>
          </cell>
          <cell r="BG362">
            <v>0</v>
          </cell>
          <cell r="BH362" t="str">
            <v>*</v>
          </cell>
          <cell r="BI362">
            <v>0</v>
          </cell>
          <cell r="BJ362">
            <v>13</v>
          </cell>
          <cell r="BK362">
            <v>11</v>
          </cell>
          <cell r="BL362">
            <v>6</v>
          </cell>
          <cell r="BM362">
            <v>5</v>
          </cell>
          <cell r="BN362" t="str">
            <v>*</v>
          </cell>
          <cell r="BO362" t="str">
            <v>*</v>
          </cell>
          <cell r="BP362">
            <v>0</v>
          </cell>
          <cell r="BQ362">
            <v>0</v>
          </cell>
          <cell r="BR362" t="str">
            <v>*</v>
          </cell>
          <cell r="BS362">
            <v>0</v>
          </cell>
          <cell r="BT362" t="str">
            <v>*</v>
          </cell>
          <cell r="BU362" t="str">
            <v>*</v>
          </cell>
        </row>
        <row r="363">
          <cell r="A363" t="str">
            <v>Oberspreewald-Lausitz</v>
          </cell>
          <cell r="B363">
            <v>138</v>
          </cell>
          <cell r="C363">
            <v>110</v>
          </cell>
          <cell r="D363">
            <v>73</v>
          </cell>
          <cell r="E363">
            <v>37</v>
          </cell>
          <cell r="F363">
            <v>27</v>
          </cell>
          <cell r="G363">
            <v>24</v>
          </cell>
          <cell r="H363">
            <v>3</v>
          </cell>
          <cell r="I363" t="str">
            <v>*</v>
          </cell>
          <cell r="J363" t="str">
            <v>*</v>
          </cell>
          <cell r="K363">
            <v>6</v>
          </cell>
          <cell r="L363" t="str">
            <v>*</v>
          </cell>
          <cell r="M363" t="str">
            <v>*</v>
          </cell>
          <cell r="N363">
            <v>62</v>
          </cell>
          <cell r="O363">
            <v>48</v>
          </cell>
          <cell r="P363">
            <v>42</v>
          </cell>
          <cell r="Q363">
            <v>6</v>
          </cell>
          <cell r="R363" t="str">
            <v>*</v>
          </cell>
          <cell r="S363" t="str">
            <v>*</v>
          </cell>
          <cell r="T363">
            <v>3</v>
          </cell>
          <cell r="U363" t="str">
            <v>*</v>
          </cell>
          <cell r="V363" t="str">
            <v>*</v>
          </cell>
          <cell r="W363">
            <v>0</v>
          </cell>
          <cell r="X363" t="str">
            <v>*</v>
          </cell>
          <cell r="Y363">
            <v>0</v>
          </cell>
          <cell r="Z363">
            <v>76</v>
          </cell>
          <cell r="AA363">
            <v>62</v>
          </cell>
          <cell r="AB363">
            <v>31</v>
          </cell>
          <cell r="AC363">
            <v>31</v>
          </cell>
          <cell r="AD363">
            <v>23</v>
          </cell>
          <cell r="AE363">
            <v>23</v>
          </cell>
          <cell r="AF363">
            <v>0</v>
          </cell>
          <cell r="AG363">
            <v>0</v>
          </cell>
          <cell r="AH363" t="str">
            <v>*</v>
          </cell>
          <cell r="AI363">
            <v>6</v>
          </cell>
          <cell r="AJ363" t="str">
            <v>*</v>
          </cell>
          <cell r="AK363" t="str">
            <v>*</v>
          </cell>
          <cell r="AL363">
            <v>33</v>
          </cell>
          <cell r="AM363">
            <v>25</v>
          </cell>
          <cell r="AN363" t="str">
            <v>*</v>
          </cell>
          <cell r="AO363" t="str">
            <v>*</v>
          </cell>
          <cell r="AP363" t="str">
            <v>*</v>
          </cell>
          <cell r="AQ363" t="str">
            <v>*</v>
          </cell>
          <cell r="AR363" t="str">
            <v>*</v>
          </cell>
          <cell r="AS363">
            <v>0</v>
          </cell>
          <cell r="AT363" t="str">
            <v>*</v>
          </cell>
          <cell r="AU363">
            <v>0</v>
          </cell>
          <cell r="AV363" t="str">
            <v>*</v>
          </cell>
          <cell r="AW363">
            <v>0</v>
          </cell>
          <cell r="AX363">
            <v>15</v>
          </cell>
          <cell r="AY363">
            <v>13</v>
          </cell>
          <cell r="AZ363" t="str">
            <v>*</v>
          </cell>
          <cell r="BA363" t="str">
            <v>*</v>
          </cell>
          <cell r="BB363" t="str">
            <v>*</v>
          </cell>
          <cell r="BC363">
            <v>0</v>
          </cell>
          <cell r="BD363" t="str">
            <v>*</v>
          </cell>
          <cell r="BE363">
            <v>0</v>
          </cell>
          <cell r="BF363" t="str">
            <v>*</v>
          </cell>
          <cell r="BG363">
            <v>0</v>
          </cell>
          <cell r="BH363" t="str">
            <v>*</v>
          </cell>
          <cell r="BI363">
            <v>0</v>
          </cell>
          <cell r="BJ363">
            <v>18</v>
          </cell>
          <cell r="BK363">
            <v>12</v>
          </cell>
          <cell r="BL363" t="str">
            <v>*</v>
          </cell>
          <cell r="BM363" t="str">
            <v>*</v>
          </cell>
          <cell r="BN363" t="str">
            <v>*</v>
          </cell>
          <cell r="BO363" t="str">
            <v>*</v>
          </cell>
          <cell r="BP363">
            <v>0</v>
          </cell>
          <cell r="BQ363">
            <v>0</v>
          </cell>
          <cell r="BR363">
            <v>0</v>
          </cell>
          <cell r="BS363">
            <v>0</v>
          </cell>
          <cell r="BT363">
            <v>0</v>
          </cell>
          <cell r="BU363">
            <v>0</v>
          </cell>
        </row>
        <row r="364">
          <cell r="A364" t="str">
            <v>Oder-Spree</v>
          </cell>
          <cell r="B364">
            <v>153</v>
          </cell>
          <cell r="C364" t="str">
            <v>x</v>
          </cell>
          <cell r="D364" t="str">
            <v>x</v>
          </cell>
          <cell r="E364" t="str">
            <v>x</v>
          </cell>
          <cell r="F364" t="str">
            <v>x</v>
          </cell>
          <cell r="G364" t="str">
            <v>x</v>
          </cell>
          <cell r="H364" t="str">
            <v>x</v>
          </cell>
          <cell r="I364" t="str">
            <v>x</v>
          </cell>
          <cell r="J364" t="str">
            <v>x</v>
          </cell>
          <cell r="K364" t="str">
            <v>x</v>
          </cell>
          <cell r="L364" t="str">
            <v>x</v>
          </cell>
          <cell r="M364" t="str">
            <v>x</v>
          </cell>
          <cell r="N364">
            <v>133</v>
          </cell>
          <cell r="O364">
            <v>96</v>
          </cell>
          <cell r="P364">
            <v>74</v>
          </cell>
          <cell r="Q364">
            <v>22</v>
          </cell>
          <cell r="R364">
            <v>16</v>
          </cell>
          <cell r="S364" t="str">
            <v>*</v>
          </cell>
          <cell r="T364" t="str">
            <v>*</v>
          </cell>
          <cell r="U364" t="str">
            <v>*</v>
          </cell>
          <cell r="V364">
            <v>6</v>
          </cell>
          <cell r="W364">
            <v>6</v>
          </cell>
          <cell r="X364">
            <v>0</v>
          </cell>
          <cell r="Y364">
            <v>0</v>
          </cell>
          <cell r="Z364">
            <v>20</v>
          </cell>
          <cell r="AA364" t="str">
            <v>x</v>
          </cell>
          <cell r="AB364" t="str">
            <v>x</v>
          </cell>
          <cell r="AC364" t="str">
            <v>x</v>
          </cell>
          <cell r="AD364" t="str">
            <v>x</v>
          </cell>
          <cell r="AE364" t="str">
            <v>x</v>
          </cell>
          <cell r="AF364" t="str">
            <v>x</v>
          </cell>
          <cell r="AG364" t="str">
            <v>x</v>
          </cell>
          <cell r="AH364" t="str">
            <v>x</v>
          </cell>
          <cell r="AI364" t="str">
            <v>x</v>
          </cell>
          <cell r="AJ364" t="str">
            <v>x</v>
          </cell>
          <cell r="AK364" t="str">
            <v>x</v>
          </cell>
          <cell r="AL364">
            <v>30</v>
          </cell>
          <cell r="AM364" t="str">
            <v>x</v>
          </cell>
          <cell r="AN364" t="str">
            <v>x</v>
          </cell>
          <cell r="AO364" t="str">
            <v>x</v>
          </cell>
          <cell r="AP364" t="str">
            <v>x</v>
          </cell>
          <cell r="AQ364" t="str">
            <v>x</v>
          </cell>
          <cell r="AR364" t="str">
            <v>x</v>
          </cell>
          <cell r="AS364" t="str">
            <v>x</v>
          </cell>
          <cell r="AT364" t="str">
            <v>x</v>
          </cell>
          <cell r="AU364" t="str">
            <v>x</v>
          </cell>
          <cell r="AV364" t="str">
            <v>x</v>
          </cell>
          <cell r="AW364" t="str">
            <v>x</v>
          </cell>
          <cell r="AX364">
            <v>23</v>
          </cell>
          <cell r="AY364">
            <v>12</v>
          </cell>
          <cell r="AZ364">
            <v>12</v>
          </cell>
          <cell r="BA364">
            <v>0</v>
          </cell>
          <cell r="BB364">
            <v>0</v>
          </cell>
          <cell r="BC364">
            <v>0</v>
          </cell>
          <cell r="BD364">
            <v>0</v>
          </cell>
          <cell r="BE364">
            <v>0</v>
          </cell>
          <cell r="BF364">
            <v>0</v>
          </cell>
          <cell r="BG364">
            <v>0</v>
          </cell>
          <cell r="BH364">
            <v>0</v>
          </cell>
          <cell r="BI364">
            <v>0</v>
          </cell>
          <cell r="BJ364">
            <v>7</v>
          </cell>
          <cell r="BK364" t="str">
            <v>x</v>
          </cell>
          <cell r="BL364" t="str">
            <v>x</v>
          </cell>
          <cell r="BM364" t="str">
            <v>x</v>
          </cell>
          <cell r="BN364" t="str">
            <v>x</v>
          </cell>
          <cell r="BO364" t="str">
            <v>x</v>
          </cell>
          <cell r="BP364" t="str">
            <v>x</v>
          </cell>
          <cell r="BQ364" t="str">
            <v>x</v>
          </cell>
          <cell r="BR364" t="str">
            <v>x</v>
          </cell>
          <cell r="BS364" t="str">
            <v>x</v>
          </cell>
          <cell r="BT364" t="str">
            <v>x</v>
          </cell>
          <cell r="BU364" t="str">
            <v>x</v>
          </cell>
        </row>
        <row r="365">
          <cell r="A365" t="str">
            <v>Ostprignitz-Ruppin</v>
          </cell>
          <cell r="B365">
            <v>72</v>
          </cell>
          <cell r="C365">
            <v>56</v>
          </cell>
          <cell r="D365">
            <v>44</v>
          </cell>
          <cell r="E365">
            <v>12</v>
          </cell>
          <cell r="F365" t="str">
            <v>*</v>
          </cell>
          <cell r="G365">
            <v>6</v>
          </cell>
          <cell r="H365" t="str">
            <v>*</v>
          </cell>
          <cell r="I365">
            <v>0</v>
          </cell>
          <cell r="J365">
            <v>0</v>
          </cell>
          <cell r="K365">
            <v>0</v>
          </cell>
          <cell r="L365">
            <v>0</v>
          </cell>
          <cell r="M365" t="str">
            <v>*</v>
          </cell>
          <cell r="N365">
            <v>62</v>
          </cell>
          <cell r="O365">
            <v>53</v>
          </cell>
          <cell r="P365">
            <v>41</v>
          </cell>
          <cell r="Q365">
            <v>12</v>
          </cell>
          <cell r="R365" t="str">
            <v>*</v>
          </cell>
          <cell r="S365">
            <v>6</v>
          </cell>
          <cell r="T365" t="str">
            <v>*</v>
          </cell>
          <cell r="U365">
            <v>0</v>
          </cell>
          <cell r="V365">
            <v>0</v>
          </cell>
          <cell r="W365">
            <v>0</v>
          </cell>
          <cell r="X365">
            <v>0</v>
          </cell>
          <cell r="Y365" t="str">
            <v>*</v>
          </cell>
          <cell r="Z365">
            <v>10</v>
          </cell>
          <cell r="AA365" t="str">
            <v>*</v>
          </cell>
          <cell r="AB365" t="str">
            <v>*</v>
          </cell>
          <cell r="AC365">
            <v>0</v>
          </cell>
          <cell r="AD365">
            <v>0</v>
          </cell>
          <cell r="AE365">
            <v>0</v>
          </cell>
          <cell r="AF365">
            <v>0</v>
          </cell>
          <cell r="AG365">
            <v>0</v>
          </cell>
          <cell r="AH365">
            <v>0</v>
          </cell>
          <cell r="AI365">
            <v>0</v>
          </cell>
          <cell r="AJ365">
            <v>0</v>
          </cell>
          <cell r="AK365">
            <v>0</v>
          </cell>
          <cell r="AL365">
            <v>25</v>
          </cell>
          <cell r="AM365">
            <v>19</v>
          </cell>
          <cell r="AN365" t="str">
            <v>*</v>
          </cell>
          <cell r="AO365" t="str">
            <v>*</v>
          </cell>
          <cell r="AP365" t="str">
            <v>*</v>
          </cell>
          <cell r="AQ365" t="str">
            <v>*</v>
          </cell>
          <cell r="AR365">
            <v>0</v>
          </cell>
          <cell r="AS365">
            <v>0</v>
          </cell>
          <cell r="AT365">
            <v>0</v>
          </cell>
          <cell r="AU365">
            <v>0</v>
          </cell>
          <cell r="AV365">
            <v>0</v>
          </cell>
          <cell r="AW365">
            <v>0</v>
          </cell>
          <cell r="AX365">
            <v>21</v>
          </cell>
          <cell r="AY365">
            <v>18</v>
          </cell>
          <cell r="AZ365" t="str">
            <v>*</v>
          </cell>
          <cell r="BA365" t="str">
            <v>*</v>
          </cell>
          <cell r="BB365" t="str">
            <v>*</v>
          </cell>
          <cell r="BC365" t="str">
            <v>*</v>
          </cell>
          <cell r="BD365">
            <v>0</v>
          </cell>
          <cell r="BE365">
            <v>0</v>
          </cell>
          <cell r="BF365">
            <v>0</v>
          </cell>
          <cell r="BG365">
            <v>0</v>
          </cell>
          <cell r="BH365">
            <v>0</v>
          </cell>
          <cell r="BI365">
            <v>0</v>
          </cell>
          <cell r="BJ365">
            <v>4</v>
          </cell>
          <cell r="BK365" t="str">
            <v>*</v>
          </cell>
          <cell r="BL365" t="str">
            <v>*</v>
          </cell>
          <cell r="BM365">
            <v>0</v>
          </cell>
          <cell r="BN365">
            <v>0</v>
          </cell>
          <cell r="BO365">
            <v>0</v>
          </cell>
          <cell r="BP365">
            <v>0</v>
          </cell>
          <cell r="BQ365">
            <v>0</v>
          </cell>
          <cell r="BR365">
            <v>0</v>
          </cell>
          <cell r="BS365">
            <v>0</v>
          </cell>
          <cell r="BT365">
            <v>0</v>
          </cell>
          <cell r="BU365">
            <v>0</v>
          </cell>
        </row>
        <row r="366">
          <cell r="A366" t="str">
            <v>Potsdam-Mittelmark</v>
          </cell>
          <cell r="B366">
            <v>128</v>
          </cell>
          <cell r="C366">
            <v>101</v>
          </cell>
          <cell r="D366">
            <v>71</v>
          </cell>
          <cell r="E366">
            <v>30</v>
          </cell>
          <cell r="F366">
            <v>26</v>
          </cell>
          <cell r="G366">
            <v>21</v>
          </cell>
          <cell r="H366">
            <v>5</v>
          </cell>
          <cell r="I366" t="str">
            <v>*</v>
          </cell>
          <cell r="J366" t="str">
            <v>*</v>
          </cell>
          <cell r="K366" t="str">
            <v>*</v>
          </cell>
          <cell r="L366">
            <v>0</v>
          </cell>
          <cell r="M366" t="str">
            <v>*</v>
          </cell>
          <cell r="N366">
            <v>113</v>
          </cell>
          <cell r="O366">
            <v>88</v>
          </cell>
          <cell r="P366">
            <v>67</v>
          </cell>
          <cell r="Q366">
            <v>21</v>
          </cell>
          <cell r="R366">
            <v>18</v>
          </cell>
          <cell r="S366">
            <v>13</v>
          </cell>
          <cell r="T366">
            <v>5</v>
          </cell>
          <cell r="U366" t="str">
            <v>*</v>
          </cell>
          <cell r="V366" t="str">
            <v>*</v>
          </cell>
          <cell r="W366" t="str">
            <v>*</v>
          </cell>
          <cell r="X366">
            <v>0</v>
          </cell>
          <cell r="Y366" t="str">
            <v>*</v>
          </cell>
          <cell r="Z366">
            <v>15</v>
          </cell>
          <cell r="AA366">
            <v>13</v>
          </cell>
          <cell r="AB366">
            <v>4</v>
          </cell>
          <cell r="AC366">
            <v>9</v>
          </cell>
          <cell r="AD366" t="str">
            <v>*</v>
          </cell>
          <cell r="AE366" t="str">
            <v>*</v>
          </cell>
          <cell r="AF366">
            <v>0</v>
          </cell>
          <cell r="AG366">
            <v>0</v>
          </cell>
          <cell r="AH366" t="str">
            <v>*</v>
          </cell>
          <cell r="AI366" t="str">
            <v>*</v>
          </cell>
          <cell r="AJ366">
            <v>0</v>
          </cell>
          <cell r="AK366">
            <v>0</v>
          </cell>
          <cell r="AL366">
            <v>44</v>
          </cell>
          <cell r="AM366">
            <v>34</v>
          </cell>
          <cell r="AN366">
            <v>27</v>
          </cell>
          <cell r="AO366">
            <v>7</v>
          </cell>
          <cell r="AP366" t="str">
            <v>*</v>
          </cell>
          <cell r="AQ366" t="str">
            <v>*</v>
          </cell>
          <cell r="AR366">
            <v>0</v>
          </cell>
          <cell r="AS366">
            <v>0</v>
          </cell>
          <cell r="AT366" t="str">
            <v>*</v>
          </cell>
          <cell r="AU366" t="str">
            <v>*</v>
          </cell>
          <cell r="AV366">
            <v>0</v>
          </cell>
          <cell r="AW366" t="str">
            <v>*</v>
          </cell>
          <cell r="AX366">
            <v>41</v>
          </cell>
          <cell r="AY366">
            <v>32</v>
          </cell>
          <cell r="AZ366">
            <v>27</v>
          </cell>
          <cell r="BA366">
            <v>5</v>
          </cell>
          <cell r="BB366" t="str">
            <v>*</v>
          </cell>
          <cell r="BC366" t="str">
            <v>*</v>
          </cell>
          <cell r="BD366">
            <v>0</v>
          </cell>
          <cell r="BE366">
            <v>0</v>
          </cell>
          <cell r="BF366">
            <v>0</v>
          </cell>
          <cell r="BG366">
            <v>0</v>
          </cell>
          <cell r="BH366">
            <v>0</v>
          </cell>
          <cell r="BI366" t="str">
            <v>*</v>
          </cell>
          <cell r="BJ366">
            <v>3</v>
          </cell>
          <cell r="BK366" t="str">
            <v>*</v>
          </cell>
          <cell r="BL366">
            <v>0</v>
          </cell>
          <cell r="BM366" t="str">
            <v>*</v>
          </cell>
          <cell r="BN366" t="str">
            <v>*</v>
          </cell>
          <cell r="BO366" t="str">
            <v>*</v>
          </cell>
          <cell r="BP366">
            <v>0</v>
          </cell>
          <cell r="BQ366">
            <v>0</v>
          </cell>
          <cell r="BR366" t="str">
            <v>*</v>
          </cell>
          <cell r="BS366" t="str">
            <v>*</v>
          </cell>
          <cell r="BT366">
            <v>0</v>
          </cell>
          <cell r="BU366">
            <v>0</v>
          </cell>
        </row>
        <row r="367">
          <cell r="A367" t="str">
            <v>Prignitz</v>
          </cell>
          <cell r="B367">
            <v>86</v>
          </cell>
          <cell r="C367">
            <v>76</v>
          </cell>
          <cell r="D367">
            <v>61</v>
          </cell>
          <cell r="E367">
            <v>15</v>
          </cell>
          <cell r="F367" t="str">
            <v>*</v>
          </cell>
          <cell r="G367">
            <v>10</v>
          </cell>
          <cell r="H367" t="str">
            <v>*</v>
          </cell>
          <cell r="I367" t="str">
            <v>*</v>
          </cell>
          <cell r="J367" t="str">
            <v>*</v>
          </cell>
          <cell r="K367" t="str">
            <v>*</v>
          </cell>
          <cell r="L367">
            <v>0</v>
          </cell>
          <cell r="M367">
            <v>0</v>
          </cell>
          <cell r="N367">
            <v>37</v>
          </cell>
          <cell r="O367">
            <v>31</v>
          </cell>
          <cell r="P367" t="str">
            <v>*</v>
          </cell>
          <cell r="Q367" t="str">
            <v>*</v>
          </cell>
          <cell r="R367" t="str">
            <v>*</v>
          </cell>
          <cell r="S367" t="str">
            <v>*</v>
          </cell>
          <cell r="T367" t="str">
            <v>*</v>
          </cell>
          <cell r="U367" t="str">
            <v>*</v>
          </cell>
          <cell r="V367">
            <v>0</v>
          </cell>
          <cell r="W367">
            <v>0</v>
          </cell>
          <cell r="X367">
            <v>0</v>
          </cell>
          <cell r="Y367">
            <v>0</v>
          </cell>
          <cell r="Z367">
            <v>49</v>
          </cell>
          <cell r="AA367">
            <v>45</v>
          </cell>
          <cell r="AB367">
            <v>32</v>
          </cell>
          <cell r="AC367">
            <v>13</v>
          </cell>
          <cell r="AD367" t="str">
            <v>*</v>
          </cell>
          <cell r="AE367">
            <v>9</v>
          </cell>
          <cell r="AF367" t="str">
            <v>*</v>
          </cell>
          <cell r="AG367">
            <v>0</v>
          </cell>
          <cell r="AH367" t="str">
            <v>*</v>
          </cell>
          <cell r="AI367" t="str">
            <v>*</v>
          </cell>
          <cell r="AJ367">
            <v>0</v>
          </cell>
          <cell r="AK367">
            <v>0</v>
          </cell>
          <cell r="AL367">
            <v>20</v>
          </cell>
          <cell r="AM367">
            <v>18</v>
          </cell>
          <cell r="AN367">
            <v>18</v>
          </cell>
          <cell r="AO367">
            <v>0</v>
          </cell>
          <cell r="AP367">
            <v>0</v>
          </cell>
          <cell r="AQ367">
            <v>0</v>
          </cell>
          <cell r="AR367">
            <v>0</v>
          </cell>
          <cell r="AS367">
            <v>0</v>
          </cell>
          <cell r="AT367">
            <v>0</v>
          </cell>
          <cell r="AU367">
            <v>0</v>
          </cell>
          <cell r="AV367">
            <v>0</v>
          </cell>
          <cell r="AW367">
            <v>0</v>
          </cell>
          <cell r="AX367">
            <v>14</v>
          </cell>
          <cell r="AY367">
            <v>12</v>
          </cell>
          <cell r="AZ367">
            <v>12</v>
          </cell>
          <cell r="BA367">
            <v>0</v>
          </cell>
          <cell r="BB367">
            <v>0</v>
          </cell>
          <cell r="BC367">
            <v>0</v>
          </cell>
          <cell r="BD367">
            <v>0</v>
          </cell>
          <cell r="BE367">
            <v>0</v>
          </cell>
          <cell r="BF367">
            <v>0</v>
          </cell>
          <cell r="BG367">
            <v>0</v>
          </cell>
          <cell r="BH367">
            <v>0</v>
          </cell>
          <cell r="BI367">
            <v>0</v>
          </cell>
          <cell r="BJ367">
            <v>6</v>
          </cell>
          <cell r="BK367">
            <v>6</v>
          </cell>
          <cell r="BL367">
            <v>6</v>
          </cell>
          <cell r="BM367">
            <v>0</v>
          </cell>
          <cell r="BN367">
            <v>0</v>
          </cell>
          <cell r="BO367">
            <v>0</v>
          </cell>
          <cell r="BP367">
            <v>0</v>
          </cell>
          <cell r="BQ367">
            <v>0</v>
          </cell>
          <cell r="BR367">
            <v>0</v>
          </cell>
          <cell r="BS367">
            <v>0</v>
          </cell>
          <cell r="BT367">
            <v>0</v>
          </cell>
          <cell r="BU367">
            <v>0</v>
          </cell>
        </row>
        <row r="368">
          <cell r="A368" t="str">
            <v>Spree-Neiße</v>
          </cell>
          <cell r="B368">
            <v>65</v>
          </cell>
          <cell r="C368">
            <v>47</v>
          </cell>
          <cell r="D368">
            <v>39</v>
          </cell>
          <cell r="E368">
            <v>8</v>
          </cell>
          <cell r="F368" t="str">
            <v>*</v>
          </cell>
          <cell r="G368">
            <v>3</v>
          </cell>
          <cell r="H368" t="str">
            <v>*</v>
          </cell>
          <cell r="I368" t="str">
            <v>*</v>
          </cell>
          <cell r="J368">
            <v>0</v>
          </cell>
          <cell r="K368">
            <v>0</v>
          </cell>
          <cell r="L368">
            <v>0</v>
          </cell>
          <cell r="M368" t="str">
            <v>*</v>
          </cell>
          <cell r="N368">
            <v>55</v>
          </cell>
          <cell r="O368">
            <v>44</v>
          </cell>
          <cell r="P368">
            <v>37</v>
          </cell>
          <cell r="Q368">
            <v>7</v>
          </cell>
          <cell r="R368" t="str">
            <v>*</v>
          </cell>
          <cell r="S368" t="str">
            <v>*</v>
          </cell>
          <cell r="T368" t="str">
            <v>*</v>
          </cell>
          <cell r="U368" t="str">
            <v>*</v>
          </cell>
          <cell r="V368">
            <v>0</v>
          </cell>
          <cell r="W368">
            <v>0</v>
          </cell>
          <cell r="X368">
            <v>0</v>
          </cell>
          <cell r="Y368" t="str">
            <v>*</v>
          </cell>
          <cell r="Z368">
            <v>10</v>
          </cell>
          <cell r="AA368" t="str">
            <v>*</v>
          </cell>
          <cell r="AB368" t="str">
            <v>*</v>
          </cell>
          <cell r="AC368" t="str">
            <v>*</v>
          </cell>
          <cell r="AD368" t="str">
            <v>*</v>
          </cell>
          <cell r="AE368" t="str">
            <v>*</v>
          </cell>
          <cell r="AF368">
            <v>0</v>
          </cell>
          <cell r="AG368">
            <v>0</v>
          </cell>
          <cell r="AH368">
            <v>0</v>
          </cell>
          <cell r="AI368">
            <v>0</v>
          </cell>
          <cell r="AJ368">
            <v>0</v>
          </cell>
          <cell r="AK368">
            <v>0</v>
          </cell>
          <cell r="AL368">
            <v>24</v>
          </cell>
          <cell r="AM368">
            <v>18</v>
          </cell>
          <cell r="AN368">
            <v>14</v>
          </cell>
          <cell r="AO368">
            <v>4</v>
          </cell>
          <cell r="AP368" t="str">
            <v>*</v>
          </cell>
          <cell r="AQ368">
            <v>0</v>
          </cell>
          <cell r="AR368" t="str">
            <v>*</v>
          </cell>
          <cell r="AS368" t="str">
            <v>*</v>
          </cell>
          <cell r="AT368">
            <v>0</v>
          </cell>
          <cell r="AU368">
            <v>0</v>
          </cell>
          <cell r="AV368">
            <v>0</v>
          </cell>
          <cell r="AW368" t="str">
            <v>*</v>
          </cell>
          <cell r="AX368">
            <v>22</v>
          </cell>
          <cell r="AY368">
            <v>18</v>
          </cell>
          <cell r="AZ368">
            <v>14</v>
          </cell>
          <cell r="BA368">
            <v>4</v>
          </cell>
          <cell r="BB368" t="str">
            <v>*</v>
          </cell>
          <cell r="BC368">
            <v>0</v>
          </cell>
          <cell r="BD368" t="str">
            <v>*</v>
          </cell>
          <cell r="BE368" t="str">
            <v>*</v>
          </cell>
          <cell r="BF368">
            <v>0</v>
          </cell>
          <cell r="BG368">
            <v>0</v>
          </cell>
          <cell r="BH368">
            <v>0</v>
          </cell>
          <cell r="BI368" t="str">
            <v>*</v>
          </cell>
          <cell r="BJ368" t="str">
            <v>*</v>
          </cell>
          <cell r="BK368" t="str">
            <v>x</v>
          </cell>
          <cell r="BL368" t="str">
            <v>x</v>
          </cell>
          <cell r="BM368" t="str">
            <v>x</v>
          </cell>
          <cell r="BN368" t="str">
            <v>x</v>
          </cell>
          <cell r="BO368" t="str">
            <v>x</v>
          </cell>
          <cell r="BP368" t="str">
            <v>x</v>
          </cell>
          <cell r="BQ368" t="str">
            <v>x</v>
          </cell>
          <cell r="BR368" t="str">
            <v>x</v>
          </cell>
          <cell r="BS368" t="str">
            <v>x</v>
          </cell>
          <cell r="BT368" t="str">
            <v>x</v>
          </cell>
          <cell r="BU368" t="str">
            <v>x</v>
          </cell>
        </row>
        <row r="369">
          <cell r="A369" t="str">
            <v>Teltow-Fläming</v>
          </cell>
          <cell r="B369">
            <v>173</v>
          </cell>
          <cell r="C369">
            <v>141</v>
          </cell>
          <cell r="D369">
            <v>90</v>
          </cell>
          <cell r="E369">
            <v>51</v>
          </cell>
          <cell r="F369">
            <v>43</v>
          </cell>
          <cell r="G369">
            <v>35</v>
          </cell>
          <cell r="H369">
            <v>8</v>
          </cell>
          <cell r="I369">
            <v>4</v>
          </cell>
          <cell r="J369">
            <v>8</v>
          </cell>
          <cell r="K369">
            <v>4</v>
          </cell>
          <cell r="L369">
            <v>4</v>
          </cell>
          <cell r="M369">
            <v>0</v>
          </cell>
          <cell r="N369">
            <v>118</v>
          </cell>
          <cell r="O369">
            <v>92</v>
          </cell>
          <cell r="P369">
            <v>72</v>
          </cell>
          <cell r="Q369">
            <v>20</v>
          </cell>
          <cell r="R369">
            <v>15</v>
          </cell>
          <cell r="S369">
            <v>11</v>
          </cell>
          <cell r="T369">
            <v>4</v>
          </cell>
          <cell r="U369" t="str">
            <v>*</v>
          </cell>
          <cell r="V369">
            <v>5</v>
          </cell>
          <cell r="W369" t="str">
            <v>*</v>
          </cell>
          <cell r="X369" t="str">
            <v>*</v>
          </cell>
          <cell r="Y369">
            <v>0</v>
          </cell>
          <cell r="Z369">
            <v>55</v>
          </cell>
          <cell r="AA369">
            <v>49</v>
          </cell>
          <cell r="AB369">
            <v>18</v>
          </cell>
          <cell r="AC369">
            <v>31</v>
          </cell>
          <cell r="AD369">
            <v>28</v>
          </cell>
          <cell r="AE369">
            <v>24</v>
          </cell>
          <cell r="AF369">
            <v>4</v>
          </cell>
          <cell r="AG369" t="str">
            <v>*</v>
          </cell>
          <cell r="AH369">
            <v>3</v>
          </cell>
          <cell r="AI369" t="str">
            <v>*</v>
          </cell>
          <cell r="AJ369" t="str">
            <v>*</v>
          </cell>
          <cell r="AK369">
            <v>0</v>
          </cell>
          <cell r="AL369">
            <v>51</v>
          </cell>
          <cell r="AM369">
            <v>44</v>
          </cell>
          <cell r="AN369">
            <v>31</v>
          </cell>
          <cell r="AO369">
            <v>13</v>
          </cell>
          <cell r="AP369" t="str">
            <v>*</v>
          </cell>
          <cell r="AQ369">
            <v>8</v>
          </cell>
          <cell r="AR369" t="str">
            <v>*</v>
          </cell>
          <cell r="AS369" t="str">
            <v>*</v>
          </cell>
          <cell r="AT369" t="str">
            <v>*</v>
          </cell>
          <cell r="AU369" t="str">
            <v>*</v>
          </cell>
          <cell r="AV369" t="str">
            <v>*</v>
          </cell>
          <cell r="AW369">
            <v>0</v>
          </cell>
          <cell r="AX369">
            <v>32</v>
          </cell>
          <cell r="AY369">
            <v>27</v>
          </cell>
          <cell r="AZ369">
            <v>22</v>
          </cell>
          <cell r="BA369">
            <v>5</v>
          </cell>
          <cell r="BB369" t="str">
            <v>*</v>
          </cell>
          <cell r="BC369">
            <v>3</v>
          </cell>
          <cell r="BD369" t="str">
            <v>*</v>
          </cell>
          <cell r="BE369" t="str">
            <v>*</v>
          </cell>
          <cell r="BF369" t="str">
            <v>*</v>
          </cell>
          <cell r="BG369">
            <v>0</v>
          </cell>
          <cell r="BH369" t="str">
            <v>*</v>
          </cell>
          <cell r="BI369">
            <v>0</v>
          </cell>
          <cell r="BJ369">
            <v>19</v>
          </cell>
          <cell r="BK369">
            <v>17</v>
          </cell>
          <cell r="BL369">
            <v>9</v>
          </cell>
          <cell r="BM369">
            <v>8</v>
          </cell>
          <cell r="BN369" t="str">
            <v>*</v>
          </cell>
          <cell r="BO369">
            <v>5</v>
          </cell>
          <cell r="BP369" t="str">
            <v>*</v>
          </cell>
          <cell r="BQ369">
            <v>0</v>
          </cell>
          <cell r="BR369" t="str">
            <v>*</v>
          </cell>
          <cell r="BS369" t="str">
            <v>*</v>
          </cell>
          <cell r="BT369">
            <v>0</v>
          </cell>
          <cell r="BU369">
            <v>0</v>
          </cell>
        </row>
        <row r="370">
          <cell r="A370" t="str">
            <v>Uckermark</v>
          </cell>
          <cell r="B370">
            <v>139</v>
          </cell>
          <cell r="C370">
            <v>108</v>
          </cell>
          <cell r="D370">
            <v>94</v>
          </cell>
          <cell r="E370">
            <v>14</v>
          </cell>
          <cell r="F370" t="str">
            <v>*</v>
          </cell>
          <cell r="G370">
            <v>11</v>
          </cell>
          <cell r="H370" t="str">
            <v>*</v>
          </cell>
          <cell r="I370" t="str">
            <v>*</v>
          </cell>
          <cell r="J370" t="str">
            <v>*</v>
          </cell>
          <cell r="K370">
            <v>0</v>
          </cell>
          <cell r="L370" t="str">
            <v>*</v>
          </cell>
          <cell r="M370">
            <v>0</v>
          </cell>
          <cell r="N370">
            <v>107</v>
          </cell>
          <cell r="O370">
            <v>80</v>
          </cell>
          <cell r="P370">
            <v>70</v>
          </cell>
          <cell r="Q370">
            <v>10</v>
          </cell>
          <cell r="R370" t="str">
            <v>*</v>
          </cell>
          <cell r="S370">
            <v>7</v>
          </cell>
          <cell r="T370" t="str">
            <v>*</v>
          </cell>
          <cell r="U370" t="str">
            <v>*</v>
          </cell>
          <cell r="V370" t="str">
            <v>*</v>
          </cell>
          <cell r="W370">
            <v>0</v>
          </cell>
          <cell r="X370" t="str">
            <v>*</v>
          </cell>
          <cell r="Y370">
            <v>0</v>
          </cell>
          <cell r="Z370">
            <v>32</v>
          </cell>
          <cell r="AA370">
            <v>28</v>
          </cell>
          <cell r="AB370">
            <v>24</v>
          </cell>
          <cell r="AC370">
            <v>4</v>
          </cell>
          <cell r="AD370">
            <v>4</v>
          </cell>
          <cell r="AE370">
            <v>4</v>
          </cell>
          <cell r="AF370">
            <v>0</v>
          </cell>
          <cell r="AG370">
            <v>0</v>
          </cell>
          <cell r="AH370">
            <v>0</v>
          </cell>
          <cell r="AI370">
            <v>0</v>
          </cell>
          <cell r="AJ370">
            <v>0</v>
          </cell>
          <cell r="AK370">
            <v>0</v>
          </cell>
          <cell r="AL370">
            <v>37</v>
          </cell>
          <cell r="AM370">
            <v>29</v>
          </cell>
          <cell r="AN370" t="str">
            <v>*</v>
          </cell>
          <cell r="AO370" t="str">
            <v>*</v>
          </cell>
          <cell r="AP370" t="str">
            <v>*</v>
          </cell>
          <cell r="AQ370" t="str">
            <v>*</v>
          </cell>
          <cell r="AR370" t="str">
            <v>*</v>
          </cell>
          <cell r="AS370" t="str">
            <v>*</v>
          </cell>
          <cell r="AT370" t="str">
            <v>*</v>
          </cell>
          <cell r="AU370">
            <v>0</v>
          </cell>
          <cell r="AV370" t="str">
            <v>*</v>
          </cell>
          <cell r="AW370">
            <v>0</v>
          </cell>
          <cell r="AX370">
            <v>36</v>
          </cell>
          <cell r="AY370">
            <v>28</v>
          </cell>
          <cell r="AZ370" t="str">
            <v>*</v>
          </cell>
          <cell r="BA370" t="str">
            <v>*</v>
          </cell>
          <cell r="BB370" t="str">
            <v>*</v>
          </cell>
          <cell r="BC370" t="str">
            <v>*</v>
          </cell>
          <cell r="BD370" t="str">
            <v>*</v>
          </cell>
          <cell r="BE370" t="str">
            <v>*</v>
          </cell>
          <cell r="BF370" t="str">
            <v>*</v>
          </cell>
          <cell r="BG370">
            <v>0</v>
          </cell>
          <cell r="BH370" t="str">
            <v>*</v>
          </cell>
          <cell r="BI370">
            <v>0</v>
          </cell>
          <cell r="BJ370" t="str">
            <v>*</v>
          </cell>
          <cell r="BK370" t="str">
            <v>*</v>
          </cell>
          <cell r="BL370" t="str">
            <v>*</v>
          </cell>
          <cell r="BM370">
            <v>0</v>
          </cell>
          <cell r="BN370">
            <v>0</v>
          </cell>
          <cell r="BO370">
            <v>0</v>
          </cell>
          <cell r="BP370">
            <v>0</v>
          </cell>
          <cell r="BQ370">
            <v>0</v>
          </cell>
          <cell r="BR370">
            <v>0</v>
          </cell>
          <cell r="BS370">
            <v>0</v>
          </cell>
          <cell r="BT370">
            <v>0</v>
          </cell>
          <cell r="BU370">
            <v>0</v>
          </cell>
        </row>
        <row r="371">
          <cell r="A371" t="str">
            <v>Rostock, Hanse- und Universitätsstadt</v>
          </cell>
          <cell r="B371">
            <v>356</v>
          </cell>
          <cell r="C371">
            <v>269</v>
          </cell>
          <cell r="D371">
            <v>178</v>
          </cell>
          <cell r="E371">
            <v>91</v>
          </cell>
          <cell r="F371">
            <v>76</v>
          </cell>
          <cell r="G371">
            <v>66</v>
          </cell>
          <cell r="H371">
            <v>10</v>
          </cell>
          <cell r="I371">
            <v>3</v>
          </cell>
          <cell r="J371" t="str">
            <v>*</v>
          </cell>
          <cell r="K371">
            <v>10</v>
          </cell>
          <cell r="L371" t="str">
            <v>*</v>
          </cell>
          <cell r="M371" t="str">
            <v>*</v>
          </cell>
          <cell r="N371">
            <v>216</v>
          </cell>
          <cell r="O371">
            <v>147</v>
          </cell>
          <cell r="P371">
            <v>119</v>
          </cell>
          <cell r="Q371">
            <v>28</v>
          </cell>
          <cell r="R371">
            <v>23</v>
          </cell>
          <cell r="S371">
            <v>16</v>
          </cell>
          <cell r="T371">
            <v>7</v>
          </cell>
          <cell r="U371" t="str">
            <v>*</v>
          </cell>
          <cell r="V371" t="str">
            <v>*</v>
          </cell>
          <cell r="W371">
            <v>3</v>
          </cell>
          <cell r="X371" t="str">
            <v>*</v>
          </cell>
          <cell r="Y371" t="str">
            <v>*</v>
          </cell>
          <cell r="Z371">
            <v>140</v>
          </cell>
          <cell r="AA371">
            <v>122</v>
          </cell>
          <cell r="AB371">
            <v>59</v>
          </cell>
          <cell r="AC371">
            <v>63</v>
          </cell>
          <cell r="AD371">
            <v>53</v>
          </cell>
          <cell r="AE371">
            <v>50</v>
          </cell>
          <cell r="AF371">
            <v>3</v>
          </cell>
          <cell r="AG371" t="str">
            <v>*</v>
          </cell>
          <cell r="AH371">
            <v>10</v>
          </cell>
          <cell r="AI371">
            <v>7</v>
          </cell>
          <cell r="AJ371">
            <v>3</v>
          </cell>
          <cell r="AK371">
            <v>0</v>
          </cell>
          <cell r="AL371">
            <v>119</v>
          </cell>
          <cell r="AM371">
            <v>90</v>
          </cell>
          <cell r="AN371">
            <v>64</v>
          </cell>
          <cell r="AO371">
            <v>26</v>
          </cell>
          <cell r="AP371">
            <v>18</v>
          </cell>
          <cell r="AQ371">
            <v>15</v>
          </cell>
          <cell r="AR371">
            <v>3</v>
          </cell>
          <cell r="AS371">
            <v>0</v>
          </cell>
          <cell r="AT371" t="str">
            <v>*</v>
          </cell>
          <cell r="AU371">
            <v>4</v>
          </cell>
          <cell r="AV371" t="str">
            <v>*</v>
          </cell>
          <cell r="AW371" t="str">
            <v>*</v>
          </cell>
          <cell r="AX371">
            <v>84</v>
          </cell>
          <cell r="AY371">
            <v>59</v>
          </cell>
          <cell r="AZ371">
            <v>47</v>
          </cell>
          <cell r="BA371">
            <v>12</v>
          </cell>
          <cell r="BB371">
            <v>7</v>
          </cell>
          <cell r="BC371" t="str">
            <v>*</v>
          </cell>
          <cell r="BD371" t="str">
            <v>*</v>
          </cell>
          <cell r="BE371">
            <v>0</v>
          </cell>
          <cell r="BF371" t="str">
            <v>*</v>
          </cell>
          <cell r="BG371">
            <v>3</v>
          </cell>
          <cell r="BH371" t="str">
            <v>*</v>
          </cell>
          <cell r="BI371" t="str">
            <v>*</v>
          </cell>
          <cell r="BJ371">
            <v>35</v>
          </cell>
          <cell r="BK371">
            <v>31</v>
          </cell>
          <cell r="BL371">
            <v>17</v>
          </cell>
          <cell r="BM371">
            <v>14</v>
          </cell>
          <cell r="BN371" t="str">
            <v>*</v>
          </cell>
          <cell r="BO371">
            <v>10</v>
          </cell>
          <cell r="BP371" t="str">
            <v>*</v>
          </cell>
          <cell r="BQ371">
            <v>0</v>
          </cell>
          <cell r="BR371" t="str">
            <v>*</v>
          </cell>
          <cell r="BS371" t="str">
            <v>*</v>
          </cell>
          <cell r="BT371" t="str">
            <v>*</v>
          </cell>
          <cell r="BU371">
            <v>0</v>
          </cell>
        </row>
        <row r="372">
          <cell r="A372" t="str">
            <v>Schwerin, Landeshauptstadt</v>
          </cell>
          <cell r="B372">
            <v>131</v>
          </cell>
          <cell r="C372">
            <v>109</v>
          </cell>
          <cell r="D372">
            <v>85</v>
          </cell>
          <cell r="E372">
            <v>24</v>
          </cell>
          <cell r="F372" t="str">
            <v>*</v>
          </cell>
          <cell r="G372">
            <v>17</v>
          </cell>
          <cell r="H372" t="str">
            <v>*</v>
          </cell>
          <cell r="I372" t="str">
            <v>*</v>
          </cell>
          <cell r="J372" t="str">
            <v>*</v>
          </cell>
          <cell r="K372">
            <v>0</v>
          </cell>
          <cell r="L372" t="str">
            <v>*</v>
          </cell>
          <cell r="M372">
            <v>0</v>
          </cell>
          <cell r="N372">
            <v>61</v>
          </cell>
          <cell r="O372">
            <v>51</v>
          </cell>
          <cell r="P372">
            <v>44</v>
          </cell>
          <cell r="Q372">
            <v>7</v>
          </cell>
          <cell r="R372" t="str">
            <v>*</v>
          </cell>
          <cell r="S372">
            <v>4</v>
          </cell>
          <cell r="T372" t="str">
            <v>*</v>
          </cell>
          <cell r="U372" t="str">
            <v>*</v>
          </cell>
          <cell r="V372" t="str">
            <v>*</v>
          </cell>
          <cell r="W372">
            <v>0</v>
          </cell>
          <cell r="X372" t="str">
            <v>*</v>
          </cell>
          <cell r="Y372">
            <v>0</v>
          </cell>
          <cell r="Z372">
            <v>70</v>
          </cell>
          <cell r="AA372">
            <v>58</v>
          </cell>
          <cell r="AB372">
            <v>41</v>
          </cell>
          <cell r="AC372">
            <v>17</v>
          </cell>
          <cell r="AD372" t="str">
            <v>*</v>
          </cell>
          <cell r="AE372" t="str">
            <v>*</v>
          </cell>
          <cell r="AF372" t="str">
            <v>*</v>
          </cell>
          <cell r="AG372">
            <v>0</v>
          </cell>
          <cell r="AH372" t="str">
            <v>*</v>
          </cell>
          <cell r="AI372">
            <v>0</v>
          </cell>
          <cell r="AJ372" t="str">
            <v>*</v>
          </cell>
          <cell r="AK372">
            <v>0</v>
          </cell>
          <cell r="AL372">
            <v>48</v>
          </cell>
          <cell r="AM372">
            <v>40</v>
          </cell>
          <cell r="AN372">
            <v>36</v>
          </cell>
          <cell r="AO372">
            <v>4</v>
          </cell>
          <cell r="AP372" t="str">
            <v>*</v>
          </cell>
          <cell r="AQ372" t="str">
            <v>*</v>
          </cell>
          <cell r="AR372" t="str">
            <v>*</v>
          </cell>
          <cell r="AS372" t="str">
            <v>*</v>
          </cell>
          <cell r="AT372" t="str">
            <v>*</v>
          </cell>
          <cell r="AU372">
            <v>0</v>
          </cell>
          <cell r="AV372" t="str">
            <v>*</v>
          </cell>
          <cell r="AW372">
            <v>0</v>
          </cell>
          <cell r="AX372">
            <v>25</v>
          </cell>
          <cell r="AY372">
            <v>22</v>
          </cell>
          <cell r="AZ372" t="str">
            <v>*</v>
          </cell>
          <cell r="BA372" t="str">
            <v>*</v>
          </cell>
          <cell r="BB372" t="str">
            <v>*</v>
          </cell>
          <cell r="BC372">
            <v>0</v>
          </cell>
          <cell r="BD372" t="str">
            <v>*</v>
          </cell>
          <cell r="BE372" t="str">
            <v>*</v>
          </cell>
          <cell r="BF372">
            <v>0</v>
          </cell>
          <cell r="BG372">
            <v>0</v>
          </cell>
          <cell r="BH372">
            <v>0</v>
          </cell>
          <cell r="BI372">
            <v>0</v>
          </cell>
          <cell r="BJ372">
            <v>23</v>
          </cell>
          <cell r="BK372">
            <v>18</v>
          </cell>
          <cell r="BL372">
            <v>15</v>
          </cell>
          <cell r="BM372">
            <v>3</v>
          </cell>
          <cell r="BN372" t="str">
            <v>*</v>
          </cell>
          <cell r="BO372" t="str">
            <v>*</v>
          </cell>
          <cell r="BP372">
            <v>0</v>
          </cell>
          <cell r="BQ372">
            <v>0</v>
          </cell>
          <cell r="BR372" t="str">
            <v>*</v>
          </cell>
          <cell r="BS372">
            <v>0</v>
          </cell>
          <cell r="BT372" t="str">
            <v>*</v>
          </cell>
          <cell r="BU372">
            <v>0</v>
          </cell>
        </row>
        <row r="373">
          <cell r="A373" t="str">
            <v>Mecklenburgische Seenplatte</v>
          </cell>
          <cell r="B373">
            <v>299</v>
          </cell>
          <cell r="C373">
            <v>234</v>
          </cell>
          <cell r="D373">
            <v>199</v>
          </cell>
          <cell r="E373">
            <v>35</v>
          </cell>
          <cell r="F373" t="str">
            <v>*</v>
          </cell>
          <cell r="G373">
            <v>23</v>
          </cell>
          <cell r="H373" t="str">
            <v>*</v>
          </cell>
          <cell r="I373">
            <v>5</v>
          </cell>
          <cell r="J373" t="str">
            <v>*</v>
          </cell>
          <cell r="K373" t="str">
            <v>*</v>
          </cell>
          <cell r="L373" t="str">
            <v>*</v>
          </cell>
          <cell r="M373" t="str">
            <v>*</v>
          </cell>
          <cell r="N373">
            <v>214</v>
          </cell>
          <cell r="O373">
            <v>159</v>
          </cell>
          <cell r="P373">
            <v>137</v>
          </cell>
          <cell r="Q373">
            <v>22</v>
          </cell>
          <cell r="R373" t="str">
            <v>*</v>
          </cell>
          <cell r="S373">
            <v>10</v>
          </cell>
          <cell r="T373" t="str">
            <v>*</v>
          </cell>
          <cell r="U373">
            <v>5</v>
          </cell>
          <cell r="V373" t="str">
            <v>*</v>
          </cell>
          <cell r="W373" t="str">
            <v>*</v>
          </cell>
          <cell r="X373" t="str">
            <v>*</v>
          </cell>
          <cell r="Y373" t="str">
            <v>*</v>
          </cell>
          <cell r="Z373">
            <v>85</v>
          </cell>
          <cell r="AA373">
            <v>75</v>
          </cell>
          <cell r="AB373">
            <v>62</v>
          </cell>
          <cell r="AC373">
            <v>13</v>
          </cell>
          <cell r="AD373">
            <v>13</v>
          </cell>
          <cell r="AE373">
            <v>13</v>
          </cell>
          <cell r="AF373">
            <v>0</v>
          </cell>
          <cell r="AG373">
            <v>0</v>
          </cell>
          <cell r="AH373">
            <v>0</v>
          </cell>
          <cell r="AI373">
            <v>0</v>
          </cell>
          <cell r="AJ373">
            <v>0</v>
          </cell>
          <cell r="AK373">
            <v>0</v>
          </cell>
          <cell r="AL373">
            <v>120</v>
          </cell>
          <cell r="AM373">
            <v>92</v>
          </cell>
          <cell r="AN373">
            <v>83</v>
          </cell>
          <cell r="AO373">
            <v>9</v>
          </cell>
          <cell r="AP373" t="str">
            <v>*</v>
          </cell>
          <cell r="AQ373">
            <v>6</v>
          </cell>
          <cell r="AR373" t="str">
            <v>*</v>
          </cell>
          <cell r="AS373" t="str">
            <v>*</v>
          </cell>
          <cell r="AT373">
            <v>0</v>
          </cell>
          <cell r="AU373">
            <v>0</v>
          </cell>
          <cell r="AV373">
            <v>0</v>
          </cell>
          <cell r="AW373" t="str">
            <v>*</v>
          </cell>
          <cell r="AX373">
            <v>94</v>
          </cell>
          <cell r="AY373">
            <v>68</v>
          </cell>
          <cell r="AZ373">
            <v>61</v>
          </cell>
          <cell r="BA373">
            <v>7</v>
          </cell>
          <cell r="BB373" t="str">
            <v>*</v>
          </cell>
          <cell r="BC373">
            <v>4</v>
          </cell>
          <cell r="BD373" t="str">
            <v>*</v>
          </cell>
          <cell r="BE373" t="str">
            <v>*</v>
          </cell>
          <cell r="BF373">
            <v>0</v>
          </cell>
          <cell r="BG373">
            <v>0</v>
          </cell>
          <cell r="BH373">
            <v>0</v>
          </cell>
          <cell r="BI373" t="str">
            <v>*</v>
          </cell>
          <cell r="BJ373">
            <v>26</v>
          </cell>
          <cell r="BK373">
            <v>24</v>
          </cell>
          <cell r="BL373" t="str">
            <v>*</v>
          </cell>
          <cell r="BM373" t="str">
            <v>*</v>
          </cell>
          <cell r="BN373" t="str">
            <v>*</v>
          </cell>
          <cell r="BO373" t="str">
            <v>*</v>
          </cell>
          <cell r="BP373">
            <v>0</v>
          </cell>
          <cell r="BQ373">
            <v>0</v>
          </cell>
          <cell r="BR373">
            <v>0</v>
          </cell>
          <cell r="BS373">
            <v>0</v>
          </cell>
          <cell r="BT373">
            <v>0</v>
          </cell>
          <cell r="BU373">
            <v>0</v>
          </cell>
        </row>
        <row r="374">
          <cell r="A374" t="str">
            <v>Landkreis Rostock</v>
          </cell>
          <cell r="B374">
            <v>222</v>
          </cell>
          <cell r="C374">
            <v>180</v>
          </cell>
          <cell r="D374">
            <v>137</v>
          </cell>
          <cell r="E374">
            <v>43</v>
          </cell>
          <cell r="F374">
            <v>31</v>
          </cell>
          <cell r="G374">
            <v>22</v>
          </cell>
          <cell r="H374">
            <v>9</v>
          </cell>
          <cell r="I374" t="str">
            <v>*</v>
          </cell>
          <cell r="J374">
            <v>12</v>
          </cell>
          <cell r="K374">
            <v>6</v>
          </cell>
          <cell r="L374">
            <v>6</v>
          </cell>
          <cell r="M374">
            <v>0</v>
          </cell>
          <cell r="N374">
            <v>141</v>
          </cell>
          <cell r="O374">
            <v>107</v>
          </cell>
          <cell r="P374">
            <v>90</v>
          </cell>
          <cell r="Q374">
            <v>17</v>
          </cell>
          <cell r="R374">
            <v>9</v>
          </cell>
          <cell r="S374">
            <v>3</v>
          </cell>
          <cell r="T374">
            <v>6</v>
          </cell>
          <cell r="U374" t="str">
            <v>*</v>
          </cell>
          <cell r="V374">
            <v>8</v>
          </cell>
          <cell r="W374">
            <v>3</v>
          </cell>
          <cell r="X374">
            <v>5</v>
          </cell>
          <cell r="Y374">
            <v>0</v>
          </cell>
          <cell r="Z374">
            <v>81</v>
          </cell>
          <cell r="AA374">
            <v>73</v>
          </cell>
          <cell r="AB374">
            <v>47</v>
          </cell>
          <cell r="AC374">
            <v>26</v>
          </cell>
          <cell r="AD374">
            <v>22</v>
          </cell>
          <cell r="AE374">
            <v>19</v>
          </cell>
          <cell r="AF374">
            <v>3</v>
          </cell>
          <cell r="AG374">
            <v>0</v>
          </cell>
          <cell r="AH374">
            <v>4</v>
          </cell>
          <cell r="AI374" t="str">
            <v>*</v>
          </cell>
          <cell r="AJ374" t="str">
            <v>*</v>
          </cell>
          <cell r="AK374">
            <v>0</v>
          </cell>
          <cell r="AL374">
            <v>55</v>
          </cell>
          <cell r="AM374">
            <v>41</v>
          </cell>
          <cell r="AN374">
            <v>32</v>
          </cell>
          <cell r="AO374">
            <v>9</v>
          </cell>
          <cell r="AP374">
            <v>5</v>
          </cell>
          <cell r="AQ374" t="str">
            <v>*</v>
          </cell>
          <cell r="AR374" t="str">
            <v>*</v>
          </cell>
          <cell r="AS374">
            <v>0</v>
          </cell>
          <cell r="AT374">
            <v>4</v>
          </cell>
          <cell r="AU374" t="str">
            <v>*</v>
          </cell>
          <cell r="AV374" t="str">
            <v>*</v>
          </cell>
          <cell r="AW374">
            <v>0</v>
          </cell>
          <cell r="AX374">
            <v>39</v>
          </cell>
          <cell r="AY374">
            <v>28</v>
          </cell>
          <cell r="AZ374">
            <v>22</v>
          </cell>
          <cell r="BA374">
            <v>6</v>
          </cell>
          <cell r="BB374">
            <v>3</v>
          </cell>
          <cell r="BC374" t="str">
            <v>*</v>
          </cell>
          <cell r="BD374" t="str">
            <v>*</v>
          </cell>
          <cell r="BE374">
            <v>0</v>
          </cell>
          <cell r="BF374">
            <v>3</v>
          </cell>
          <cell r="BG374" t="str">
            <v>*</v>
          </cell>
          <cell r="BH374" t="str">
            <v>*</v>
          </cell>
          <cell r="BI374">
            <v>0</v>
          </cell>
          <cell r="BJ374">
            <v>16</v>
          </cell>
          <cell r="BK374">
            <v>13</v>
          </cell>
          <cell r="BL374">
            <v>10</v>
          </cell>
          <cell r="BM374">
            <v>3</v>
          </cell>
          <cell r="BN374" t="str">
            <v>*</v>
          </cell>
          <cell r="BO374">
            <v>0</v>
          </cell>
          <cell r="BP374" t="str">
            <v>*</v>
          </cell>
          <cell r="BQ374">
            <v>0</v>
          </cell>
          <cell r="BR374" t="str">
            <v>*</v>
          </cell>
          <cell r="BS374">
            <v>0</v>
          </cell>
          <cell r="BT374" t="str">
            <v>*</v>
          </cell>
          <cell r="BU374">
            <v>0</v>
          </cell>
        </row>
        <row r="375">
          <cell r="A375" t="str">
            <v>Vorpommern-Rügen</v>
          </cell>
          <cell r="B375">
            <v>342</v>
          </cell>
          <cell r="C375">
            <v>301</v>
          </cell>
          <cell r="D375">
            <v>240</v>
          </cell>
          <cell r="E375">
            <v>61</v>
          </cell>
          <cell r="F375">
            <v>52</v>
          </cell>
          <cell r="G375">
            <v>44</v>
          </cell>
          <cell r="H375">
            <v>8</v>
          </cell>
          <cell r="I375">
            <v>0</v>
          </cell>
          <cell r="J375" t="str">
            <v>*</v>
          </cell>
          <cell r="K375" t="str">
            <v>*</v>
          </cell>
          <cell r="L375">
            <v>0</v>
          </cell>
          <cell r="M375" t="str">
            <v>*</v>
          </cell>
          <cell r="N375">
            <v>226</v>
          </cell>
          <cell r="O375">
            <v>195</v>
          </cell>
          <cell r="P375">
            <v>166</v>
          </cell>
          <cell r="Q375">
            <v>29</v>
          </cell>
          <cell r="R375">
            <v>21</v>
          </cell>
          <cell r="S375">
            <v>14</v>
          </cell>
          <cell r="T375">
            <v>7</v>
          </cell>
          <cell r="U375">
            <v>0</v>
          </cell>
          <cell r="V375" t="str">
            <v>*</v>
          </cell>
          <cell r="W375" t="str">
            <v>*</v>
          </cell>
          <cell r="X375">
            <v>0</v>
          </cell>
          <cell r="Y375" t="str">
            <v>*</v>
          </cell>
          <cell r="Z375">
            <v>116</v>
          </cell>
          <cell r="AA375">
            <v>106</v>
          </cell>
          <cell r="AB375">
            <v>74</v>
          </cell>
          <cell r="AC375">
            <v>32</v>
          </cell>
          <cell r="AD375" t="str">
            <v>*</v>
          </cell>
          <cell r="AE375">
            <v>30</v>
          </cell>
          <cell r="AF375" t="str">
            <v>*</v>
          </cell>
          <cell r="AG375">
            <v>0</v>
          </cell>
          <cell r="AH375" t="str">
            <v>*</v>
          </cell>
          <cell r="AI375" t="str">
            <v>*</v>
          </cell>
          <cell r="AJ375">
            <v>0</v>
          </cell>
          <cell r="AK375">
            <v>0</v>
          </cell>
          <cell r="AL375">
            <v>128</v>
          </cell>
          <cell r="AM375">
            <v>109</v>
          </cell>
          <cell r="AN375">
            <v>96</v>
          </cell>
          <cell r="AO375">
            <v>13</v>
          </cell>
          <cell r="AP375" t="str">
            <v>*</v>
          </cell>
          <cell r="AQ375">
            <v>9</v>
          </cell>
          <cell r="AR375" t="str">
            <v>*</v>
          </cell>
          <cell r="AS375">
            <v>0</v>
          </cell>
          <cell r="AT375" t="str">
            <v>*</v>
          </cell>
          <cell r="AU375" t="str">
            <v>*</v>
          </cell>
          <cell r="AV375">
            <v>0</v>
          </cell>
          <cell r="AW375">
            <v>0</v>
          </cell>
          <cell r="AX375">
            <v>88</v>
          </cell>
          <cell r="AY375">
            <v>73</v>
          </cell>
          <cell r="AZ375">
            <v>67</v>
          </cell>
          <cell r="BA375">
            <v>6</v>
          </cell>
          <cell r="BB375" t="str">
            <v>*</v>
          </cell>
          <cell r="BC375">
            <v>3</v>
          </cell>
          <cell r="BD375" t="str">
            <v>*</v>
          </cell>
          <cell r="BE375">
            <v>0</v>
          </cell>
          <cell r="BF375" t="str">
            <v>*</v>
          </cell>
          <cell r="BG375" t="str">
            <v>*</v>
          </cell>
          <cell r="BH375">
            <v>0</v>
          </cell>
          <cell r="BI375">
            <v>0</v>
          </cell>
          <cell r="BJ375">
            <v>40</v>
          </cell>
          <cell r="BK375">
            <v>36</v>
          </cell>
          <cell r="BL375">
            <v>29</v>
          </cell>
          <cell r="BM375">
            <v>7</v>
          </cell>
          <cell r="BN375">
            <v>7</v>
          </cell>
          <cell r="BO375" t="str">
            <v>*</v>
          </cell>
          <cell r="BP375" t="str">
            <v>*</v>
          </cell>
          <cell r="BQ375">
            <v>0</v>
          </cell>
          <cell r="BR375">
            <v>0</v>
          </cell>
          <cell r="BS375">
            <v>0</v>
          </cell>
          <cell r="BT375">
            <v>0</v>
          </cell>
          <cell r="BU375">
            <v>0</v>
          </cell>
        </row>
        <row r="376">
          <cell r="A376" t="str">
            <v>Nordwestmecklenburg</v>
          </cell>
          <cell r="B376">
            <v>140</v>
          </cell>
          <cell r="C376">
            <v>115</v>
          </cell>
          <cell r="D376">
            <v>88</v>
          </cell>
          <cell r="E376">
            <v>27</v>
          </cell>
          <cell r="F376">
            <v>23</v>
          </cell>
          <cell r="G376">
            <v>19</v>
          </cell>
          <cell r="H376">
            <v>3</v>
          </cell>
          <cell r="I376">
            <v>0</v>
          </cell>
          <cell r="J376">
            <v>4</v>
          </cell>
          <cell r="K376" t="str">
            <v>*</v>
          </cell>
          <cell r="L376" t="str">
            <v>*</v>
          </cell>
          <cell r="M376">
            <v>0</v>
          </cell>
          <cell r="N376">
            <v>99</v>
          </cell>
          <cell r="O376">
            <v>81</v>
          </cell>
          <cell r="P376">
            <v>67</v>
          </cell>
          <cell r="Q376">
            <v>14</v>
          </cell>
          <cell r="R376">
            <v>11</v>
          </cell>
          <cell r="S376">
            <v>7</v>
          </cell>
          <cell r="T376">
            <v>3</v>
          </cell>
          <cell r="U376">
            <v>0</v>
          </cell>
          <cell r="V376">
            <v>3</v>
          </cell>
          <cell r="W376" t="str">
            <v>*</v>
          </cell>
          <cell r="X376" t="str">
            <v>*</v>
          </cell>
          <cell r="Y376">
            <v>0</v>
          </cell>
          <cell r="Z376">
            <v>41</v>
          </cell>
          <cell r="AA376">
            <v>34</v>
          </cell>
          <cell r="AB376">
            <v>21</v>
          </cell>
          <cell r="AC376">
            <v>13</v>
          </cell>
          <cell r="AD376" t="str">
            <v>*</v>
          </cell>
          <cell r="AE376" t="str">
            <v>*</v>
          </cell>
          <cell r="AF376">
            <v>0</v>
          </cell>
          <cell r="AG376">
            <v>0</v>
          </cell>
          <cell r="AH376" t="str">
            <v>*</v>
          </cell>
          <cell r="AI376">
            <v>0</v>
          </cell>
          <cell r="AJ376" t="str">
            <v>*</v>
          </cell>
          <cell r="AK376">
            <v>0</v>
          </cell>
          <cell r="AL376">
            <v>59</v>
          </cell>
          <cell r="AM376">
            <v>48</v>
          </cell>
          <cell r="AN376">
            <v>39</v>
          </cell>
          <cell r="AO376">
            <v>9</v>
          </cell>
          <cell r="AP376" t="str">
            <v>*</v>
          </cell>
          <cell r="AQ376">
            <v>7</v>
          </cell>
          <cell r="AR376" t="str">
            <v>*</v>
          </cell>
          <cell r="AS376">
            <v>0</v>
          </cell>
          <cell r="AT376" t="str">
            <v>*</v>
          </cell>
          <cell r="AU376">
            <v>0</v>
          </cell>
          <cell r="AV376" t="str">
            <v>*</v>
          </cell>
          <cell r="AW376">
            <v>0</v>
          </cell>
          <cell r="AX376">
            <v>44</v>
          </cell>
          <cell r="AY376">
            <v>35</v>
          </cell>
          <cell r="AZ376">
            <v>30</v>
          </cell>
          <cell r="BA376">
            <v>5</v>
          </cell>
          <cell r="BB376" t="str">
            <v>*</v>
          </cell>
          <cell r="BC376">
            <v>3</v>
          </cell>
          <cell r="BD376" t="str">
            <v>*</v>
          </cell>
          <cell r="BE376">
            <v>0</v>
          </cell>
          <cell r="BF376" t="str">
            <v>*</v>
          </cell>
          <cell r="BG376">
            <v>0</v>
          </cell>
          <cell r="BH376" t="str">
            <v>*</v>
          </cell>
          <cell r="BI376">
            <v>0</v>
          </cell>
          <cell r="BJ376">
            <v>15</v>
          </cell>
          <cell r="BK376">
            <v>13</v>
          </cell>
          <cell r="BL376">
            <v>9</v>
          </cell>
          <cell r="BM376">
            <v>4</v>
          </cell>
          <cell r="BN376">
            <v>4</v>
          </cell>
          <cell r="BO376">
            <v>4</v>
          </cell>
          <cell r="BP376">
            <v>0</v>
          </cell>
          <cell r="BQ376">
            <v>0</v>
          </cell>
          <cell r="BR376">
            <v>0</v>
          </cell>
          <cell r="BS376">
            <v>0</v>
          </cell>
          <cell r="BT376">
            <v>0</v>
          </cell>
          <cell r="BU376">
            <v>0</v>
          </cell>
        </row>
        <row r="377">
          <cell r="A377" t="str">
            <v>Vorpommern-Greifswald</v>
          </cell>
          <cell r="B377">
            <v>387</v>
          </cell>
          <cell r="C377">
            <v>335</v>
          </cell>
          <cell r="D377">
            <v>252</v>
          </cell>
          <cell r="E377">
            <v>83</v>
          </cell>
          <cell r="F377">
            <v>79</v>
          </cell>
          <cell r="G377">
            <v>66</v>
          </cell>
          <cell r="H377">
            <v>13</v>
          </cell>
          <cell r="I377">
            <v>3</v>
          </cell>
          <cell r="J377">
            <v>4</v>
          </cell>
          <cell r="K377" t="str">
            <v>*</v>
          </cell>
          <cell r="L377" t="str">
            <v>*</v>
          </cell>
          <cell r="M377">
            <v>0</v>
          </cell>
          <cell r="N377">
            <v>230</v>
          </cell>
          <cell r="O377">
            <v>188</v>
          </cell>
          <cell r="P377">
            <v>166</v>
          </cell>
          <cell r="Q377">
            <v>22</v>
          </cell>
          <cell r="R377">
            <v>19</v>
          </cell>
          <cell r="S377">
            <v>10</v>
          </cell>
          <cell r="T377">
            <v>9</v>
          </cell>
          <cell r="U377" t="str">
            <v>*</v>
          </cell>
          <cell r="V377">
            <v>3</v>
          </cell>
          <cell r="W377" t="str">
            <v>*</v>
          </cell>
          <cell r="X377" t="str">
            <v>*</v>
          </cell>
          <cell r="Y377">
            <v>0</v>
          </cell>
          <cell r="Z377">
            <v>157</v>
          </cell>
          <cell r="AA377">
            <v>147</v>
          </cell>
          <cell r="AB377">
            <v>86</v>
          </cell>
          <cell r="AC377">
            <v>61</v>
          </cell>
          <cell r="AD377" t="str">
            <v>*</v>
          </cell>
          <cell r="AE377">
            <v>56</v>
          </cell>
          <cell r="AF377" t="str">
            <v>*</v>
          </cell>
          <cell r="AG377" t="str">
            <v>*</v>
          </cell>
          <cell r="AH377" t="str">
            <v>*</v>
          </cell>
          <cell r="AI377">
            <v>0</v>
          </cell>
          <cell r="AJ377" t="str">
            <v>*</v>
          </cell>
          <cell r="AK377">
            <v>0</v>
          </cell>
          <cell r="AL377">
            <v>160</v>
          </cell>
          <cell r="AM377">
            <v>134</v>
          </cell>
          <cell r="AN377">
            <v>119</v>
          </cell>
          <cell r="AO377">
            <v>15</v>
          </cell>
          <cell r="AP377" t="str">
            <v>*</v>
          </cell>
          <cell r="AQ377" t="str">
            <v>*</v>
          </cell>
          <cell r="AR377">
            <v>8</v>
          </cell>
          <cell r="AS377" t="str">
            <v>*</v>
          </cell>
          <cell r="AT377" t="str">
            <v>*</v>
          </cell>
          <cell r="AU377">
            <v>0</v>
          </cell>
          <cell r="AV377" t="str">
            <v>*</v>
          </cell>
          <cell r="AW377">
            <v>0</v>
          </cell>
          <cell r="AX377">
            <v>106</v>
          </cell>
          <cell r="AY377">
            <v>85</v>
          </cell>
          <cell r="AZ377">
            <v>77</v>
          </cell>
          <cell r="BA377">
            <v>8</v>
          </cell>
          <cell r="BB377" t="str">
            <v>*</v>
          </cell>
          <cell r="BC377" t="str">
            <v>*</v>
          </cell>
          <cell r="BD377">
            <v>6</v>
          </cell>
          <cell r="BE377" t="str">
            <v>*</v>
          </cell>
          <cell r="BF377" t="str">
            <v>*</v>
          </cell>
          <cell r="BG377">
            <v>0</v>
          </cell>
          <cell r="BH377" t="str">
            <v>*</v>
          </cell>
          <cell r="BI377">
            <v>0</v>
          </cell>
          <cell r="BJ377">
            <v>54</v>
          </cell>
          <cell r="BK377">
            <v>49</v>
          </cell>
          <cell r="BL377">
            <v>42</v>
          </cell>
          <cell r="BM377">
            <v>7</v>
          </cell>
          <cell r="BN377" t="str">
            <v>*</v>
          </cell>
          <cell r="BO377">
            <v>4</v>
          </cell>
          <cell r="BP377" t="str">
            <v>*</v>
          </cell>
          <cell r="BQ377" t="str">
            <v>*</v>
          </cell>
          <cell r="BR377" t="str">
            <v>*</v>
          </cell>
          <cell r="BS377">
            <v>0</v>
          </cell>
          <cell r="BT377" t="str">
            <v>*</v>
          </cell>
          <cell r="BU377">
            <v>0</v>
          </cell>
        </row>
        <row r="378">
          <cell r="A378" t="str">
            <v>Ludwigslust-Parchim</v>
          </cell>
          <cell r="B378">
            <v>198</v>
          </cell>
          <cell r="C378">
            <v>170</v>
          </cell>
          <cell r="D378">
            <v>124</v>
          </cell>
          <cell r="E378">
            <v>46</v>
          </cell>
          <cell r="F378">
            <v>37</v>
          </cell>
          <cell r="G378">
            <v>33</v>
          </cell>
          <cell r="H378">
            <v>4</v>
          </cell>
          <cell r="I378">
            <v>0</v>
          </cell>
          <cell r="J378" t="str">
            <v>*</v>
          </cell>
          <cell r="K378" t="str">
            <v>*</v>
          </cell>
          <cell r="L378">
            <v>3</v>
          </cell>
          <cell r="M378" t="str">
            <v>*</v>
          </cell>
          <cell r="N378">
            <v>119</v>
          </cell>
          <cell r="O378">
            <v>100</v>
          </cell>
          <cell r="P378">
            <v>77</v>
          </cell>
          <cell r="Q378">
            <v>23</v>
          </cell>
          <cell r="R378">
            <v>19</v>
          </cell>
          <cell r="S378">
            <v>15</v>
          </cell>
          <cell r="T378">
            <v>4</v>
          </cell>
          <cell r="U378">
            <v>0</v>
          </cell>
          <cell r="V378" t="str">
            <v>*</v>
          </cell>
          <cell r="W378" t="str">
            <v>*</v>
          </cell>
          <cell r="X378" t="str">
            <v>*</v>
          </cell>
          <cell r="Y378" t="str">
            <v>*</v>
          </cell>
          <cell r="Z378">
            <v>79</v>
          </cell>
          <cell r="AA378">
            <v>70</v>
          </cell>
          <cell r="AB378">
            <v>47</v>
          </cell>
          <cell r="AC378">
            <v>23</v>
          </cell>
          <cell r="AD378">
            <v>18</v>
          </cell>
          <cell r="AE378">
            <v>18</v>
          </cell>
          <cell r="AF378">
            <v>0</v>
          </cell>
          <cell r="AG378">
            <v>0</v>
          </cell>
          <cell r="AH378" t="str">
            <v>*</v>
          </cell>
          <cell r="AI378" t="str">
            <v>*</v>
          </cell>
          <cell r="AJ378" t="str">
            <v>*</v>
          </cell>
          <cell r="AK378" t="str">
            <v>*</v>
          </cell>
          <cell r="AL378">
            <v>44</v>
          </cell>
          <cell r="AM378">
            <v>38</v>
          </cell>
          <cell r="AN378">
            <v>33</v>
          </cell>
          <cell r="AO378">
            <v>5</v>
          </cell>
          <cell r="AP378" t="str">
            <v>*</v>
          </cell>
          <cell r="AQ378">
            <v>3</v>
          </cell>
          <cell r="AR378" t="str">
            <v>*</v>
          </cell>
          <cell r="AS378">
            <v>0</v>
          </cell>
          <cell r="AT378" t="str">
            <v>*</v>
          </cell>
          <cell r="AU378">
            <v>0</v>
          </cell>
          <cell r="AV378" t="str">
            <v>*</v>
          </cell>
          <cell r="AW378">
            <v>0</v>
          </cell>
          <cell r="AX378">
            <v>40</v>
          </cell>
          <cell r="AY378">
            <v>34</v>
          </cell>
          <cell r="AZ378" t="str">
            <v>*</v>
          </cell>
          <cell r="BA378" t="str">
            <v>*</v>
          </cell>
          <cell r="BB378">
            <v>3</v>
          </cell>
          <cell r="BC378" t="str">
            <v>*</v>
          </cell>
          <cell r="BD378" t="str">
            <v>*</v>
          </cell>
          <cell r="BE378">
            <v>0</v>
          </cell>
          <cell r="BF378" t="str">
            <v>*</v>
          </cell>
          <cell r="BG378">
            <v>0</v>
          </cell>
          <cell r="BH378" t="str">
            <v>*</v>
          </cell>
          <cell r="BI378">
            <v>0</v>
          </cell>
          <cell r="BJ378">
            <v>4</v>
          </cell>
          <cell r="BK378">
            <v>4</v>
          </cell>
          <cell r="BL378" t="str">
            <v>*</v>
          </cell>
          <cell r="BM378" t="str">
            <v>*</v>
          </cell>
          <cell r="BN378" t="str">
            <v>*</v>
          </cell>
          <cell r="BO378" t="str">
            <v>*</v>
          </cell>
          <cell r="BP378">
            <v>0</v>
          </cell>
          <cell r="BQ378">
            <v>0</v>
          </cell>
          <cell r="BR378">
            <v>0</v>
          </cell>
          <cell r="BS378">
            <v>0</v>
          </cell>
          <cell r="BT378">
            <v>0</v>
          </cell>
          <cell r="BU378">
            <v>0</v>
          </cell>
        </row>
        <row r="379">
          <cell r="A379" t="str">
            <v>Chemnitz, Stadt</v>
          </cell>
          <cell r="B379">
            <v>408</v>
          </cell>
          <cell r="C379">
            <v>339</v>
          </cell>
          <cell r="D379">
            <v>173</v>
          </cell>
          <cell r="E379">
            <v>166</v>
          </cell>
          <cell r="F379">
            <v>148</v>
          </cell>
          <cell r="G379">
            <v>126</v>
          </cell>
          <cell r="H379">
            <v>22</v>
          </cell>
          <cell r="I379">
            <v>9</v>
          </cell>
          <cell r="J379">
            <v>11</v>
          </cell>
          <cell r="K379">
            <v>6</v>
          </cell>
          <cell r="L379">
            <v>5</v>
          </cell>
          <cell r="M379">
            <v>7</v>
          </cell>
          <cell r="N379">
            <v>226</v>
          </cell>
          <cell r="O379">
            <v>172</v>
          </cell>
          <cell r="P379">
            <v>115</v>
          </cell>
          <cell r="Q379">
            <v>57</v>
          </cell>
          <cell r="R379">
            <v>50</v>
          </cell>
          <cell r="S379">
            <v>39</v>
          </cell>
          <cell r="T379">
            <v>11</v>
          </cell>
          <cell r="U379">
            <v>5</v>
          </cell>
          <cell r="V379">
            <v>3</v>
          </cell>
          <cell r="W379" t="str">
            <v>*</v>
          </cell>
          <cell r="X379" t="str">
            <v>*</v>
          </cell>
          <cell r="Y379">
            <v>4</v>
          </cell>
          <cell r="Z379">
            <v>182</v>
          </cell>
          <cell r="AA379">
            <v>167</v>
          </cell>
          <cell r="AB379">
            <v>58</v>
          </cell>
          <cell r="AC379">
            <v>109</v>
          </cell>
          <cell r="AD379">
            <v>98</v>
          </cell>
          <cell r="AE379">
            <v>87</v>
          </cell>
          <cell r="AF379">
            <v>11</v>
          </cell>
          <cell r="AG379">
            <v>4</v>
          </cell>
          <cell r="AH379">
            <v>8</v>
          </cell>
          <cell r="AI379" t="str">
            <v>*</v>
          </cell>
          <cell r="AJ379" t="str">
            <v>*</v>
          </cell>
          <cell r="AK379">
            <v>3</v>
          </cell>
          <cell r="AL379">
            <v>108</v>
          </cell>
          <cell r="AM379">
            <v>87</v>
          </cell>
          <cell r="AN379">
            <v>61</v>
          </cell>
          <cell r="AO379">
            <v>26</v>
          </cell>
          <cell r="AP379">
            <v>19</v>
          </cell>
          <cell r="AQ379">
            <v>12</v>
          </cell>
          <cell r="AR379">
            <v>7</v>
          </cell>
          <cell r="AS379">
            <v>5</v>
          </cell>
          <cell r="AT379" t="str">
            <v>*</v>
          </cell>
          <cell r="AU379" t="str">
            <v>*</v>
          </cell>
          <cell r="AV379">
            <v>4</v>
          </cell>
          <cell r="AW379" t="str">
            <v>*</v>
          </cell>
          <cell r="AX379">
            <v>63</v>
          </cell>
          <cell r="AY379">
            <v>49</v>
          </cell>
          <cell r="AZ379">
            <v>40</v>
          </cell>
          <cell r="BA379">
            <v>9</v>
          </cell>
          <cell r="BB379" t="str">
            <v>*</v>
          </cell>
          <cell r="BC379">
            <v>5</v>
          </cell>
          <cell r="BD379" t="str">
            <v>*</v>
          </cell>
          <cell r="BE379" t="str">
            <v>*</v>
          </cell>
          <cell r="BF379" t="str">
            <v>*</v>
          </cell>
          <cell r="BG379">
            <v>0</v>
          </cell>
          <cell r="BH379" t="str">
            <v>*</v>
          </cell>
          <cell r="BI379" t="str">
            <v>*</v>
          </cell>
          <cell r="BJ379">
            <v>45</v>
          </cell>
          <cell r="BK379">
            <v>38</v>
          </cell>
          <cell r="BL379">
            <v>21</v>
          </cell>
          <cell r="BM379">
            <v>17</v>
          </cell>
          <cell r="BN379">
            <v>12</v>
          </cell>
          <cell r="BO379">
            <v>7</v>
          </cell>
          <cell r="BP379">
            <v>5</v>
          </cell>
          <cell r="BQ379" t="str">
            <v>*</v>
          </cell>
          <cell r="BR379">
            <v>5</v>
          </cell>
          <cell r="BS379" t="str">
            <v>*</v>
          </cell>
          <cell r="BT379" t="str">
            <v>*</v>
          </cell>
          <cell r="BU379">
            <v>0</v>
          </cell>
        </row>
        <row r="380">
          <cell r="A380" t="str">
            <v>Erzgebirgskreis</v>
          </cell>
          <cell r="B380">
            <v>216</v>
          </cell>
          <cell r="C380">
            <v>168</v>
          </cell>
          <cell r="D380">
            <v>143</v>
          </cell>
          <cell r="E380">
            <v>25</v>
          </cell>
          <cell r="F380" t="str">
            <v>*</v>
          </cell>
          <cell r="G380">
            <v>17</v>
          </cell>
          <cell r="H380" t="str">
            <v>*</v>
          </cell>
          <cell r="I380" t="str">
            <v>*</v>
          </cell>
          <cell r="J380" t="str">
            <v>*</v>
          </cell>
          <cell r="K380" t="str">
            <v>*</v>
          </cell>
          <cell r="L380" t="str">
            <v>*</v>
          </cell>
          <cell r="M380" t="str">
            <v>*</v>
          </cell>
          <cell r="N380">
            <v>185</v>
          </cell>
          <cell r="O380">
            <v>140</v>
          </cell>
          <cell r="P380">
            <v>127</v>
          </cell>
          <cell r="Q380">
            <v>13</v>
          </cell>
          <cell r="R380" t="str">
            <v>*</v>
          </cell>
          <cell r="S380">
            <v>6</v>
          </cell>
          <cell r="T380" t="str">
            <v>*</v>
          </cell>
          <cell r="U380" t="str">
            <v>*</v>
          </cell>
          <cell r="V380" t="str">
            <v>*</v>
          </cell>
          <cell r="W380" t="str">
            <v>*</v>
          </cell>
          <cell r="X380" t="str">
            <v>*</v>
          </cell>
          <cell r="Y380" t="str">
            <v>*</v>
          </cell>
          <cell r="Z380">
            <v>31</v>
          </cell>
          <cell r="AA380">
            <v>28</v>
          </cell>
          <cell r="AB380" t="str">
            <v>*</v>
          </cell>
          <cell r="AC380" t="str">
            <v>*</v>
          </cell>
          <cell r="AD380" t="str">
            <v>*</v>
          </cell>
          <cell r="AE380">
            <v>11</v>
          </cell>
          <cell r="AF380" t="str">
            <v>*</v>
          </cell>
          <cell r="AG380" t="str">
            <v>*</v>
          </cell>
          <cell r="AH380">
            <v>0</v>
          </cell>
          <cell r="AI380">
            <v>0</v>
          </cell>
          <cell r="AJ380">
            <v>0</v>
          </cell>
          <cell r="AK380">
            <v>0</v>
          </cell>
          <cell r="AL380">
            <v>55</v>
          </cell>
          <cell r="AM380">
            <v>43</v>
          </cell>
          <cell r="AN380">
            <v>38</v>
          </cell>
          <cell r="AO380">
            <v>5</v>
          </cell>
          <cell r="AP380">
            <v>5</v>
          </cell>
          <cell r="AQ380" t="str">
            <v>*</v>
          </cell>
          <cell r="AR380" t="str">
            <v>*</v>
          </cell>
          <cell r="AS380" t="str">
            <v>*</v>
          </cell>
          <cell r="AT380">
            <v>0</v>
          </cell>
          <cell r="AU380">
            <v>0</v>
          </cell>
          <cell r="AV380">
            <v>0</v>
          </cell>
          <cell r="AW380">
            <v>0</v>
          </cell>
          <cell r="AX380">
            <v>51</v>
          </cell>
          <cell r="AY380">
            <v>39</v>
          </cell>
          <cell r="AZ380" t="str">
            <v>*</v>
          </cell>
          <cell r="BA380" t="str">
            <v>*</v>
          </cell>
          <cell r="BB380" t="str">
            <v>*</v>
          </cell>
          <cell r="BC380" t="str">
            <v>*</v>
          </cell>
          <cell r="BD380" t="str">
            <v>*</v>
          </cell>
          <cell r="BE380" t="str">
            <v>*</v>
          </cell>
          <cell r="BF380">
            <v>0</v>
          </cell>
          <cell r="BG380">
            <v>0</v>
          </cell>
          <cell r="BH380">
            <v>0</v>
          </cell>
          <cell r="BI380">
            <v>0</v>
          </cell>
          <cell r="BJ380">
            <v>4</v>
          </cell>
          <cell r="BK380" t="str">
            <v>*</v>
          </cell>
          <cell r="BL380">
            <v>3</v>
          </cell>
          <cell r="BM380" t="str">
            <v>*</v>
          </cell>
          <cell r="BN380" t="str">
            <v>*</v>
          </cell>
          <cell r="BO380" t="str">
            <v>*</v>
          </cell>
          <cell r="BP380">
            <v>0</v>
          </cell>
          <cell r="BQ380">
            <v>0</v>
          </cell>
          <cell r="BR380">
            <v>0</v>
          </cell>
          <cell r="BS380">
            <v>0</v>
          </cell>
          <cell r="BT380">
            <v>0</v>
          </cell>
          <cell r="BU380">
            <v>0</v>
          </cell>
        </row>
        <row r="381">
          <cell r="A381" t="str">
            <v>Mittelsachsen</v>
          </cell>
          <cell r="B381">
            <v>220</v>
          </cell>
          <cell r="C381" t="str">
            <v>x</v>
          </cell>
          <cell r="D381" t="str">
            <v>x</v>
          </cell>
          <cell r="E381" t="str">
            <v>x</v>
          </cell>
          <cell r="F381" t="str">
            <v>x</v>
          </cell>
          <cell r="G381" t="str">
            <v>x</v>
          </cell>
          <cell r="H381" t="str">
            <v>x</v>
          </cell>
          <cell r="I381" t="str">
            <v>x</v>
          </cell>
          <cell r="J381" t="str">
            <v>x</v>
          </cell>
          <cell r="K381" t="str">
            <v>x</v>
          </cell>
          <cell r="L381" t="str">
            <v>x</v>
          </cell>
          <cell r="M381" t="str">
            <v>x</v>
          </cell>
          <cell r="N381">
            <v>150</v>
          </cell>
          <cell r="O381">
            <v>117</v>
          </cell>
          <cell r="P381">
            <v>86</v>
          </cell>
          <cell r="Q381">
            <v>31</v>
          </cell>
          <cell r="R381">
            <v>28</v>
          </cell>
          <cell r="S381">
            <v>20</v>
          </cell>
          <cell r="T381">
            <v>8</v>
          </cell>
          <cell r="U381" t="str">
            <v>*</v>
          </cell>
          <cell r="V381">
            <v>3</v>
          </cell>
          <cell r="W381" t="str">
            <v>*</v>
          </cell>
          <cell r="X381" t="str">
            <v>*</v>
          </cell>
          <cell r="Y381">
            <v>0</v>
          </cell>
          <cell r="Z381">
            <v>70</v>
          </cell>
          <cell r="AA381" t="str">
            <v>x</v>
          </cell>
          <cell r="AB381" t="str">
            <v>x</v>
          </cell>
          <cell r="AC381" t="str">
            <v>x</v>
          </cell>
          <cell r="AD381" t="str">
            <v>x</v>
          </cell>
          <cell r="AE381" t="str">
            <v>x</v>
          </cell>
          <cell r="AF381" t="str">
            <v>x</v>
          </cell>
          <cell r="AG381" t="str">
            <v>x</v>
          </cell>
          <cell r="AH381" t="str">
            <v>x</v>
          </cell>
          <cell r="AI381" t="str">
            <v>x</v>
          </cell>
          <cell r="AJ381" t="str">
            <v>x</v>
          </cell>
          <cell r="AK381" t="str">
            <v>x</v>
          </cell>
          <cell r="AL381">
            <v>70</v>
          </cell>
          <cell r="AM381" t="str">
            <v>x</v>
          </cell>
          <cell r="AN381" t="str">
            <v>x</v>
          </cell>
          <cell r="AO381" t="str">
            <v>x</v>
          </cell>
          <cell r="AP381" t="str">
            <v>x</v>
          </cell>
          <cell r="AQ381" t="str">
            <v>x</v>
          </cell>
          <cell r="AR381" t="str">
            <v>x</v>
          </cell>
          <cell r="AS381" t="str">
            <v>x</v>
          </cell>
          <cell r="AT381" t="str">
            <v>x</v>
          </cell>
          <cell r="AU381" t="str">
            <v>x</v>
          </cell>
          <cell r="AV381" t="str">
            <v>x</v>
          </cell>
          <cell r="AW381" t="str">
            <v>x</v>
          </cell>
          <cell r="AX381">
            <v>58</v>
          </cell>
          <cell r="AY381">
            <v>47</v>
          </cell>
          <cell r="AZ381">
            <v>38</v>
          </cell>
          <cell r="BA381">
            <v>9</v>
          </cell>
          <cell r="BB381" t="str">
            <v>*</v>
          </cell>
          <cell r="BC381">
            <v>6</v>
          </cell>
          <cell r="BD381" t="str">
            <v>*</v>
          </cell>
          <cell r="BE381">
            <v>0</v>
          </cell>
          <cell r="BF381" t="str">
            <v>*</v>
          </cell>
          <cell r="BG381">
            <v>0</v>
          </cell>
          <cell r="BH381" t="str">
            <v>*</v>
          </cell>
          <cell r="BI381">
            <v>0</v>
          </cell>
          <cell r="BJ381">
            <v>12</v>
          </cell>
          <cell r="BK381" t="str">
            <v>x</v>
          </cell>
          <cell r="BL381" t="str">
            <v>x</v>
          </cell>
          <cell r="BM381" t="str">
            <v>x</v>
          </cell>
          <cell r="BN381" t="str">
            <v>x</v>
          </cell>
          <cell r="BO381" t="str">
            <v>x</v>
          </cell>
          <cell r="BP381" t="str">
            <v>x</v>
          </cell>
          <cell r="BQ381" t="str">
            <v>x</v>
          </cell>
          <cell r="BR381" t="str">
            <v>x</v>
          </cell>
          <cell r="BS381" t="str">
            <v>x</v>
          </cell>
          <cell r="BT381" t="str">
            <v>x</v>
          </cell>
          <cell r="BU381" t="str">
            <v>x</v>
          </cell>
        </row>
        <row r="382">
          <cell r="A382" t="str">
            <v>Vogtlandkreis</v>
          </cell>
          <cell r="B382">
            <v>188</v>
          </cell>
          <cell r="C382">
            <v>136</v>
          </cell>
          <cell r="D382">
            <v>89</v>
          </cell>
          <cell r="E382">
            <v>47</v>
          </cell>
          <cell r="F382">
            <v>43</v>
          </cell>
          <cell r="G382">
            <v>33</v>
          </cell>
          <cell r="H382">
            <v>10</v>
          </cell>
          <cell r="I382">
            <v>3</v>
          </cell>
          <cell r="J382">
            <v>4</v>
          </cell>
          <cell r="K382" t="str">
            <v>*</v>
          </cell>
          <cell r="L382" t="str">
            <v>*</v>
          </cell>
          <cell r="M382">
            <v>0</v>
          </cell>
          <cell r="N382">
            <v>131</v>
          </cell>
          <cell r="O382">
            <v>83</v>
          </cell>
          <cell r="P382">
            <v>65</v>
          </cell>
          <cell r="Q382">
            <v>18</v>
          </cell>
          <cell r="R382" t="str">
            <v>*</v>
          </cell>
          <cell r="S382" t="str">
            <v>*</v>
          </cell>
          <cell r="T382">
            <v>8</v>
          </cell>
          <cell r="U382" t="str">
            <v>*</v>
          </cell>
          <cell r="V382" t="str">
            <v>*</v>
          </cell>
          <cell r="W382" t="str">
            <v>*</v>
          </cell>
          <cell r="X382" t="str">
            <v>*</v>
          </cell>
          <cell r="Y382">
            <v>0</v>
          </cell>
          <cell r="Z382">
            <v>57</v>
          </cell>
          <cell r="AA382">
            <v>53</v>
          </cell>
          <cell r="AB382">
            <v>24</v>
          </cell>
          <cell r="AC382">
            <v>29</v>
          </cell>
          <cell r="AD382" t="str">
            <v>*</v>
          </cell>
          <cell r="AE382">
            <v>25</v>
          </cell>
          <cell r="AF382" t="str">
            <v>*</v>
          </cell>
          <cell r="AG382" t="str">
            <v>*</v>
          </cell>
          <cell r="AH382" t="str">
            <v>*</v>
          </cell>
          <cell r="AI382" t="str">
            <v>*</v>
          </cell>
          <cell r="AJ382">
            <v>0</v>
          </cell>
          <cell r="AK382">
            <v>0</v>
          </cell>
          <cell r="AL382">
            <v>53</v>
          </cell>
          <cell r="AM382">
            <v>37</v>
          </cell>
          <cell r="AN382">
            <v>32</v>
          </cell>
          <cell r="AO382">
            <v>5</v>
          </cell>
          <cell r="AP382" t="str">
            <v>*</v>
          </cell>
          <cell r="AQ382">
            <v>3</v>
          </cell>
          <cell r="AR382" t="str">
            <v>*</v>
          </cell>
          <cell r="AS382">
            <v>0</v>
          </cell>
          <cell r="AT382" t="str">
            <v>*</v>
          </cell>
          <cell r="AU382">
            <v>0</v>
          </cell>
          <cell r="AV382" t="str">
            <v>*</v>
          </cell>
          <cell r="AW382">
            <v>0</v>
          </cell>
          <cell r="AX382">
            <v>35</v>
          </cell>
          <cell r="AY382">
            <v>20</v>
          </cell>
          <cell r="AZ382" t="str">
            <v>*</v>
          </cell>
          <cell r="BA382" t="str">
            <v>*</v>
          </cell>
          <cell r="BB382" t="str">
            <v>*</v>
          </cell>
          <cell r="BC382" t="str">
            <v>*</v>
          </cell>
          <cell r="BD382" t="str">
            <v>*</v>
          </cell>
          <cell r="BE382">
            <v>0</v>
          </cell>
          <cell r="BF382" t="str">
            <v>*</v>
          </cell>
          <cell r="BG382">
            <v>0</v>
          </cell>
          <cell r="BH382" t="str">
            <v>*</v>
          </cell>
          <cell r="BI382">
            <v>0</v>
          </cell>
          <cell r="BJ382">
            <v>18</v>
          </cell>
          <cell r="BK382">
            <v>17</v>
          </cell>
          <cell r="BL382" t="str">
            <v>*</v>
          </cell>
          <cell r="BM382" t="str">
            <v>*</v>
          </cell>
          <cell r="BN382" t="str">
            <v>*</v>
          </cell>
          <cell r="BO382" t="str">
            <v>*</v>
          </cell>
          <cell r="BP382">
            <v>0</v>
          </cell>
          <cell r="BQ382">
            <v>0</v>
          </cell>
          <cell r="BR382">
            <v>0</v>
          </cell>
          <cell r="BS382">
            <v>0</v>
          </cell>
          <cell r="BT382">
            <v>0</v>
          </cell>
          <cell r="BU382">
            <v>0</v>
          </cell>
        </row>
        <row r="383">
          <cell r="A383" t="str">
            <v>Zwickau</v>
          </cell>
          <cell r="B383">
            <v>296</v>
          </cell>
          <cell r="C383">
            <v>221</v>
          </cell>
          <cell r="D383">
            <v>152</v>
          </cell>
          <cell r="E383">
            <v>69</v>
          </cell>
          <cell r="F383">
            <v>57</v>
          </cell>
          <cell r="G383">
            <v>44</v>
          </cell>
          <cell r="H383">
            <v>13</v>
          </cell>
          <cell r="I383">
            <v>4</v>
          </cell>
          <cell r="J383" t="str">
            <v>*</v>
          </cell>
          <cell r="K383" t="str">
            <v>*</v>
          </cell>
          <cell r="L383">
            <v>7</v>
          </cell>
          <cell r="M383" t="str">
            <v>*</v>
          </cell>
          <cell r="N383">
            <v>224</v>
          </cell>
          <cell r="O383">
            <v>160</v>
          </cell>
          <cell r="P383">
            <v>114</v>
          </cell>
          <cell r="Q383">
            <v>46</v>
          </cell>
          <cell r="R383">
            <v>36</v>
          </cell>
          <cell r="S383">
            <v>26</v>
          </cell>
          <cell r="T383">
            <v>10</v>
          </cell>
          <cell r="U383">
            <v>3</v>
          </cell>
          <cell r="V383" t="str">
            <v>*</v>
          </cell>
          <cell r="W383" t="str">
            <v>*</v>
          </cell>
          <cell r="X383">
            <v>6</v>
          </cell>
          <cell r="Y383" t="str">
            <v>*</v>
          </cell>
          <cell r="Z383">
            <v>72</v>
          </cell>
          <cell r="AA383">
            <v>61</v>
          </cell>
          <cell r="AB383">
            <v>38</v>
          </cell>
          <cell r="AC383">
            <v>23</v>
          </cell>
          <cell r="AD383" t="str">
            <v>*</v>
          </cell>
          <cell r="AE383">
            <v>18</v>
          </cell>
          <cell r="AF383" t="str">
            <v>*</v>
          </cell>
          <cell r="AG383" t="str">
            <v>*</v>
          </cell>
          <cell r="AH383" t="str">
            <v>*</v>
          </cell>
          <cell r="AI383" t="str">
            <v>*</v>
          </cell>
          <cell r="AJ383" t="str">
            <v>*</v>
          </cell>
          <cell r="AK383">
            <v>0</v>
          </cell>
          <cell r="AL383">
            <v>68</v>
          </cell>
          <cell r="AM383">
            <v>55</v>
          </cell>
          <cell r="AN383">
            <v>50</v>
          </cell>
          <cell r="AO383">
            <v>5</v>
          </cell>
          <cell r="AP383" t="str">
            <v>*</v>
          </cell>
          <cell r="AQ383" t="str">
            <v>*</v>
          </cell>
          <cell r="AR383" t="str">
            <v>*</v>
          </cell>
          <cell r="AS383" t="str">
            <v>*</v>
          </cell>
          <cell r="AT383" t="str">
            <v>*</v>
          </cell>
          <cell r="AU383">
            <v>0</v>
          </cell>
          <cell r="AV383" t="str">
            <v>*</v>
          </cell>
          <cell r="AW383" t="str">
            <v>*</v>
          </cell>
          <cell r="AX383">
            <v>54</v>
          </cell>
          <cell r="AY383">
            <v>43</v>
          </cell>
          <cell r="AZ383" t="str">
            <v>*</v>
          </cell>
          <cell r="BA383" t="str">
            <v>*</v>
          </cell>
          <cell r="BB383" t="str">
            <v>*</v>
          </cell>
          <cell r="BC383" t="str">
            <v>*</v>
          </cell>
          <cell r="BD383" t="str">
            <v>*</v>
          </cell>
          <cell r="BE383" t="str">
            <v>*</v>
          </cell>
          <cell r="BF383">
            <v>0</v>
          </cell>
          <cell r="BG383">
            <v>0</v>
          </cell>
          <cell r="BH383">
            <v>0</v>
          </cell>
          <cell r="BI383" t="str">
            <v>*</v>
          </cell>
          <cell r="BJ383">
            <v>14</v>
          </cell>
          <cell r="BK383">
            <v>12</v>
          </cell>
          <cell r="BL383" t="str">
            <v>*</v>
          </cell>
          <cell r="BM383" t="str">
            <v>*</v>
          </cell>
          <cell r="BN383" t="str">
            <v>*</v>
          </cell>
          <cell r="BO383">
            <v>0</v>
          </cell>
          <cell r="BP383" t="str">
            <v>*</v>
          </cell>
          <cell r="BQ383">
            <v>0</v>
          </cell>
          <cell r="BR383" t="str">
            <v>*</v>
          </cell>
          <cell r="BS383">
            <v>0</v>
          </cell>
          <cell r="BT383" t="str">
            <v>*</v>
          </cell>
          <cell r="BU383">
            <v>0</v>
          </cell>
        </row>
        <row r="384">
          <cell r="A384" t="str">
            <v>Dresden, Stadt</v>
          </cell>
          <cell r="B384">
            <v>903</v>
          </cell>
          <cell r="C384">
            <v>720</v>
          </cell>
          <cell r="D384">
            <v>464</v>
          </cell>
          <cell r="E384">
            <v>256</v>
          </cell>
          <cell r="F384">
            <v>236</v>
          </cell>
          <cell r="G384">
            <v>183</v>
          </cell>
          <cell r="H384">
            <v>53</v>
          </cell>
          <cell r="I384">
            <v>30</v>
          </cell>
          <cell r="J384">
            <v>20</v>
          </cell>
          <cell r="K384">
            <v>9</v>
          </cell>
          <cell r="L384">
            <v>11</v>
          </cell>
          <cell r="M384">
            <v>0</v>
          </cell>
          <cell r="N384">
            <v>580</v>
          </cell>
          <cell r="O384">
            <v>430</v>
          </cell>
          <cell r="P384">
            <v>315</v>
          </cell>
          <cell r="Q384">
            <v>115</v>
          </cell>
          <cell r="R384">
            <v>104</v>
          </cell>
          <cell r="S384">
            <v>72</v>
          </cell>
          <cell r="T384">
            <v>32</v>
          </cell>
          <cell r="U384">
            <v>16</v>
          </cell>
          <cell r="V384">
            <v>11</v>
          </cell>
          <cell r="W384">
            <v>4</v>
          </cell>
          <cell r="X384">
            <v>7</v>
          </cell>
          <cell r="Y384">
            <v>0</v>
          </cell>
          <cell r="Z384">
            <v>323</v>
          </cell>
          <cell r="AA384">
            <v>290</v>
          </cell>
          <cell r="AB384">
            <v>149</v>
          </cell>
          <cell r="AC384">
            <v>141</v>
          </cell>
          <cell r="AD384">
            <v>132</v>
          </cell>
          <cell r="AE384">
            <v>111</v>
          </cell>
          <cell r="AF384">
            <v>21</v>
          </cell>
          <cell r="AG384">
            <v>14</v>
          </cell>
          <cell r="AH384">
            <v>9</v>
          </cell>
          <cell r="AI384">
            <v>5</v>
          </cell>
          <cell r="AJ384">
            <v>4</v>
          </cell>
          <cell r="AK384">
            <v>0</v>
          </cell>
          <cell r="AL384">
            <v>439</v>
          </cell>
          <cell r="AM384">
            <v>358</v>
          </cell>
          <cell r="AN384">
            <v>251</v>
          </cell>
          <cell r="AO384">
            <v>107</v>
          </cell>
          <cell r="AP384">
            <v>97</v>
          </cell>
          <cell r="AQ384">
            <v>64</v>
          </cell>
          <cell r="AR384">
            <v>33</v>
          </cell>
          <cell r="AS384">
            <v>19</v>
          </cell>
          <cell r="AT384">
            <v>10</v>
          </cell>
          <cell r="AU384" t="str">
            <v>*</v>
          </cell>
          <cell r="AV384" t="str">
            <v>*</v>
          </cell>
          <cell r="AW384">
            <v>0</v>
          </cell>
          <cell r="AX384">
            <v>282</v>
          </cell>
          <cell r="AY384">
            <v>221</v>
          </cell>
          <cell r="AZ384">
            <v>157</v>
          </cell>
          <cell r="BA384">
            <v>64</v>
          </cell>
          <cell r="BB384">
            <v>57</v>
          </cell>
          <cell r="BC384">
            <v>37</v>
          </cell>
          <cell r="BD384">
            <v>20</v>
          </cell>
          <cell r="BE384">
            <v>10</v>
          </cell>
          <cell r="BF384">
            <v>7</v>
          </cell>
          <cell r="BG384" t="str">
            <v>*</v>
          </cell>
          <cell r="BH384" t="str">
            <v>*</v>
          </cell>
          <cell r="BI384">
            <v>0</v>
          </cell>
          <cell r="BJ384">
            <v>157</v>
          </cell>
          <cell r="BK384">
            <v>137</v>
          </cell>
          <cell r="BL384">
            <v>94</v>
          </cell>
          <cell r="BM384">
            <v>43</v>
          </cell>
          <cell r="BN384" t="str">
            <v>*</v>
          </cell>
          <cell r="BO384">
            <v>27</v>
          </cell>
          <cell r="BP384" t="str">
            <v>*</v>
          </cell>
          <cell r="BQ384">
            <v>9</v>
          </cell>
          <cell r="BR384" t="str">
            <v>*</v>
          </cell>
          <cell r="BS384" t="str">
            <v>*</v>
          </cell>
          <cell r="BT384" t="str">
            <v>*</v>
          </cell>
          <cell r="BU384">
            <v>0</v>
          </cell>
        </row>
        <row r="385">
          <cell r="A385" t="str">
            <v>Bautzen</v>
          </cell>
          <cell r="B385">
            <v>188</v>
          </cell>
          <cell r="C385">
            <v>146</v>
          </cell>
          <cell r="D385">
            <v>130</v>
          </cell>
          <cell r="E385">
            <v>16</v>
          </cell>
          <cell r="F385" t="str">
            <v>*</v>
          </cell>
          <cell r="G385" t="str">
            <v>*</v>
          </cell>
          <cell r="H385">
            <v>7</v>
          </cell>
          <cell r="I385" t="str">
            <v>*</v>
          </cell>
          <cell r="J385" t="str">
            <v>*</v>
          </cell>
          <cell r="K385">
            <v>0</v>
          </cell>
          <cell r="L385" t="str">
            <v>*</v>
          </cell>
          <cell r="M385" t="str">
            <v>*</v>
          </cell>
          <cell r="N385">
            <v>177</v>
          </cell>
          <cell r="O385">
            <v>137</v>
          </cell>
          <cell r="P385">
            <v>123</v>
          </cell>
          <cell r="Q385">
            <v>14</v>
          </cell>
          <cell r="R385" t="str">
            <v>*</v>
          </cell>
          <cell r="S385" t="str">
            <v>*</v>
          </cell>
          <cell r="T385">
            <v>6</v>
          </cell>
          <cell r="U385" t="str">
            <v>*</v>
          </cell>
          <cell r="V385" t="str">
            <v>*</v>
          </cell>
          <cell r="W385">
            <v>0</v>
          </cell>
          <cell r="X385" t="str">
            <v>*</v>
          </cell>
          <cell r="Y385" t="str">
            <v>*</v>
          </cell>
          <cell r="Z385">
            <v>11</v>
          </cell>
          <cell r="AA385">
            <v>9</v>
          </cell>
          <cell r="AB385" t="str">
            <v>*</v>
          </cell>
          <cell r="AC385" t="str">
            <v>*</v>
          </cell>
          <cell r="AD385" t="str">
            <v>*</v>
          </cell>
          <cell r="AE385" t="str">
            <v>*</v>
          </cell>
          <cell r="AF385" t="str">
            <v>*</v>
          </cell>
          <cell r="AG385">
            <v>0</v>
          </cell>
          <cell r="AH385">
            <v>0</v>
          </cell>
          <cell r="AI385">
            <v>0</v>
          </cell>
          <cell r="AJ385">
            <v>0</v>
          </cell>
          <cell r="AK385">
            <v>0</v>
          </cell>
          <cell r="AL385">
            <v>56</v>
          </cell>
          <cell r="AM385">
            <v>45</v>
          </cell>
          <cell r="AN385">
            <v>40</v>
          </cell>
          <cell r="AO385">
            <v>5</v>
          </cell>
          <cell r="AP385">
            <v>5</v>
          </cell>
          <cell r="AQ385" t="str">
            <v>*</v>
          </cell>
          <cell r="AR385" t="str">
            <v>*</v>
          </cell>
          <cell r="AS385" t="str">
            <v>*</v>
          </cell>
          <cell r="AT385">
            <v>0</v>
          </cell>
          <cell r="AU385">
            <v>0</v>
          </cell>
          <cell r="AV385">
            <v>0</v>
          </cell>
          <cell r="AW385">
            <v>0</v>
          </cell>
          <cell r="AX385">
            <v>53</v>
          </cell>
          <cell r="AY385">
            <v>43</v>
          </cell>
          <cell r="AZ385">
            <v>39</v>
          </cell>
          <cell r="BA385">
            <v>4</v>
          </cell>
          <cell r="BB385">
            <v>4</v>
          </cell>
          <cell r="BC385" t="str">
            <v>*</v>
          </cell>
          <cell r="BD385" t="str">
            <v>*</v>
          </cell>
          <cell r="BE385" t="str">
            <v>*</v>
          </cell>
          <cell r="BF385">
            <v>0</v>
          </cell>
          <cell r="BG385">
            <v>0</v>
          </cell>
          <cell r="BH385">
            <v>0</v>
          </cell>
          <cell r="BI385">
            <v>0</v>
          </cell>
          <cell r="BJ385">
            <v>3</v>
          </cell>
          <cell r="BK385" t="str">
            <v>*</v>
          </cell>
          <cell r="BL385" t="str">
            <v>*</v>
          </cell>
          <cell r="BM385" t="str">
            <v>*</v>
          </cell>
          <cell r="BN385" t="str">
            <v>*</v>
          </cell>
          <cell r="BO385" t="str">
            <v>*</v>
          </cell>
          <cell r="BP385">
            <v>0</v>
          </cell>
          <cell r="BQ385">
            <v>0</v>
          </cell>
          <cell r="BR385">
            <v>0</v>
          </cell>
          <cell r="BS385">
            <v>0</v>
          </cell>
          <cell r="BT385">
            <v>0</v>
          </cell>
          <cell r="BU385">
            <v>0</v>
          </cell>
        </row>
        <row r="386">
          <cell r="A386" t="str">
            <v>Görlitz</v>
          </cell>
          <cell r="B386">
            <v>178</v>
          </cell>
          <cell r="C386">
            <v>109</v>
          </cell>
          <cell r="D386">
            <v>64</v>
          </cell>
          <cell r="E386">
            <v>45</v>
          </cell>
          <cell r="F386">
            <v>40</v>
          </cell>
          <cell r="G386">
            <v>31</v>
          </cell>
          <cell r="H386">
            <v>8</v>
          </cell>
          <cell r="I386" t="str">
            <v>*</v>
          </cell>
          <cell r="J386" t="str">
            <v>*</v>
          </cell>
          <cell r="K386" t="str">
            <v>*</v>
          </cell>
          <cell r="L386">
            <v>3</v>
          </cell>
          <cell r="M386" t="str">
            <v>*</v>
          </cell>
          <cell r="N386">
            <v>106</v>
          </cell>
          <cell r="O386">
            <v>64</v>
          </cell>
          <cell r="P386">
            <v>42</v>
          </cell>
          <cell r="Q386">
            <v>22</v>
          </cell>
          <cell r="R386" t="str">
            <v>*</v>
          </cell>
          <cell r="S386">
            <v>15</v>
          </cell>
          <cell r="T386" t="str">
            <v>*</v>
          </cell>
          <cell r="U386" t="str">
            <v>*</v>
          </cell>
          <cell r="V386" t="str">
            <v>*</v>
          </cell>
          <cell r="W386" t="str">
            <v>*</v>
          </cell>
          <cell r="X386">
            <v>0</v>
          </cell>
          <cell r="Y386">
            <v>0</v>
          </cell>
          <cell r="Z386">
            <v>72</v>
          </cell>
          <cell r="AA386">
            <v>45</v>
          </cell>
          <cell r="AB386">
            <v>22</v>
          </cell>
          <cell r="AC386">
            <v>23</v>
          </cell>
          <cell r="AD386">
            <v>19</v>
          </cell>
          <cell r="AE386">
            <v>16</v>
          </cell>
          <cell r="AF386" t="str">
            <v>*</v>
          </cell>
          <cell r="AG386" t="str">
            <v>*</v>
          </cell>
          <cell r="AH386" t="str">
            <v>*</v>
          </cell>
          <cell r="AI386">
            <v>0</v>
          </cell>
          <cell r="AJ386" t="str">
            <v>*</v>
          </cell>
          <cell r="AK386" t="str">
            <v>*</v>
          </cell>
          <cell r="AL386">
            <v>45</v>
          </cell>
          <cell r="AM386">
            <v>24</v>
          </cell>
          <cell r="AN386">
            <v>19</v>
          </cell>
          <cell r="AO386">
            <v>5</v>
          </cell>
          <cell r="AP386" t="str">
            <v>*</v>
          </cell>
          <cell r="AQ386" t="str">
            <v>*</v>
          </cell>
          <cell r="AR386">
            <v>0</v>
          </cell>
          <cell r="AS386">
            <v>0</v>
          </cell>
          <cell r="AT386" t="str">
            <v>*</v>
          </cell>
          <cell r="AU386">
            <v>0</v>
          </cell>
          <cell r="AV386" t="str">
            <v>*</v>
          </cell>
          <cell r="AW386">
            <v>0</v>
          </cell>
          <cell r="AX386">
            <v>32</v>
          </cell>
          <cell r="AY386">
            <v>16</v>
          </cell>
          <cell r="AZ386" t="str">
            <v>*</v>
          </cell>
          <cell r="BA386" t="str">
            <v>*</v>
          </cell>
          <cell r="BB386" t="str">
            <v>*</v>
          </cell>
          <cell r="BC386" t="str">
            <v>*</v>
          </cell>
          <cell r="BD386">
            <v>0</v>
          </cell>
          <cell r="BE386">
            <v>0</v>
          </cell>
          <cell r="BF386">
            <v>0</v>
          </cell>
          <cell r="BG386">
            <v>0</v>
          </cell>
          <cell r="BH386">
            <v>0</v>
          </cell>
          <cell r="BI386">
            <v>0</v>
          </cell>
          <cell r="BJ386">
            <v>13</v>
          </cell>
          <cell r="BK386">
            <v>8</v>
          </cell>
          <cell r="BL386">
            <v>4</v>
          </cell>
          <cell r="BM386">
            <v>4</v>
          </cell>
          <cell r="BN386" t="str">
            <v>*</v>
          </cell>
          <cell r="BO386" t="str">
            <v>*</v>
          </cell>
          <cell r="BP386">
            <v>0</v>
          </cell>
          <cell r="BQ386">
            <v>0</v>
          </cell>
          <cell r="BR386" t="str">
            <v>*</v>
          </cell>
          <cell r="BS386">
            <v>0</v>
          </cell>
          <cell r="BT386" t="str">
            <v>*</v>
          </cell>
          <cell r="BU386">
            <v>0</v>
          </cell>
        </row>
        <row r="387">
          <cell r="A387" t="str">
            <v>Meißen</v>
          </cell>
          <cell r="B387">
            <v>136</v>
          </cell>
          <cell r="C387">
            <v>106</v>
          </cell>
          <cell r="D387">
            <v>89</v>
          </cell>
          <cell r="E387">
            <v>17</v>
          </cell>
          <cell r="F387">
            <v>14</v>
          </cell>
          <cell r="G387">
            <v>10</v>
          </cell>
          <cell r="H387">
            <v>4</v>
          </cell>
          <cell r="I387">
            <v>0</v>
          </cell>
          <cell r="J387">
            <v>3</v>
          </cell>
          <cell r="K387" t="str">
            <v>*</v>
          </cell>
          <cell r="L387" t="str">
            <v>*</v>
          </cell>
          <cell r="M387">
            <v>0</v>
          </cell>
          <cell r="N387">
            <v>86</v>
          </cell>
          <cell r="O387">
            <v>66</v>
          </cell>
          <cell r="P387">
            <v>61</v>
          </cell>
          <cell r="Q387">
            <v>5</v>
          </cell>
          <cell r="R387">
            <v>5</v>
          </cell>
          <cell r="S387" t="str">
            <v>*</v>
          </cell>
          <cell r="T387" t="str">
            <v>*</v>
          </cell>
          <cell r="U387">
            <v>0</v>
          </cell>
          <cell r="V387">
            <v>0</v>
          </cell>
          <cell r="W387">
            <v>0</v>
          </cell>
          <cell r="X387">
            <v>0</v>
          </cell>
          <cell r="Y387">
            <v>0</v>
          </cell>
          <cell r="Z387">
            <v>50</v>
          </cell>
          <cell r="AA387">
            <v>40</v>
          </cell>
          <cell r="AB387">
            <v>28</v>
          </cell>
          <cell r="AC387">
            <v>12</v>
          </cell>
          <cell r="AD387" t="str">
            <v>*</v>
          </cell>
          <cell r="AE387">
            <v>8</v>
          </cell>
          <cell r="AF387" t="str">
            <v>*</v>
          </cell>
          <cell r="AG387">
            <v>0</v>
          </cell>
          <cell r="AH387" t="str">
            <v>*</v>
          </cell>
          <cell r="AI387" t="str">
            <v>*</v>
          </cell>
          <cell r="AJ387" t="str">
            <v>*</v>
          </cell>
          <cell r="AK387">
            <v>0</v>
          </cell>
          <cell r="AL387">
            <v>42</v>
          </cell>
          <cell r="AM387">
            <v>32</v>
          </cell>
          <cell r="AN387">
            <v>27</v>
          </cell>
          <cell r="AO387">
            <v>5</v>
          </cell>
          <cell r="AP387">
            <v>5</v>
          </cell>
          <cell r="AQ387" t="str">
            <v>*</v>
          </cell>
          <cell r="AR387" t="str">
            <v>*</v>
          </cell>
          <cell r="AS387">
            <v>0</v>
          </cell>
          <cell r="AT387">
            <v>0</v>
          </cell>
          <cell r="AU387">
            <v>0</v>
          </cell>
          <cell r="AV387">
            <v>0</v>
          </cell>
          <cell r="AW387">
            <v>0</v>
          </cell>
          <cell r="AX387">
            <v>30</v>
          </cell>
          <cell r="AY387">
            <v>22</v>
          </cell>
          <cell r="AZ387" t="str">
            <v>*</v>
          </cell>
          <cell r="BA387" t="str">
            <v>*</v>
          </cell>
          <cell r="BB387" t="str">
            <v>*</v>
          </cell>
          <cell r="BC387" t="str">
            <v>*</v>
          </cell>
          <cell r="BD387" t="str">
            <v>*</v>
          </cell>
          <cell r="BE387">
            <v>0</v>
          </cell>
          <cell r="BF387">
            <v>0</v>
          </cell>
          <cell r="BG387">
            <v>0</v>
          </cell>
          <cell r="BH387">
            <v>0</v>
          </cell>
          <cell r="BI387">
            <v>0</v>
          </cell>
          <cell r="BJ387">
            <v>12</v>
          </cell>
          <cell r="BK387">
            <v>10</v>
          </cell>
          <cell r="BL387">
            <v>7</v>
          </cell>
          <cell r="BM387">
            <v>3</v>
          </cell>
          <cell r="BN387">
            <v>3</v>
          </cell>
          <cell r="BO387">
            <v>3</v>
          </cell>
          <cell r="BP387">
            <v>0</v>
          </cell>
          <cell r="BQ387">
            <v>0</v>
          </cell>
          <cell r="BR387">
            <v>0</v>
          </cell>
          <cell r="BS387">
            <v>0</v>
          </cell>
          <cell r="BT387">
            <v>0</v>
          </cell>
          <cell r="BU387">
            <v>0</v>
          </cell>
        </row>
        <row r="388">
          <cell r="A388" t="str">
            <v>Sächsische Schweiz-Osterzgebirge</v>
          </cell>
          <cell r="B388">
            <v>272</v>
          </cell>
          <cell r="C388">
            <v>216</v>
          </cell>
          <cell r="D388">
            <v>175</v>
          </cell>
          <cell r="E388">
            <v>41</v>
          </cell>
          <cell r="F388">
            <v>38</v>
          </cell>
          <cell r="G388">
            <v>27</v>
          </cell>
          <cell r="H388">
            <v>11</v>
          </cell>
          <cell r="I388">
            <v>6</v>
          </cell>
          <cell r="J388">
            <v>3</v>
          </cell>
          <cell r="K388" t="str">
            <v>*</v>
          </cell>
          <cell r="L388" t="str">
            <v>*</v>
          </cell>
          <cell r="M388">
            <v>0</v>
          </cell>
          <cell r="N388">
            <v>190</v>
          </cell>
          <cell r="O388">
            <v>148</v>
          </cell>
          <cell r="P388">
            <v>130</v>
          </cell>
          <cell r="Q388">
            <v>18</v>
          </cell>
          <cell r="R388" t="str">
            <v>*</v>
          </cell>
          <cell r="S388">
            <v>11</v>
          </cell>
          <cell r="T388" t="str">
            <v>*</v>
          </cell>
          <cell r="U388">
            <v>3</v>
          </cell>
          <cell r="V388" t="str">
            <v>*</v>
          </cell>
          <cell r="W388">
            <v>0</v>
          </cell>
          <cell r="X388" t="str">
            <v>*</v>
          </cell>
          <cell r="Y388">
            <v>0</v>
          </cell>
          <cell r="Z388">
            <v>82</v>
          </cell>
          <cell r="AA388">
            <v>68</v>
          </cell>
          <cell r="AB388">
            <v>45</v>
          </cell>
          <cell r="AC388">
            <v>23</v>
          </cell>
          <cell r="AD388" t="str">
            <v>*</v>
          </cell>
          <cell r="AE388">
            <v>16</v>
          </cell>
          <cell r="AF388" t="str">
            <v>*</v>
          </cell>
          <cell r="AG388" t="str">
            <v>*</v>
          </cell>
          <cell r="AH388" t="str">
            <v>*</v>
          </cell>
          <cell r="AI388" t="str">
            <v>*</v>
          </cell>
          <cell r="AJ388" t="str">
            <v>*</v>
          </cell>
          <cell r="AK388">
            <v>0</v>
          </cell>
          <cell r="AL388">
            <v>104</v>
          </cell>
          <cell r="AM388">
            <v>85</v>
          </cell>
          <cell r="AN388">
            <v>70</v>
          </cell>
          <cell r="AO388">
            <v>15</v>
          </cell>
          <cell r="AP388">
            <v>15</v>
          </cell>
          <cell r="AQ388">
            <v>8</v>
          </cell>
          <cell r="AR388">
            <v>7</v>
          </cell>
          <cell r="AS388">
            <v>4</v>
          </cell>
          <cell r="AT388">
            <v>0</v>
          </cell>
          <cell r="AU388">
            <v>0</v>
          </cell>
          <cell r="AV388">
            <v>0</v>
          </cell>
          <cell r="AW388">
            <v>0</v>
          </cell>
          <cell r="AX388">
            <v>73</v>
          </cell>
          <cell r="AY388">
            <v>60</v>
          </cell>
          <cell r="AZ388">
            <v>52</v>
          </cell>
          <cell r="BA388">
            <v>8</v>
          </cell>
          <cell r="BB388">
            <v>8</v>
          </cell>
          <cell r="BC388">
            <v>4</v>
          </cell>
          <cell r="BD388">
            <v>4</v>
          </cell>
          <cell r="BE388" t="str">
            <v>*</v>
          </cell>
          <cell r="BF388">
            <v>0</v>
          </cell>
          <cell r="BG388">
            <v>0</v>
          </cell>
          <cell r="BH388">
            <v>0</v>
          </cell>
          <cell r="BI388">
            <v>0</v>
          </cell>
          <cell r="BJ388">
            <v>31</v>
          </cell>
          <cell r="BK388">
            <v>25</v>
          </cell>
          <cell r="BL388">
            <v>18</v>
          </cell>
          <cell r="BM388">
            <v>7</v>
          </cell>
          <cell r="BN388">
            <v>7</v>
          </cell>
          <cell r="BO388">
            <v>4</v>
          </cell>
          <cell r="BP388">
            <v>3</v>
          </cell>
          <cell r="BQ388" t="str">
            <v>*</v>
          </cell>
          <cell r="BR388">
            <v>0</v>
          </cell>
          <cell r="BS388">
            <v>0</v>
          </cell>
          <cell r="BT388">
            <v>0</v>
          </cell>
          <cell r="BU388">
            <v>0</v>
          </cell>
        </row>
        <row r="389">
          <cell r="A389" t="str">
            <v>Leipzig, Stadt</v>
          </cell>
          <cell r="B389">
            <v>1536</v>
          </cell>
          <cell r="C389">
            <v>1173</v>
          </cell>
          <cell r="D389">
            <v>715</v>
          </cell>
          <cell r="E389">
            <v>458</v>
          </cell>
          <cell r="F389">
            <v>397</v>
          </cell>
          <cell r="G389">
            <v>319</v>
          </cell>
          <cell r="H389">
            <v>77</v>
          </cell>
          <cell r="I389">
            <v>20</v>
          </cell>
          <cell r="J389">
            <v>51</v>
          </cell>
          <cell r="K389">
            <v>23</v>
          </cell>
          <cell r="L389">
            <v>28</v>
          </cell>
          <cell r="M389">
            <v>10</v>
          </cell>
          <cell r="N389">
            <v>887</v>
          </cell>
          <cell r="O389">
            <v>649</v>
          </cell>
          <cell r="P389">
            <v>447</v>
          </cell>
          <cell r="Q389">
            <v>202</v>
          </cell>
          <cell r="R389">
            <v>172</v>
          </cell>
          <cell r="S389">
            <v>121</v>
          </cell>
          <cell r="T389">
            <v>50</v>
          </cell>
          <cell r="U389">
            <v>12</v>
          </cell>
          <cell r="V389">
            <v>26</v>
          </cell>
          <cell r="W389">
            <v>11</v>
          </cell>
          <cell r="X389">
            <v>15</v>
          </cell>
          <cell r="Y389">
            <v>4</v>
          </cell>
          <cell r="Z389">
            <v>649</v>
          </cell>
          <cell r="AA389">
            <v>524</v>
          </cell>
          <cell r="AB389">
            <v>268</v>
          </cell>
          <cell r="AC389">
            <v>256</v>
          </cell>
          <cell r="AD389">
            <v>225</v>
          </cell>
          <cell r="AE389">
            <v>198</v>
          </cell>
          <cell r="AF389">
            <v>27</v>
          </cell>
          <cell r="AG389">
            <v>8</v>
          </cell>
          <cell r="AH389">
            <v>25</v>
          </cell>
          <cell r="AI389">
            <v>12</v>
          </cell>
          <cell r="AJ389">
            <v>13</v>
          </cell>
          <cell r="AK389">
            <v>6</v>
          </cell>
          <cell r="AL389">
            <v>605</v>
          </cell>
          <cell r="AM389">
            <v>473</v>
          </cell>
          <cell r="AN389">
            <v>323</v>
          </cell>
          <cell r="AO389">
            <v>150</v>
          </cell>
          <cell r="AP389">
            <v>125</v>
          </cell>
          <cell r="AQ389">
            <v>90</v>
          </cell>
          <cell r="AR389">
            <v>35</v>
          </cell>
          <cell r="AS389">
            <v>8</v>
          </cell>
          <cell r="AT389">
            <v>20</v>
          </cell>
          <cell r="AU389">
            <v>8</v>
          </cell>
          <cell r="AV389">
            <v>12</v>
          </cell>
          <cell r="AW389">
            <v>5</v>
          </cell>
          <cell r="AX389">
            <v>333</v>
          </cell>
          <cell r="AY389">
            <v>247</v>
          </cell>
          <cell r="AZ389">
            <v>181</v>
          </cell>
          <cell r="BA389">
            <v>66</v>
          </cell>
          <cell r="BB389">
            <v>55</v>
          </cell>
          <cell r="BC389">
            <v>34</v>
          </cell>
          <cell r="BD389">
            <v>21</v>
          </cell>
          <cell r="BE389">
            <v>4</v>
          </cell>
          <cell r="BF389" t="str">
            <v>*</v>
          </cell>
          <cell r="BG389" t="str">
            <v>*</v>
          </cell>
          <cell r="BH389">
            <v>5</v>
          </cell>
          <cell r="BI389" t="str">
            <v>*</v>
          </cell>
          <cell r="BJ389">
            <v>272</v>
          </cell>
          <cell r="BK389">
            <v>226</v>
          </cell>
          <cell r="BL389">
            <v>142</v>
          </cell>
          <cell r="BM389">
            <v>84</v>
          </cell>
          <cell r="BN389">
            <v>70</v>
          </cell>
          <cell r="BO389">
            <v>56</v>
          </cell>
          <cell r="BP389">
            <v>14</v>
          </cell>
          <cell r="BQ389">
            <v>4</v>
          </cell>
          <cell r="BR389">
            <v>11</v>
          </cell>
          <cell r="BS389" t="str">
            <v>*</v>
          </cell>
          <cell r="BT389" t="str">
            <v>*</v>
          </cell>
          <cell r="BU389">
            <v>3</v>
          </cell>
        </row>
        <row r="390">
          <cell r="A390" t="str">
            <v>Leipzig</v>
          </cell>
          <cell r="B390">
            <v>197</v>
          </cell>
          <cell r="C390">
            <v>160</v>
          </cell>
          <cell r="D390">
            <v>119</v>
          </cell>
          <cell r="E390">
            <v>41</v>
          </cell>
          <cell r="F390" t="str">
            <v>*</v>
          </cell>
          <cell r="G390">
            <v>32</v>
          </cell>
          <cell r="H390" t="str">
            <v>*</v>
          </cell>
          <cell r="I390" t="str">
            <v>*</v>
          </cell>
          <cell r="J390" t="str">
            <v>*</v>
          </cell>
          <cell r="K390">
            <v>0</v>
          </cell>
          <cell r="L390" t="str">
            <v>*</v>
          </cell>
          <cell r="M390" t="str">
            <v>*</v>
          </cell>
          <cell r="N390">
            <v>131</v>
          </cell>
          <cell r="O390">
            <v>111</v>
          </cell>
          <cell r="P390">
            <v>90</v>
          </cell>
          <cell r="Q390">
            <v>21</v>
          </cell>
          <cell r="R390">
            <v>18</v>
          </cell>
          <cell r="S390">
            <v>13</v>
          </cell>
          <cell r="T390">
            <v>5</v>
          </cell>
          <cell r="U390" t="str">
            <v>*</v>
          </cell>
          <cell r="V390" t="str">
            <v>*</v>
          </cell>
          <cell r="W390">
            <v>0</v>
          </cell>
          <cell r="X390" t="str">
            <v>*</v>
          </cell>
          <cell r="Y390" t="str">
            <v>*</v>
          </cell>
          <cell r="Z390">
            <v>66</v>
          </cell>
          <cell r="AA390">
            <v>49</v>
          </cell>
          <cell r="AB390">
            <v>29</v>
          </cell>
          <cell r="AC390">
            <v>20</v>
          </cell>
          <cell r="AD390">
            <v>20</v>
          </cell>
          <cell r="AE390" t="str">
            <v>*</v>
          </cell>
          <cell r="AF390" t="str">
            <v>*</v>
          </cell>
          <cell r="AG390">
            <v>0</v>
          </cell>
          <cell r="AH390">
            <v>0</v>
          </cell>
          <cell r="AI390">
            <v>0</v>
          </cell>
          <cell r="AJ390">
            <v>0</v>
          </cell>
          <cell r="AK390">
            <v>0</v>
          </cell>
          <cell r="AL390">
            <v>68</v>
          </cell>
          <cell r="AM390">
            <v>53</v>
          </cell>
          <cell r="AN390">
            <v>43</v>
          </cell>
          <cell r="AO390">
            <v>10</v>
          </cell>
          <cell r="AP390" t="str">
            <v>*</v>
          </cell>
          <cell r="AQ390">
            <v>7</v>
          </cell>
          <cell r="AR390" t="str">
            <v>*</v>
          </cell>
          <cell r="AS390">
            <v>0</v>
          </cell>
          <cell r="AT390" t="str">
            <v>*</v>
          </cell>
          <cell r="AU390">
            <v>0</v>
          </cell>
          <cell r="AV390" t="str">
            <v>*</v>
          </cell>
          <cell r="AW390" t="str">
            <v>*</v>
          </cell>
          <cell r="AX390">
            <v>47</v>
          </cell>
          <cell r="AY390">
            <v>37</v>
          </cell>
          <cell r="AZ390" t="str">
            <v>*</v>
          </cell>
          <cell r="BA390" t="str">
            <v>*</v>
          </cell>
          <cell r="BB390" t="str">
            <v>*</v>
          </cell>
          <cell r="BC390" t="str">
            <v>*</v>
          </cell>
          <cell r="BD390" t="str">
            <v>*</v>
          </cell>
          <cell r="BE390">
            <v>0</v>
          </cell>
          <cell r="BF390" t="str">
            <v>*</v>
          </cell>
          <cell r="BG390">
            <v>0</v>
          </cell>
          <cell r="BH390" t="str">
            <v>*</v>
          </cell>
          <cell r="BI390" t="str">
            <v>*</v>
          </cell>
          <cell r="BJ390">
            <v>21</v>
          </cell>
          <cell r="BK390">
            <v>16</v>
          </cell>
          <cell r="BL390">
            <v>10</v>
          </cell>
          <cell r="BM390">
            <v>6</v>
          </cell>
          <cell r="BN390">
            <v>6</v>
          </cell>
          <cell r="BO390">
            <v>6</v>
          </cell>
          <cell r="BP390">
            <v>0</v>
          </cell>
          <cell r="BQ390">
            <v>0</v>
          </cell>
          <cell r="BR390">
            <v>0</v>
          </cell>
          <cell r="BS390">
            <v>0</v>
          </cell>
          <cell r="BT390">
            <v>0</v>
          </cell>
          <cell r="BU390">
            <v>0</v>
          </cell>
        </row>
        <row r="391">
          <cell r="A391" t="str">
            <v>Nordsachsen</v>
          </cell>
          <cell r="B391">
            <v>250</v>
          </cell>
          <cell r="C391">
            <v>216</v>
          </cell>
          <cell r="D391">
            <v>166</v>
          </cell>
          <cell r="E391">
            <v>50</v>
          </cell>
          <cell r="F391">
            <v>41</v>
          </cell>
          <cell r="G391">
            <v>37</v>
          </cell>
          <cell r="H391">
            <v>4</v>
          </cell>
          <cell r="I391">
            <v>3</v>
          </cell>
          <cell r="J391" t="str">
            <v>*</v>
          </cell>
          <cell r="K391" t="str">
            <v>*</v>
          </cell>
          <cell r="L391" t="str">
            <v>*</v>
          </cell>
          <cell r="M391" t="str">
            <v>*</v>
          </cell>
          <cell r="N391">
            <v>157</v>
          </cell>
          <cell r="O391">
            <v>133</v>
          </cell>
          <cell r="P391">
            <v>111</v>
          </cell>
          <cell r="Q391">
            <v>22</v>
          </cell>
          <cell r="R391">
            <v>15</v>
          </cell>
          <cell r="S391">
            <v>12</v>
          </cell>
          <cell r="T391">
            <v>3</v>
          </cell>
          <cell r="U391" t="str">
            <v>*</v>
          </cell>
          <cell r="V391">
            <v>3</v>
          </cell>
          <cell r="W391" t="str">
            <v>*</v>
          </cell>
          <cell r="X391" t="str">
            <v>*</v>
          </cell>
          <cell r="Y391">
            <v>4</v>
          </cell>
          <cell r="Z391">
            <v>93</v>
          </cell>
          <cell r="AA391">
            <v>83</v>
          </cell>
          <cell r="AB391">
            <v>55</v>
          </cell>
          <cell r="AC391">
            <v>28</v>
          </cell>
          <cell r="AD391" t="str">
            <v>*</v>
          </cell>
          <cell r="AE391">
            <v>25</v>
          </cell>
          <cell r="AF391" t="str">
            <v>*</v>
          </cell>
          <cell r="AG391" t="str">
            <v>*</v>
          </cell>
          <cell r="AH391" t="str">
            <v>*</v>
          </cell>
          <cell r="AI391" t="str">
            <v>*</v>
          </cell>
          <cell r="AJ391">
            <v>0</v>
          </cell>
          <cell r="AK391" t="str">
            <v>*</v>
          </cell>
          <cell r="AL391">
            <v>82</v>
          </cell>
          <cell r="AM391">
            <v>72</v>
          </cell>
          <cell r="AN391">
            <v>62</v>
          </cell>
          <cell r="AO391">
            <v>10</v>
          </cell>
          <cell r="AP391" t="str">
            <v>*</v>
          </cell>
          <cell r="AQ391">
            <v>8</v>
          </cell>
          <cell r="AR391" t="str">
            <v>*</v>
          </cell>
          <cell r="AS391">
            <v>0</v>
          </cell>
          <cell r="AT391" t="str">
            <v>*</v>
          </cell>
          <cell r="AU391">
            <v>0</v>
          </cell>
          <cell r="AV391" t="str">
            <v>*</v>
          </cell>
          <cell r="AW391">
            <v>0</v>
          </cell>
          <cell r="AX391">
            <v>53</v>
          </cell>
          <cell r="AY391">
            <v>46</v>
          </cell>
          <cell r="AZ391" t="str">
            <v>*</v>
          </cell>
          <cell r="BA391" t="str">
            <v>*</v>
          </cell>
          <cell r="BB391" t="str">
            <v>*</v>
          </cell>
          <cell r="BC391" t="str">
            <v>*</v>
          </cell>
          <cell r="BD391" t="str">
            <v>*</v>
          </cell>
          <cell r="BE391">
            <v>0</v>
          </cell>
          <cell r="BF391" t="str">
            <v>*</v>
          </cell>
          <cell r="BG391">
            <v>0</v>
          </cell>
          <cell r="BH391" t="str">
            <v>*</v>
          </cell>
          <cell r="BI391">
            <v>0</v>
          </cell>
          <cell r="BJ391">
            <v>29</v>
          </cell>
          <cell r="BK391">
            <v>26</v>
          </cell>
          <cell r="BL391">
            <v>19</v>
          </cell>
          <cell r="BM391">
            <v>7</v>
          </cell>
          <cell r="BN391">
            <v>7</v>
          </cell>
          <cell r="BO391">
            <v>7</v>
          </cell>
          <cell r="BP391">
            <v>0</v>
          </cell>
          <cell r="BQ391">
            <v>0</v>
          </cell>
          <cell r="BR391">
            <v>0</v>
          </cell>
          <cell r="BS391">
            <v>0</v>
          </cell>
          <cell r="BT391">
            <v>0</v>
          </cell>
          <cell r="BU391">
            <v>0</v>
          </cell>
        </row>
        <row r="392">
          <cell r="A392" t="str">
            <v>Dessau-Roßlau, Stadt</v>
          </cell>
          <cell r="B392">
            <v>99</v>
          </cell>
          <cell r="C392">
            <v>86</v>
          </cell>
          <cell r="D392">
            <v>62</v>
          </cell>
          <cell r="E392">
            <v>24</v>
          </cell>
          <cell r="F392">
            <v>21</v>
          </cell>
          <cell r="G392">
            <v>18</v>
          </cell>
          <cell r="H392" t="str">
            <v>*</v>
          </cell>
          <cell r="I392">
            <v>0</v>
          </cell>
          <cell r="J392">
            <v>3</v>
          </cell>
          <cell r="K392" t="str">
            <v>*</v>
          </cell>
          <cell r="L392" t="str">
            <v>*</v>
          </cell>
          <cell r="M392">
            <v>0</v>
          </cell>
          <cell r="N392">
            <v>60</v>
          </cell>
          <cell r="O392">
            <v>51</v>
          </cell>
          <cell r="P392">
            <v>43</v>
          </cell>
          <cell r="Q392">
            <v>8</v>
          </cell>
          <cell r="R392">
            <v>5</v>
          </cell>
          <cell r="S392">
            <v>5</v>
          </cell>
          <cell r="T392">
            <v>0</v>
          </cell>
          <cell r="U392">
            <v>0</v>
          </cell>
          <cell r="V392">
            <v>3</v>
          </cell>
          <cell r="W392" t="str">
            <v>*</v>
          </cell>
          <cell r="X392" t="str">
            <v>*</v>
          </cell>
          <cell r="Y392">
            <v>0</v>
          </cell>
          <cell r="Z392">
            <v>39</v>
          </cell>
          <cell r="AA392">
            <v>35</v>
          </cell>
          <cell r="AB392">
            <v>19</v>
          </cell>
          <cell r="AC392">
            <v>16</v>
          </cell>
          <cell r="AD392">
            <v>16</v>
          </cell>
          <cell r="AE392">
            <v>13</v>
          </cell>
          <cell r="AF392" t="str">
            <v>*</v>
          </cell>
          <cell r="AG392">
            <v>0</v>
          </cell>
          <cell r="AH392">
            <v>0</v>
          </cell>
          <cell r="AI392">
            <v>0</v>
          </cell>
          <cell r="AJ392">
            <v>0</v>
          </cell>
          <cell r="AK392">
            <v>0</v>
          </cell>
          <cell r="AL392">
            <v>33</v>
          </cell>
          <cell r="AM392">
            <v>25</v>
          </cell>
          <cell r="AN392" t="str">
            <v>*</v>
          </cell>
          <cell r="AO392" t="str">
            <v>*</v>
          </cell>
          <cell r="AP392">
            <v>3</v>
          </cell>
          <cell r="AQ392">
            <v>3</v>
          </cell>
          <cell r="AR392">
            <v>0</v>
          </cell>
          <cell r="AS392">
            <v>0</v>
          </cell>
          <cell r="AT392" t="str">
            <v>*</v>
          </cell>
          <cell r="AU392" t="str">
            <v>*</v>
          </cell>
          <cell r="AV392" t="str">
            <v>*</v>
          </cell>
          <cell r="AW392">
            <v>0</v>
          </cell>
          <cell r="AX392">
            <v>25</v>
          </cell>
          <cell r="AY392">
            <v>19</v>
          </cell>
          <cell r="AZ392">
            <v>15</v>
          </cell>
          <cell r="BA392">
            <v>4</v>
          </cell>
          <cell r="BB392" t="str">
            <v>*</v>
          </cell>
          <cell r="BC392" t="str">
            <v>*</v>
          </cell>
          <cell r="BD392">
            <v>0</v>
          </cell>
          <cell r="BE392">
            <v>0</v>
          </cell>
          <cell r="BF392" t="str">
            <v>*</v>
          </cell>
          <cell r="BG392" t="str">
            <v>*</v>
          </cell>
          <cell r="BH392" t="str">
            <v>*</v>
          </cell>
          <cell r="BI392">
            <v>0</v>
          </cell>
          <cell r="BJ392">
            <v>8</v>
          </cell>
          <cell r="BK392">
            <v>6</v>
          </cell>
          <cell r="BL392" t="str">
            <v>*</v>
          </cell>
          <cell r="BM392" t="str">
            <v>*</v>
          </cell>
          <cell r="BN392" t="str">
            <v>*</v>
          </cell>
          <cell r="BO392" t="str">
            <v>*</v>
          </cell>
          <cell r="BP392">
            <v>0</v>
          </cell>
          <cell r="BQ392">
            <v>0</v>
          </cell>
          <cell r="BR392">
            <v>0</v>
          </cell>
          <cell r="BS392">
            <v>0</v>
          </cell>
          <cell r="BT392">
            <v>0</v>
          </cell>
          <cell r="BU392">
            <v>0</v>
          </cell>
        </row>
        <row r="393">
          <cell r="A393" t="str">
            <v>Halle (Saale), Stadt</v>
          </cell>
          <cell r="B393">
            <v>305</v>
          </cell>
          <cell r="C393">
            <v>243</v>
          </cell>
          <cell r="D393">
            <v>158</v>
          </cell>
          <cell r="E393">
            <v>85</v>
          </cell>
          <cell r="F393">
            <v>71</v>
          </cell>
          <cell r="G393">
            <v>61</v>
          </cell>
          <cell r="H393">
            <v>10</v>
          </cell>
          <cell r="I393">
            <v>3</v>
          </cell>
          <cell r="J393" t="str">
            <v>*</v>
          </cell>
          <cell r="K393" t="str">
            <v>*</v>
          </cell>
          <cell r="L393">
            <v>6</v>
          </cell>
          <cell r="M393" t="str">
            <v>*</v>
          </cell>
          <cell r="N393">
            <v>229</v>
          </cell>
          <cell r="O393">
            <v>175</v>
          </cell>
          <cell r="P393">
            <v>120</v>
          </cell>
          <cell r="Q393">
            <v>55</v>
          </cell>
          <cell r="R393">
            <v>43</v>
          </cell>
          <cell r="S393">
            <v>36</v>
          </cell>
          <cell r="T393">
            <v>7</v>
          </cell>
          <cell r="U393" t="str">
            <v>*</v>
          </cell>
          <cell r="V393" t="str">
            <v>*</v>
          </cell>
          <cell r="W393">
            <v>6</v>
          </cell>
          <cell r="X393" t="str">
            <v>*</v>
          </cell>
          <cell r="Y393" t="str">
            <v>*</v>
          </cell>
          <cell r="Z393">
            <v>76</v>
          </cell>
          <cell r="AA393">
            <v>68</v>
          </cell>
          <cell r="AB393">
            <v>38</v>
          </cell>
          <cell r="AC393">
            <v>30</v>
          </cell>
          <cell r="AD393" t="str">
            <v>*</v>
          </cell>
          <cell r="AE393">
            <v>25</v>
          </cell>
          <cell r="AF393" t="str">
            <v>*</v>
          </cell>
          <cell r="AG393" t="str">
            <v>*</v>
          </cell>
          <cell r="AH393" t="str">
            <v>*</v>
          </cell>
          <cell r="AI393">
            <v>0</v>
          </cell>
          <cell r="AJ393" t="str">
            <v>*</v>
          </cell>
          <cell r="AK393" t="str">
            <v>*</v>
          </cell>
          <cell r="AL393">
            <v>91</v>
          </cell>
          <cell r="AM393">
            <v>75</v>
          </cell>
          <cell r="AN393">
            <v>55</v>
          </cell>
          <cell r="AO393">
            <v>20</v>
          </cell>
          <cell r="AP393">
            <v>20</v>
          </cell>
          <cell r="AQ393">
            <v>15</v>
          </cell>
          <cell r="AR393">
            <v>5</v>
          </cell>
          <cell r="AS393">
            <v>3</v>
          </cell>
          <cell r="AT393">
            <v>0</v>
          </cell>
          <cell r="AU393">
            <v>0</v>
          </cell>
          <cell r="AV393">
            <v>0</v>
          </cell>
          <cell r="AW393">
            <v>0</v>
          </cell>
          <cell r="AX393">
            <v>59</v>
          </cell>
          <cell r="AY393">
            <v>46</v>
          </cell>
          <cell r="AZ393">
            <v>38</v>
          </cell>
          <cell r="BA393">
            <v>8</v>
          </cell>
          <cell r="BB393">
            <v>8</v>
          </cell>
          <cell r="BC393">
            <v>5</v>
          </cell>
          <cell r="BD393">
            <v>3</v>
          </cell>
          <cell r="BE393" t="str">
            <v>*</v>
          </cell>
          <cell r="BF393">
            <v>0</v>
          </cell>
          <cell r="BG393">
            <v>0</v>
          </cell>
          <cell r="BH393">
            <v>0</v>
          </cell>
          <cell r="BI393">
            <v>0</v>
          </cell>
          <cell r="BJ393">
            <v>32</v>
          </cell>
          <cell r="BK393">
            <v>29</v>
          </cell>
          <cell r="BL393">
            <v>17</v>
          </cell>
          <cell r="BM393">
            <v>12</v>
          </cell>
          <cell r="BN393">
            <v>12</v>
          </cell>
          <cell r="BO393" t="str">
            <v>*</v>
          </cell>
          <cell r="BP393" t="str">
            <v>*</v>
          </cell>
          <cell r="BQ393" t="str">
            <v>*</v>
          </cell>
          <cell r="BR393">
            <v>0</v>
          </cell>
          <cell r="BS393">
            <v>0</v>
          </cell>
          <cell r="BT393">
            <v>0</v>
          </cell>
          <cell r="BU393">
            <v>0</v>
          </cell>
        </row>
        <row r="394">
          <cell r="A394" t="str">
            <v>Magdeburg, Landeshauptstadt</v>
          </cell>
          <cell r="B394">
            <v>427</v>
          </cell>
          <cell r="C394">
            <v>353</v>
          </cell>
          <cell r="D394">
            <v>241</v>
          </cell>
          <cell r="E394">
            <v>112</v>
          </cell>
          <cell r="F394">
            <v>97</v>
          </cell>
          <cell r="G394">
            <v>71</v>
          </cell>
          <cell r="H394">
            <v>26</v>
          </cell>
          <cell r="I394">
            <v>15</v>
          </cell>
          <cell r="J394" t="str">
            <v>*</v>
          </cell>
          <cell r="K394">
            <v>10</v>
          </cell>
          <cell r="L394" t="str">
            <v>*</v>
          </cell>
          <cell r="M394" t="str">
            <v>*</v>
          </cell>
          <cell r="N394">
            <v>227</v>
          </cell>
          <cell r="O394">
            <v>186</v>
          </cell>
          <cell r="P394">
            <v>132</v>
          </cell>
          <cell r="Q394">
            <v>54</v>
          </cell>
          <cell r="R394">
            <v>43</v>
          </cell>
          <cell r="S394">
            <v>31</v>
          </cell>
          <cell r="T394">
            <v>12</v>
          </cell>
          <cell r="U394">
            <v>7</v>
          </cell>
          <cell r="V394" t="str">
            <v>*</v>
          </cell>
          <cell r="W394">
            <v>6</v>
          </cell>
          <cell r="X394" t="str">
            <v>*</v>
          </cell>
          <cell r="Y394" t="str">
            <v>*</v>
          </cell>
          <cell r="Z394">
            <v>200</v>
          </cell>
          <cell r="AA394">
            <v>167</v>
          </cell>
          <cell r="AB394">
            <v>109</v>
          </cell>
          <cell r="AC394">
            <v>58</v>
          </cell>
          <cell r="AD394" t="str">
            <v>*</v>
          </cell>
          <cell r="AE394">
            <v>40</v>
          </cell>
          <cell r="AF394" t="str">
            <v>*</v>
          </cell>
          <cell r="AG394">
            <v>8</v>
          </cell>
          <cell r="AH394" t="str">
            <v>*</v>
          </cell>
          <cell r="AI394" t="str">
            <v>*</v>
          </cell>
          <cell r="AJ394">
            <v>0</v>
          </cell>
          <cell r="AK394">
            <v>0</v>
          </cell>
          <cell r="AL394">
            <v>173</v>
          </cell>
          <cell r="AM394">
            <v>143</v>
          </cell>
          <cell r="AN394">
            <v>112</v>
          </cell>
          <cell r="AO394">
            <v>31</v>
          </cell>
          <cell r="AP394">
            <v>27</v>
          </cell>
          <cell r="AQ394">
            <v>15</v>
          </cell>
          <cell r="AR394">
            <v>12</v>
          </cell>
          <cell r="AS394">
            <v>5</v>
          </cell>
          <cell r="AT394">
            <v>4</v>
          </cell>
          <cell r="AU394" t="str">
            <v>*</v>
          </cell>
          <cell r="AV394" t="str">
            <v>*</v>
          </cell>
          <cell r="AW394">
            <v>0</v>
          </cell>
          <cell r="AX394">
            <v>98</v>
          </cell>
          <cell r="AY394">
            <v>81</v>
          </cell>
          <cell r="AZ394">
            <v>69</v>
          </cell>
          <cell r="BA394">
            <v>12</v>
          </cell>
          <cell r="BB394" t="str">
            <v>*</v>
          </cell>
          <cell r="BC394" t="str">
            <v>*</v>
          </cell>
          <cell r="BD394">
            <v>6</v>
          </cell>
          <cell r="BE394">
            <v>3</v>
          </cell>
          <cell r="BF394" t="str">
            <v>*</v>
          </cell>
          <cell r="BG394" t="str">
            <v>*</v>
          </cell>
          <cell r="BH394" t="str">
            <v>*</v>
          </cell>
          <cell r="BI394">
            <v>0</v>
          </cell>
          <cell r="BJ394">
            <v>75</v>
          </cell>
          <cell r="BK394">
            <v>62</v>
          </cell>
          <cell r="BL394">
            <v>43</v>
          </cell>
          <cell r="BM394">
            <v>19</v>
          </cell>
          <cell r="BN394" t="str">
            <v>*</v>
          </cell>
          <cell r="BO394">
            <v>12</v>
          </cell>
          <cell r="BP394" t="str">
            <v>*</v>
          </cell>
          <cell r="BQ394" t="str">
            <v>*</v>
          </cell>
          <cell r="BR394" t="str">
            <v>*</v>
          </cell>
          <cell r="BS394" t="str">
            <v>*</v>
          </cell>
          <cell r="BT394">
            <v>0</v>
          </cell>
          <cell r="BU394">
            <v>0</v>
          </cell>
        </row>
        <row r="395">
          <cell r="A395" t="str">
            <v>Altmarkkreis Salzwedel</v>
          </cell>
          <cell r="B395">
            <v>52</v>
          </cell>
          <cell r="C395">
            <v>45</v>
          </cell>
          <cell r="D395">
            <v>40</v>
          </cell>
          <cell r="E395">
            <v>5</v>
          </cell>
          <cell r="F395" t="str">
            <v>*</v>
          </cell>
          <cell r="G395" t="str">
            <v>*</v>
          </cell>
          <cell r="H395">
            <v>0</v>
          </cell>
          <cell r="I395">
            <v>0</v>
          </cell>
          <cell r="J395" t="str">
            <v>*</v>
          </cell>
          <cell r="K395">
            <v>0</v>
          </cell>
          <cell r="L395" t="str">
            <v>*</v>
          </cell>
          <cell r="M395">
            <v>0</v>
          </cell>
          <cell r="N395">
            <v>33</v>
          </cell>
          <cell r="O395">
            <v>27</v>
          </cell>
          <cell r="P395" t="str">
            <v>*</v>
          </cell>
          <cell r="Q395" t="str">
            <v>*</v>
          </cell>
          <cell r="R395">
            <v>0</v>
          </cell>
          <cell r="S395">
            <v>0</v>
          </cell>
          <cell r="T395">
            <v>0</v>
          </cell>
          <cell r="U395">
            <v>0</v>
          </cell>
          <cell r="V395" t="str">
            <v>*</v>
          </cell>
          <cell r="W395">
            <v>0</v>
          </cell>
          <cell r="X395" t="str">
            <v>*</v>
          </cell>
          <cell r="Y395">
            <v>0</v>
          </cell>
          <cell r="Z395">
            <v>19</v>
          </cell>
          <cell r="AA395">
            <v>18</v>
          </cell>
          <cell r="AB395">
            <v>14</v>
          </cell>
          <cell r="AC395">
            <v>4</v>
          </cell>
          <cell r="AD395">
            <v>4</v>
          </cell>
          <cell r="AE395">
            <v>4</v>
          </cell>
          <cell r="AF395">
            <v>0</v>
          </cell>
          <cell r="AG395">
            <v>0</v>
          </cell>
          <cell r="AH395">
            <v>0</v>
          </cell>
          <cell r="AI395">
            <v>0</v>
          </cell>
          <cell r="AJ395">
            <v>0</v>
          </cell>
          <cell r="AK395">
            <v>0</v>
          </cell>
          <cell r="AL395">
            <v>20</v>
          </cell>
          <cell r="AM395">
            <v>16</v>
          </cell>
          <cell r="AN395">
            <v>16</v>
          </cell>
          <cell r="AO395">
            <v>0</v>
          </cell>
          <cell r="AP395">
            <v>0</v>
          </cell>
          <cell r="AQ395">
            <v>0</v>
          </cell>
          <cell r="AR395">
            <v>0</v>
          </cell>
          <cell r="AS395">
            <v>0</v>
          </cell>
          <cell r="AT395">
            <v>0</v>
          </cell>
          <cell r="AU395">
            <v>0</v>
          </cell>
          <cell r="AV395">
            <v>0</v>
          </cell>
          <cell r="AW395">
            <v>0</v>
          </cell>
          <cell r="AX395">
            <v>20</v>
          </cell>
          <cell r="AY395">
            <v>16</v>
          </cell>
          <cell r="AZ395">
            <v>16</v>
          </cell>
          <cell r="BA395">
            <v>0</v>
          </cell>
          <cell r="BB395">
            <v>0</v>
          </cell>
          <cell r="BC395">
            <v>0</v>
          </cell>
          <cell r="BD395">
            <v>0</v>
          </cell>
          <cell r="BE395">
            <v>0</v>
          </cell>
          <cell r="BF395">
            <v>0</v>
          </cell>
          <cell r="BG395">
            <v>0</v>
          </cell>
          <cell r="BH395">
            <v>0</v>
          </cell>
          <cell r="BI395">
            <v>0</v>
          </cell>
          <cell r="BJ395">
            <v>0</v>
          </cell>
          <cell r="BK395" t="str">
            <v>x</v>
          </cell>
          <cell r="BL395" t="str">
            <v>x</v>
          </cell>
          <cell r="BM395" t="str">
            <v>x</v>
          </cell>
          <cell r="BN395" t="str">
            <v>x</v>
          </cell>
          <cell r="BO395" t="str">
            <v>x</v>
          </cell>
          <cell r="BP395" t="str">
            <v>x</v>
          </cell>
          <cell r="BQ395" t="str">
            <v>x</v>
          </cell>
          <cell r="BR395" t="str">
            <v>x</v>
          </cell>
          <cell r="BS395" t="str">
            <v>x</v>
          </cell>
          <cell r="BT395" t="str">
            <v>x</v>
          </cell>
          <cell r="BU395" t="str">
            <v>x</v>
          </cell>
        </row>
        <row r="396">
          <cell r="A396" t="str">
            <v>Anhalt-Bitterfeld</v>
          </cell>
          <cell r="B396">
            <v>99</v>
          </cell>
          <cell r="C396">
            <v>84</v>
          </cell>
          <cell r="D396">
            <v>76</v>
          </cell>
          <cell r="E396">
            <v>8</v>
          </cell>
          <cell r="F396">
            <v>8</v>
          </cell>
          <cell r="G396" t="str">
            <v>*</v>
          </cell>
          <cell r="H396" t="str">
            <v>*</v>
          </cell>
          <cell r="I396" t="str">
            <v>*</v>
          </cell>
          <cell r="J396">
            <v>0</v>
          </cell>
          <cell r="K396">
            <v>0</v>
          </cell>
          <cell r="L396">
            <v>0</v>
          </cell>
          <cell r="M396">
            <v>0</v>
          </cell>
          <cell r="N396">
            <v>55</v>
          </cell>
          <cell r="O396">
            <v>46</v>
          </cell>
          <cell r="P396">
            <v>39</v>
          </cell>
          <cell r="Q396">
            <v>7</v>
          </cell>
          <cell r="R396">
            <v>7</v>
          </cell>
          <cell r="S396" t="str">
            <v>*</v>
          </cell>
          <cell r="T396" t="str">
            <v>*</v>
          </cell>
          <cell r="U396" t="str">
            <v>*</v>
          </cell>
          <cell r="V396">
            <v>0</v>
          </cell>
          <cell r="W396">
            <v>0</v>
          </cell>
          <cell r="X396">
            <v>0</v>
          </cell>
          <cell r="Y396">
            <v>0</v>
          </cell>
          <cell r="Z396">
            <v>44</v>
          </cell>
          <cell r="AA396">
            <v>38</v>
          </cell>
          <cell r="AB396" t="str">
            <v>*</v>
          </cell>
          <cell r="AC396" t="str">
            <v>*</v>
          </cell>
          <cell r="AD396" t="str">
            <v>*</v>
          </cell>
          <cell r="AE396" t="str">
            <v>*</v>
          </cell>
          <cell r="AF396">
            <v>0</v>
          </cell>
          <cell r="AG396">
            <v>0</v>
          </cell>
          <cell r="AH396">
            <v>0</v>
          </cell>
          <cell r="AI396">
            <v>0</v>
          </cell>
          <cell r="AJ396">
            <v>0</v>
          </cell>
          <cell r="AK396">
            <v>0</v>
          </cell>
          <cell r="AL396">
            <v>25</v>
          </cell>
          <cell r="AM396">
            <v>22</v>
          </cell>
          <cell r="AN396" t="str">
            <v>*</v>
          </cell>
          <cell r="AO396" t="str">
            <v>*</v>
          </cell>
          <cell r="AP396" t="str">
            <v>*</v>
          </cell>
          <cell r="AQ396" t="str">
            <v>*</v>
          </cell>
          <cell r="AR396">
            <v>0</v>
          </cell>
          <cell r="AS396">
            <v>0</v>
          </cell>
          <cell r="AT396">
            <v>0</v>
          </cell>
          <cell r="AU396">
            <v>0</v>
          </cell>
          <cell r="AV396">
            <v>0</v>
          </cell>
          <cell r="AW396">
            <v>0</v>
          </cell>
          <cell r="AX396">
            <v>18</v>
          </cell>
          <cell r="AY396">
            <v>16</v>
          </cell>
          <cell r="AZ396">
            <v>16</v>
          </cell>
          <cell r="BA396">
            <v>0</v>
          </cell>
          <cell r="BB396">
            <v>0</v>
          </cell>
          <cell r="BC396">
            <v>0</v>
          </cell>
          <cell r="BD396">
            <v>0</v>
          </cell>
          <cell r="BE396">
            <v>0</v>
          </cell>
          <cell r="BF396">
            <v>0</v>
          </cell>
          <cell r="BG396">
            <v>0</v>
          </cell>
          <cell r="BH396">
            <v>0</v>
          </cell>
          <cell r="BI396">
            <v>0</v>
          </cell>
          <cell r="BJ396">
            <v>7</v>
          </cell>
          <cell r="BK396">
            <v>6</v>
          </cell>
          <cell r="BL396" t="str">
            <v>*</v>
          </cell>
          <cell r="BM396" t="str">
            <v>*</v>
          </cell>
          <cell r="BN396" t="str">
            <v>*</v>
          </cell>
          <cell r="BO396" t="str">
            <v>*</v>
          </cell>
          <cell r="BP396">
            <v>0</v>
          </cell>
          <cell r="BQ396">
            <v>0</v>
          </cell>
          <cell r="BR396">
            <v>0</v>
          </cell>
          <cell r="BS396">
            <v>0</v>
          </cell>
          <cell r="BT396">
            <v>0</v>
          </cell>
          <cell r="BU396">
            <v>0</v>
          </cell>
        </row>
        <row r="397">
          <cell r="A397" t="str">
            <v>Börde</v>
          </cell>
          <cell r="B397">
            <v>156</v>
          </cell>
          <cell r="C397">
            <v>144</v>
          </cell>
          <cell r="D397">
            <v>119</v>
          </cell>
          <cell r="E397">
            <v>25</v>
          </cell>
          <cell r="F397">
            <v>22</v>
          </cell>
          <cell r="G397">
            <v>19</v>
          </cell>
          <cell r="H397">
            <v>3</v>
          </cell>
          <cell r="I397" t="str">
            <v>*</v>
          </cell>
          <cell r="J397" t="str">
            <v>*</v>
          </cell>
          <cell r="K397" t="str">
            <v>*</v>
          </cell>
          <cell r="L397">
            <v>0</v>
          </cell>
          <cell r="M397" t="str">
            <v>*</v>
          </cell>
          <cell r="N397">
            <v>83</v>
          </cell>
          <cell r="O397">
            <v>77</v>
          </cell>
          <cell r="P397">
            <v>65</v>
          </cell>
          <cell r="Q397">
            <v>12</v>
          </cell>
          <cell r="R397" t="str">
            <v>*</v>
          </cell>
          <cell r="S397">
            <v>7</v>
          </cell>
          <cell r="T397" t="str">
            <v>*</v>
          </cell>
          <cell r="U397" t="str">
            <v>*</v>
          </cell>
          <cell r="V397" t="str">
            <v>*</v>
          </cell>
          <cell r="W397" t="str">
            <v>*</v>
          </cell>
          <cell r="X397">
            <v>0</v>
          </cell>
          <cell r="Y397" t="str">
            <v>*</v>
          </cell>
          <cell r="Z397">
            <v>73</v>
          </cell>
          <cell r="AA397">
            <v>67</v>
          </cell>
          <cell r="AB397">
            <v>54</v>
          </cell>
          <cell r="AC397">
            <v>13</v>
          </cell>
          <cell r="AD397" t="str">
            <v>*</v>
          </cell>
          <cell r="AE397" t="str">
            <v>*</v>
          </cell>
          <cell r="AF397">
            <v>0</v>
          </cell>
          <cell r="AG397">
            <v>0</v>
          </cell>
          <cell r="AH397" t="str">
            <v>*</v>
          </cell>
          <cell r="AI397" t="str">
            <v>*</v>
          </cell>
          <cell r="AJ397">
            <v>0</v>
          </cell>
          <cell r="AK397">
            <v>0</v>
          </cell>
          <cell r="AL397">
            <v>54</v>
          </cell>
          <cell r="AM397">
            <v>51</v>
          </cell>
          <cell r="AN397">
            <v>46</v>
          </cell>
          <cell r="AO397">
            <v>5</v>
          </cell>
          <cell r="AP397">
            <v>5</v>
          </cell>
          <cell r="AQ397" t="str">
            <v>*</v>
          </cell>
          <cell r="AR397" t="str">
            <v>*</v>
          </cell>
          <cell r="AS397">
            <v>0</v>
          </cell>
          <cell r="AT397">
            <v>0</v>
          </cell>
          <cell r="AU397">
            <v>0</v>
          </cell>
          <cell r="AV397">
            <v>0</v>
          </cell>
          <cell r="AW397">
            <v>0</v>
          </cell>
          <cell r="AX397">
            <v>32</v>
          </cell>
          <cell r="AY397">
            <v>30</v>
          </cell>
          <cell r="AZ397" t="str">
            <v>*</v>
          </cell>
          <cell r="BA397" t="str">
            <v>*</v>
          </cell>
          <cell r="BB397" t="str">
            <v>*</v>
          </cell>
          <cell r="BC397" t="str">
            <v>*</v>
          </cell>
          <cell r="BD397" t="str">
            <v>*</v>
          </cell>
          <cell r="BE397">
            <v>0</v>
          </cell>
          <cell r="BF397">
            <v>0</v>
          </cell>
          <cell r="BG397">
            <v>0</v>
          </cell>
          <cell r="BH397">
            <v>0</v>
          </cell>
          <cell r="BI397">
            <v>0</v>
          </cell>
          <cell r="BJ397">
            <v>22</v>
          </cell>
          <cell r="BK397">
            <v>21</v>
          </cell>
          <cell r="BL397">
            <v>18</v>
          </cell>
          <cell r="BM397">
            <v>3</v>
          </cell>
          <cell r="BN397">
            <v>3</v>
          </cell>
          <cell r="BO397">
            <v>3</v>
          </cell>
          <cell r="BP397">
            <v>0</v>
          </cell>
          <cell r="BQ397">
            <v>0</v>
          </cell>
          <cell r="BR397">
            <v>0</v>
          </cell>
          <cell r="BS397">
            <v>0</v>
          </cell>
          <cell r="BT397">
            <v>0</v>
          </cell>
          <cell r="BU397">
            <v>0</v>
          </cell>
        </row>
        <row r="398">
          <cell r="A398" t="str">
            <v>Burgenlandkreis</v>
          </cell>
          <cell r="B398">
            <v>148</v>
          </cell>
          <cell r="C398">
            <v>107</v>
          </cell>
          <cell r="D398">
            <v>82</v>
          </cell>
          <cell r="E398">
            <v>25</v>
          </cell>
          <cell r="F398">
            <v>18</v>
          </cell>
          <cell r="G398" t="str">
            <v>*</v>
          </cell>
          <cell r="H398" t="str">
            <v>*</v>
          </cell>
          <cell r="I398" t="str">
            <v>*</v>
          </cell>
          <cell r="J398">
            <v>7</v>
          </cell>
          <cell r="K398" t="str">
            <v>*</v>
          </cell>
          <cell r="L398" t="str">
            <v>*</v>
          </cell>
          <cell r="M398">
            <v>0</v>
          </cell>
          <cell r="N398">
            <v>114</v>
          </cell>
          <cell r="O398">
            <v>81</v>
          </cell>
          <cell r="P398">
            <v>66</v>
          </cell>
          <cell r="Q398">
            <v>15</v>
          </cell>
          <cell r="R398">
            <v>8</v>
          </cell>
          <cell r="S398" t="str">
            <v>*</v>
          </cell>
          <cell r="T398" t="str">
            <v>*</v>
          </cell>
          <cell r="U398" t="str">
            <v>*</v>
          </cell>
          <cell r="V398">
            <v>7</v>
          </cell>
          <cell r="W398" t="str">
            <v>*</v>
          </cell>
          <cell r="X398" t="str">
            <v>*</v>
          </cell>
          <cell r="Y398">
            <v>0</v>
          </cell>
          <cell r="Z398">
            <v>34</v>
          </cell>
          <cell r="AA398">
            <v>26</v>
          </cell>
          <cell r="AB398">
            <v>16</v>
          </cell>
          <cell r="AC398">
            <v>10</v>
          </cell>
          <cell r="AD398">
            <v>10</v>
          </cell>
          <cell r="AE398">
            <v>10</v>
          </cell>
          <cell r="AF398">
            <v>0</v>
          </cell>
          <cell r="AG398">
            <v>0</v>
          </cell>
          <cell r="AH398">
            <v>0</v>
          </cell>
          <cell r="AI398">
            <v>0</v>
          </cell>
          <cell r="AJ398">
            <v>0</v>
          </cell>
          <cell r="AK398">
            <v>0</v>
          </cell>
          <cell r="AL398">
            <v>51</v>
          </cell>
          <cell r="AM398">
            <v>40</v>
          </cell>
          <cell r="AN398">
            <v>30</v>
          </cell>
          <cell r="AO398">
            <v>10</v>
          </cell>
          <cell r="AP398">
            <v>7</v>
          </cell>
          <cell r="AQ398" t="str">
            <v>*</v>
          </cell>
          <cell r="AR398" t="str">
            <v>*</v>
          </cell>
          <cell r="AS398" t="str">
            <v>*</v>
          </cell>
          <cell r="AT398">
            <v>3</v>
          </cell>
          <cell r="AU398" t="str">
            <v>*</v>
          </cell>
          <cell r="AV398" t="str">
            <v>*</v>
          </cell>
          <cell r="AW398">
            <v>0</v>
          </cell>
          <cell r="AX398">
            <v>37</v>
          </cell>
          <cell r="AY398">
            <v>32</v>
          </cell>
          <cell r="AZ398">
            <v>26</v>
          </cell>
          <cell r="BA398">
            <v>6</v>
          </cell>
          <cell r="BB398">
            <v>3</v>
          </cell>
          <cell r="BC398" t="str">
            <v>*</v>
          </cell>
          <cell r="BD398" t="str">
            <v>*</v>
          </cell>
          <cell r="BE398" t="str">
            <v>*</v>
          </cell>
          <cell r="BF398">
            <v>3</v>
          </cell>
          <cell r="BG398" t="str">
            <v>*</v>
          </cell>
          <cell r="BH398" t="str">
            <v>*</v>
          </cell>
          <cell r="BI398">
            <v>0</v>
          </cell>
          <cell r="BJ398">
            <v>14</v>
          </cell>
          <cell r="BK398">
            <v>8</v>
          </cell>
          <cell r="BL398">
            <v>4</v>
          </cell>
          <cell r="BM398">
            <v>4</v>
          </cell>
          <cell r="BN398">
            <v>4</v>
          </cell>
          <cell r="BO398">
            <v>4</v>
          </cell>
          <cell r="BP398">
            <v>0</v>
          </cell>
          <cell r="BQ398">
            <v>0</v>
          </cell>
          <cell r="BR398">
            <v>0</v>
          </cell>
          <cell r="BS398">
            <v>0</v>
          </cell>
          <cell r="BT398">
            <v>0</v>
          </cell>
          <cell r="BU398">
            <v>0</v>
          </cell>
        </row>
        <row r="399">
          <cell r="A399" t="str">
            <v>Harz</v>
          </cell>
          <cell r="B399">
            <v>174</v>
          </cell>
          <cell r="C399">
            <v>153</v>
          </cell>
          <cell r="D399">
            <v>125</v>
          </cell>
          <cell r="E399">
            <v>28</v>
          </cell>
          <cell r="F399">
            <v>23</v>
          </cell>
          <cell r="G399">
            <v>15</v>
          </cell>
          <cell r="H399">
            <v>8</v>
          </cell>
          <cell r="I399">
            <v>5</v>
          </cell>
          <cell r="J399" t="str">
            <v>*</v>
          </cell>
          <cell r="K399" t="str">
            <v>*</v>
          </cell>
          <cell r="L399" t="str">
            <v>*</v>
          </cell>
          <cell r="M399" t="str">
            <v>*</v>
          </cell>
          <cell r="N399">
            <v>116</v>
          </cell>
          <cell r="O399">
            <v>102</v>
          </cell>
          <cell r="P399">
            <v>87</v>
          </cell>
          <cell r="Q399">
            <v>15</v>
          </cell>
          <cell r="R399">
            <v>12</v>
          </cell>
          <cell r="S399">
            <v>6</v>
          </cell>
          <cell r="T399">
            <v>6</v>
          </cell>
          <cell r="U399">
            <v>3</v>
          </cell>
          <cell r="V399">
            <v>3</v>
          </cell>
          <cell r="W399" t="str">
            <v>*</v>
          </cell>
          <cell r="X399" t="str">
            <v>*</v>
          </cell>
          <cell r="Y399">
            <v>0</v>
          </cell>
          <cell r="Z399">
            <v>58</v>
          </cell>
          <cell r="AA399">
            <v>51</v>
          </cell>
          <cell r="AB399">
            <v>38</v>
          </cell>
          <cell r="AC399">
            <v>13</v>
          </cell>
          <cell r="AD399" t="str">
            <v>*</v>
          </cell>
          <cell r="AE399">
            <v>9</v>
          </cell>
          <cell r="AF399" t="str">
            <v>*</v>
          </cell>
          <cell r="AG399" t="str">
            <v>*</v>
          </cell>
          <cell r="AH399">
            <v>0</v>
          </cell>
          <cell r="AI399">
            <v>0</v>
          </cell>
          <cell r="AJ399">
            <v>0</v>
          </cell>
          <cell r="AK399" t="str">
            <v>*</v>
          </cell>
          <cell r="AL399">
            <v>73</v>
          </cell>
          <cell r="AM399">
            <v>65</v>
          </cell>
          <cell r="AN399">
            <v>56</v>
          </cell>
          <cell r="AO399">
            <v>9</v>
          </cell>
          <cell r="AP399" t="str">
            <v>*</v>
          </cell>
          <cell r="AQ399" t="str">
            <v>*</v>
          </cell>
          <cell r="AR399">
            <v>5</v>
          </cell>
          <cell r="AS399">
            <v>4</v>
          </cell>
          <cell r="AT399" t="str">
            <v>*</v>
          </cell>
          <cell r="AU399" t="str">
            <v>*</v>
          </cell>
          <cell r="AV399" t="str">
            <v>*</v>
          </cell>
          <cell r="AW399">
            <v>0</v>
          </cell>
          <cell r="AX399">
            <v>57</v>
          </cell>
          <cell r="AY399">
            <v>52</v>
          </cell>
          <cell r="AZ399">
            <v>45</v>
          </cell>
          <cell r="BA399">
            <v>7</v>
          </cell>
          <cell r="BB399" t="str">
            <v>*</v>
          </cell>
          <cell r="BC399" t="str">
            <v>*</v>
          </cell>
          <cell r="BD399">
            <v>3</v>
          </cell>
          <cell r="BE399" t="str">
            <v>*</v>
          </cell>
          <cell r="BF399" t="str">
            <v>*</v>
          </cell>
          <cell r="BG399" t="str">
            <v>*</v>
          </cell>
          <cell r="BH399" t="str">
            <v>*</v>
          </cell>
          <cell r="BI399">
            <v>0</v>
          </cell>
          <cell r="BJ399">
            <v>16</v>
          </cell>
          <cell r="BK399">
            <v>13</v>
          </cell>
          <cell r="BL399" t="str">
            <v>*</v>
          </cell>
          <cell r="BM399" t="str">
            <v>*</v>
          </cell>
          <cell r="BN399" t="str">
            <v>*</v>
          </cell>
          <cell r="BO399">
            <v>0</v>
          </cell>
          <cell r="BP399" t="str">
            <v>*</v>
          </cell>
          <cell r="BQ399" t="str">
            <v>*</v>
          </cell>
          <cell r="BR399">
            <v>0</v>
          </cell>
          <cell r="BS399">
            <v>0</v>
          </cell>
          <cell r="BT399">
            <v>0</v>
          </cell>
          <cell r="BU399">
            <v>0</v>
          </cell>
        </row>
        <row r="400">
          <cell r="A400" t="str">
            <v>Jerichower Land</v>
          </cell>
          <cell r="B400">
            <v>89</v>
          </cell>
          <cell r="C400">
            <v>79</v>
          </cell>
          <cell r="D400">
            <v>74</v>
          </cell>
          <cell r="E400">
            <v>5</v>
          </cell>
          <cell r="F400">
            <v>5</v>
          </cell>
          <cell r="G400" t="str">
            <v>*</v>
          </cell>
          <cell r="H400" t="str">
            <v>*</v>
          </cell>
          <cell r="I400">
            <v>0</v>
          </cell>
          <cell r="J400">
            <v>0</v>
          </cell>
          <cell r="K400">
            <v>0</v>
          </cell>
          <cell r="L400">
            <v>0</v>
          </cell>
          <cell r="M400">
            <v>0</v>
          </cell>
          <cell r="N400">
            <v>69</v>
          </cell>
          <cell r="O400">
            <v>60</v>
          </cell>
          <cell r="P400" t="str">
            <v>*</v>
          </cell>
          <cell r="Q400" t="str">
            <v>*</v>
          </cell>
          <cell r="R400" t="str">
            <v>*</v>
          </cell>
          <cell r="S400" t="str">
            <v>*</v>
          </cell>
          <cell r="T400" t="str">
            <v>*</v>
          </cell>
          <cell r="U400">
            <v>0</v>
          </cell>
          <cell r="V400">
            <v>0</v>
          </cell>
          <cell r="W400">
            <v>0</v>
          </cell>
          <cell r="X400">
            <v>0</v>
          </cell>
          <cell r="Y400">
            <v>0</v>
          </cell>
          <cell r="Z400">
            <v>20</v>
          </cell>
          <cell r="AA400">
            <v>19</v>
          </cell>
          <cell r="AB400" t="str">
            <v>*</v>
          </cell>
          <cell r="AC400" t="str">
            <v>*</v>
          </cell>
          <cell r="AD400" t="str">
            <v>*</v>
          </cell>
          <cell r="AE400" t="str">
            <v>*</v>
          </cell>
          <cell r="AF400">
            <v>0</v>
          </cell>
          <cell r="AG400">
            <v>0</v>
          </cell>
          <cell r="AH400">
            <v>0</v>
          </cell>
          <cell r="AI400">
            <v>0</v>
          </cell>
          <cell r="AJ400">
            <v>0</v>
          </cell>
          <cell r="AK400">
            <v>0</v>
          </cell>
          <cell r="AL400">
            <v>40</v>
          </cell>
          <cell r="AM400">
            <v>35</v>
          </cell>
          <cell r="AN400">
            <v>35</v>
          </cell>
          <cell r="AO400">
            <v>0</v>
          </cell>
          <cell r="AP400">
            <v>0</v>
          </cell>
          <cell r="AQ400">
            <v>0</v>
          </cell>
          <cell r="AR400">
            <v>0</v>
          </cell>
          <cell r="AS400">
            <v>0</v>
          </cell>
          <cell r="AT400">
            <v>0</v>
          </cell>
          <cell r="AU400">
            <v>0</v>
          </cell>
          <cell r="AV400">
            <v>0</v>
          </cell>
          <cell r="AW400">
            <v>0</v>
          </cell>
          <cell r="AX400">
            <v>34</v>
          </cell>
          <cell r="AY400">
            <v>30</v>
          </cell>
          <cell r="AZ400">
            <v>30</v>
          </cell>
          <cell r="BA400">
            <v>0</v>
          </cell>
          <cell r="BB400">
            <v>0</v>
          </cell>
          <cell r="BC400">
            <v>0</v>
          </cell>
          <cell r="BD400">
            <v>0</v>
          </cell>
          <cell r="BE400">
            <v>0</v>
          </cell>
          <cell r="BF400">
            <v>0</v>
          </cell>
          <cell r="BG400">
            <v>0</v>
          </cell>
          <cell r="BH400">
            <v>0</v>
          </cell>
          <cell r="BI400">
            <v>0</v>
          </cell>
          <cell r="BJ400">
            <v>6</v>
          </cell>
          <cell r="BK400">
            <v>5</v>
          </cell>
          <cell r="BL400">
            <v>5</v>
          </cell>
          <cell r="BM400">
            <v>0</v>
          </cell>
          <cell r="BN400">
            <v>0</v>
          </cell>
          <cell r="BO400">
            <v>0</v>
          </cell>
          <cell r="BP400">
            <v>0</v>
          </cell>
          <cell r="BQ400">
            <v>0</v>
          </cell>
          <cell r="BR400">
            <v>0</v>
          </cell>
          <cell r="BS400">
            <v>0</v>
          </cell>
          <cell r="BT400">
            <v>0</v>
          </cell>
          <cell r="BU400">
            <v>0</v>
          </cell>
        </row>
        <row r="401">
          <cell r="A401" t="str">
            <v>Mansfeld-Südharz</v>
          </cell>
          <cell r="B401">
            <v>159</v>
          </cell>
          <cell r="C401">
            <v>124</v>
          </cell>
          <cell r="D401">
            <v>104</v>
          </cell>
          <cell r="E401">
            <v>20</v>
          </cell>
          <cell r="F401">
            <v>17</v>
          </cell>
          <cell r="G401">
            <v>10</v>
          </cell>
          <cell r="H401">
            <v>7</v>
          </cell>
          <cell r="I401">
            <v>4</v>
          </cell>
          <cell r="J401">
            <v>3</v>
          </cell>
          <cell r="K401" t="str">
            <v>*</v>
          </cell>
          <cell r="L401" t="str">
            <v>*</v>
          </cell>
          <cell r="M401">
            <v>0</v>
          </cell>
          <cell r="N401">
            <v>110</v>
          </cell>
          <cell r="O401">
            <v>84</v>
          </cell>
          <cell r="P401">
            <v>73</v>
          </cell>
          <cell r="Q401">
            <v>11</v>
          </cell>
          <cell r="R401">
            <v>8</v>
          </cell>
          <cell r="S401" t="str">
            <v>*</v>
          </cell>
          <cell r="T401" t="str">
            <v>*</v>
          </cell>
          <cell r="U401">
            <v>4</v>
          </cell>
          <cell r="V401">
            <v>3</v>
          </cell>
          <cell r="W401" t="str">
            <v>*</v>
          </cell>
          <cell r="X401" t="str">
            <v>*</v>
          </cell>
          <cell r="Y401">
            <v>0</v>
          </cell>
          <cell r="Z401">
            <v>49</v>
          </cell>
          <cell r="AA401">
            <v>40</v>
          </cell>
          <cell r="AB401">
            <v>31</v>
          </cell>
          <cell r="AC401">
            <v>9</v>
          </cell>
          <cell r="AD401">
            <v>9</v>
          </cell>
          <cell r="AE401" t="str">
            <v>*</v>
          </cell>
          <cell r="AF401" t="str">
            <v>*</v>
          </cell>
          <cell r="AG401">
            <v>0</v>
          </cell>
          <cell r="AH401">
            <v>0</v>
          </cell>
          <cell r="AI401">
            <v>0</v>
          </cell>
          <cell r="AJ401">
            <v>0</v>
          </cell>
          <cell r="AK401">
            <v>0</v>
          </cell>
          <cell r="AL401">
            <v>78</v>
          </cell>
          <cell r="AM401">
            <v>62</v>
          </cell>
          <cell r="AN401">
            <v>56</v>
          </cell>
          <cell r="AO401">
            <v>6</v>
          </cell>
          <cell r="AP401" t="str">
            <v>*</v>
          </cell>
          <cell r="AQ401" t="str">
            <v>*</v>
          </cell>
          <cell r="AR401" t="str">
            <v>*</v>
          </cell>
          <cell r="AS401" t="str">
            <v>*</v>
          </cell>
          <cell r="AT401" t="str">
            <v>*</v>
          </cell>
          <cell r="AU401" t="str">
            <v>*</v>
          </cell>
          <cell r="AV401" t="str">
            <v>*</v>
          </cell>
          <cell r="AW401">
            <v>0</v>
          </cell>
          <cell r="AX401">
            <v>52</v>
          </cell>
          <cell r="AY401">
            <v>42</v>
          </cell>
          <cell r="AZ401">
            <v>37</v>
          </cell>
          <cell r="BA401">
            <v>5</v>
          </cell>
          <cell r="BB401" t="str">
            <v>*</v>
          </cell>
          <cell r="BC401" t="str">
            <v>*</v>
          </cell>
          <cell r="BD401" t="str">
            <v>*</v>
          </cell>
          <cell r="BE401" t="str">
            <v>*</v>
          </cell>
          <cell r="BF401" t="str">
            <v>*</v>
          </cell>
          <cell r="BG401" t="str">
            <v>*</v>
          </cell>
          <cell r="BH401" t="str">
            <v>*</v>
          </cell>
          <cell r="BI401">
            <v>0</v>
          </cell>
          <cell r="BJ401">
            <v>26</v>
          </cell>
          <cell r="BK401">
            <v>20</v>
          </cell>
          <cell r="BL401" t="str">
            <v>*</v>
          </cell>
          <cell r="BM401" t="str">
            <v>*</v>
          </cell>
          <cell r="BN401" t="str">
            <v>*</v>
          </cell>
          <cell r="BO401" t="str">
            <v>*</v>
          </cell>
          <cell r="BP401">
            <v>0</v>
          </cell>
          <cell r="BQ401">
            <v>0</v>
          </cell>
          <cell r="BR401">
            <v>0</v>
          </cell>
          <cell r="BS401">
            <v>0</v>
          </cell>
          <cell r="BT401">
            <v>0</v>
          </cell>
          <cell r="BU401">
            <v>0</v>
          </cell>
        </row>
        <row r="402">
          <cell r="A402" t="str">
            <v>Saalekreis</v>
          </cell>
          <cell r="B402">
            <v>122</v>
          </cell>
          <cell r="C402">
            <v>87</v>
          </cell>
          <cell r="D402">
            <v>68</v>
          </cell>
          <cell r="E402">
            <v>19</v>
          </cell>
          <cell r="F402">
            <v>16</v>
          </cell>
          <cell r="G402">
            <v>10</v>
          </cell>
          <cell r="H402">
            <v>6</v>
          </cell>
          <cell r="I402" t="str">
            <v>*</v>
          </cell>
          <cell r="J402">
            <v>3</v>
          </cell>
          <cell r="K402" t="str">
            <v>*</v>
          </cell>
          <cell r="L402" t="str">
            <v>*</v>
          </cell>
          <cell r="M402">
            <v>0</v>
          </cell>
          <cell r="N402">
            <v>108</v>
          </cell>
          <cell r="O402">
            <v>79</v>
          </cell>
          <cell r="P402">
            <v>61</v>
          </cell>
          <cell r="Q402">
            <v>18</v>
          </cell>
          <cell r="R402">
            <v>15</v>
          </cell>
          <cell r="S402">
            <v>9</v>
          </cell>
          <cell r="T402">
            <v>6</v>
          </cell>
          <cell r="U402" t="str">
            <v>*</v>
          </cell>
          <cell r="V402">
            <v>3</v>
          </cell>
          <cell r="W402" t="str">
            <v>*</v>
          </cell>
          <cell r="X402" t="str">
            <v>*</v>
          </cell>
          <cell r="Y402">
            <v>0</v>
          </cell>
          <cell r="Z402">
            <v>14</v>
          </cell>
          <cell r="AA402">
            <v>8</v>
          </cell>
          <cell r="AB402" t="str">
            <v>*</v>
          </cell>
          <cell r="AC402" t="str">
            <v>*</v>
          </cell>
          <cell r="AD402" t="str">
            <v>*</v>
          </cell>
          <cell r="AE402" t="str">
            <v>*</v>
          </cell>
          <cell r="AF402">
            <v>0</v>
          </cell>
          <cell r="AG402">
            <v>0</v>
          </cell>
          <cell r="AH402">
            <v>0</v>
          </cell>
          <cell r="AI402">
            <v>0</v>
          </cell>
          <cell r="AJ402">
            <v>0</v>
          </cell>
          <cell r="AK402">
            <v>0</v>
          </cell>
          <cell r="AL402">
            <v>46</v>
          </cell>
          <cell r="AM402">
            <v>39</v>
          </cell>
          <cell r="AN402">
            <v>31</v>
          </cell>
          <cell r="AO402">
            <v>8</v>
          </cell>
          <cell r="AP402" t="str">
            <v>*</v>
          </cell>
          <cell r="AQ402" t="str">
            <v>*</v>
          </cell>
          <cell r="AR402">
            <v>3</v>
          </cell>
          <cell r="AS402" t="str">
            <v>*</v>
          </cell>
          <cell r="AT402" t="str">
            <v>*</v>
          </cell>
          <cell r="AU402" t="str">
            <v>*</v>
          </cell>
          <cell r="AV402" t="str">
            <v>*</v>
          </cell>
          <cell r="AW402">
            <v>0</v>
          </cell>
          <cell r="AX402">
            <v>46</v>
          </cell>
          <cell r="AY402">
            <v>39</v>
          </cell>
          <cell r="AZ402">
            <v>31</v>
          </cell>
          <cell r="BA402">
            <v>8</v>
          </cell>
          <cell r="BB402" t="str">
            <v>*</v>
          </cell>
          <cell r="BC402" t="str">
            <v>*</v>
          </cell>
          <cell r="BD402">
            <v>3</v>
          </cell>
          <cell r="BE402" t="str">
            <v>*</v>
          </cell>
          <cell r="BF402" t="str">
            <v>*</v>
          </cell>
          <cell r="BG402" t="str">
            <v>*</v>
          </cell>
          <cell r="BH402" t="str">
            <v>*</v>
          </cell>
          <cell r="BI402">
            <v>0</v>
          </cell>
          <cell r="BJ402">
            <v>0</v>
          </cell>
          <cell r="BK402" t="str">
            <v>x</v>
          </cell>
          <cell r="BL402" t="str">
            <v>x</v>
          </cell>
          <cell r="BM402" t="str">
            <v>x</v>
          </cell>
          <cell r="BN402" t="str">
            <v>x</v>
          </cell>
          <cell r="BO402" t="str">
            <v>x</v>
          </cell>
          <cell r="BP402" t="str">
            <v>x</v>
          </cell>
          <cell r="BQ402" t="str">
            <v>x</v>
          </cell>
          <cell r="BR402" t="str">
            <v>x</v>
          </cell>
          <cell r="BS402" t="str">
            <v>x</v>
          </cell>
          <cell r="BT402" t="str">
            <v>x</v>
          </cell>
          <cell r="BU402" t="str">
            <v>x</v>
          </cell>
        </row>
        <row r="403">
          <cell r="A403" t="str">
            <v>Salzlandkreis</v>
          </cell>
          <cell r="B403">
            <v>164</v>
          </cell>
          <cell r="C403">
            <v>147</v>
          </cell>
          <cell r="D403">
            <v>124</v>
          </cell>
          <cell r="E403">
            <v>23</v>
          </cell>
          <cell r="F403">
            <v>16</v>
          </cell>
          <cell r="G403">
            <v>11</v>
          </cell>
          <cell r="H403">
            <v>5</v>
          </cell>
          <cell r="I403" t="str">
            <v>*</v>
          </cell>
          <cell r="J403">
            <v>7</v>
          </cell>
          <cell r="K403">
            <v>3</v>
          </cell>
          <cell r="L403">
            <v>4</v>
          </cell>
          <cell r="M403">
            <v>0</v>
          </cell>
          <cell r="N403">
            <v>122</v>
          </cell>
          <cell r="O403">
            <v>105</v>
          </cell>
          <cell r="P403">
            <v>89</v>
          </cell>
          <cell r="Q403">
            <v>16</v>
          </cell>
          <cell r="R403">
            <v>10</v>
          </cell>
          <cell r="S403">
            <v>6</v>
          </cell>
          <cell r="T403">
            <v>4</v>
          </cell>
          <cell r="U403" t="str">
            <v>*</v>
          </cell>
          <cell r="V403">
            <v>6</v>
          </cell>
          <cell r="W403">
            <v>3</v>
          </cell>
          <cell r="X403">
            <v>3</v>
          </cell>
          <cell r="Y403">
            <v>0</v>
          </cell>
          <cell r="Z403">
            <v>42</v>
          </cell>
          <cell r="AA403">
            <v>42</v>
          </cell>
          <cell r="AB403">
            <v>35</v>
          </cell>
          <cell r="AC403">
            <v>7</v>
          </cell>
          <cell r="AD403" t="str">
            <v>*</v>
          </cell>
          <cell r="AE403">
            <v>5</v>
          </cell>
          <cell r="AF403" t="str">
            <v>*</v>
          </cell>
          <cell r="AG403" t="str">
            <v>*</v>
          </cell>
          <cell r="AH403" t="str">
            <v>*</v>
          </cell>
          <cell r="AI403">
            <v>0</v>
          </cell>
          <cell r="AJ403" t="str">
            <v>*</v>
          </cell>
          <cell r="AK403">
            <v>0</v>
          </cell>
          <cell r="AL403">
            <v>64</v>
          </cell>
          <cell r="AM403">
            <v>55</v>
          </cell>
          <cell r="AN403" t="str">
            <v>*</v>
          </cell>
          <cell r="AO403" t="str">
            <v>*</v>
          </cell>
          <cell r="AP403" t="str">
            <v>*</v>
          </cell>
          <cell r="AQ403" t="str">
            <v>*</v>
          </cell>
          <cell r="AR403" t="str">
            <v>*</v>
          </cell>
          <cell r="AS403">
            <v>0</v>
          </cell>
          <cell r="AT403" t="str">
            <v>*</v>
          </cell>
          <cell r="AU403">
            <v>0</v>
          </cell>
          <cell r="AV403" t="str">
            <v>*</v>
          </cell>
          <cell r="AW403">
            <v>0</v>
          </cell>
          <cell r="AX403">
            <v>54</v>
          </cell>
          <cell r="AY403">
            <v>45</v>
          </cell>
          <cell r="AZ403" t="str">
            <v>*</v>
          </cell>
          <cell r="BA403" t="str">
            <v>*</v>
          </cell>
          <cell r="BB403" t="str">
            <v>*</v>
          </cell>
          <cell r="BC403" t="str">
            <v>*</v>
          </cell>
          <cell r="BD403" t="str">
            <v>*</v>
          </cell>
          <cell r="BE403">
            <v>0</v>
          </cell>
          <cell r="BF403" t="str">
            <v>*</v>
          </cell>
          <cell r="BG403">
            <v>0</v>
          </cell>
          <cell r="BH403" t="str">
            <v>*</v>
          </cell>
          <cell r="BI403">
            <v>0</v>
          </cell>
          <cell r="BJ403">
            <v>10</v>
          </cell>
          <cell r="BK403">
            <v>10</v>
          </cell>
          <cell r="BL403">
            <v>10</v>
          </cell>
          <cell r="BM403">
            <v>0</v>
          </cell>
          <cell r="BN403">
            <v>0</v>
          </cell>
          <cell r="BO403">
            <v>0</v>
          </cell>
          <cell r="BP403">
            <v>0</v>
          </cell>
          <cell r="BQ403">
            <v>0</v>
          </cell>
          <cell r="BR403">
            <v>0</v>
          </cell>
          <cell r="BS403">
            <v>0</v>
          </cell>
          <cell r="BT403">
            <v>0</v>
          </cell>
          <cell r="BU403">
            <v>0</v>
          </cell>
        </row>
        <row r="404">
          <cell r="A404" t="str">
            <v>Stendal</v>
          </cell>
          <cell r="B404">
            <v>134</v>
          </cell>
          <cell r="C404">
            <v>114</v>
          </cell>
          <cell r="D404">
            <v>91</v>
          </cell>
          <cell r="E404">
            <v>23</v>
          </cell>
          <cell r="F404" t="str">
            <v>*</v>
          </cell>
          <cell r="G404">
            <v>16</v>
          </cell>
          <cell r="H404" t="str">
            <v>*</v>
          </cell>
          <cell r="I404" t="str">
            <v>*</v>
          </cell>
          <cell r="J404" t="str">
            <v>*</v>
          </cell>
          <cell r="K404">
            <v>0</v>
          </cell>
          <cell r="L404" t="str">
            <v>*</v>
          </cell>
          <cell r="M404" t="str">
            <v>*</v>
          </cell>
          <cell r="N404">
            <v>65</v>
          </cell>
          <cell r="O404">
            <v>51</v>
          </cell>
          <cell r="P404">
            <v>45</v>
          </cell>
          <cell r="Q404">
            <v>6</v>
          </cell>
          <cell r="R404">
            <v>6</v>
          </cell>
          <cell r="S404" t="str">
            <v>*</v>
          </cell>
          <cell r="T404" t="str">
            <v>*</v>
          </cell>
          <cell r="U404" t="str">
            <v>*</v>
          </cell>
          <cell r="V404">
            <v>0</v>
          </cell>
          <cell r="W404">
            <v>0</v>
          </cell>
          <cell r="X404">
            <v>0</v>
          </cell>
          <cell r="Y404">
            <v>0</v>
          </cell>
          <cell r="Z404">
            <v>69</v>
          </cell>
          <cell r="AA404">
            <v>63</v>
          </cell>
          <cell r="AB404">
            <v>46</v>
          </cell>
          <cell r="AC404">
            <v>17</v>
          </cell>
          <cell r="AD404" t="str">
            <v>*</v>
          </cell>
          <cell r="AE404">
            <v>14</v>
          </cell>
          <cell r="AF404" t="str">
            <v>*</v>
          </cell>
          <cell r="AG404">
            <v>0</v>
          </cell>
          <cell r="AH404" t="str">
            <v>*</v>
          </cell>
          <cell r="AI404">
            <v>0</v>
          </cell>
          <cell r="AJ404" t="str">
            <v>*</v>
          </cell>
          <cell r="AK404" t="str">
            <v>*</v>
          </cell>
          <cell r="AL404">
            <v>51</v>
          </cell>
          <cell r="AM404">
            <v>39</v>
          </cell>
          <cell r="AN404">
            <v>32</v>
          </cell>
          <cell r="AO404">
            <v>7</v>
          </cell>
          <cell r="AP404" t="str">
            <v>*</v>
          </cell>
          <cell r="AQ404">
            <v>3</v>
          </cell>
          <cell r="AR404" t="str">
            <v>*</v>
          </cell>
          <cell r="AS404" t="str">
            <v>*</v>
          </cell>
          <cell r="AT404" t="str">
            <v>*</v>
          </cell>
          <cell r="AU404">
            <v>0</v>
          </cell>
          <cell r="AV404" t="str">
            <v>*</v>
          </cell>
          <cell r="AW404" t="str">
            <v>*</v>
          </cell>
          <cell r="AX404">
            <v>29</v>
          </cell>
          <cell r="AY404">
            <v>21</v>
          </cell>
          <cell r="AZ404" t="str">
            <v>*</v>
          </cell>
          <cell r="BA404" t="str">
            <v>*</v>
          </cell>
          <cell r="BB404" t="str">
            <v>*</v>
          </cell>
          <cell r="BC404">
            <v>0</v>
          </cell>
          <cell r="BD404" t="str">
            <v>*</v>
          </cell>
          <cell r="BE404" t="str">
            <v>*</v>
          </cell>
          <cell r="BF404">
            <v>0</v>
          </cell>
          <cell r="BG404">
            <v>0</v>
          </cell>
          <cell r="BH404">
            <v>0</v>
          </cell>
          <cell r="BI404">
            <v>0</v>
          </cell>
          <cell r="BJ404">
            <v>22</v>
          </cell>
          <cell r="BK404">
            <v>18</v>
          </cell>
          <cell r="BL404">
            <v>13</v>
          </cell>
          <cell r="BM404">
            <v>5</v>
          </cell>
          <cell r="BN404" t="str">
            <v>*</v>
          </cell>
          <cell r="BO404" t="str">
            <v>*</v>
          </cell>
          <cell r="BP404">
            <v>0</v>
          </cell>
          <cell r="BQ404">
            <v>0</v>
          </cell>
          <cell r="BR404" t="str">
            <v>*</v>
          </cell>
          <cell r="BS404">
            <v>0</v>
          </cell>
          <cell r="BT404" t="str">
            <v>*</v>
          </cell>
          <cell r="BU404" t="str">
            <v>*</v>
          </cell>
        </row>
        <row r="405">
          <cell r="A405" t="str">
            <v>Wittenberg</v>
          </cell>
          <cell r="B405">
            <v>60</v>
          </cell>
          <cell r="C405">
            <v>50</v>
          </cell>
          <cell r="D405">
            <v>42</v>
          </cell>
          <cell r="E405">
            <v>8</v>
          </cell>
          <cell r="F405" t="str">
            <v>*</v>
          </cell>
          <cell r="G405">
            <v>4</v>
          </cell>
          <cell r="H405" t="str">
            <v>*</v>
          </cell>
          <cell r="I405">
            <v>0</v>
          </cell>
          <cell r="J405" t="str">
            <v>*</v>
          </cell>
          <cell r="K405">
            <v>0</v>
          </cell>
          <cell r="L405" t="str">
            <v>*</v>
          </cell>
          <cell r="M405" t="str">
            <v>*</v>
          </cell>
          <cell r="N405">
            <v>46</v>
          </cell>
          <cell r="O405">
            <v>38</v>
          </cell>
          <cell r="P405" t="str">
            <v>*</v>
          </cell>
          <cell r="Q405" t="str">
            <v>*</v>
          </cell>
          <cell r="R405" t="str">
            <v>*</v>
          </cell>
          <cell r="S405" t="str">
            <v>*</v>
          </cell>
          <cell r="T405" t="str">
            <v>*</v>
          </cell>
          <cell r="U405">
            <v>0</v>
          </cell>
          <cell r="V405" t="str">
            <v>*</v>
          </cell>
          <cell r="W405">
            <v>0</v>
          </cell>
          <cell r="X405" t="str">
            <v>*</v>
          </cell>
          <cell r="Y405">
            <v>0</v>
          </cell>
          <cell r="Z405">
            <v>14</v>
          </cell>
          <cell r="AA405">
            <v>12</v>
          </cell>
          <cell r="AB405">
            <v>7</v>
          </cell>
          <cell r="AC405">
            <v>5</v>
          </cell>
          <cell r="AD405" t="str">
            <v>*</v>
          </cell>
          <cell r="AE405">
            <v>3</v>
          </cell>
          <cell r="AF405" t="str">
            <v>*</v>
          </cell>
          <cell r="AG405">
            <v>0</v>
          </cell>
          <cell r="AH405">
            <v>0</v>
          </cell>
          <cell r="AI405">
            <v>0</v>
          </cell>
          <cell r="AJ405">
            <v>0</v>
          </cell>
          <cell r="AK405" t="str">
            <v>*</v>
          </cell>
          <cell r="AL405">
            <v>16</v>
          </cell>
          <cell r="AM405">
            <v>13</v>
          </cell>
          <cell r="AN405" t="str">
            <v>*</v>
          </cell>
          <cell r="AO405" t="str">
            <v>*</v>
          </cell>
          <cell r="AP405" t="str">
            <v>*</v>
          </cell>
          <cell r="AQ405" t="str">
            <v>*</v>
          </cell>
          <cell r="AR405" t="str">
            <v>*</v>
          </cell>
          <cell r="AS405">
            <v>0</v>
          </cell>
          <cell r="AT405">
            <v>0</v>
          </cell>
          <cell r="AU405">
            <v>0</v>
          </cell>
          <cell r="AV405">
            <v>0</v>
          </cell>
          <cell r="AW405">
            <v>0</v>
          </cell>
          <cell r="AX405">
            <v>11</v>
          </cell>
          <cell r="AY405">
            <v>9</v>
          </cell>
          <cell r="AZ405" t="str">
            <v>*</v>
          </cell>
          <cell r="BA405" t="str">
            <v>*</v>
          </cell>
          <cell r="BB405" t="str">
            <v>*</v>
          </cell>
          <cell r="BC405" t="str">
            <v>*</v>
          </cell>
          <cell r="BD405">
            <v>0</v>
          </cell>
          <cell r="BE405">
            <v>0</v>
          </cell>
          <cell r="BF405">
            <v>0</v>
          </cell>
          <cell r="BG405">
            <v>0</v>
          </cell>
          <cell r="BH405">
            <v>0</v>
          </cell>
          <cell r="BI405">
            <v>0</v>
          </cell>
          <cell r="BJ405">
            <v>5</v>
          </cell>
          <cell r="BK405">
            <v>4</v>
          </cell>
          <cell r="BL405" t="str">
            <v>*</v>
          </cell>
          <cell r="BM405" t="str">
            <v>*</v>
          </cell>
          <cell r="BN405" t="str">
            <v>*</v>
          </cell>
          <cell r="BO405">
            <v>0</v>
          </cell>
          <cell r="BP405" t="str">
            <v>*</v>
          </cell>
          <cell r="BQ405">
            <v>0</v>
          </cell>
          <cell r="BR405">
            <v>0</v>
          </cell>
          <cell r="BS405">
            <v>0</v>
          </cell>
          <cell r="BT405">
            <v>0</v>
          </cell>
          <cell r="BU405">
            <v>0</v>
          </cell>
        </row>
        <row r="406">
          <cell r="A406" t="str">
            <v>Erfurt, Stadt</v>
          </cell>
          <cell r="B406">
            <v>295</v>
          </cell>
          <cell r="C406">
            <v>240</v>
          </cell>
          <cell r="D406">
            <v>145</v>
          </cell>
          <cell r="E406">
            <v>95</v>
          </cell>
          <cell r="F406">
            <v>82</v>
          </cell>
          <cell r="G406">
            <v>65</v>
          </cell>
          <cell r="H406">
            <v>16</v>
          </cell>
          <cell r="I406">
            <v>9</v>
          </cell>
          <cell r="J406">
            <v>13</v>
          </cell>
          <cell r="K406">
            <v>8</v>
          </cell>
          <cell r="L406">
            <v>5</v>
          </cell>
          <cell r="M406">
            <v>0</v>
          </cell>
          <cell r="N406">
            <v>210</v>
          </cell>
          <cell r="O406">
            <v>166</v>
          </cell>
          <cell r="P406">
            <v>114</v>
          </cell>
          <cell r="Q406">
            <v>52</v>
          </cell>
          <cell r="R406">
            <v>42</v>
          </cell>
          <cell r="S406">
            <v>33</v>
          </cell>
          <cell r="T406">
            <v>8</v>
          </cell>
          <cell r="U406">
            <v>3</v>
          </cell>
          <cell r="V406">
            <v>10</v>
          </cell>
          <cell r="W406">
            <v>5</v>
          </cell>
          <cell r="X406">
            <v>5</v>
          </cell>
          <cell r="Y406">
            <v>0</v>
          </cell>
          <cell r="Z406">
            <v>85</v>
          </cell>
          <cell r="AA406">
            <v>74</v>
          </cell>
          <cell r="AB406">
            <v>31</v>
          </cell>
          <cell r="AC406">
            <v>43</v>
          </cell>
          <cell r="AD406">
            <v>40</v>
          </cell>
          <cell r="AE406" t="str">
            <v>*</v>
          </cell>
          <cell r="AF406" t="str">
            <v>*</v>
          </cell>
          <cell r="AG406">
            <v>6</v>
          </cell>
          <cell r="AH406">
            <v>3</v>
          </cell>
          <cell r="AI406">
            <v>3</v>
          </cell>
          <cell r="AJ406">
            <v>0</v>
          </cell>
          <cell r="AK406">
            <v>0</v>
          </cell>
          <cell r="AL406">
            <v>111</v>
          </cell>
          <cell r="AM406">
            <v>93</v>
          </cell>
          <cell r="AN406">
            <v>61</v>
          </cell>
          <cell r="AO406">
            <v>32</v>
          </cell>
          <cell r="AP406">
            <v>28</v>
          </cell>
          <cell r="AQ406">
            <v>21</v>
          </cell>
          <cell r="AR406">
            <v>7</v>
          </cell>
          <cell r="AS406" t="str">
            <v>*</v>
          </cell>
          <cell r="AT406">
            <v>4</v>
          </cell>
          <cell r="AU406" t="str">
            <v>*</v>
          </cell>
          <cell r="AV406" t="str">
            <v>*</v>
          </cell>
          <cell r="AW406">
            <v>0</v>
          </cell>
          <cell r="AX406">
            <v>79</v>
          </cell>
          <cell r="AY406">
            <v>62</v>
          </cell>
          <cell r="AZ406">
            <v>43</v>
          </cell>
          <cell r="BA406">
            <v>19</v>
          </cell>
          <cell r="BB406" t="str">
            <v>*</v>
          </cell>
          <cell r="BC406">
            <v>13</v>
          </cell>
          <cell r="BD406" t="str">
            <v>*</v>
          </cell>
          <cell r="BE406" t="str">
            <v>*</v>
          </cell>
          <cell r="BF406" t="str">
            <v>*</v>
          </cell>
          <cell r="BG406" t="str">
            <v>*</v>
          </cell>
          <cell r="BH406" t="str">
            <v>*</v>
          </cell>
          <cell r="BI406">
            <v>0</v>
          </cell>
          <cell r="BJ406">
            <v>32</v>
          </cell>
          <cell r="BK406">
            <v>31</v>
          </cell>
          <cell r="BL406">
            <v>18</v>
          </cell>
          <cell r="BM406">
            <v>13</v>
          </cell>
          <cell r="BN406" t="str">
            <v>*</v>
          </cell>
          <cell r="BO406">
            <v>8</v>
          </cell>
          <cell r="BP406" t="str">
            <v>*</v>
          </cell>
          <cell r="BQ406">
            <v>3</v>
          </cell>
          <cell r="BR406" t="str">
            <v>*</v>
          </cell>
          <cell r="BS406" t="str">
            <v>*</v>
          </cell>
          <cell r="BT406">
            <v>0</v>
          </cell>
          <cell r="BU406">
            <v>0</v>
          </cell>
        </row>
        <row r="407">
          <cell r="A407" t="str">
            <v>Gera, Stadt</v>
          </cell>
          <cell r="B407">
            <v>56</v>
          </cell>
          <cell r="C407">
            <v>50</v>
          </cell>
          <cell r="D407">
            <v>38</v>
          </cell>
          <cell r="E407">
            <v>12</v>
          </cell>
          <cell r="F407" t="str">
            <v>*</v>
          </cell>
          <cell r="G407">
            <v>10</v>
          </cell>
          <cell r="H407" t="str">
            <v>*</v>
          </cell>
          <cell r="I407">
            <v>0</v>
          </cell>
          <cell r="J407" t="str">
            <v>*</v>
          </cell>
          <cell r="K407">
            <v>0</v>
          </cell>
          <cell r="L407" t="str">
            <v>*</v>
          </cell>
          <cell r="M407">
            <v>0</v>
          </cell>
          <cell r="N407">
            <v>28</v>
          </cell>
          <cell r="O407">
            <v>24</v>
          </cell>
          <cell r="P407">
            <v>17</v>
          </cell>
          <cell r="Q407">
            <v>7</v>
          </cell>
          <cell r="R407">
            <v>7</v>
          </cell>
          <cell r="S407" t="str">
            <v>*</v>
          </cell>
          <cell r="T407" t="str">
            <v>*</v>
          </cell>
          <cell r="U407">
            <v>0</v>
          </cell>
          <cell r="V407">
            <v>0</v>
          </cell>
          <cell r="W407">
            <v>0</v>
          </cell>
          <cell r="X407">
            <v>0</v>
          </cell>
          <cell r="Y407">
            <v>0</v>
          </cell>
          <cell r="Z407">
            <v>28</v>
          </cell>
          <cell r="AA407">
            <v>26</v>
          </cell>
          <cell r="AB407">
            <v>21</v>
          </cell>
          <cell r="AC407">
            <v>5</v>
          </cell>
          <cell r="AD407" t="str">
            <v>*</v>
          </cell>
          <cell r="AE407" t="str">
            <v>*</v>
          </cell>
          <cell r="AF407">
            <v>0</v>
          </cell>
          <cell r="AG407">
            <v>0</v>
          </cell>
          <cell r="AH407" t="str">
            <v>*</v>
          </cell>
          <cell r="AI407">
            <v>0</v>
          </cell>
          <cell r="AJ407" t="str">
            <v>*</v>
          </cell>
          <cell r="AK407">
            <v>0</v>
          </cell>
          <cell r="AL407">
            <v>22</v>
          </cell>
          <cell r="AM407">
            <v>18</v>
          </cell>
          <cell r="AN407" t="str">
            <v>*</v>
          </cell>
          <cell r="AO407" t="str">
            <v>*</v>
          </cell>
          <cell r="AP407" t="str">
            <v>*</v>
          </cell>
          <cell r="AQ407" t="str">
            <v>*</v>
          </cell>
          <cell r="AR407" t="str">
            <v>*</v>
          </cell>
          <cell r="AS407">
            <v>0</v>
          </cell>
          <cell r="AT407">
            <v>0</v>
          </cell>
          <cell r="AU407">
            <v>0</v>
          </cell>
          <cell r="AV407">
            <v>0</v>
          </cell>
          <cell r="AW407">
            <v>0</v>
          </cell>
          <cell r="AX407">
            <v>12</v>
          </cell>
          <cell r="AY407">
            <v>10</v>
          </cell>
          <cell r="AZ407" t="str">
            <v>*</v>
          </cell>
          <cell r="BA407" t="str">
            <v>*</v>
          </cell>
          <cell r="BB407" t="str">
            <v>*</v>
          </cell>
          <cell r="BC407" t="str">
            <v>*</v>
          </cell>
          <cell r="BD407" t="str">
            <v>*</v>
          </cell>
          <cell r="BE407">
            <v>0</v>
          </cell>
          <cell r="BF407">
            <v>0</v>
          </cell>
          <cell r="BG407">
            <v>0</v>
          </cell>
          <cell r="BH407">
            <v>0</v>
          </cell>
          <cell r="BI407">
            <v>0</v>
          </cell>
          <cell r="BJ407">
            <v>10</v>
          </cell>
          <cell r="BK407">
            <v>8</v>
          </cell>
          <cell r="BL407">
            <v>8</v>
          </cell>
          <cell r="BM407">
            <v>0</v>
          </cell>
          <cell r="BN407">
            <v>0</v>
          </cell>
          <cell r="BO407">
            <v>0</v>
          </cell>
          <cell r="BP407">
            <v>0</v>
          </cell>
          <cell r="BQ407">
            <v>0</v>
          </cell>
          <cell r="BR407">
            <v>0</v>
          </cell>
          <cell r="BS407">
            <v>0</v>
          </cell>
          <cell r="BT407">
            <v>0</v>
          </cell>
          <cell r="BU407">
            <v>0</v>
          </cell>
        </row>
        <row r="408">
          <cell r="A408" t="str">
            <v>Jena, Stadt</v>
          </cell>
          <cell r="B408">
            <v>89</v>
          </cell>
          <cell r="C408">
            <v>69</v>
          </cell>
          <cell r="D408">
            <v>49</v>
          </cell>
          <cell r="E408">
            <v>20</v>
          </cell>
          <cell r="F408">
            <v>13</v>
          </cell>
          <cell r="G408" t="str">
            <v>*</v>
          </cell>
          <cell r="H408" t="str">
            <v>*</v>
          </cell>
          <cell r="I408">
            <v>0</v>
          </cell>
          <cell r="J408">
            <v>7</v>
          </cell>
          <cell r="K408" t="str">
            <v>*</v>
          </cell>
          <cell r="L408" t="str">
            <v>*</v>
          </cell>
          <cell r="M408">
            <v>0</v>
          </cell>
          <cell r="N408">
            <v>63</v>
          </cell>
          <cell r="O408">
            <v>43</v>
          </cell>
          <cell r="P408">
            <v>31</v>
          </cell>
          <cell r="Q408">
            <v>12</v>
          </cell>
          <cell r="R408" t="str">
            <v>*</v>
          </cell>
          <cell r="S408">
            <v>9</v>
          </cell>
          <cell r="T408" t="str">
            <v>*</v>
          </cell>
          <cell r="U408">
            <v>0</v>
          </cell>
          <cell r="V408" t="str">
            <v>*</v>
          </cell>
          <cell r="W408" t="str">
            <v>*</v>
          </cell>
          <cell r="X408" t="str">
            <v>*</v>
          </cell>
          <cell r="Y408">
            <v>0</v>
          </cell>
          <cell r="Z408">
            <v>26</v>
          </cell>
          <cell r="AA408">
            <v>26</v>
          </cell>
          <cell r="AB408">
            <v>18</v>
          </cell>
          <cell r="AC408">
            <v>8</v>
          </cell>
          <cell r="AD408">
            <v>3</v>
          </cell>
          <cell r="AE408" t="str">
            <v>*</v>
          </cell>
          <cell r="AF408" t="str">
            <v>*</v>
          </cell>
          <cell r="AG408">
            <v>0</v>
          </cell>
          <cell r="AH408">
            <v>5</v>
          </cell>
          <cell r="AI408" t="str">
            <v>*</v>
          </cell>
          <cell r="AJ408" t="str">
            <v>*</v>
          </cell>
          <cell r="AK408">
            <v>0</v>
          </cell>
          <cell r="AL408">
            <v>24</v>
          </cell>
          <cell r="AM408">
            <v>16</v>
          </cell>
          <cell r="AN408" t="str">
            <v>*</v>
          </cell>
          <cell r="AO408" t="str">
            <v>*</v>
          </cell>
          <cell r="AP408">
            <v>0</v>
          </cell>
          <cell r="AQ408">
            <v>0</v>
          </cell>
          <cell r="AR408">
            <v>0</v>
          </cell>
          <cell r="AS408">
            <v>0</v>
          </cell>
          <cell r="AT408" t="str">
            <v>*</v>
          </cell>
          <cell r="AU408" t="str">
            <v>*</v>
          </cell>
          <cell r="AV408">
            <v>0</v>
          </cell>
          <cell r="AW408">
            <v>0</v>
          </cell>
          <cell r="AX408">
            <v>21</v>
          </cell>
          <cell r="AY408">
            <v>13</v>
          </cell>
          <cell r="AZ408">
            <v>13</v>
          </cell>
          <cell r="BA408">
            <v>0</v>
          </cell>
          <cell r="BB408">
            <v>0</v>
          </cell>
          <cell r="BC408">
            <v>0</v>
          </cell>
          <cell r="BD408">
            <v>0</v>
          </cell>
          <cell r="BE408">
            <v>0</v>
          </cell>
          <cell r="BF408">
            <v>0</v>
          </cell>
          <cell r="BG408">
            <v>0</v>
          </cell>
          <cell r="BH408">
            <v>0</v>
          </cell>
          <cell r="BI408">
            <v>0</v>
          </cell>
          <cell r="BJ408">
            <v>3</v>
          </cell>
          <cell r="BK408">
            <v>3</v>
          </cell>
          <cell r="BL408" t="str">
            <v>*</v>
          </cell>
          <cell r="BM408" t="str">
            <v>*</v>
          </cell>
          <cell r="BN408">
            <v>0</v>
          </cell>
          <cell r="BO408">
            <v>0</v>
          </cell>
          <cell r="BP408">
            <v>0</v>
          </cell>
          <cell r="BQ408">
            <v>0</v>
          </cell>
          <cell r="BR408" t="str">
            <v>*</v>
          </cell>
          <cell r="BS408" t="str">
            <v>*</v>
          </cell>
          <cell r="BT408">
            <v>0</v>
          </cell>
          <cell r="BU408">
            <v>0</v>
          </cell>
        </row>
        <row r="409">
          <cell r="A409" t="str">
            <v>Suhl, Stadt</v>
          </cell>
          <cell r="B409">
            <v>26</v>
          </cell>
          <cell r="C409">
            <v>24</v>
          </cell>
          <cell r="D409" t="str">
            <v>*</v>
          </cell>
          <cell r="E409" t="str">
            <v>*</v>
          </cell>
          <cell r="F409" t="str">
            <v>*</v>
          </cell>
          <cell r="G409" t="str">
            <v>*</v>
          </cell>
          <cell r="H409" t="str">
            <v>*</v>
          </cell>
          <cell r="I409">
            <v>0</v>
          </cell>
          <cell r="J409" t="str">
            <v>*</v>
          </cell>
          <cell r="K409" t="str">
            <v>*</v>
          </cell>
          <cell r="L409">
            <v>0</v>
          </cell>
          <cell r="M409">
            <v>0</v>
          </cell>
          <cell r="N409">
            <v>18</v>
          </cell>
          <cell r="O409">
            <v>17</v>
          </cell>
          <cell r="P409" t="str">
            <v>*</v>
          </cell>
          <cell r="Q409" t="str">
            <v>*</v>
          </cell>
          <cell r="R409" t="str">
            <v>*</v>
          </cell>
          <cell r="S409" t="str">
            <v>*</v>
          </cell>
          <cell r="T409" t="str">
            <v>*</v>
          </cell>
          <cell r="U409">
            <v>0</v>
          </cell>
          <cell r="V409" t="str">
            <v>*</v>
          </cell>
          <cell r="W409" t="str">
            <v>*</v>
          </cell>
          <cell r="X409">
            <v>0</v>
          </cell>
          <cell r="Y409">
            <v>0</v>
          </cell>
          <cell r="Z409">
            <v>8</v>
          </cell>
          <cell r="AA409">
            <v>7</v>
          </cell>
          <cell r="AB409" t="str">
            <v>*</v>
          </cell>
          <cell r="AC409" t="str">
            <v>*</v>
          </cell>
          <cell r="AD409" t="str">
            <v>*</v>
          </cell>
          <cell r="AE409" t="str">
            <v>*</v>
          </cell>
          <cell r="AF409">
            <v>0</v>
          </cell>
          <cell r="AG409">
            <v>0</v>
          </cell>
          <cell r="AH409">
            <v>0</v>
          </cell>
          <cell r="AI409">
            <v>0</v>
          </cell>
          <cell r="AJ409">
            <v>0</v>
          </cell>
          <cell r="AK409">
            <v>0</v>
          </cell>
          <cell r="AL409">
            <v>6</v>
          </cell>
          <cell r="AM409">
            <v>5</v>
          </cell>
          <cell r="AN409">
            <v>5</v>
          </cell>
          <cell r="AO409">
            <v>0</v>
          </cell>
          <cell r="AP409">
            <v>0</v>
          </cell>
          <cell r="AQ409">
            <v>0</v>
          </cell>
          <cell r="AR409">
            <v>0</v>
          </cell>
          <cell r="AS409">
            <v>0</v>
          </cell>
          <cell r="AT409">
            <v>0</v>
          </cell>
          <cell r="AU409">
            <v>0</v>
          </cell>
          <cell r="AV409">
            <v>0</v>
          </cell>
          <cell r="AW409">
            <v>0</v>
          </cell>
          <cell r="AX409">
            <v>6</v>
          </cell>
          <cell r="AY409">
            <v>5</v>
          </cell>
          <cell r="AZ409">
            <v>5</v>
          </cell>
          <cell r="BA409">
            <v>0</v>
          </cell>
          <cell r="BB409">
            <v>0</v>
          </cell>
          <cell r="BC409">
            <v>0</v>
          </cell>
          <cell r="BD409">
            <v>0</v>
          </cell>
          <cell r="BE409">
            <v>0</v>
          </cell>
          <cell r="BF409">
            <v>0</v>
          </cell>
          <cell r="BG409">
            <v>0</v>
          </cell>
          <cell r="BH409">
            <v>0</v>
          </cell>
          <cell r="BI409">
            <v>0</v>
          </cell>
          <cell r="BJ409">
            <v>0</v>
          </cell>
          <cell r="BK409" t="str">
            <v>x</v>
          </cell>
          <cell r="BL409" t="str">
            <v>x</v>
          </cell>
          <cell r="BM409" t="str">
            <v>x</v>
          </cell>
          <cell r="BN409" t="str">
            <v>x</v>
          </cell>
          <cell r="BO409" t="str">
            <v>x</v>
          </cell>
          <cell r="BP409" t="str">
            <v>x</v>
          </cell>
          <cell r="BQ409" t="str">
            <v>x</v>
          </cell>
          <cell r="BR409" t="str">
            <v>x</v>
          </cell>
          <cell r="BS409" t="str">
            <v>x</v>
          </cell>
          <cell r="BT409" t="str">
            <v>x</v>
          </cell>
          <cell r="BU409" t="str">
            <v>x</v>
          </cell>
        </row>
        <row r="410">
          <cell r="A410" t="str">
            <v>Weimar, Stadt</v>
          </cell>
          <cell r="B410">
            <v>70</v>
          </cell>
          <cell r="C410">
            <v>64</v>
          </cell>
          <cell r="D410">
            <v>41</v>
          </cell>
          <cell r="E410">
            <v>23</v>
          </cell>
          <cell r="F410">
            <v>20</v>
          </cell>
          <cell r="G410" t="str">
            <v>*</v>
          </cell>
          <cell r="H410" t="str">
            <v>*</v>
          </cell>
          <cell r="I410" t="str">
            <v>*</v>
          </cell>
          <cell r="J410">
            <v>3</v>
          </cell>
          <cell r="K410">
            <v>3</v>
          </cell>
          <cell r="L410">
            <v>0</v>
          </cell>
          <cell r="M410">
            <v>0</v>
          </cell>
          <cell r="N410">
            <v>50</v>
          </cell>
          <cell r="O410">
            <v>44</v>
          </cell>
          <cell r="P410">
            <v>30</v>
          </cell>
          <cell r="Q410">
            <v>14</v>
          </cell>
          <cell r="R410" t="str">
            <v>*</v>
          </cell>
          <cell r="S410">
            <v>10</v>
          </cell>
          <cell r="T410" t="str">
            <v>*</v>
          </cell>
          <cell r="U410" t="str">
            <v>*</v>
          </cell>
          <cell r="V410" t="str">
            <v>*</v>
          </cell>
          <cell r="W410" t="str">
            <v>*</v>
          </cell>
          <cell r="X410">
            <v>0</v>
          </cell>
          <cell r="Y410">
            <v>0</v>
          </cell>
          <cell r="Z410">
            <v>20</v>
          </cell>
          <cell r="AA410">
            <v>20</v>
          </cell>
          <cell r="AB410">
            <v>11</v>
          </cell>
          <cell r="AC410">
            <v>9</v>
          </cell>
          <cell r="AD410" t="str">
            <v>*</v>
          </cell>
          <cell r="AE410" t="str">
            <v>*</v>
          </cell>
          <cell r="AF410">
            <v>0</v>
          </cell>
          <cell r="AG410">
            <v>0</v>
          </cell>
          <cell r="AH410" t="str">
            <v>*</v>
          </cell>
          <cell r="AI410" t="str">
            <v>*</v>
          </cell>
          <cell r="AJ410">
            <v>0</v>
          </cell>
          <cell r="AK410">
            <v>0</v>
          </cell>
          <cell r="AL410">
            <v>23</v>
          </cell>
          <cell r="AM410">
            <v>21</v>
          </cell>
          <cell r="AN410">
            <v>15</v>
          </cell>
          <cell r="AO410">
            <v>6</v>
          </cell>
          <cell r="AP410" t="str">
            <v>*</v>
          </cell>
          <cell r="AQ410">
            <v>4</v>
          </cell>
          <cell r="AR410" t="str">
            <v>*</v>
          </cell>
          <cell r="AS410" t="str">
            <v>*</v>
          </cell>
          <cell r="AT410" t="str">
            <v>*</v>
          </cell>
          <cell r="AU410" t="str">
            <v>*</v>
          </cell>
          <cell r="AV410">
            <v>0</v>
          </cell>
          <cell r="AW410">
            <v>0</v>
          </cell>
          <cell r="AX410">
            <v>18</v>
          </cell>
          <cell r="AY410">
            <v>16</v>
          </cell>
          <cell r="AZ410">
            <v>12</v>
          </cell>
          <cell r="BA410">
            <v>4</v>
          </cell>
          <cell r="BB410" t="str">
            <v>*</v>
          </cell>
          <cell r="BC410" t="str">
            <v>*</v>
          </cell>
          <cell r="BD410" t="str">
            <v>*</v>
          </cell>
          <cell r="BE410" t="str">
            <v>*</v>
          </cell>
          <cell r="BF410" t="str">
            <v>*</v>
          </cell>
          <cell r="BG410" t="str">
            <v>*</v>
          </cell>
          <cell r="BH410">
            <v>0</v>
          </cell>
          <cell r="BI410">
            <v>0</v>
          </cell>
          <cell r="BJ410">
            <v>5</v>
          </cell>
          <cell r="BK410">
            <v>5</v>
          </cell>
          <cell r="BL410" t="str">
            <v>*</v>
          </cell>
          <cell r="BM410" t="str">
            <v>*</v>
          </cell>
          <cell r="BN410" t="str">
            <v>*</v>
          </cell>
          <cell r="BO410" t="str">
            <v>*</v>
          </cell>
          <cell r="BP410">
            <v>0</v>
          </cell>
          <cell r="BQ410">
            <v>0</v>
          </cell>
          <cell r="BR410">
            <v>0</v>
          </cell>
          <cell r="BS410">
            <v>0</v>
          </cell>
          <cell r="BT410">
            <v>0</v>
          </cell>
          <cell r="BU410">
            <v>0</v>
          </cell>
        </row>
        <row r="411">
          <cell r="A411" t="str">
            <v>Eisenach, Stadt</v>
          </cell>
          <cell r="B411" t="e">
            <v>#N/A</v>
          </cell>
          <cell r="C411" t="str">
            <v>x</v>
          </cell>
          <cell r="D411" t="str">
            <v>x</v>
          </cell>
          <cell r="E411" t="str">
            <v>x</v>
          </cell>
          <cell r="F411" t="str">
            <v>x</v>
          </cell>
          <cell r="G411" t="str">
            <v>x</v>
          </cell>
          <cell r="H411" t="str">
            <v>x</v>
          </cell>
          <cell r="I411" t="str">
            <v>x</v>
          </cell>
          <cell r="J411" t="str">
            <v>x</v>
          </cell>
          <cell r="K411" t="str">
            <v>x</v>
          </cell>
          <cell r="L411" t="str">
            <v>x</v>
          </cell>
          <cell r="M411" t="str">
            <v>x</v>
          </cell>
          <cell r="N411" t="e">
            <v>#N/A</v>
          </cell>
          <cell r="O411" t="str">
            <v>x</v>
          </cell>
          <cell r="P411" t="str">
            <v>x</v>
          </cell>
          <cell r="Q411" t="str">
            <v>x</v>
          </cell>
          <cell r="R411" t="str">
            <v>x</v>
          </cell>
          <cell r="S411" t="str">
            <v>x</v>
          </cell>
          <cell r="T411" t="str">
            <v>x</v>
          </cell>
          <cell r="U411" t="str">
            <v>x</v>
          </cell>
          <cell r="V411" t="str">
            <v>x</v>
          </cell>
          <cell r="W411" t="str">
            <v>x</v>
          </cell>
          <cell r="X411" t="str">
            <v>x</v>
          </cell>
          <cell r="Y411" t="str">
            <v>x</v>
          </cell>
          <cell r="Z411" t="e">
            <v>#N/A</v>
          </cell>
          <cell r="AA411" t="str">
            <v>x</v>
          </cell>
          <cell r="AB411" t="str">
            <v>x</v>
          </cell>
          <cell r="AC411" t="str">
            <v>x</v>
          </cell>
          <cell r="AD411" t="str">
            <v>x</v>
          </cell>
          <cell r="AE411" t="str">
            <v>x</v>
          </cell>
          <cell r="AF411" t="str">
            <v>x</v>
          </cell>
          <cell r="AG411" t="str">
            <v>x</v>
          </cell>
          <cell r="AH411" t="str">
            <v>x</v>
          </cell>
          <cell r="AI411" t="str">
            <v>x</v>
          </cell>
          <cell r="AJ411" t="str">
            <v>x</v>
          </cell>
          <cell r="AK411" t="str">
            <v>x</v>
          </cell>
          <cell r="AL411" t="e">
            <v>#N/A</v>
          </cell>
          <cell r="AM411" t="str">
            <v>x</v>
          </cell>
          <cell r="AN411" t="str">
            <v>x</v>
          </cell>
          <cell r="AO411" t="str">
            <v>x</v>
          </cell>
          <cell r="AP411" t="str">
            <v>x</v>
          </cell>
          <cell r="AQ411" t="str">
            <v>x</v>
          </cell>
          <cell r="AR411" t="str">
            <v>x</v>
          </cell>
          <cell r="AS411" t="str">
            <v>x</v>
          </cell>
          <cell r="AT411" t="str">
            <v>x</v>
          </cell>
          <cell r="AU411" t="str">
            <v>x</v>
          </cell>
          <cell r="AV411" t="str">
            <v>x</v>
          </cell>
          <cell r="AW411" t="str">
            <v>x</v>
          </cell>
          <cell r="AX411" t="e">
            <v>#N/A</v>
          </cell>
          <cell r="AY411" t="str">
            <v>x</v>
          </cell>
          <cell r="AZ411" t="str">
            <v>x</v>
          </cell>
          <cell r="BA411" t="str">
            <v>x</v>
          </cell>
          <cell r="BB411" t="str">
            <v>x</v>
          </cell>
          <cell r="BC411" t="str">
            <v>x</v>
          </cell>
          <cell r="BD411" t="str">
            <v>x</v>
          </cell>
          <cell r="BE411" t="str">
            <v>x</v>
          </cell>
          <cell r="BF411" t="str">
            <v>x</v>
          </cell>
          <cell r="BG411" t="str">
            <v>x</v>
          </cell>
          <cell r="BH411" t="str">
            <v>x</v>
          </cell>
          <cell r="BI411" t="str">
            <v>x</v>
          </cell>
          <cell r="BJ411" t="e">
            <v>#N/A</v>
          </cell>
          <cell r="BK411" t="str">
            <v>x</v>
          </cell>
          <cell r="BL411" t="str">
            <v>x</v>
          </cell>
          <cell r="BM411" t="str">
            <v>x</v>
          </cell>
          <cell r="BN411" t="str">
            <v>x</v>
          </cell>
          <cell r="BO411" t="str">
            <v>x</v>
          </cell>
          <cell r="BP411" t="str">
            <v>x</v>
          </cell>
          <cell r="BQ411" t="str">
            <v>x</v>
          </cell>
          <cell r="BR411" t="str">
            <v>x</v>
          </cell>
          <cell r="BS411" t="str">
            <v>x</v>
          </cell>
          <cell r="BT411" t="str">
            <v>x</v>
          </cell>
          <cell r="BU411" t="str">
            <v>x</v>
          </cell>
        </row>
        <row r="412">
          <cell r="A412" t="str">
            <v>Eichsfeld</v>
          </cell>
          <cell r="B412">
            <v>87</v>
          </cell>
          <cell r="C412">
            <v>76</v>
          </cell>
          <cell r="D412">
            <v>60</v>
          </cell>
          <cell r="E412">
            <v>16</v>
          </cell>
          <cell r="F412" t="str">
            <v>*</v>
          </cell>
          <cell r="G412">
            <v>9</v>
          </cell>
          <cell r="H412" t="str">
            <v>*</v>
          </cell>
          <cell r="I412" t="str">
            <v>*</v>
          </cell>
          <cell r="J412" t="str">
            <v>*</v>
          </cell>
          <cell r="K412">
            <v>0</v>
          </cell>
          <cell r="L412" t="str">
            <v>*</v>
          </cell>
          <cell r="M412" t="str">
            <v>*</v>
          </cell>
          <cell r="N412">
            <v>74</v>
          </cell>
          <cell r="O412">
            <v>66</v>
          </cell>
          <cell r="P412">
            <v>56</v>
          </cell>
          <cell r="Q412">
            <v>10</v>
          </cell>
          <cell r="R412" t="str">
            <v>*</v>
          </cell>
          <cell r="S412" t="str">
            <v>*</v>
          </cell>
          <cell r="T412">
            <v>5</v>
          </cell>
          <cell r="U412" t="str">
            <v>*</v>
          </cell>
          <cell r="V412" t="str">
            <v>*</v>
          </cell>
          <cell r="W412">
            <v>0</v>
          </cell>
          <cell r="X412" t="str">
            <v>*</v>
          </cell>
          <cell r="Y412" t="str">
            <v>*</v>
          </cell>
          <cell r="Z412">
            <v>13</v>
          </cell>
          <cell r="AA412">
            <v>10</v>
          </cell>
          <cell r="AB412">
            <v>4</v>
          </cell>
          <cell r="AC412">
            <v>6</v>
          </cell>
          <cell r="AD412">
            <v>6</v>
          </cell>
          <cell r="AE412">
            <v>6</v>
          </cell>
          <cell r="AF412">
            <v>0</v>
          </cell>
          <cell r="AG412">
            <v>0</v>
          </cell>
          <cell r="AH412">
            <v>0</v>
          </cell>
          <cell r="AI412">
            <v>0</v>
          </cell>
          <cell r="AJ412">
            <v>0</v>
          </cell>
          <cell r="AK412">
            <v>0</v>
          </cell>
          <cell r="AL412">
            <v>30</v>
          </cell>
          <cell r="AM412">
            <v>28</v>
          </cell>
          <cell r="AN412">
            <v>23</v>
          </cell>
          <cell r="AO412">
            <v>5</v>
          </cell>
          <cell r="AP412">
            <v>5</v>
          </cell>
          <cell r="AQ412" t="str">
            <v>*</v>
          </cell>
          <cell r="AR412" t="str">
            <v>*</v>
          </cell>
          <cell r="AS412" t="str">
            <v>*</v>
          </cell>
          <cell r="AT412">
            <v>0</v>
          </cell>
          <cell r="AU412">
            <v>0</v>
          </cell>
          <cell r="AV412">
            <v>0</v>
          </cell>
          <cell r="AW412">
            <v>0</v>
          </cell>
          <cell r="AX412">
            <v>24</v>
          </cell>
          <cell r="AY412">
            <v>23</v>
          </cell>
          <cell r="AZ412" t="str">
            <v>*</v>
          </cell>
          <cell r="BA412" t="str">
            <v>*</v>
          </cell>
          <cell r="BB412" t="str">
            <v>*</v>
          </cell>
          <cell r="BC412">
            <v>0</v>
          </cell>
          <cell r="BD412" t="str">
            <v>*</v>
          </cell>
          <cell r="BE412" t="str">
            <v>*</v>
          </cell>
          <cell r="BF412">
            <v>0</v>
          </cell>
          <cell r="BG412">
            <v>0</v>
          </cell>
          <cell r="BH412">
            <v>0</v>
          </cell>
          <cell r="BI412">
            <v>0</v>
          </cell>
          <cell r="BJ412">
            <v>6</v>
          </cell>
          <cell r="BK412">
            <v>5</v>
          </cell>
          <cell r="BL412" t="str">
            <v>*</v>
          </cell>
          <cell r="BM412" t="str">
            <v>*</v>
          </cell>
          <cell r="BN412" t="str">
            <v>*</v>
          </cell>
          <cell r="BO412" t="str">
            <v>*</v>
          </cell>
          <cell r="BP412">
            <v>0</v>
          </cell>
          <cell r="BQ412">
            <v>0</v>
          </cell>
          <cell r="BR412">
            <v>0</v>
          </cell>
          <cell r="BS412">
            <v>0</v>
          </cell>
          <cell r="BT412">
            <v>0</v>
          </cell>
          <cell r="BU412">
            <v>0</v>
          </cell>
        </row>
        <row r="413">
          <cell r="A413" t="str">
            <v>Nordhausen</v>
          </cell>
          <cell r="B413">
            <v>174</v>
          </cell>
          <cell r="C413">
            <v>148</v>
          </cell>
          <cell r="D413">
            <v>104</v>
          </cell>
          <cell r="E413">
            <v>44</v>
          </cell>
          <cell r="F413">
            <v>39</v>
          </cell>
          <cell r="G413">
            <v>35</v>
          </cell>
          <cell r="H413">
            <v>3</v>
          </cell>
          <cell r="I413" t="str">
            <v>*</v>
          </cell>
          <cell r="J413">
            <v>5</v>
          </cell>
          <cell r="K413" t="str">
            <v>*</v>
          </cell>
          <cell r="L413" t="str">
            <v>*</v>
          </cell>
          <cell r="M413">
            <v>0</v>
          </cell>
          <cell r="N413">
            <v>117</v>
          </cell>
          <cell r="O413">
            <v>95</v>
          </cell>
          <cell r="P413">
            <v>80</v>
          </cell>
          <cell r="Q413">
            <v>15</v>
          </cell>
          <cell r="R413">
            <v>11</v>
          </cell>
          <cell r="S413">
            <v>7</v>
          </cell>
          <cell r="T413">
            <v>3</v>
          </cell>
          <cell r="U413" t="str">
            <v>*</v>
          </cell>
          <cell r="V413">
            <v>4</v>
          </cell>
          <cell r="W413">
            <v>0</v>
          </cell>
          <cell r="X413">
            <v>4</v>
          </cell>
          <cell r="Y413">
            <v>0</v>
          </cell>
          <cell r="Z413">
            <v>57</v>
          </cell>
          <cell r="AA413">
            <v>53</v>
          </cell>
          <cell r="AB413">
            <v>24</v>
          </cell>
          <cell r="AC413">
            <v>29</v>
          </cell>
          <cell r="AD413" t="str">
            <v>*</v>
          </cell>
          <cell r="AE413" t="str">
            <v>*</v>
          </cell>
          <cell r="AF413">
            <v>0</v>
          </cell>
          <cell r="AG413">
            <v>0</v>
          </cell>
          <cell r="AH413" t="str">
            <v>*</v>
          </cell>
          <cell r="AI413" t="str">
            <v>*</v>
          </cell>
          <cell r="AJ413">
            <v>0</v>
          </cell>
          <cell r="AK413">
            <v>0</v>
          </cell>
          <cell r="AL413">
            <v>65</v>
          </cell>
          <cell r="AM413">
            <v>55</v>
          </cell>
          <cell r="AN413">
            <v>49</v>
          </cell>
          <cell r="AO413">
            <v>6</v>
          </cell>
          <cell r="AP413" t="str">
            <v>*</v>
          </cell>
          <cell r="AQ413" t="str">
            <v>*</v>
          </cell>
          <cell r="AR413" t="str">
            <v>*</v>
          </cell>
          <cell r="AS413" t="str">
            <v>*</v>
          </cell>
          <cell r="AT413" t="str">
            <v>*</v>
          </cell>
          <cell r="AU413">
            <v>0</v>
          </cell>
          <cell r="AV413" t="str">
            <v>*</v>
          </cell>
          <cell r="AW413">
            <v>0</v>
          </cell>
          <cell r="AX413">
            <v>48</v>
          </cell>
          <cell r="AY413">
            <v>41</v>
          </cell>
          <cell r="AZ413">
            <v>35</v>
          </cell>
          <cell r="BA413">
            <v>6</v>
          </cell>
          <cell r="BB413" t="str">
            <v>*</v>
          </cell>
          <cell r="BC413" t="str">
            <v>*</v>
          </cell>
          <cell r="BD413" t="str">
            <v>*</v>
          </cell>
          <cell r="BE413" t="str">
            <v>*</v>
          </cell>
          <cell r="BF413" t="str">
            <v>*</v>
          </cell>
          <cell r="BG413">
            <v>0</v>
          </cell>
          <cell r="BH413" t="str">
            <v>*</v>
          </cell>
          <cell r="BI413">
            <v>0</v>
          </cell>
          <cell r="BJ413">
            <v>17</v>
          </cell>
          <cell r="BK413">
            <v>14</v>
          </cell>
          <cell r="BL413">
            <v>14</v>
          </cell>
          <cell r="BM413">
            <v>0</v>
          </cell>
          <cell r="BN413">
            <v>0</v>
          </cell>
          <cell r="BO413">
            <v>0</v>
          </cell>
          <cell r="BP413">
            <v>0</v>
          </cell>
          <cell r="BQ413">
            <v>0</v>
          </cell>
          <cell r="BR413">
            <v>0</v>
          </cell>
          <cell r="BS413">
            <v>0</v>
          </cell>
          <cell r="BT413">
            <v>0</v>
          </cell>
          <cell r="BU413">
            <v>0</v>
          </cell>
        </row>
        <row r="414">
          <cell r="A414" t="str">
            <v>Wartburgkreis</v>
          </cell>
          <cell r="B414">
            <v>142</v>
          </cell>
          <cell r="C414">
            <v>115</v>
          </cell>
          <cell r="D414">
            <v>90</v>
          </cell>
          <cell r="E414">
            <v>25</v>
          </cell>
          <cell r="F414" t="str">
            <v>*</v>
          </cell>
          <cell r="G414">
            <v>16</v>
          </cell>
          <cell r="H414">
            <v>6</v>
          </cell>
          <cell r="I414">
            <v>3</v>
          </cell>
          <cell r="J414" t="str">
            <v>*</v>
          </cell>
          <cell r="K414" t="str">
            <v>*</v>
          </cell>
          <cell r="L414" t="str">
            <v>*</v>
          </cell>
          <cell r="M414">
            <v>0</v>
          </cell>
          <cell r="N414">
            <v>124</v>
          </cell>
          <cell r="O414">
            <v>99</v>
          </cell>
          <cell r="P414">
            <v>82</v>
          </cell>
          <cell r="Q414">
            <v>17</v>
          </cell>
          <cell r="R414" t="str">
            <v>*</v>
          </cell>
          <cell r="S414">
            <v>9</v>
          </cell>
          <cell r="T414">
            <v>5</v>
          </cell>
          <cell r="U414">
            <v>3</v>
          </cell>
          <cell r="V414" t="str">
            <v>*</v>
          </cell>
          <cell r="W414" t="str">
            <v>*</v>
          </cell>
          <cell r="X414" t="str">
            <v>*</v>
          </cell>
          <cell r="Y414">
            <v>0</v>
          </cell>
          <cell r="Z414">
            <v>18</v>
          </cell>
          <cell r="AA414">
            <v>16</v>
          </cell>
          <cell r="AB414">
            <v>8</v>
          </cell>
          <cell r="AC414">
            <v>8</v>
          </cell>
          <cell r="AD414">
            <v>8</v>
          </cell>
          <cell r="AE414" t="str">
            <v>*</v>
          </cell>
          <cell r="AF414" t="str">
            <v>*</v>
          </cell>
          <cell r="AG414">
            <v>0</v>
          </cell>
          <cell r="AH414">
            <v>0</v>
          </cell>
          <cell r="AI414">
            <v>0</v>
          </cell>
          <cell r="AJ414">
            <v>0</v>
          </cell>
          <cell r="AK414">
            <v>0</v>
          </cell>
          <cell r="AL414">
            <v>59</v>
          </cell>
          <cell r="AM414">
            <v>45</v>
          </cell>
          <cell r="AN414">
            <v>36</v>
          </cell>
          <cell r="AO414">
            <v>9</v>
          </cell>
          <cell r="AP414" t="str">
            <v>*</v>
          </cell>
          <cell r="AQ414">
            <v>4</v>
          </cell>
          <cell r="AR414" t="str">
            <v>*</v>
          </cell>
          <cell r="AS414" t="str">
            <v>*</v>
          </cell>
          <cell r="AT414" t="str">
            <v>*</v>
          </cell>
          <cell r="AU414">
            <v>0</v>
          </cell>
          <cell r="AV414" t="str">
            <v>*</v>
          </cell>
          <cell r="AW414">
            <v>0</v>
          </cell>
          <cell r="AX414">
            <v>55</v>
          </cell>
          <cell r="AY414">
            <v>42</v>
          </cell>
          <cell r="AZ414">
            <v>35</v>
          </cell>
          <cell r="BA414">
            <v>7</v>
          </cell>
          <cell r="BB414" t="str">
            <v>*</v>
          </cell>
          <cell r="BC414">
            <v>3</v>
          </cell>
          <cell r="BD414" t="str">
            <v>*</v>
          </cell>
          <cell r="BE414" t="str">
            <v>*</v>
          </cell>
          <cell r="BF414" t="str">
            <v>*</v>
          </cell>
          <cell r="BG414">
            <v>0</v>
          </cell>
          <cell r="BH414" t="str">
            <v>*</v>
          </cell>
          <cell r="BI414">
            <v>0</v>
          </cell>
          <cell r="BJ414">
            <v>4</v>
          </cell>
          <cell r="BK414" t="str">
            <v>*</v>
          </cell>
          <cell r="BL414" t="str">
            <v>*</v>
          </cell>
          <cell r="BM414" t="str">
            <v>*</v>
          </cell>
          <cell r="BN414" t="str">
            <v>*</v>
          </cell>
          <cell r="BO414" t="str">
            <v>*</v>
          </cell>
          <cell r="BP414" t="str">
            <v>*</v>
          </cell>
          <cell r="BQ414">
            <v>0</v>
          </cell>
          <cell r="BR414">
            <v>0</v>
          </cell>
          <cell r="BS414">
            <v>0</v>
          </cell>
          <cell r="BT414">
            <v>0</v>
          </cell>
          <cell r="BU414">
            <v>0</v>
          </cell>
        </row>
        <row r="415">
          <cell r="A415" t="str">
            <v>Unstrut-Hainich-Kreis</v>
          </cell>
          <cell r="B415">
            <v>65</v>
          </cell>
          <cell r="C415">
            <v>56</v>
          </cell>
          <cell r="D415">
            <v>51</v>
          </cell>
          <cell r="E415">
            <v>5</v>
          </cell>
          <cell r="F415">
            <v>5</v>
          </cell>
          <cell r="G415" t="str">
            <v>*</v>
          </cell>
          <cell r="H415" t="str">
            <v>*</v>
          </cell>
          <cell r="I415">
            <v>0</v>
          </cell>
          <cell r="J415">
            <v>0</v>
          </cell>
          <cell r="K415">
            <v>0</v>
          </cell>
          <cell r="L415">
            <v>0</v>
          </cell>
          <cell r="M415">
            <v>0</v>
          </cell>
          <cell r="N415">
            <v>51</v>
          </cell>
          <cell r="O415">
            <v>44</v>
          </cell>
          <cell r="P415">
            <v>41</v>
          </cell>
          <cell r="Q415">
            <v>3</v>
          </cell>
          <cell r="R415">
            <v>3</v>
          </cell>
          <cell r="S415" t="str">
            <v>*</v>
          </cell>
          <cell r="T415" t="str">
            <v>*</v>
          </cell>
          <cell r="U415">
            <v>0</v>
          </cell>
          <cell r="V415">
            <v>0</v>
          </cell>
          <cell r="W415">
            <v>0</v>
          </cell>
          <cell r="X415">
            <v>0</v>
          </cell>
          <cell r="Y415">
            <v>0</v>
          </cell>
          <cell r="Z415">
            <v>14</v>
          </cell>
          <cell r="AA415">
            <v>12</v>
          </cell>
          <cell r="AB415" t="str">
            <v>*</v>
          </cell>
          <cell r="AC415" t="str">
            <v>*</v>
          </cell>
          <cell r="AD415" t="str">
            <v>*</v>
          </cell>
          <cell r="AE415" t="str">
            <v>*</v>
          </cell>
          <cell r="AF415">
            <v>0</v>
          </cell>
          <cell r="AG415">
            <v>0</v>
          </cell>
          <cell r="AH415">
            <v>0</v>
          </cell>
          <cell r="AI415">
            <v>0</v>
          </cell>
          <cell r="AJ415">
            <v>0</v>
          </cell>
          <cell r="AK415">
            <v>0</v>
          </cell>
          <cell r="AL415">
            <v>22</v>
          </cell>
          <cell r="AM415">
            <v>20</v>
          </cell>
          <cell r="AN415" t="str">
            <v>*</v>
          </cell>
          <cell r="AO415" t="str">
            <v>*</v>
          </cell>
          <cell r="AP415" t="str">
            <v>*</v>
          </cell>
          <cell r="AQ415" t="str">
            <v>*</v>
          </cell>
          <cell r="AR415">
            <v>0</v>
          </cell>
          <cell r="AS415">
            <v>0</v>
          </cell>
          <cell r="AT415">
            <v>0</v>
          </cell>
          <cell r="AU415">
            <v>0</v>
          </cell>
          <cell r="AV415">
            <v>0</v>
          </cell>
          <cell r="AW415">
            <v>0</v>
          </cell>
          <cell r="AX415">
            <v>18</v>
          </cell>
          <cell r="AY415">
            <v>17</v>
          </cell>
          <cell r="AZ415" t="str">
            <v>*</v>
          </cell>
          <cell r="BA415" t="str">
            <v>*</v>
          </cell>
          <cell r="BB415" t="str">
            <v>*</v>
          </cell>
          <cell r="BC415" t="str">
            <v>*</v>
          </cell>
          <cell r="BD415">
            <v>0</v>
          </cell>
          <cell r="BE415">
            <v>0</v>
          </cell>
          <cell r="BF415">
            <v>0</v>
          </cell>
          <cell r="BG415">
            <v>0</v>
          </cell>
          <cell r="BH415">
            <v>0</v>
          </cell>
          <cell r="BI415">
            <v>0</v>
          </cell>
          <cell r="BJ415">
            <v>4</v>
          </cell>
          <cell r="BK415">
            <v>3</v>
          </cell>
          <cell r="BL415">
            <v>3</v>
          </cell>
          <cell r="BM415">
            <v>0</v>
          </cell>
          <cell r="BN415">
            <v>0</v>
          </cell>
          <cell r="BO415">
            <v>0</v>
          </cell>
          <cell r="BP415">
            <v>0</v>
          </cell>
          <cell r="BQ415">
            <v>0</v>
          </cell>
          <cell r="BR415">
            <v>0</v>
          </cell>
          <cell r="BS415">
            <v>0</v>
          </cell>
          <cell r="BT415">
            <v>0</v>
          </cell>
          <cell r="BU415">
            <v>0</v>
          </cell>
        </row>
        <row r="416">
          <cell r="A416" t="str">
            <v>Kyffhäuserkreis</v>
          </cell>
          <cell r="B416">
            <v>88</v>
          </cell>
          <cell r="C416">
            <v>78</v>
          </cell>
          <cell r="D416">
            <v>66</v>
          </cell>
          <cell r="E416">
            <v>12</v>
          </cell>
          <cell r="F416">
            <v>9</v>
          </cell>
          <cell r="G416" t="str">
            <v>*</v>
          </cell>
          <cell r="H416" t="str">
            <v>*</v>
          </cell>
          <cell r="I416">
            <v>0</v>
          </cell>
          <cell r="J416">
            <v>3</v>
          </cell>
          <cell r="K416">
            <v>3</v>
          </cell>
          <cell r="L416">
            <v>0</v>
          </cell>
          <cell r="M416">
            <v>0</v>
          </cell>
          <cell r="N416">
            <v>63</v>
          </cell>
          <cell r="O416">
            <v>54</v>
          </cell>
          <cell r="P416">
            <v>47</v>
          </cell>
          <cell r="Q416">
            <v>7</v>
          </cell>
          <cell r="R416" t="str">
            <v>*</v>
          </cell>
          <cell r="S416">
            <v>3</v>
          </cell>
          <cell r="T416" t="str">
            <v>*</v>
          </cell>
          <cell r="U416">
            <v>0</v>
          </cell>
          <cell r="V416" t="str">
            <v>*</v>
          </cell>
          <cell r="W416" t="str">
            <v>*</v>
          </cell>
          <cell r="X416">
            <v>0</v>
          </cell>
          <cell r="Y416">
            <v>0</v>
          </cell>
          <cell r="Z416">
            <v>25</v>
          </cell>
          <cell r="AA416">
            <v>24</v>
          </cell>
          <cell r="AB416">
            <v>19</v>
          </cell>
          <cell r="AC416">
            <v>5</v>
          </cell>
          <cell r="AD416" t="str">
            <v>*</v>
          </cell>
          <cell r="AE416" t="str">
            <v>*</v>
          </cell>
          <cell r="AF416">
            <v>0</v>
          </cell>
          <cell r="AG416">
            <v>0</v>
          </cell>
          <cell r="AH416" t="str">
            <v>*</v>
          </cell>
          <cell r="AI416" t="str">
            <v>*</v>
          </cell>
          <cell r="AJ416">
            <v>0</v>
          </cell>
          <cell r="AK416">
            <v>0</v>
          </cell>
          <cell r="AL416">
            <v>28</v>
          </cell>
          <cell r="AM416">
            <v>25</v>
          </cell>
          <cell r="AN416">
            <v>21</v>
          </cell>
          <cell r="AO416">
            <v>4</v>
          </cell>
          <cell r="AP416" t="str">
            <v>*</v>
          </cell>
          <cell r="AQ416" t="str">
            <v>*</v>
          </cell>
          <cell r="AR416">
            <v>0</v>
          </cell>
          <cell r="AS416">
            <v>0</v>
          </cell>
          <cell r="AT416" t="str">
            <v>*</v>
          </cell>
          <cell r="AU416" t="str">
            <v>*</v>
          </cell>
          <cell r="AV416">
            <v>0</v>
          </cell>
          <cell r="AW416">
            <v>0</v>
          </cell>
          <cell r="AX416">
            <v>18</v>
          </cell>
          <cell r="AY416">
            <v>15</v>
          </cell>
          <cell r="AZ416" t="str">
            <v>*</v>
          </cell>
          <cell r="BA416" t="str">
            <v>*</v>
          </cell>
          <cell r="BB416" t="str">
            <v>*</v>
          </cell>
          <cell r="BC416" t="str">
            <v>*</v>
          </cell>
          <cell r="BD416">
            <v>0</v>
          </cell>
          <cell r="BE416">
            <v>0</v>
          </cell>
          <cell r="BF416" t="str">
            <v>*</v>
          </cell>
          <cell r="BG416" t="str">
            <v>*</v>
          </cell>
          <cell r="BH416">
            <v>0</v>
          </cell>
          <cell r="BI416">
            <v>0</v>
          </cell>
          <cell r="BJ416">
            <v>10</v>
          </cell>
          <cell r="BK416">
            <v>10</v>
          </cell>
          <cell r="BL416" t="str">
            <v>*</v>
          </cell>
          <cell r="BM416" t="str">
            <v>*</v>
          </cell>
          <cell r="BN416" t="str">
            <v>*</v>
          </cell>
          <cell r="BO416" t="str">
            <v>*</v>
          </cell>
          <cell r="BP416">
            <v>0</v>
          </cell>
          <cell r="BQ416">
            <v>0</v>
          </cell>
          <cell r="BR416" t="str">
            <v>*</v>
          </cell>
          <cell r="BS416" t="str">
            <v>*</v>
          </cell>
          <cell r="BT416">
            <v>0</v>
          </cell>
          <cell r="BU416">
            <v>0</v>
          </cell>
        </row>
        <row r="417">
          <cell r="A417" t="str">
            <v>Schmalkalden-Meiningen</v>
          </cell>
          <cell r="B417">
            <v>82</v>
          </cell>
          <cell r="C417">
            <v>63</v>
          </cell>
          <cell r="D417">
            <v>54</v>
          </cell>
          <cell r="E417">
            <v>9</v>
          </cell>
          <cell r="F417">
            <v>9</v>
          </cell>
          <cell r="G417" t="str">
            <v>*</v>
          </cell>
          <cell r="H417" t="str">
            <v>*</v>
          </cell>
          <cell r="I417">
            <v>0</v>
          </cell>
          <cell r="J417">
            <v>0</v>
          </cell>
          <cell r="K417">
            <v>0</v>
          </cell>
          <cell r="L417">
            <v>0</v>
          </cell>
          <cell r="M417">
            <v>0</v>
          </cell>
          <cell r="N417">
            <v>69</v>
          </cell>
          <cell r="O417">
            <v>54</v>
          </cell>
          <cell r="P417">
            <v>47</v>
          </cell>
          <cell r="Q417">
            <v>7</v>
          </cell>
          <cell r="R417">
            <v>7</v>
          </cell>
          <cell r="S417" t="str">
            <v>*</v>
          </cell>
          <cell r="T417" t="str">
            <v>*</v>
          </cell>
          <cell r="U417">
            <v>0</v>
          </cell>
          <cell r="V417">
            <v>0</v>
          </cell>
          <cell r="W417">
            <v>0</v>
          </cell>
          <cell r="X417">
            <v>0</v>
          </cell>
          <cell r="Y417">
            <v>0</v>
          </cell>
          <cell r="Z417">
            <v>13</v>
          </cell>
          <cell r="AA417">
            <v>9</v>
          </cell>
          <cell r="AB417" t="str">
            <v>*</v>
          </cell>
          <cell r="AC417" t="str">
            <v>*</v>
          </cell>
          <cell r="AD417" t="str">
            <v>*</v>
          </cell>
          <cell r="AE417" t="str">
            <v>*</v>
          </cell>
          <cell r="AF417">
            <v>0</v>
          </cell>
          <cell r="AG417">
            <v>0</v>
          </cell>
          <cell r="AH417">
            <v>0</v>
          </cell>
          <cell r="AI417">
            <v>0</v>
          </cell>
          <cell r="AJ417">
            <v>0</v>
          </cell>
          <cell r="AK417">
            <v>0</v>
          </cell>
          <cell r="AL417">
            <v>14</v>
          </cell>
          <cell r="AM417">
            <v>12</v>
          </cell>
          <cell r="AN417">
            <v>12</v>
          </cell>
          <cell r="AO417">
            <v>0</v>
          </cell>
          <cell r="AP417">
            <v>0</v>
          </cell>
          <cell r="AQ417">
            <v>0</v>
          </cell>
          <cell r="AR417">
            <v>0</v>
          </cell>
          <cell r="AS417">
            <v>0</v>
          </cell>
          <cell r="AT417">
            <v>0</v>
          </cell>
          <cell r="AU417">
            <v>0</v>
          </cell>
          <cell r="AV417">
            <v>0</v>
          </cell>
          <cell r="AW417">
            <v>0</v>
          </cell>
          <cell r="AX417">
            <v>14</v>
          </cell>
          <cell r="AY417">
            <v>12</v>
          </cell>
          <cell r="AZ417">
            <v>12</v>
          </cell>
          <cell r="BA417">
            <v>0</v>
          </cell>
          <cell r="BB417">
            <v>0</v>
          </cell>
          <cell r="BC417">
            <v>0</v>
          </cell>
          <cell r="BD417">
            <v>0</v>
          </cell>
          <cell r="BE417">
            <v>0</v>
          </cell>
          <cell r="BF417">
            <v>0</v>
          </cell>
          <cell r="BG417">
            <v>0</v>
          </cell>
          <cell r="BH417">
            <v>0</v>
          </cell>
          <cell r="BI417">
            <v>0</v>
          </cell>
          <cell r="BJ417">
            <v>0</v>
          </cell>
          <cell r="BK417" t="str">
            <v>x</v>
          </cell>
          <cell r="BL417" t="str">
            <v>x</v>
          </cell>
          <cell r="BM417" t="str">
            <v>x</v>
          </cell>
          <cell r="BN417" t="str">
            <v>x</v>
          </cell>
          <cell r="BO417" t="str">
            <v>x</v>
          </cell>
          <cell r="BP417" t="str">
            <v>x</v>
          </cell>
          <cell r="BQ417" t="str">
            <v>x</v>
          </cell>
          <cell r="BR417" t="str">
            <v>x</v>
          </cell>
          <cell r="BS417" t="str">
            <v>x</v>
          </cell>
          <cell r="BT417" t="str">
            <v>x</v>
          </cell>
          <cell r="BU417" t="str">
            <v>x</v>
          </cell>
        </row>
        <row r="418">
          <cell r="A418" t="str">
            <v>Gotha</v>
          </cell>
          <cell r="B418">
            <v>128</v>
          </cell>
          <cell r="C418">
            <v>112</v>
          </cell>
          <cell r="D418">
            <v>91</v>
          </cell>
          <cell r="E418">
            <v>21</v>
          </cell>
          <cell r="F418">
            <v>17</v>
          </cell>
          <cell r="G418">
            <v>13</v>
          </cell>
          <cell r="H418">
            <v>4</v>
          </cell>
          <cell r="I418" t="str">
            <v>*</v>
          </cell>
          <cell r="J418">
            <v>4</v>
          </cell>
          <cell r="K418" t="str">
            <v>*</v>
          </cell>
          <cell r="L418" t="str">
            <v>*</v>
          </cell>
          <cell r="M418">
            <v>0</v>
          </cell>
          <cell r="N418">
            <v>119</v>
          </cell>
          <cell r="O418">
            <v>103</v>
          </cell>
          <cell r="P418">
            <v>86</v>
          </cell>
          <cell r="Q418">
            <v>17</v>
          </cell>
          <cell r="R418">
            <v>14</v>
          </cell>
          <cell r="S418">
            <v>11</v>
          </cell>
          <cell r="T418">
            <v>3</v>
          </cell>
          <cell r="U418" t="str">
            <v>*</v>
          </cell>
          <cell r="V418">
            <v>3</v>
          </cell>
          <cell r="W418">
            <v>3</v>
          </cell>
          <cell r="X418">
            <v>0</v>
          </cell>
          <cell r="Y418">
            <v>0</v>
          </cell>
          <cell r="Z418">
            <v>9</v>
          </cell>
          <cell r="AA418">
            <v>9</v>
          </cell>
          <cell r="AB418">
            <v>5</v>
          </cell>
          <cell r="AC418">
            <v>4</v>
          </cell>
          <cell r="AD418" t="str">
            <v>*</v>
          </cell>
          <cell r="AE418" t="str">
            <v>*</v>
          </cell>
          <cell r="AF418" t="str">
            <v>*</v>
          </cell>
          <cell r="AG418" t="str">
            <v>*</v>
          </cell>
          <cell r="AH418" t="str">
            <v>*</v>
          </cell>
          <cell r="AI418">
            <v>0</v>
          </cell>
          <cell r="AJ418" t="str">
            <v>*</v>
          </cell>
          <cell r="AK418">
            <v>0</v>
          </cell>
          <cell r="AL418">
            <v>36</v>
          </cell>
          <cell r="AM418">
            <v>33</v>
          </cell>
          <cell r="AN418">
            <v>30</v>
          </cell>
          <cell r="AO418">
            <v>3</v>
          </cell>
          <cell r="AP418" t="str">
            <v>*</v>
          </cell>
          <cell r="AQ418" t="str">
            <v>*</v>
          </cell>
          <cell r="AR418">
            <v>0</v>
          </cell>
          <cell r="AS418">
            <v>0</v>
          </cell>
          <cell r="AT418" t="str">
            <v>*</v>
          </cell>
          <cell r="AU418">
            <v>0</v>
          </cell>
          <cell r="AV418" t="str">
            <v>*</v>
          </cell>
          <cell r="AW418">
            <v>0</v>
          </cell>
          <cell r="AX418">
            <v>30</v>
          </cell>
          <cell r="AY418">
            <v>27</v>
          </cell>
          <cell r="AZ418" t="str">
            <v>*</v>
          </cell>
          <cell r="BA418" t="str">
            <v>*</v>
          </cell>
          <cell r="BB418" t="str">
            <v>*</v>
          </cell>
          <cell r="BC418" t="str">
            <v>*</v>
          </cell>
          <cell r="BD418">
            <v>0</v>
          </cell>
          <cell r="BE418">
            <v>0</v>
          </cell>
          <cell r="BF418">
            <v>0</v>
          </cell>
          <cell r="BG418">
            <v>0</v>
          </cell>
          <cell r="BH418">
            <v>0</v>
          </cell>
          <cell r="BI418">
            <v>0</v>
          </cell>
          <cell r="BJ418">
            <v>6</v>
          </cell>
          <cell r="BK418">
            <v>6</v>
          </cell>
          <cell r="BL418" t="str">
            <v>*</v>
          </cell>
          <cell r="BM418" t="str">
            <v>*</v>
          </cell>
          <cell r="BN418">
            <v>0</v>
          </cell>
          <cell r="BO418">
            <v>0</v>
          </cell>
          <cell r="BP418">
            <v>0</v>
          </cell>
          <cell r="BQ418">
            <v>0</v>
          </cell>
          <cell r="BR418" t="str">
            <v>*</v>
          </cell>
          <cell r="BS418">
            <v>0</v>
          </cell>
          <cell r="BT418" t="str">
            <v>*</v>
          </cell>
          <cell r="BU418">
            <v>0</v>
          </cell>
        </row>
        <row r="419">
          <cell r="A419" t="str">
            <v>Sömmerda</v>
          </cell>
          <cell r="B419">
            <v>99</v>
          </cell>
          <cell r="C419">
            <v>87</v>
          </cell>
          <cell r="D419">
            <v>45</v>
          </cell>
          <cell r="E419">
            <v>42</v>
          </cell>
          <cell r="F419">
            <v>38</v>
          </cell>
          <cell r="G419">
            <v>34</v>
          </cell>
          <cell r="H419">
            <v>4</v>
          </cell>
          <cell r="I419" t="str">
            <v>*</v>
          </cell>
          <cell r="J419">
            <v>4</v>
          </cell>
          <cell r="K419" t="str">
            <v>*</v>
          </cell>
          <cell r="L419" t="str">
            <v>*</v>
          </cell>
          <cell r="M419">
            <v>0</v>
          </cell>
          <cell r="N419">
            <v>94</v>
          </cell>
          <cell r="O419">
            <v>82</v>
          </cell>
          <cell r="P419">
            <v>43</v>
          </cell>
          <cell r="Q419">
            <v>39</v>
          </cell>
          <cell r="R419">
            <v>35</v>
          </cell>
          <cell r="S419">
            <v>31</v>
          </cell>
          <cell r="T419">
            <v>4</v>
          </cell>
          <cell r="U419" t="str">
            <v>*</v>
          </cell>
          <cell r="V419">
            <v>4</v>
          </cell>
          <cell r="W419" t="str">
            <v>*</v>
          </cell>
          <cell r="X419" t="str">
            <v>*</v>
          </cell>
          <cell r="Y419">
            <v>0</v>
          </cell>
          <cell r="Z419">
            <v>5</v>
          </cell>
          <cell r="AA419">
            <v>5</v>
          </cell>
          <cell r="AB419" t="str">
            <v>*</v>
          </cell>
          <cell r="AC419" t="str">
            <v>*</v>
          </cell>
          <cell r="AD419" t="str">
            <v>*</v>
          </cell>
          <cell r="AE419" t="str">
            <v>*</v>
          </cell>
          <cell r="AF419">
            <v>0</v>
          </cell>
          <cell r="AG419">
            <v>0</v>
          </cell>
          <cell r="AH419">
            <v>0</v>
          </cell>
          <cell r="AI419">
            <v>0</v>
          </cell>
          <cell r="AJ419">
            <v>0</v>
          </cell>
          <cell r="AK419">
            <v>0</v>
          </cell>
          <cell r="AL419">
            <v>37</v>
          </cell>
          <cell r="AM419">
            <v>31</v>
          </cell>
          <cell r="AN419" t="str">
            <v>*</v>
          </cell>
          <cell r="AO419" t="str">
            <v>*</v>
          </cell>
          <cell r="AP419" t="str">
            <v>*</v>
          </cell>
          <cell r="AQ419" t="str">
            <v>*</v>
          </cell>
          <cell r="AR419">
            <v>0</v>
          </cell>
          <cell r="AS419">
            <v>0</v>
          </cell>
          <cell r="AT419">
            <v>0</v>
          </cell>
          <cell r="AU419">
            <v>0</v>
          </cell>
          <cell r="AV419">
            <v>0</v>
          </cell>
          <cell r="AW419">
            <v>0</v>
          </cell>
          <cell r="AX419">
            <v>36</v>
          </cell>
          <cell r="AY419">
            <v>30</v>
          </cell>
          <cell r="AZ419" t="str">
            <v>*</v>
          </cell>
          <cell r="BA419" t="str">
            <v>*</v>
          </cell>
          <cell r="BB419" t="str">
            <v>*</v>
          </cell>
          <cell r="BC419" t="str">
            <v>*</v>
          </cell>
          <cell r="BD419">
            <v>0</v>
          </cell>
          <cell r="BE419">
            <v>0</v>
          </cell>
          <cell r="BF419">
            <v>0</v>
          </cell>
          <cell r="BG419">
            <v>0</v>
          </cell>
          <cell r="BH419">
            <v>0</v>
          </cell>
          <cell r="BI419">
            <v>0</v>
          </cell>
          <cell r="BJ419" t="str">
            <v>*</v>
          </cell>
          <cell r="BK419" t="str">
            <v>*</v>
          </cell>
          <cell r="BL419" t="str">
            <v>*</v>
          </cell>
          <cell r="BM419">
            <v>0</v>
          </cell>
          <cell r="BN419">
            <v>0</v>
          </cell>
          <cell r="BO419">
            <v>0</v>
          </cell>
          <cell r="BP419">
            <v>0</v>
          </cell>
          <cell r="BQ419">
            <v>0</v>
          </cell>
          <cell r="BR419">
            <v>0</v>
          </cell>
          <cell r="BS419">
            <v>0</v>
          </cell>
          <cell r="BT419">
            <v>0</v>
          </cell>
          <cell r="BU419">
            <v>0</v>
          </cell>
        </row>
        <row r="420">
          <cell r="A420" t="str">
            <v>Hildburghausen</v>
          </cell>
          <cell r="B420">
            <v>28</v>
          </cell>
          <cell r="C420">
            <v>27</v>
          </cell>
          <cell r="D420">
            <v>23</v>
          </cell>
          <cell r="E420">
            <v>4</v>
          </cell>
          <cell r="F420">
            <v>4</v>
          </cell>
          <cell r="G420">
            <v>4</v>
          </cell>
          <cell r="H420">
            <v>0</v>
          </cell>
          <cell r="I420">
            <v>0</v>
          </cell>
          <cell r="J420">
            <v>0</v>
          </cell>
          <cell r="K420">
            <v>0</v>
          </cell>
          <cell r="L420">
            <v>0</v>
          </cell>
          <cell r="M420">
            <v>0</v>
          </cell>
          <cell r="N420">
            <v>22</v>
          </cell>
          <cell r="O420">
            <v>21</v>
          </cell>
          <cell r="P420">
            <v>18</v>
          </cell>
          <cell r="Q420">
            <v>3</v>
          </cell>
          <cell r="R420">
            <v>3</v>
          </cell>
          <cell r="S420">
            <v>3</v>
          </cell>
          <cell r="T420">
            <v>0</v>
          </cell>
          <cell r="U420">
            <v>0</v>
          </cell>
          <cell r="V420">
            <v>0</v>
          </cell>
          <cell r="W420">
            <v>0</v>
          </cell>
          <cell r="X420">
            <v>0</v>
          </cell>
          <cell r="Y420">
            <v>0</v>
          </cell>
          <cell r="Z420">
            <v>6</v>
          </cell>
          <cell r="AA420">
            <v>6</v>
          </cell>
          <cell r="AB420" t="str">
            <v>*</v>
          </cell>
          <cell r="AC420" t="str">
            <v>*</v>
          </cell>
          <cell r="AD420" t="str">
            <v>*</v>
          </cell>
          <cell r="AE420" t="str">
            <v>*</v>
          </cell>
          <cell r="AF420">
            <v>0</v>
          </cell>
          <cell r="AG420">
            <v>0</v>
          </cell>
          <cell r="AH420">
            <v>0</v>
          </cell>
          <cell r="AI420">
            <v>0</v>
          </cell>
          <cell r="AJ420">
            <v>0</v>
          </cell>
          <cell r="AK420">
            <v>0</v>
          </cell>
          <cell r="AL420">
            <v>19</v>
          </cell>
          <cell r="AM420">
            <v>19</v>
          </cell>
          <cell r="AN420">
            <v>16</v>
          </cell>
          <cell r="AO420">
            <v>3</v>
          </cell>
          <cell r="AP420">
            <v>3</v>
          </cell>
          <cell r="AQ420">
            <v>3</v>
          </cell>
          <cell r="AR420">
            <v>0</v>
          </cell>
          <cell r="AS420">
            <v>0</v>
          </cell>
          <cell r="AT420">
            <v>0</v>
          </cell>
          <cell r="AU420">
            <v>0</v>
          </cell>
          <cell r="AV420">
            <v>0</v>
          </cell>
          <cell r="AW420">
            <v>0</v>
          </cell>
          <cell r="AX420">
            <v>16</v>
          </cell>
          <cell r="AY420">
            <v>16</v>
          </cell>
          <cell r="AZ420">
            <v>13</v>
          </cell>
          <cell r="BA420">
            <v>3</v>
          </cell>
          <cell r="BB420">
            <v>3</v>
          </cell>
          <cell r="BC420">
            <v>3</v>
          </cell>
          <cell r="BD420">
            <v>0</v>
          </cell>
          <cell r="BE420">
            <v>0</v>
          </cell>
          <cell r="BF420">
            <v>0</v>
          </cell>
          <cell r="BG420">
            <v>0</v>
          </cell>
          <cell r="BH420">
            <v>0</v>
          </cell>
          <cell r="BI420">
            <v>0</v>
          </cell>
          <cell r="BJ420">
            <v>3</v>
          </cell>
          <cell r="BK420">
            <v>3</v>
          </cell>
          <cell r="BL420">
            <v>3</v>
          </cell>
          <cell r="BM420">
            <v>0</v>
          </cell>
          <cell r="BN420">
            <v>0</v>
          </cell>
          <cell r="BO420">
            <v>0</v>
          </cell>
          <cell r="BP420">
            <v>0</v>
          </cell>
          <cell r="BQ420">
            <v>0</v>
          </cell>
          <cell r="BR420">
            <v>0</v>
          </cell>
          <cell r="BS420">
            <v>0</v>
          </cell>
          <cell r="BT420">
            <v>0</v>
          </cell>
          <cell r="BU420">
            <v>0</v>
          </cell>
        </row>
        <row r="421">
          <cell r="A421" t="str">
            <v>Ilm-Kreis</v>
          </cell>
          <cell r="B421">
            <v>115</v>
          </cell>
          <cell r="C421">
            <v>102</v>
          </cell>
          <cell r="D421">
            <v>81</v>
          </cell>
          <cell r="E421">
            <v>21</v>
          </cell>
          <cell r="F421" t="str">
            <v>*</v>
          </cell>
          <cell r="G421">
            <v>12</v>
          </cell>
          <cell r="H421" t="str">
            <v>*</v>
          </cell>
          <cell r="I421" t="str">
            <v>*</v>
          </cell>
          <cell r="J421">
            <v>0</v>
          </cell>
          <cell r="K421">
            <v>0</v>
          </cell>
          <cell r="L421">
            <v>0</v>
          </cell>
          <cell r="M421" t="str">
            <v>*</v>
          </cell>
          <cell r="N421">
            <v>104</v>
          </cell>
          <cell r="O421">
            <v>91</v>
          </cell>
          <cell r="P421">
            <v>74</v>
          </cell>
          <cell r="Q421">
            <v>17</v>
          </cell>
          <cell r="R421" t="str">
            <v>*</v>
          </cell>
          <cell r="S421">
            <v>9</v>
          </cell>
          <cell r="T421" t="str">
            <v>*</v>
          </cell>
          <cell r="U421" t="str">
            <v>*</v>
          </cell>
          <cell r="V421">
            <v>0</v>
          </cell>
          <cell r="W421">
            <v>0</v>
          </cell>
          <cell r="X421">
            <v>0</v>
          </cell>
          <cell r="Y421" t="str">
            <v>*</v>
          </cell>
          <cell r="Z421">
            <v>11</v>
          </cell>
          <cell r="AA421">
            <v>11</v>
          </cell>
          <cell r="AB421">
            <v>7</v>
          </cell>
          <cell r="AC421">
            <v>4</v>
          </cell>
          <cell r="AD421">
            <v>4</v>
          </cell>
          <cell r="AE421" t="str">
            <v>*</v>
          </cell>
          <cell r="AF421" t="str">
            <v>*</v>
          </cell>
          <cell r="AG421">
            <v>0</v>
          </cell>
          <cell r="AH421">
            <v>0</v>
          </cell>
          <cell r="AI421">
            <v>0</v>
          </cell>
          <cell r="AJ421">
            <v>0</v>
          </cell>
          <cell r="AK421">
            <v>0</v>
          </cell>
          <cell r="AL421">
            <v>31</v>
          </cell>
          <cell r="AM421">
            <v>29</v>
          </cell>
          <cell r="AN421" t="str">
            <v>*</v>
          </cell>
          <cell r="AO421" t="str">
            <v>*</v>
          </cell>
          <cell r="AP421" t="str">
            <v>*</v>
          </cell>
          <cell r="AQ421" t="str">
            <v>*</v>
          </cell>
          <cell r="AR421" t="str">
            <v>*</v>
          </cell>
          <cell r="AS421" t="str">
            <v>*</v>
          </cell>
          <cell r="AT421">
            <v>0</v>
          </cell>
          <cell r="AU421">
            <v>0</v>
          </cell>
          <cell r="AV421">
            <v>0</v>
          </cell>
          <cell r="AW421" t="str">
            <v>*</v>
          </cell>
          <cell r="AX421">
            <v>28</v>
          </cell>
          <cell r="AY421">
            <v>26</v>
          </cell>
          <cell r="AZ421" t="str">
            <v>*</v>
          </cell>
          <cell r="BA421" t="str">
            <v>*</v>
          </cell>
          <cell r="BB421" t="str">
            <v>*</v>
          </cell>
          <cell r="BC421" t="str">
            <v>*</v>
          </cell>
          <cell r="BD421" t="str">
            <v>*</v>
          </cell>
          <cell r="BE421" t="str">
            <v>*</v>
          </cell>
          <cell r="BF421">
            <v>0</v>
          </cell>
          <cell r="BG421">
            <v>0</v>
          </cell>
          <cell r="BH421">
            <v>0</v>
          </cell>
          <cell r="BI421" t="str">
            <v>*</v>
          </cell>
          <cell r="BJ421">
            <v>3</v>
          </cell>
          <cell r="BK421">
            <v>3</v>
          </cell>
          <cell r="BL421">
            <v>3</v>
          </cell>
          <cell r="BM421">
            <v>0</v>
          </cell>
          <cell r="BN421">
            <v>0</v>
          </cell>
          <cell r="BO421">
            <v>0</v>
          </cell>
          <cell r="BP421">
            <v>0</v>
          </cell>
          <cell r="BQ421">
            <v>0</v>
          </cell>
          <cell r="BR421">
            <v>0</v>
          </cell>
          <cell r="BS421">
            <v>0</v>
          </cell>
          <cell r="BT421">
            <v>0</v>
          </cell>
          <cell r="BU421">
            <v>0</v>
          </cell>
        </row>
        <row r="422">
          <cell r="A422" t="str">
            <v>Weimarer Land</v>
          </cell>
          <cell r="B422">
            <v>47</v>
          </cell>
          <cell r="C422">
            <v>40</v>
          </cell>
          <cell r="D422">
            <v>34</v>
          </cell>
          <cell r="E422">
            <v>6</v>
          </cell>
          <cell r="F422" t="str">
            <v>*</v>
          </cell>
          <cell r="G422" t="str">
            <v>*</v>
          </cell>
          <cell r="H422">
            <v>0</v>
          </cell>
          <cell r="I422">
            <v>0</v>
          </cell>
          <cell r="J422" t="str">
            <v>*</v>
          </cell>
          <cell r="K422" t="str">
            <v>*</v>
          </cell>
          <cell r="L422">
            <v>0</v>
          </cell>
          <cell r="M422">
            <v>0</v>
          </cell>
          <cell r="N422">
            <v>39</v>
          </cell>
          <cell r="O422">
            <v>34</v>
          </cell>
          <cell r="P422">
            <v>30</v>
          </cell>
          <cell r="Q422">
            <v>4</v>
          </cell>
          <cell r="R422">
            <v>4</v>
          </cell>
          <cell r="S422">
            <v>4</v>
          </cell>
          <cell r="T422">
            <v>0</v>
          </cell>
          <cell r="U422">
            <v>0</v>
          </cell>
          <cell r="V422">
            <v>0</v>
          </cell>
          <cell r="W422">
            <v>0</v>
          </cell>
          <cell r="X422">
            <v>0</v>
          </cell>
          <cell r="Y422">
            <v>0</v>
          </cell>
          <cell r="Z422">
            <v>8</v>
          </cell>
          <cell r="AA422">
            <v>6</v>
          </cell>
          <cell r="AB422" t="str">
            <v>*</v>
          </cell>
          <cell r="AC422" t="str">
            <v>*</v>
          </cell>
          <cell r="AD422" t="str">
            <v>*</v>
          </cell>
          <cell r="AE422" t="str">
            <v>*</v>
          </cell>
          <cell r="AF422">
            <v>0</v>
          </cell>
          <cell r="AG422">
            <v>0</v>
          </cell>
          <cell r="AH422" t="str">
            <v>*</v>
          </cell>
          <cell r="AI422" t="str">
            <v>*</v>
          </cell>
          <cell r="AJ422">
            <v>0</v>
          </cell>
          <cell r="AK422">
            <v>0</v>
          </cell>
          <cell r="AL422">
            <v>18</v>
          </cell>
          <cell r="AM422">
            <v>17</v>
          </cell>
          <cell r="AN422" t="str">
            <v>*</v>
          </cell>
          <cell r="AO422" t="str">
            <v>*</v>
          </cell>
          <cell r="AP422" t="str">
            <v>*</v>
          </cell>
          <cell r="AQ422" t="str">
            <v>*</v>
          </cell>
          <cell r="AR422">
            <v>0</v>
          </cell>
          <cell r="AS422">
            <v>0</v>
          </cell>
          <cell r="AT422">
            <v>0</v>
          </cell>
          <cell r="AU422">
            <v>0</v>
          </cell>
          <cell r="AV422">
            <v>0</v>
          </cell>
          <cell r="AW422">
            <v>0</v>
          </cell>
          <cell r="AX422">
            <v>15</v>
          </cell>
          <cell r="AY422">
            <v>14</v>
          </cell>
          <cell r="AZ422" t="str">
            <v>*</v>
          </cell>
          <cell r="BA422" t="str">
            <v>*</v>
          </cell>
          <cell r="BB422" t="str">
            <v>*</v>
          </cell>
          <cell r="BC422" t="str">
            <v>*</v>
          </cell>
          <cell r="BD422">
            <v>0</v>
          </cell>
          <cell r="BE422">
            <v>0</v>
          </cell>
          <cell r="BF422">
            <v>0</v>
          </cell>
          <cell r="BG422">
            <v>0</v>
          </cell>
          <cell r="BH422">
            <v>0</v>
          </cell>
          <cell r="BI422">
            <v>0</v>
          </cell>
          <cell r="BJ422">
            <v>3</v>
          </cell>
          <cell r="BK422">
            <v>3</v>
          </cell>
          <cell r="BL422">
            <v>3</v>
          </cell>
          <cell r="BM422">
            <v>0</v>
          </cell>
          <cell r="BN422">
            <v>0</v>
          </cell>
          <cell r="BO422">
            <v>0</v>
          </cell>
          <cell r="BP422">
            <v>0</v>
          </cell>
          <cell r="BQ422">
            <v>0</v>
          </cell>
          <cell r="BR422">
            <v>0</v>
          </cell>
          <cell r="BS422">
            <v>0</v>
          </cell>
          <cell r="BT422">
            <v>0</v>
          </cell>
          <cell r="BU422">
            <v>0</v>
          </cell>
        </row>
        <row r="423">
          <cell r="A423" t="str">
            <v>Sonneberg</v>
          </cell>
          <cell r="B423">
            <v>29</v>
          </cell>
          <cell r="C423">
            <v>28</v>
          </cell>
          <cell r="D423">
            <v>22</v>
          </cell>
          <cell r="E423">
            <v>6</v>
          </cell>
          <cell r="F423" t="str">
            <v>*</v>
          </cell>
          <cell r="G423">
            <v>3</v>
          </cell>
          <cell r="H423" t="str">
            <v>*</v>
          </cell>
          <cell r="I423">
            <v>0</v>
          </cell>
          <cell r="J423" t="str">
            <v>*</v>
          </cell>
          <cell r="K423" t="str">
            <v>*</v>
          </cell>
          <cell r="L423" t="str">
            <v>*</v>
          </cell>
          <cell r="M423">
            <v>0</v>
          </cell>
          <cell r="N423">
            <v>22</v>
          </cell>
          <cell r="O423">
            <v>21</v>
          </cell>
          <cell r="P423" t="str">
            <v>*</v>
          </cell>
          <cell r="Q423" t="str">
            <v>*</v>
          </cell>
          <cell r="R423" t="str">
            <v>*</v>
          </cell>
          <cell r="S423">
            <v>0</v>
          </cell>
          <cell r="T423" t="str">
            <v>*</v>
          </cell>
          <cell r="U423">
            <v>0</v>
          </cell>
          <cell r="V423" t="str">
            <v>*</v>
          </cell>
          <cell r="W423">
            <v>0</v>
          </cell>
          <cell r="X423" t="str">
            <v>*</v>
          </cell>
          <cell r="Y423">
            <v>0</v>
          </cell>
          <cell r="Z423">
            <v>7</v>
          </cell>
          <cell r="AA423">
            <v>7</v>
          </cell>
          <cell r="AB423">
            <v>3</v>
          </cell>
          <cell r="AC423">
            <v>4</v>
          </cell>
          <cell r="AD423" t="str">
            <v>*</v>
          </cell>
          <cell r="AE423" t="str">
            <v>*</v>
          </cell>
          <cell r="AF423">
            <v>0</v>
          </cell>
          <cell r="AG423">
            <v>0</v>
          </cell>
          <cell r="AH423" t="str">
            <v>*</v>
          </cell>
          <cell r="AI423" t="str">
            <v>*</v>
          </cell>
          <cell r="AJ423">
            <v>0</v>
          </cell>
          <cell r="AK423">
            <v>0</v>
          </cell>
          <cell r="AL423">
            <v>17</v>
          </cell>
          <cell r="AM423">
            <v>17</v>
          </cell>
          <cell r="AN423" t="str">
            <v>*</v>
          </cell>
          <cell r="AO423" t="str">
            <v>*</v>
          </cell>
          <cell r="AP423" t="str">
            <v>*</v>
          </cell>
          <cell r="AQ423" t="str">
            <v>*</v>
          </cell>
          <cell r="AR423">
            <v>0</v>
          </cell>
          <cell r="AS423">
            <v>0</v>
          </cell>
          <cell r="AT423" t="str">
            <v>*</v>
          </cell>
          <cell r="AU423" t="str">
            <v>*</v>
          </cell>
          <cell r="AV423" t="str">
            <v>*</v>
          </cell>
          <cell r="AW423">
            <v>0</v>
          </cell>
          <cell r="AX423">
            <v>14</v>
          </cell>
          <cell r="AY423">
            <v>14</v>
          </cell>
          <cell r="AZ423" t="str">
            <v>*</v>
          </cell>
          <cell r="BA423" t="str">
            <v>*</v>
          </cell>
          <cell r="BB423">
            <v>0</v>
          </cell>
          <cell r="BC423">
            <v>0</v>
          </cell>
          <cell r="BD423">
            <v>0</v>
          </cell>
          <cell r="BE423">
            <v>0</v>
          </cell>
          <cell r="BF423" t="str">
            <v>*</v>
          </cell>
          <cell r="BG423">
            <v>0</v>
          </cell>
          <cell r="BH423" t="str">
            <v>*</v>
          </cell>
          <cell r="BI423">
            <v>0</v>
          </cell>
          <cell r="BJ423">
            <v>3</v>
          </cell>
          <cell r="BK423" t="str">
            <v>*</v>
          </cell>
          <cell r="BL423" t="str">
            <v>*</v>
          </cell>
          <cell r="BM423" t="str">
            <v>*</v>
          </cell>
          <cell r="BN423" t="str">
            <v>*</v>
          </cell>
          <cell r="BO423" t="str">
            <v>*</v>
          </cell>
          <cell r="BP423">
            <v>0</v>
          </cell>
          <cell r="BQ423">
            <v>0</v>
          </cell>
          <cell r="BR423" t="str">
            <v>*</v>
          </cell>
          <cell r="BS423" t="str">
            <v>*</v>
          </cell>
          <cell r="BT423">
            <v>0</v>
          </cell>
          <cell r="BU423">
            <v>0</v>
          </cell>
        </row>
        <row r="424">
          <cell r="A424" t="str">
            <v>Saalfeld-Rudolstadt</v>
          </cell>
          <cell r="B424">
            <v>50</v>
          </cell>
          <cell r="C424">
            <v>41</v>
          </cell>
          <cell r="D424">
            <v>35</v>
          </cell>
          <cell r="E424">
            <v>6</v>
          </cell>
          <cell r="F424" t="str">
            <v>*</v>
          </cell>
          <cell r="G424">
            <v>3</v>
          </cell>
          <cell r="H424" t="str">
            <v>*</v>
          </cell>
          <cell r="I424">
            <v>0</v>
          </cell>
          <cell r="J424">
            <v>0</v>
          </cell>
          <cell r="K424">
            <v>0</v>
          </cell>
          <cell r="L424">
            <v>0</v>
          </cell>
          <cell r="M424" t="str">
            <v>*</v>
          </cell>
          <cell r="N424">
            <v>37</v>
          </cell>
          <cell r="O424">
            <v>29</v>
          </cell>
          <cell r="P424" t="str">
            <v>*</v>
          </cell>
          <cell r="Q424" t="str">
            <v>*</v>
          </cell>
          <cell r="R424" t="str">
            <v>*</v>
          </cell>
          <cell r="S424" t="str">
            <v>*</v>
          </cell>
          <cell r="T424" t="str">
            <v>*</v>
          </cell>
          <cell r="U424">
            <v>0</v>
          </cell>
          <cell r="V424">
            <v>0</v>
          </cell>
          <cell r="W424">
            <v>0</v>
          </cell>
          <cell r="X424">
            <v>0</v>
          </cell>
          <cell r="Y424" t="str">
            <v>*</v>
          </cell>
          <cell r="Z424">
            <v>13</v>
          </cell>
          <cell r="AA424">
            <v>12</v>
          </cell>
          <cell r="AB424">
            <v>9</v>
          </cell>
          <cell r="AC424">
            <v>3</v>
          </cell>
          <cell r="AD424">
            <v>3</v>
          </cell>
          <cell r="AE424" t="str">
            <v>*</v>
          </cell>
          <cell r="AF424" t="str">
            <v>*</v>
          </cell>
          <cell r="AG424">
            <v>0</v>
          </cell>
          <cell r="AH424">
            <v>0</v>
          </cell>
          <cell r="AI424">
            <v>0</v>
          </cell>
          <cell r="AJ424">
            <v>0</v>
          </cell>
          <cell r="AK424">
            <v>0</v>
          </cell>
          <cell r="AL424">
            <v>14</v>
          </cell>
          <cell r="AM424">
            <v>11</v>
          </cell>
          <cell r="AN424" t="str">
            <v>*</v>
          </cell>
          <cell r="AO424" t="str">
            <v>*</v>
          </cell>
          <cell r="AP424" t="str">
            <v>*</v>
          </cell>
          <cell r="AQ424" t="str">
            <v>*</v>
          </cell>
          <cell r="AR424">
            <v>0</v>
          </cell>
          <cell r="AS424">
            <v>0</v>
          </cell>
          <cell r="AT424">
            <v>0</v>
          </cell>
          <cell r="AU424">
            <v>0</v>
          </cell>
          <cell r="AV424">
            <v>0</v>
          </cell>
          <cell r="AW424">
            <v>0</v>
          </cell>
          <cell r="AX424">
            <v>11</v>
          </cell>
          <cell r="AY424">
            <v>9</v>
          </cell>
          <cell r="AZ424" t="str">
            <v>*</v>
          </cell>
          <cell r="BA424" t="str">
            <v>*</v>
          </cell>
          <cell r="BB424" t="str">
            <v>*</v>
          </cell>
          <cell r="BC424" t="str">
            <v>*</v>
          </cell>
          <cell r="BD424">
            <v>0</v>
          </cell>
          <cell r="BE424">
            <v>0</v>
          </cell>
          <cell r="BF424">
            <v>0</v>
          </cell>
          <cell r="BG424">
            <v>0</v>
          </cell>
          <cell r="BH424">
            <v>0</v>
          </cell>
          <cell r="BI424">
            <v>0</v>
          </cell>
          <cell r="BJ424">
            <v>3</v>
          </cell>
          <cell r="BK424" t="str">
            <v>*</v>
          </cell>
          <cell r="BL424" t="str">
            <v>*</v>
          </cell>
          <cell r="BM424" t="str">
            <v>*</v>
          </cell>
          <cell r="BN424" t="str">
            <v>*</v>
          </cell>
          <cell r="BO424" t="str">
            <v>*</v>
          </cell>
          <cell r="BP424">
            <v>0</v>
          </cell>
          <cell r="BQ424">
            <v>0</v>
          </cell>
          <cell r="BR424">
            <v>0</v>
          </cell>
          <cell r="BS424">
            <v>0</v>
          </cell>
          <cell r="BT424">
            <v>0</v>
          </cell>
          <cell r="BU424">
            <v>0</v>
          </cell>
        </row>
        <row r="425">
          <cell r="A425" t="str">
            <v>Saale-Holzland-Kreis</v>
          </cell>
          <cell r="B425">
            <v>31</v>
          </cell>
          <cell r="C425">
            <v>23</v>
          </cell>
          <cell r="D425">
            <v>16</v>
          </cell>
          <cell r="E425">
            <v>7</v>
          </cell>
          <cell r="F425">
            <v>7</v>
          </cell>
          <cell r="G425" t="str">
            <v>*</v>
          </cell>
          <cell r="H425" t="str">
            <v>*</v>
          </cell>
          <cell r="I425">
            <v>0</v>
          </cell>
          <cell r="J425">
            <v>0</v>
          </cell>
          <cell r="K425">
            <v>0</v>
          </cell>
          <cell r="L425">
            <v>0</v>
          </cell>
          <cell r="M425">
            <v>0</v>
          </cell>
          <cell r="N425">
            <v>19</v>
          </cell>
          <cell r="O425">
            <v>14</v>
          </cell>
          <cell r="P425">
            <v>10</v>
          </cell>
          <cell r="Q425">
            <v>4</v>
          </cell>
          <cell r="R425">
            <v>4</v>
          </cell>
          <cell r="S425" t="str">
            <v>*</v>
          </cell>
          <cell r="T425" t="str">
            <v>*</v>
          </cell>
          <cell r="U425">
            <v>0</v>
          </cell>
          <cell r="V425">
            <v>0</v>
          </cell>
          <cell r="W425">
            <v>0</v>
          </cell>
          <cell r="X425">
            <v>0</v>
          </cell>
          <cell r="Y425">
            <v>0</v>
          </cell>
          <cell r="Z425">
            <v>12</v>
          </cell>
          <cell r="AA425">
            <v>9</v>
          </cell>
          <cell r="AB425">
            <v>6</v>
          </cell>
          <cell r="AC425">
            <v>3</v>
          </cell>
          <cell r="AD425">
            <v>3</v>
          </cell>
          <cell r="AE425" t="str">
            <v>*</v>
          </cell>
          <cell r="AF425" t="str">
            <v>*</v>
          </cell>
          <cell r="AG425">
            <v>0</v>
          </cell>
          <cell r="AH425">
            <v>0</v>
          </cell>
          <cell r="AI425">
            <v>0</v>
          </cell>
          <cell r="AJ425">
            <v>0</v>
          </cell>
          <cell r="AK425">
            <v>0</v>
          </cell>
          <cell r="AL425">
            <v>9</v>
          </cell>
          <cell r="AM425">
            <v>4</v>
          </cell>
          <cell r="AN425" t="str">
            <v>*</v>
          </cell>
          <cell r="AO425" t="str">
            <v>*</v>
          </cell>
          <cell r="AP425" t="str">
            <v>*</v>
          </cell>
          <cell r="AQ425" t="str">
            <v>*</v>
          </cell>
          <cell r="AR425">
            <v>0</v>
          </cell>
          <cell r="AS425">
            <v>0</v>
          </cell>
          <cell r="AT425">
            <v>0</v>
          </cell>
          <cell r="AU425">
            <v>0</v>
          </cell>
          <cell r="AV425">
            <v>0</v>
          </cell>
          <cell r="AW425">
            <v>0</v>
          </cell>
          <cell r="AX425">
            <v>6</v>
          </cell>
          <cell r="AY425" t="str">
            <v>*</v>
          </cell>
          <cell r="AZ425" t="str">
            <v>*</v>
          </cell>
          <cell r="BA425" t="str">
            <v>*</v>
          </cell>
          <cell r="BB425" t="str">
            <v>*</v>
          </cell>
          <cell r="BC425" t="str">
            <v>*</v>
          </cell>
          <cell r="BD425">
            <v>0</v>
          </cell>
          <cell r="BE425">
            <v>0</v>
          </cell>
          <cell r="BF425">
            <v>0</v>
          </cell>
          <cell r="BG425">
            <v>0</v>
          </cell>
          <cell r="BH425">
            <v>0</v>
          </cell>
          <cell r="BI425">
            <v>0</v>
          </cell>
          <cell r="BJ425">
            <v>3</v>
          </cell>
          <cell r="BK425" t="str">
            <v>*</v>
          </cell>
          <cell r="BL425" t="str">
            <v>*</v>
          </cell>
          <cell r="BM425">
            <v>0</v>
          </cell>
          <cell r="BN425">
            <v>0</v>
          </cell>
          <cell r="BO425">
            <v>0</v>
          </cell>
          <cell r="BP425">
            <v>0</v>
          </cell>
          <cell r="BQ425">
            <v>0</v>
          </cell>
          <cell r="BR425">
            <v>0</v>
          </cell>
          <cell r="BS425">
            <v>0</v>
          </cell>
          <cell r="BT425">
            <v>0</v>
          </cell>
          <cell r="BU425">
            <v>0</v>
          </cell>
        </row>
        <row r="426">
          <cell r="A426" t="str">
            <v>Saale-Orla-Kreis</v>
          </cell>
          <cell r="B426">
            <v>50</v>
          </cell>
          <cell r="C426">
            <v>41</v>
          </cell>
          <cell r="D426">
            <v>28</v>
          </cell>
          <cell r="E426">
            <v>13</v>
          </cell>
          <cell r="F426" t="str">
            <v>*</v>
          </cell>
          <cell r="G426">
            <v>7</v>
          </cell>
          <cell r="H426" t="str">
            <v>*</v>
          </cell>
          <cell r="I426" t="str">
            <v>*</v>
          </cell>
          <cell r="J426" t="str">
            <v>*</v>
          </cell>
          <cell r="K426" t="str">
            <v>*</v>
          </cell>
          <cell r="L426" t="str">
            <v>*</v>
          </cell>
          <cell r="M426">
            <v>0</v>
          </cell>
          <cell r="N426">
            <v>39</v>
          </cell>
          <cell r="O426">
            <v>31</v>
          </cell>
          <cell r="P426">
            <v>23</v>
          </cell>
          <cell r="Q426">
            <v>8</v>
          </cell>
          <cell r="R426" t="str">
            <v>*</v>
          </cell>
          <cell r="S426" t="str">
            <v>*</v>
          </cell>
          <cell r="T426">
            <v>3</v>
          </cell>
          <cell r="U426" t="str">
            <v>*</v>
          </cell>
          <cell r="V426" t="str">
            <v>*</v>
          </cell>
          <cell r="W426" t="str">
            <v>*</v>
          </cell>
          <cell r="X426" t="str">
            <v>*</v>
          </cell>
          <cell r="Y426">
            <v>0</v>
          </cell>
          <cell r="Z426">
            <v>11</v>
          </cell>
          <cell r="AA426">
            <v>10</v>
          </cell>
          <cell r="AB426">
            <v>5</v>
          </cell>
          <cell r="AC426">
            <v>5</v>
          </cell>
          <cell r="AD426">
            <v>5</v>
          </cell>
          <cell r="AE426" t="str">
            <v>*</v>
          </cell>
          <cell r="AF426" t="str">
            <v>*</v>
          </cell>
          <cell r="AG426">
            <v>0</v>
          </cell>
          <cell r="AH426">
            <v>0</v>
          </cell>
          <cell r="AI426">
            <v>0</v>
          </cell>
          <cell r="AJ426">
            <v>0</v>
          </cell>
          <cell r="AK426">
            <v>0</v>
          </cell>
          <cell r="AL426">
            <v>18</v>
          </cell>
          <cell r="AM426">
            <v>13</v>
          </cell>
          <cell r="AN426">
            <v>8</v>
          </cell>
          <cell r="AO426">
            <v>5</v>
          </cell>
          <cell r="AP426" t="str">
            <v>*</v>
          </cell>
          <cell r="AQ426" t="str">
            <v>*</v>
          </cell>
          <cell r="AR426">
            <v>3</v>
          </cell>
          <cell r="AS426" t="str">
            <v>*</v>
          </cell>
          <cell r="AT426" t="str">
            <v>*</v>
          </cell>
          <cell r="AU426" t="str">
            <v>*</v>
          </cell>
          <cell r="AV426">
            <v>0</v>
          </cell>
          <cell r="AW426">
            <v>0</v>
          </cell>
          <cell r="AX426">
            <v>15</v>
          </cell>
          <cell r="AY426">
            <v>10</v>
          </cell>
          <cell r="AZ426">
            <v>6</v>
          </cell>
          <cell r="BA426">
            <v>4</v>
          </cell>
          <cell r="BB426" t="str">
            <v>*</v>
          </cell>
          <cell r="BC426">
            <v>0</v>
          </cell>
          <cell r="BD426" t="str">
            <v>*</v>
          </cell>
          <cell r="BE426" t="str">
            <v>*</v>
          </cell>
          <cell r="BF426" t="str">
            <v>*</v>
          </cell>
          <cell r="BG426" t="str">
            <v>*</v>
          </cell>
          <cell r="BH426">
            <v>0</v>
          </cell>
          <cell r="BI426">
            <v>0</v>
          </cell>
          <cell r="BJ426">
            <v>3</v>
          </cell>
          <cell r="BK426">
            <v>3</v>
          </cell>
          <cell r="BL426" t="str">
            <v>*</v>
          </cell>
          <cell r="BM426" t="str">
            <v>*</v>
          </cell>
          <cell r="BN426" t="str">
            <v>*</v>
          </cell>
          <cell r="BO426" t="str">
            <v>*</v>
          </cell>
          <cell r="BP426">
            <v>0</v>
          </cell>
          <cell r="BQ426">
            <v>0</v>
          </cell>
          <cell r="BR426">
            <v>0</v>
          </cell>
          <cell r="BS426">
            <v>0</v>
          </cell>
          <cell r="BT426">
            <v>0</v>
          </cell>
          <cell r="BU426">
            <v>0</v>
          </cell>
        </row>
        <row r="427">
          <cell r="A427" t="str">
            <v>Greiz</v>
          </cell>
          <cell r="B427">
            <v>43</v>
          </cell>
          <cell r="C427">
            <v>37</v>
          </cell>
          <cell r="D427">
            <v>31</v>
          </cell>
          <cell r="E427">
            <v>6</v>
          </cell>
          <cell r="F427">
            <v>6</v>
          </cell>
          <cell r="G427">
            <v>6</v>
          </cell>
          <cell r="H427">
            <v>0</v>
          </cell>
          <cell r="I427">
            <v>0</v>
          </cell>
          <cell r="J427">
            <v>0</v>
          </cell>
          <cell r="K427">
            <v>0</v>
          </cell>
          <cell r="L427">
            <v>0</v>
          </cell>
          <cell r="M427">
            <v>0</v>
          </cell>
          <cell r="N427">
            <v>33</v>
          </cell>
          <cell r="O427">
            <v>27</v>
          </cell>
          <cell r="P427" t="str">
            <v>*</v>
          </cell>
          <cell r="Q427" t="str">
            <v>*</v>
          </cell>
          <cell r="R427" t="str">
            <v>*</v>
          </cell>
          <cell r="S427" t="str">
            <v>*</v>
          </cell>
          <cell r="T427">
            <v>0</v>
          </cell>
          <cell r="U427">
            <v>0</v>
          </cell>
          <cell r="V427">
            <v>0</v>
          </cell>
          <cell r="W427">
            <v>0</v>
          </cell>
          <cell r="X427">
            <v>0</v>
          </cell>
          <cell r="Y427">
            <v>0</v>
          </cell>
          <cell r="Z427">
            <v>10</v>
          </cell>
          <cell r="AA427">
            <v>10</v>
          </cell>
          <cell r="AB427">
            <v>6</v>
          </cell>
          <cell r="AC427">
            <v>4</v>
          </cell>
          <cell r="AD427">
            <v>4</v>
          </cell>
          <cell r="AE427">
            <v>4</v>
          </cell>
          <cell r="AF427">
            <v>0</v>
          </cell>
          <cell r="AG427">
            <v>0</v>
          </cell>
          <cell r="AH427">
            <v>0</v>
          </cell>
          <cell r="AI427">
            <v>0</v>
          </cell>
          <cell r="AJ427">
            <v>0</v>
          </cell>
          <cell r="AK427">
            <v>0</v>
          </cell>
          <cell r="AL427">
            <v>7</v>
          </cell>
          <cell r="AM427">
            <v>4</v>
          </cell>
          <cell r="AN427" t="str">
            <v>*</v>
          </cell>
          <cell r="AO427" t="str">
            <v>*</v>
          </cell>
          <cell r="AP427" t="str">
            <v>*</v>
          </cell>
          <cell r="AQ427" t="str">
            <v>*</v>
          </cell>
          <cell r="AR427">
            <v>0</v>
          </cell>
          <cell r="AS427">
            <v>0</v>
          </cell>
          <cell r="AT427">
            <v>0</v>
          </cell>
          <cell r="AU427">
            <v>0</v>
          </cell>
          <cell r="AV427">
            <v>0</v>
          </cell>
          <cell r="AW427">
            <v>0</v>
          </cell>
          <cell r="AX427">
            <v>7</v>
          </cell>
          <cell r="AY427">
            <v>4</v>
          </cell>
          <cell r="AZ427" t="str">
            <v>*</v>
          </cell>
          <cell r="BA427" t="str">
            <v>*</v>
          </cell>
          <cell r="BB427" t="str">
            <v>*</v>
          </cell>
          <cell r="BC427" t="str">
            <v>*</v>
          </cell>
          <cell r="BD427">
            <v>0</v>
          </cell>
          <cell r="BE427">
            <v>0</v>
          </cell>
          <cell r="BF427">
            <v>0</v>
          </cell>
          <cell r="BG427">
            <v>0</v>
          </cell>
          <cell r="BH427">
            <v>0</v>
          </cell>
          <cell r="BI427">
            <v>0</v>
          </cell>
          <cell r="BJ427">
            <v>0</v>
          </cell>
          <cell r="BK427" t="str">
            <v>x</v>
          </cell>
          <cell r="BL427" t="str">
            <v>x</v>
          </cell>
          <cell r="BM427" t="str">
            <v>x</v>
          </cell>
          <cell r="BN427" t="str">
            <v>x</v>
          </cell>
          <cell r="BO427" t="str">
            <v>x</v>
          </cell>
          <cell r="BP427" t="str">
            <v>x</v>
          </cell>
          <cell r="BQ427" t="str">
            <v>x</v>
          </cell>
          <cell r="BR427" t="str">
            <v>x</v>
          </cell>
          <cell r="BS427" t="str">
            <v>x</v>
          </cell>
          <cell r="BT427" t="str">
            <v>x</v>
          </cell>
          <cell r="BU427" t="str">
            <v>x</v>
          </cell>
        </row>
        <row r="428">
          <cell r="A428" t="str">
            <v>Altenburger Land</v>
          </cell>
          <cell r="B428">
            <v>54</v>
          </cell>
          <cell r="C428">
            <v>43</v>
          </cell>
          <cell r="D428">
            <v>29</v>
          </cell>
          <cell r="E428">
            <v>14</v>
          </cell>
          <cell r="F428">
            <v>14</v>
          </cell>
          <cell r="G428" t="str">
            <v>*</v>
          </cell>
          <cell r="H428" t="str">
            <v>*</v>
          </cell>
          <cell r="I428">
            <v>0</v>
          </cell>
          <cell r="J428">
            <v>0</v>
          </cell>
          <cell r="K428">
            <v>0</v>
          </cell>
          <cell r="L428">
            <v>0</v>
          </cell>
          <cell r="M428">
            <v>0</v>
          </cell>
          <cell r="N428">
            <v>25</v>
          </cell>
          <cell r="O428">
            <v>19</v>
          </cell>
          <cell r="P428">
            <v>16</v>
          </cell>
          <cell r="Q428">
            <v>3</v>
          </cell>
          <cell r="R428">
            <v>3</v>
          </cell>
          <cell r="S428">
            <v>3</v>
          </cell>
          <cell r="T428">
            <v>0</v>
          </cell>
          <cell r="U428">
            <v>0</v>
          </cell>
          <cell r="V428">
            <v>0</v>
          </cell>
          <cell r="W428">
            <v>0</v>
          </cell>
          <cell r="X428">
            <v>0</v>
          </cell>
          <cell r="Y428">
            <v>0</v>
          </cell>
          <cell r="Z428">
            <v>29</v>
          </cell>
          <cell r="AA428">
            <v>24</v>
          </cell>
          <cell r="AB428">
            <v>13</v>
          </cell>
          <cell r="AC428">
            <v>11</v>
          </cell>
          <cell r="AD428">
            <v>11</v>
          </cell>
          <cell r="AE428" t="str">
            <v>*</v>
          </cell>
          <cell r="AF428" t="str">
            <v>*</v>
          </cell>
          <cell r="AG428">
            <v>0</v>
          </cell>
          <cell r="AH428">
            <v>0</v>
          </cell>
          <cell r="AI428">
            <v>0</v>
          </cell>
          <cell r="AJ428">
            <v>0</v>
          </cell>
          <cell r="AK428">
            <v>0</v>
          </cell>
          <cell r="AL428">
            <v>18</v>
          </cell>
          <cell r="AM428">
            <v>13</v>
          </cell>
          <cell r="AN428" t="str">
            <v>*</v>
          </cell>
          <cell r="AO428" t="str">
            <v>*</v>
          </cell>
          <cell r="AP428" t="str">
            <v>*</v>
          </cell>
          <cell r="AQ428" t="str">
            <v>*</v>
          </cell>
          <cell r="AR428">
            <v>0</v>
          </cell>
          <cell r="AS428">
            <v>0</v>
          </cell>
          <cell r="AT428">
            <v>0</v>
          </cell>
          <cell r="AU428">
            <v>0</v>
          </cell>
          <cell r="AV428">
            <v>0</v>
          </cell>
          <cell r="AW428">
            <v>0</v>
          </cell>
          <cell r="AX428">
            <v>7</v>
          </cell>
          <cell r="AY428">
            <v>5</v>
          </cell>
          <cell r="AZ428">
            <v>5</v>
          </cell>
          <cell r="BA428">
            <v>0</v>
          </cell>
          <cell r="BB428">
            <v>0</v>
          </cell>
          <cell r="BC428">
            <v>0</v>
          </cell>
          <cell r="BD428">
            <v>0</v>
          </cell>
          <cell r="BE428">
            <v>0</v>
          </cell>
          <cell r="BF428">
            <v>0</v>
          </cell>
          <cell r="BG428">
            <v>0</v>
          </cell>
          <cell r="BH428">
            <v>0</v>
          </cell>
          <cell r="BI428">
            <v>0</v>
          </cell>
          <cell r="BJ428">
            <v>11</v>
          </cell>
          <cell r="BK428">
            <v>8</v>
          </cell>
          <cell r="BL428" t="str">
            <v>*</v>
          </cell>
          <cell r="BM428" t="str">
            <v>*</v>
          </cell>
          <cell r="BN428" t="str">
            <v>*</v>
          </cell>
          <cell r="BO428" t="str">
            <v>*</v>
          </cell>
          <cell r="BP428">
            <v>0</v>
          </cell>
          <cell r="BQ428">
            <v>0</v>
          </cell>
          <cell r="BR428">
            <v>0</v>
          </cell>
          <cell r="BS428">
            <v>0</v>
          </cell>
          <cell r="BT428">
            <v>0</v>
          </cell>
          <cell r="BU428">
            <v>0</v>
          </cell>
        </row>
        <row r="429">
          <cell r="A429" t="str">
            <v>Neukölln</v>
          </cell>
          <cell r="B429">
            <v>1096</v>
          </cell>
          <cell r="C429">
            <v>809</v>
          </cell>
          <cell r="D429">
            <v>236</v>
          </cell>
          <cell r="E429">
            <v>573</v>
          </cell>
          <cell r="F429">
            <v>405</v>
          </cell>
          <cell r="G429">
            <v>317</v>
          </cell>
          <cell r="H429">
            <v>87</v>
          </cell>
          <cell r="I429">
            <v>19</v>
          </cell>
          <cell r="J429">
            <v>154</v>
          </cell>
          <cell r="K429">
            <v>62</v>
          </cell>
          <cell r="L429">
            <v>92</v>
          </cell>
          <cell r="M429">
            <v>14</v>
          </cell>
          <cell r="N429">
            <v>416</v>
          </cell>
          <cell r="O429">
            <v>286</v>
          </cell>
          <cell r="P429">
            <v>94</v>
          </cell>
          <cell r="Q429">
            <v>192</v>
          </cell>
          <cell r="R429">
            <v>133</v>
          </cell>
          <cell r="S429">
            <v>104</v>
          </cell>
          <cell r="T429">
            <v>29</v>
          </cell>
          <cell r="U429">
            <v>8</v>
          </cell>
          <cell r="V429">
            <v>53</v>
          </cell>
          <cell r="W429">
            <v>21</v>
          </cell>
          <cell r="X429">
            <v>32</v>
          </cell>
          <cell r="Y429">
            <v>6</v>
          </cell>
          <cell r="Z429">
            <v>680</v>
          </cell>
          <cell r="AA429">
            <v>523</v>
          </cell>
          <cell r="AB429">
            <v>142</v>
          </cell>
          <cell r="AC429">
            <v>381</v>
          </cell>
          <cell r="AD429">
            <v>272</v>
          </cell>
          <cell r="AE429">
            <v>213</v>
          </cell>
          <cell r="AF429">
            <v>58</v>
          </cell>
          <cell r="AG429">
            <v>11</v>
          </cell>
          <cell r="AH429">
            <v>101</v>
          </cell>
          <cell r="AI429">
            <v>41</v>
          </cell>
          <cell r="AJ429">
            <v>60</v>
          </cell>
          <cell r="AK429">
            <v>8</v>
          </cell>
          <cell r="AL429">
            <v>299</v>
          </cell>
          <cell r="AM429">
            <v>228</v>
          </cell>
          <cell r="AN429">
            <v>81</v>
          </cell>
          <cell r="AO429">
            <v>147</v>
          </cell>
          <cell r="AP429">
            <v>92</v>
          </cell>
          <cell r="AQ429">
            <v>63</v>
          </cell>
          <cell r="AR429">
            <v>28</v>
          </cell>
          <cell r="AS429">
            <v>9</v>
          </cell>
          <cell r="AT429">
            <v>51</v>
          </cell>
          <cell r="AU429">
            <v>17</v>
          </cell>
          <cell r="AV429">
            <v>34</v>
          </cell>
          <cell r="AW429">
            <v>4</v>
          </cell>
          <cell r="AX429">
            <v>109</v>
          </cell>
          <cell r="AY429">
            <v>88</v>
          </cell>
          <cell r="AZ429">
            <v>33</v>
          </cell>
          <cell r="BA429">
            <v>55</v>
          </cell>
          <cell r="BB429">
            <v>30</v>
          </cell>
          <cell r="BC429">
            <v>20</v>
          </cell>
          <cell r="BD429">
            <v>10</v>
          </cell>
          <cell r="BE429">
            <v>4</v>
          </cell>
          <cell r="BF429" t="str">
            <v>*</v>
          </cell>
          <cell r="BG429" t="str">
            <v>*</v>
          </cell>
          <cell r="BH429">
            <v>13</v>
          </cell>
          <cell r="BI429" t="str">
            <v>*</v>
          </cell>
          <cell r="BJ429">
            <v>190</v>
          </cell>
          <cell r="BK429">
            <v>140</v>
          </cell>
          <cell r="BL429">
            <v>48</v>
          </cell>
          <cell r="BM429">
            <v>92</v>
          </cell>
          <cell r="BN429">
            <v>62</v>
          </cell>
          <cell r="BO429">
            <v>43</v>
          </cell>
          <cell r="BP429">
            <v>18</v>
          </cell>
          <cell r="BQ429">
            <v>5</v>
          </cell>
          <cell r="BR429" t="str">
            <v>*</v>
          </cell>
          <cell r="BS429" t="str">
            <v>*</v>
          </cell>
          <cell r="BT429">
            <v>21</v>
          </cell>
          <cell r="BU429" t="str">
            <v>*</v>
          </cell>
        </row>
        <row r="430">
          <cell r="A430" t="str">
            <v>Treptow-Köpenick</v>
          </cell>
          <cell r="B430">
            <v>769</v>
          </cell>
          <cell r="C430">
            <v>604</v>
          </cell>
          <cell r="D430">
            <v>281</v>
          </cell>
          <cell r="E430">
            <v>323</v>
          </cell>
          <cell r="F430">
            <v>271</v>
          </cell>
          <cell r="G430">
            <v>235</v>
          </cell>
          <cell r="H430">
            <v>35</v>
          </cell>
          <cell r="I430">
            <v>11</v>
          </cell>
          <cell r="J430">
            <v>46</v>
          </cell>
          <cell r="K430">
            <v>24</v>
          </cell>
          <cell r="L430">
            <v>22</v>
          </cell>
          <cell r="M430">
            <v>6</v>
          </cell>
          <cell r="N430">
            <v>335</v>
          </cell>
          <cell r="O430">
            <v>245</v>
          </cell>
          <cell r="P430">
            <v>145</v>
          </cell>
          <cell r="Q430">
            <v>100</v>
          </cell>
          <cell r="R430">
            <v>82</v>
          </cell>
          <cell r="S430">
            <v>68</v>
          </cell>
          <cell r="T430">
            <v>14</v>
          </cell>
          <cell r="U430" t="str">
            <v>*</v>
          </cell>
          <cell r="V430">
            <v>14</v>
          </cell>
          <cell r="W430" t="str">
            <v>*</v>
          </cell>
          <cell r="X430" t="str">
            <v>*</v>
          </cell>
          <cell r="Y430">
            <v>4</v>
          </cell>
          <cell r="Z430">
            <v>434</v>
          </cell>
          <cell r="AA430">
            <v>359</v>
          </cell>
          <cell r="AB430">
            <v>136</v>
          </cell>
          <cell r="AC430">
            <v>223</v>
          </cell>
          <cell r="AD430">
            <v>189</v>
          </cell>
          <cell r="AE430">
            <v>167</v>
          </cell>
          <cell r="AF430">
            <v>21</v>
          </cell>
          <cell r="AG430">
            <v>9</v>
          </cell>
          <cell r="AH430" t="str">
            <v>*</v>
          </cell>
          <cell r="AI430">
            <v>20</v>
          </cell>
          <cell r="AJ430" t="str">
            <v>*</v>
          </cell>
          <cell r="AK430" t="str">
            <v>*</v>
          </cell>
          <cell r="AL430">
            <v>246</v>
          </cell>
          <cell r="AM430">
            <v>192</v>
          </cell>
          <cell r="AN430">
            <v>128</v>
          </cell>
          <cell r="AO430">
            <v>64</v>
          </cell>
          <cell r="AP430">
            <v>54</v>
          </cell>
          <cell r="AQ430">
            <v>38</v>
          </cell>
          <cell r="AR430">
            <v>16</v>
          </cell>
          <cell r="AS430">
            <v>4</v>
          </cell>
          <cell r="AT430" t="str">
            <v>*</v>
          </cell>
          <cell r="AU430">
            <v>3</v>
          </cell>
          <cell r="AV430" t="str">
            <v>*</v>
          </cell>
          <cell r="AW430" t="str">
            <v>*</v>
          </cell>
          <cell r="AX430">
            <v>109</v>
          </cell>
          <cell r="AY430">
            <v>87</v>
          </cell>
          <cell r="AZ430">
            <v>62</v>
          </cell>
          <cell r="BA430">
            <v>25</v>
          </cell>
          <cell r="BB430">
            <v>20</v>
          </cell>
          <cell r="BC430">
            <v>12</v>
          </cell>
          <cell r="BD430">
            <v>8</v>
          </cell>
          <cell r="BE430" t="str">
            <v>*</v>
          </cell>
          <cell r="BF430" t="str">
            <v>*</v>
          </cell>
          <cell r="BG430">
            <v>0</v>
          </cell>
          <cell r="BH430" t="str">
            <v>*</v>
          </cell>
          <cell r="BI430" t="str">
            <v>*</v>
          </cell>
          <cell r="BJ430">
            <v>137</v>
          </cell>
          <cell r="BK430">
            <v>105</v>
          </cell>
          <cell r="BL430">
            <v>66</v>
          </cell>
          <cell r="BM430">
            <v>39</v>
          </cell>
          <cell r="BN430">
            <v>34</v>
          </cell>
          <cell r="BO430">
            <v>26</v>
          </cell>
          <cell r="BP430">
            <v>8</v>
          </cell>
          <cell r="BQ430" t="str">
            <v>*</v>
          </cell>
          <cell r="BR430">
            <v>5</v>
          </cell>
          <cell r="BS430" t="str">
            <v>*</v>
          </cell>
          <cell r="BT430" t="str">
            <v>*</v>
          </cell>
          <cell r="BU430">
            <v>0</v>
          </cell>
        </row>
        <row r="431">
          <cell r="A431" t="str">
            <v>Steglitz-Zehlendorf</v>
          </cell>
          <cell r="B431">
            <v>471</v>
          </cell>
          <cell r="C431">
            <v>358</v>
          </cell>
          <cell r="D431">
            <v>96</v>
          </cell>
          <cell r="E431">
            <v>262</v>
          </cell>
          <cell r="F431">
            <v>207</v>
          </cell>
          <cell r="G431">
            <v>156</v>
          </cell>
          <cell r="H431">
            <v>51</v>
          </cell>
          <cell r="I431">
            <v>7</v>
          </cell>
          <cell r="J431">
            <v>47</v>
          </cell>
          <cell r="K431">
            <v>23</v>
          </cell>
          <cell r="L431">
            <v>24</v>
          </cell>
          <cell r="M431">
            <v>8</v>
          </cell>
          <cell r="N431">
            <v>265</v>
          </cell>
          <cell r="O431">
            <v>190</v>
          </cell>
          <cell r="P431">
            <v>56</v>
          </cell>
          <cell r="Q431">
            <v>134</v>
          </cell>
          <cell r="R431">
            <v>108</v>
          </cell>
          <cell r="S431">
            <v>82</v>
          </cell>
          <cell r="T431">
            <v>26</v>
          </cell>
          <cell r="U431" t="str">
            <v>*</v>
          </cell>
          <cell r="V431">
            <v>21</v>
          </cell>
          <cell r="W431">
            <v>9</v>
          </cell>
          <cell r="X431">
            <v>12</v>
          </cell>
          <cell r="Y431">
            <v>5</v>
          </cell>
          <cell r="Z431">
            <v>206</v>
          </cell>
          <cell r="AA431">
            <v>168</v>
          </cell>
          <cell r="AB431">
            <v>40</v>
          </cell>
          <cell r="AC431">
            <v>128</v>
          </cell>
          <cell r="AD431">
            <v>99</v>
          </cell>
          <cell r="AE431">
            <v>74</v>
          </cell>
          <cell r="AF431">
            <v>25</v>
          </cell>
          <cell r="AG431">
            <v>6</v>
          </cell>
          <cell r="AH431" t="str">
            <v>*</v>
          </cell>
          <cell r="AI431">
            <v>14</v>
          </cell>
          <cell r="AJ431" t="str">
            <v>*</v>
          </cell>
          <cell r="AK431" t="str">
            <v>*</v>
          </cell>
          <cell r="AL431">
            <v>162</v>
          </cell>
          <cell r="AM431">
            <v>125</v>
          </cell>
          <cell r="AN431">
            <v>38</v>
          </cell>
          <cell r="AO431">
            <v>87</v>
          </cell>
          <cell r="AP431">
            <v>67</v>
          </cell>
          <cell r="AQ431">
            <v>48</v>
          </cell>
          <cell r="AR431">
            <v>19</v>
          </cell>
          <cell r="AS431">
            <v>3</v>
          </cell>
          <cell r="AT431">
            <v>17</v>
          </cell>
          <cell r="AU431">
            <v>8</v>
          </cell>
          <cell r="AV431">
            <v>9</v>
          </cell>
          <cell r="AW431">
            <v>3</v>
          </cell>
          <cell r="AX431">
            <v>89</v>
          </cell>
          <cell r="AY431">
            <v>70</v>
          </cell>
          <cell r="AZ431">
            <v>24</v>
          </cell>
          <cell r="BA431">
            <v>46</v>
          </cell>
          <cell r="BB431">
            <v>35</v>
          </cell>
          <cell r="BC431">
            <v>28</v>
          </cell>
          <cell r="BD431">
            <v>7</v>
          </cell>
          <cell r="BE431">
            <v>0</v>
          </cell>
          <cell r="BF431" t="str">
            <v>*</v>
          </cell>
          <cell r="BG431" t="str">
            <v>*</v>
          </cell>
          <cell r="BH431">
            <v>5</v>
          </cell>
          <cell r="BI431" t="str">
            <v>*</v>
          </cell>
          <cell r="BJ431">
            <v>73</v>
          </cell>
          <cell r="BK431">
            <v>55</v>
          </cell>
          <cell r="BL431">
            <v>14</v>
          </cell>
          <cell r="BM431">
            <v>41</v>
          </cell>
          <cell r="BN431">
            <v>32</v>
          </cell>
          <cell r="BO431">
            <v>20</v>
          </cell>
          <cell r="BP431">
            <v>12</v>
          </cell>
          <cell r="BQ431">
            <v>3</v>
          </cell>
          <cell r="BR431" t="str">
            <v>*</v>
          </cell>
          <cell r="BS431" t="str">
            <v>*</v>
          </cell>
          <cell r="BT431">
            <v>4</v>
          </cell>
          <cell r="BU431" t="str">
            <v>*</v>
          </cell>
        </row>
        <row r="432">
          <cell r="A432" t="str">
            <v>Tempelhof-Schöneberg</v>
          </cell>
          <cell r="B432">
            <v>919</v>
          </cell>
          <cell r="C432">
            <v>722</v>
          </cell>
          <cell r="D432">
            <v>209</v>
          </cell>
          <cell r="E432">
            <v>513</v>
          </cell>
          <cell r="F432">
            <v>385</v>
          </cell>
          <cell r="G432">
            <v>301</v>
          </cell>
          <cell r="H432">
            <v>84</v>
          </cell>
          <cell r="I432">
            <v>24</v>
          </cell>
          <cell r="J432">
            <v>111</v>
          </cell>
          <cell r="K432">
            <v>32</v>
          </cell>
          <cell r="L432">
            <v>79</v>
          </cell>
          <cell r="M432">
            <v>17</v>
          </cell>
          <cell r="N432">
            <v>375</v>
          </cell>
          <cell r="O432">
            <v>271</v>
          </cell>
          <cell r="P432">
            <v>102</v>
          </cell>
          <cell r="Q432">
            <v>169</v>
          </cell>
          <cell r="R432">
            <v>119</v>
          </cell>
          <cell r="S432">
            <v>85</v>
          </cell>
          <cell r="T432">
            <v>34</v>
          </cell>
          <cell r="U432">
            <v>5</v>
          </cell>
          <cell r="V432">
            <v>42</v>
          </cell>
          <cell r="W432">
            <v>10</v>
          </cell>
          <cell r="X432">
            <v>32</v>
          </cell>
          <cell r="Y432">
            <v>8</v>
          </cell>
          <cell r="Z432">
            <v>544</v>
          </cell>
          <cell r="AA432">
            <v>451</v>
          </cell>
          <cell r="AB432">
            <v>107</v>
          </cell>
          <cell r="AC432">
            <v>344</v>
          </cell>
          <cell r="AD432">
            <v>266</v>
          </cell>
          <cell r="AE432">
            <v>216</v>
          </cell>
          <cell r="AF432">
            <v>50</v>
          </cell>
          <cell r="AG432">
            <v>19</v>
          </cell>
          <cell r="AH432">
            <v>69</v>
          </cell>
          <cell r="AI432">
            <v>22</v>
          </cell>
          <cell r="AJ432">
            <v>47</v>
          </cell>
          <cell r="AK432">
            <v>9</v>
          </cell>
          <cell r="AL432">
            <v>304</v>
          </cell>
          <cell r="AM432">
            <v>240</v>
          </cell>
          <cell r="AN432">
            <v>79</v>
          </cell>
          <cell r="AO432">
            <v>161</v>
          </cell>
          <cell r="AP432">
            <v>111</v>
          </cell>
          <cell r="AQ432">
            <v>83</v>
          </cell>
          <cell r="AR432">
            <v>28</v>
          </cell>
          <cell r="AS432">
            <v>11</v>
          </cell>
          <cell r="AT432">
            <v>43</v>
          </cell>
          <cell r="AU432">
            <v>14</v>
          </cell>
          <cell r="AV432">
            <v>29</v>
          </cell>
          <cell r="AW432">
            <v>7</v>
          </cell>
          <cell r="AX432">
            <v>107</v>
          </cell>
          <cell r="AY432">
            <v>77</v>
          </cell>
          <cell r="AZ432">
            <v>34</v>
          </cell>
          <cell r="BA432">
            <v>43</v>
          </cell>
          <cell r="BB432">
            <v>24</v>
          </cell>
          <cell r="BC432">
            <v>18</v>
          </cell>
          <cell r="BD432">
            <v>6</v>
          </cell>
          <cell r="BE432" t="str">
            <v>*</v>
          </cell>
          <cell r="BF432">
            <v>14</v>
          </cell>
          <cell r="BG432" t="str">
            <v>*</v>
          </cell>
          <cell r="BH432" t="str">
            <v>*</v>
          </cell>
          <cell r="BI432">
            <v>5</v>
          </cell>
          <cell r="BJ432">
            <v>197</v>
          </cell>
          <cell r="BK432">
            <v>163</v>
          </cell>
          <cell r="BL432">
            <v>45</v>
          </cell>
          <cell r="BM432">
            <v>118</v>
          </cell>
          <cell r="BN432">
            <v>87</v>
          </cell>
          <cell r="BO432">
            <v>65</v>
          </cell>
          <cell r="BP432">
            <v>22</v>
          </cell>
          <cell r="BQ432">
            <v>10</v>
          </cell>
          <cell r="BR432" t="str">
            <v>*</v>
          </cell>
          <cell r="BS432" t="str">
            <v>*</v>
          </cell>
          <cell r="BT432">
            <v>17</v>
          </cell>
          <cell r="BU432" t="str">
            <v>*</v>
          </cell>
        </row>
        <row r="433">
          <cell r="A433" t="str">
            <v>Charlottenburg-Wilmersdorf</v>
          </cell>
          <cell r="B433">
            <v>727</v>
          </cell>
          <cell r="C433">
            <v>558</v>
          </cell>
          <cell r="D433">
            <v>134</v>
          </cell>
          <cell r="E433">
            <v>424</v>
          </cell>
          <cell r="F433">
            <v>319</v>
          </cell>
          <cell r="G433">
            <v>242</v>
          </cell>
          <cell r="H433">
            <v>76</v>
          </cell>
          <cell r="I433">
            <v>15</v>
          </cell>
          <cell r="J433">
            <v>85</v>
          </cell>
          <cell r="K433">
            <v>42</v>
          </cell>
          <cell r="L433">
            <v>43</v>
          </cell>
          <cell r="M433">
            <v>20</v>
          </cell>
          <cell r="N433">
            <v>297</v>
          </cell>
          <cell r="O433">
            <v>217</v>
          </cell>
          <cell r="P433">
            <v>57</v>
          </cell>
          <cell r="Q433">
            <v>160</v>
          </cell>
          <cell r="R433">
            <v>115</v>
          </cell>
          <cell r="S433">
            <v>77</v>
          </cell>
          <cell r="T433">
            <v>38</v>
          </cell>
          <cell r="U433">
            <v>7</v>
          </cell>
          <cell r="V433">
            <v>30</v>
          </cell>
          <cell r="W433">
            <v>15</v>
          </cell>
          <cell r="X433">
            <v>15</v>
          </cell>
          <cell r="Y433">
            <v>15</v>
          </cell>
          <cell r="Z433">
            <v>430</v>
          </cell>
          <cell r="AA433">
            <v>341</v>
          </cell>
          <cell r="AB433">
            <v>77</v>
          </cell>
          <cell r="AC433">
            <v>264</v>
          </cell>
          <cell r="AD433">
            <v>204</v>
          </cell>
          <cell r="AE433">
            <v>165</v>
          </cell>
          <cell r="AF433">
            <v>38</v>
          </cell>
          <cell r="AG433">
            <v>8</v>
          </cell>
          <cell r="AH433">
            <v>55</v>
          </cell>
          <cell r="AI433">
            <v>27</v>
          </cell>
          <cell r="AJ433">
            <v>28</v>
          </cell>
          <cell r="AK433">
            <v>5</v>
          </cell>
          <cell r="AL433">
            <v>195</v>
          </cell>
          <cell r="AM433">
            <v>153</v>
          </cell>
          <cell r="AN433">
            <v>46</v>
          </cell>
          <cell r="AO433">
            <v>107</v>
          </cell>
          <cell r="AP433">
            <v>78</v>
          </cell>
          <cell r="AQ433">
            <v>53</v>
          </cell>
          <cell r="AR433">
            <v>24</v>
          </cell>
          <cell r="AS433">
            <v>5</v>
          </cell>
          <cell r="AT433">
            <v>23</v>
          </cell>
          <cell r="AU433">
            <v>10</v>
          </cell>
          <cell r="AV433">
            <v>13</v>
          </cell>
          <cell r="AW433">
            <v>6</v>
          </cell>
          <cell r="AX433">
            <v>75</v>
          </cell>
          <cell r="AY433">
            <v>61</v>
          </cell>
          <cell r="AZ433">
            <v>16</v>
          </cell>
          <cell r="BA433">
            <v>45</v>
          </cell>
          <cell r="BB433">
            <v>32</v>
          </cell>
          <cell r="BC433">
            <v>23</v>
          </cell>
          <cell r="BD433">
            <v>9</v>
          </cell>
          <cell r="BE433" t="str">
            <v>*</v>
          </cell>
          <cell r="BF433">
            <v>10</v>
          </cell>
          <cell r="BG433">
            <v>3</v>
          </cell>
          <cell r="BH433">
            <v>7</v>
          </cell>
          <cell r="BI433">
            <v>3</v>
          </cell>
          <cell r="BJ433">
            <v>120</v>
          </cell>
          <cell r="BK433">
            <v>92</v>
          </cell>
          <cell r="BL433">
            <v>30</v>
          </cell>
          <cell r="BM433">
            <v>62</v>
          </cell>
          <cell r="BN433">
            <v>46</v>
          </cell>
          <cell r="BO433">
            <v>30</v>
          </cell>
          <cell r="BP433">
            <v>15</v>
          </cell>
          <cell r="BQ433" t="str">
            <v>*</v>
          </cell>
          <cell r="BR433">
            <v>13</v>
          </cell>
          <cell r="BS433">
            <v>7</v>
          </cell>
          <cell r="BT433">
            <v>6</v>
          </cell>
          <cell r="BU433">
            <v>3</v>
          </cell>
        </row>
        <row r="434">
          <cell r="A434" t="str">
            <v>Pankow</v>
          </cell>
          <cell r="B434">
            <v>802</v>
          </cell>
          <cell r="C434">
            <v>577</v>
          </cell>
          <cell r="D434">
            <v>248</v>
          </cell>
          <cell r="E434">
            <v>329</v>
          </cell>
          <cell r="F434">
            <v>268</v>
          </cell>
          <cell r="G434">
            <v>208</v>
          </cell>
          <cell r="H434">
            <v>60</v>
          </cell>
          <cell r="I434">
            <v>12</v>
          </cell>
          <cell r="J434">
            <v>52</v>
          </cell>
          <cell r="K434">
            <v>28</v>
          </cell>
          <cell r="L434">
            <v>23</v>
          </cell>
          <cell r="M434">
            <v>9</v>
          </cell>
          <cell r="N434">
            <v>412</v>
          </cell>
          <cell r="O434">
            <v>288</v>
          </cell>
          <cell r="P434">
            <v>140</v>
          </cell>
          <cell r="Q434">
            <v>148</v>
          </cell>
          <cell r="R434">
            <v>113</v>
          </cell>
          <cell r="S434">
            <v>85</v>
          </cell>
          <cell r="T434">
            <v>28</v>
          </cell>
          <cell r="U434">
            <v>3</v>
          </cell>
          <cell r="V434">
            <v>31</v>
          </cell>
          <cell r="W434">
            <v>19</v>
          </cell>
          <cell r="X434">
            <v>12</v>
          </cell>
          <cell r="Y434">
            <v>4</v>
          </cell>
          <cell r="Z434">
            <v>390</v>
          </cell>
          <cell r="AA434">
            <v>289</v>
          </cell>
          <cell r="AB434">
            <v>108</v>
          </cell>
          <cell r="AC434">
            <v>181</v>
          </cell>
          <cell r="AD434">
            <v>155</v>
          </cell>
          <cell r="AE434">
            <v>123</v>
          </cell>
          <cell r="AF434">
            <v>32</v>
          </cell>
          <cell r="AG434">
            <v>9</v>
          </cell>
          <cell r="AH434">
            <v>21</v>
          </cell>
          <cell r="AI434">
            <v>9</v>
          </cell>
          <cell r="AJ434">
            <v>11</v>
          </cell>
          <cell r="AK434">
            <v>5</v>
          </cell>
          <cell r="AL434">
            <v>225</v>
          </cell>
          <cell r="AM434">
            <v>159</v>
          </cell>
          <cell r="AN434">
            <v>81</v>
          </cell>
          <cell r="AO434">
            <v>78</v>
          </cell>
          <cell r="AP434">
            <v>65</v>
          </cell>
          <cell r="AQ434">
            <v>48</v>
          </cell>
          <cell r="AR434">
            <v>17</v>
          </cell>
          <cell r="AS434">
            <v>4</v>
          </cell>
          <cell r="AT434" t="str">
            <v>*</v>
          </cell>
          <cell r="AU434" t="str">
            <v>*</v>
          </cell>
          <cell r="AV434">
            <v>7</v>
          </cell>
          <cell r="AW434" t="str">
            <v>*</v>
          </cell>
          <cell r="AX434">
            <v>105</v>
          </cell>
          <cell r="AY434">
            <v>72</v>
          </cell>
          <cell r="AZ434">
            <v>35</v>
          </cell>
          <cell r="BA434">
            <v>37</v>
          </cell>
          <cell r="BB434">
            <v>31</v>
          </cell>
          <cell r="BC434">
            <v>27</v>
          </cell>
          <cell r="BD434">
            <v>4</v>
          </cell>
          <cell r="BE434">
            <v>0</v>
          </cell>
          <cell r="BF434">
            <v>6</v>
          </cell>
          <cell r="BG434">
            <v>3</v>
          </cell>
          <cell r="BH434">
            <v>3</v>
          </cell>
          <cell r="BI434">
            <v>0</v>
          </cell>
          <cell r="BJ434">
            <v>120</v>
          </cell>
          <cell r="BK434">
            <v>87</v>
          </cell>
          <cell r="BL434">
            <v>46</v>
          </cell>
          <cell r="BM434">
            <v>41</v>
          </cell>
          <cell r="BN434">
            <v>34</v>
          </cell>
          <cell r="BO434">
            <v>21</v>
          </cell>
          <cell r="BP434">
            <v>13</v>
          </cell>
          <cell r="BQ434">
            <v>4</v>
          </cell>
          <cell r="BR434" t="str">
            <v>*</v>
          </cell>
          <cell r="BS434" t="str">
            <v>*</v>
          </cell>
          <cell r="BT434">
            <v>4</v>
          </cell>
          <cell r="BU434" t="str">
            <v>*</v>
          </cell>
        </row>
        <row r="435">
          <cell r="A435" t="str">
            <v>Reinickendorf</v>
          </cell>
          <cell r="B435">
            <v>628</v>
          </cell>
          <cell r="C435">
            <v>515</v>
          </cell>
          <cell r="D435">
            <v>126</v>
          </cell>
          <cell r="E435">
            <v>389</v>
          </cell>
          <cell r="F435">
            <v>292</v>
          </cell>
          <cell r="G435">
            <v>233</v>
          </cell>
          <cell r="H435">
            <v>56</v>
          </cell>
          <cell r="I435">
            <v>11</v>
          </cell>
          <cell r="J435">
            <v>90</v>
          </cell>
          <cell r="K435">
            <v>45</v>
          </cell>
          <cell r="L435">
            <v>45</v>
          </cell>
          <cell r="M435">
            <v>7</v>
          </cell>
          <cell r="N435">
            <v>211</v>
          </cell>
          <cell r="O435">
            <v>154</v>
          </cell>
          <cell r="P435">
            <v>44</v>
          </cell>
          <cell r="Q435">
            <v>110</v>
          </cell>
          <cell r="R435">
            <v>77</v>
          </cell>
          <cell r="S435">
            <v>58</v>
          </cell>
          <cell r="T435">
            <v>17</v>
          </cell>
          <cell r="U435" t="str">
            <v>*</v>
          </cell>
          <cell r="V435" t="str">
            <v>*</v>
          </cell>
          <cell r="W435" t="str">
            <v>*</v>
          </cell>
          <cell r="X435">
            <v>16</v>
          </cell>
          <cell r="Y435" t="str">
            <v>*</v>
          </cell>
          <cell r="Z435">
            <v>417</v>
          </cell>
          <cell r="AA435">
            <v>361</v>
          </cell>
          <cell r="AB435">
            <v>82</v>
          </cell>
          <cell r="AC435">
            <v>279</v>
          </cell>
          <cell r="AD435">
            <v>215</v>
          </cell>
          <cell r="AE435">
            <v>175</v>
          </cell>
          <cell r="AF435">
            <v>39</v>
          </cell>
          <cell r="AG435">
            <v>9</v>
          </cell>
          <cell r="AH435">
            <v>59</v>
          </cell>
          <cell r="AI435">
            <v>30</v>
          </cell>
          <cell r="AJ435">
            <v>29</v>
          </cell>
          <cell r="AK435">
            <v>5</v>
          </cell>
          <cell r="AL435">
            <v>192</v>
          </cell>
          <cell r="AM435">
            <v>161</v>
          </cell>
          <cell r="AN435">
            <v>53</v>
          </cell>
          <cell r="AO435">
            <v>108</v>
          </cell>
          <cell r="AP435">
            <v>75</v>
          </cell>
          <cell r="AQ435">
            <v>56</v>
          </cell>
          <cell r="AR435">
            <v>19</v>
          </cell>
          <cell r="AS435">
            <v>4</v>
          </cell>
          <cell r="AT435" t="str">
            <v>*</v>
          </cell>
          <cell r="AU435" t="str">
            <v>*</v>
          </cell>
          <cell r="AV435">
            <v>18</v>
          </cell>
          <cell r="AW435" t="str">
            <v>*</v>
          </cell>
          <cell r="AX435">
            <v>68</v>
          </cell>
          <cell r="AY435">
            <v>51</v>
          </cell>
          <cell r="AZ435">
            <v>19</v>
          </cell>
          <cell r="BA435">
            <v>32</v>
          </cell>
          <cell r="BB435">
            <v>21</v>
          </cell>
          <cell r="BC435">
            <v>15</v>
          </cell>
          <cell r="BD435">
            <v>6</v>
          </cell>
          <cell r="BE435" t="str">
            <v>*</v>
          </cell>
          <cell r="BF435">
            <v>11</v>
          </cell>
          <cell r="BG435">
            <v>4</v>
          </cell>
          <cell r="BH435">
            <v>7</v>
          </cell>
          <cell r="BI435">
            <v>0</v>
          </cell>
          <cell r="BJ435">
            <v>124</v>
          </cell>
          <cell r="BK435">
            <v>110</v>
          </cell>
          <cell r="BL435">
            <v>34</v>
          </cell>
          <cell r="BM435">
            <v>76</v>
          </cell>
          <cell r="BN435">
            <v>54</v>
          </cell>
          <cell r="BO435">
            <v>41</v>
          </cell>
          <cell r="BP435">
            <v>13</v>
          </cell>
          <cell r="BQ435">
            <v>3</v>
          </cell>
          <cell r="BR435" t="str">
            <v>*</v>
          </cell>
          <cell r="BS435" t="str">
            <v>*</v>
          </cell>
          <cell r="BT435">
            <v>11</v>
          </cell>
          <cell r="BU435" t="str">
            <v>*</v>
          </cell>
        </row>
        <row r="436">
          <cell r="A436" t="str">
            <v>Spandau</v>
          </cell>
          <cell r="B436">
            <v>673</v>
          </cell>
          <cell r="C436">
            <v>524</v>
          </cell>
          <cell r="D436">
            <v>155</v>
          </cell>
          <cell r="E436">
            <v>369</v>
          </cell>
          <cell r="F436">
            <v>286</v>
          </cell>
          <cell r="G436">
            <v>244</v>
          </cell>
          <cell r="H436">
            <v>40</v>
          </cell>
          <cell r="I436">
            <v>12</v>
          </cell>
          <cell r="J436">
            <v>72</v>
          </cell>
          <cell r="K436">
            <v>27</v>
          </cell>
          <cell r="L436">
            <v>45</v>
          </cell>
          <cell r="M436">
            <v>11</v>
          </cell>
          <cell r="N436">
            <v>183</v>
          </cell>
          <cell r="O436">
            <v>141</v>
          </cell>
          <cell r="P436">
            <v>61</v>
          </cell>
          <cell r="Q436">
            <v>80</v>
          </cell>
          <cell r="R436">
            <v>53</v>
          </cell>
          <cell r="S436">
            <v>40</v>
          </cell>
          <cell r="T436">
            <v>13</v>
          </cell>
          <cell r="U436">
            <v>3</v>
          </cell>
          <cell r="V436">
            <v>23</v>
          </cell>
          <cell r="W436">
            <v>5</v>
          </cell>
          <cell r="X436">
            <v>18</v>
          </cell>
          <cell r="Y436">
            <v>4</v>
          </cell>
          <cell r="Z436">
            <v>490</v>
          </cell>
          <cell r="AA436">
            <v>383</v>
          </cell>
          <cell r="AB436">
            <v>94</v>
          </cell>
          <cell r="AC436">
            <v>289</v>
          </cell>
          <cell r="AD436">
            <v>233</v>
          </cell>
          <cell r="AE436">
            <v>204</v>
          </cell>
          <cell r="AF436">
            <v>27</v>
          </cell>
          <cell r="AG436">
            <v>9</v>
          </cell>
          <cell r="AH436">
            <v>49</v>
          </cell>
          <cell r="AI436">
            <v>22</v>
          </cell>
          <cell r="AJ436">
            <v>27</v>
          </cell>
          <cell r="AK436">
            <v>7</v>
          </cell>
          <cell r="AL436">
            <v>234</v>
          </cell>
          <cell r="AM436">
            <v>179</v>
          </cell>
          <cell r="AN436">
            <v>67</v>
          </cell>
          <cell r="AO436">
            <v>112</v>
          </cell>
          <cell r="AP436">
            <v>77</v>
          </cell>
          <cell r="AQ436">
            <v>64</v>
          </cell>
          <cell r="AR436">
            <v>12</v>
          </cell>
          <cell r="AS436">
            <v>4</v>
          </cell>
          <cell r="AT436">
            <v>32</v>
          </cell>
          <cell r="AU436">
            <v>9</v>
          </cell>
          <cell r="AV436">
            <v>23</v>
          </cell>
          <cell r="AW436">
            <v>3</v>
          </cell>
          <cell r="AX436">
            <v>73</v>
          </cell>
          <cell r="AY436">
            <v>60</v>
          </cell>
          <cell r="AZ436">
            <v>26</v>
          </cell>
          <cell r="BA436">
            <v>34</v>
          </cell>
          <cell r="BB436">
            <v>22</v>
          </cell>
          <cell r="BC436">
            <v>17</v>
          </cell>
          <cell r="BD436">
            <v>5</v>
          </cell>
          <cell r="BE436" t="str">
            <v>*</v>
          </cell>
          <cell r="BF436" t="str">
            <v>*</v>
          </cell>
          <cell r="BG436" t="str">
            <v>*</v>
          </cell>
          <cell r="BH436">
            <v>9</v>
          </cell>
          <cell r="BI436" t="str">
            <v>*</v>
          </cell>
          <cell r="BJ436">
            <v>161</v>
          </cell>
          <cell r="BK436">
            <v>119</v>
          </cell>
          <cell r="BL436">
            <v>41</v>
          </cell>
          <cell r="BM436">
            <v>78</v>
          </cell>
          <cell r="BN436">
            <v>55</v>
          </cell>
          <cell r="BO436">
            <v>47</v>
          </cell>
          <cell r="BP436">
            <v>7</v>
          </cell>
          <cell r="BQ436">
            <v>3</v>
          </cell>
          <cell r="BR436" t="str">
            <v>*</v>
          </cell>
          <cell r="BS436" t="str">
            <v>*</v>
          </cell>
          <cell r="BT436">
            <v>14</v>
          </cell>
          <cell r="BU436" t="str">
            <v>*</v>
          </cell>
        </row>
        <row r="437">
          <cell r="A437" t="str">
            <v>Friedrichshain-Kreuzberg</v>
          </cell>
          <cell r="B437">
            <v>845</v>
          </cell>
          <cell r="C437">
            <v>627</v>
          </cell>
          <cell r="D437">
            <v>211</v>
          </cell>
          <cell r="E437">
            <v>416</v>
          </cell>
          <cell r="F437">
            <v>296</v>
          </cell>
          <cell r="G437">
            <v>224</v>
          </cell>
          <cell r="H437">
            <v>71</v>
          </cell>
          <cell r="I437">
            <v>12</v>
          </cell>
          <cell r="J437">
            <v>104</v>
          </cell>
          <cell r="K437">
            <v>43</v>
          </cell>
          <cell r="L437">
            <v>61</v>
          </cell>
          <cell r="M437">
            <v>16</v>
          </cell>
          <cell r="N437">
            <v>354</v>
          </cell>
          <cell r="O437">
            <v>237</v>
          </cell>
          <cell r="P437">
            <v>84</v>
          </cell>
          <cell r="Q437">
            <v>153</v>
          </cell>
          <cell r="R437">
            <v>110</v>
          </cell>
          <cell r="S437">
            <v>76</v>
          </cell>
          <cell r="T437">
            <v>34</v>
          </cell>
          <cell r="U437">
            <v>4</v>
          </cell>
          <cell r="V437">
            <v>34</v>
          </cell>
          <cell r="W437">
            <v>13</v>
          </cell>
          <cell r="X437">
            <v>21</v>
          </cell>
          <cell r="Y437">
            <v>9</v>
          </cell>
          <cell r="Z437">
            <v>491</v>
          </cell>
          <cell r="AA437">
            <v>390</v>
          </cell>
          <cell r="AB437">
            <v>127</v>
          </cell>
          <cell r="AC437">
            <v>263</v>
          </cell>
          <cell r="AD437">
            <v>186</v>
          </cell>
          <cell r="AE437">
            <v>148</v>
          </cell>
          <cell r="AF437">
            <v>37</v>
          </cell>
          <cell r="AG437">
            <v>8</v>
          </cell>
          <cell r="AH437">
            <v>70</v>
          </cell>
          <cell r="AI437">
            <v>30</v>
          </cell>
          <cell r="AJ437">
            <v>40</v>
          </cell>
          <cell r="AK437">
            <v>7</v>
          </cell>
          <cell r="AL437">
            <v>270</v>
          </cell>
          <cell r="AM437">
            <v>214</v>
          </cell>
          <cell r="AN437">
            <v>90</v>
          </cell>
          <cell r="AO437">
            <v>124</v>
          </cell>
          <cell r="AP437">
            <v>86</v>
          </cell>
          <cell r="AQ437">
            <v>62</v>
          </cell>
          <cell r="AR437">
            <v>23</v>
          </cell>
          <cell r="AS437">
            <v>4</v>
          </cell>
          <cell r="AT437">
            <v>33</v>
          </cell>
          <cell r="AU437">
            <v>12</v>
          </cell>
          <cell r="AV437">
            <v>21</v>
          </cell>
          <cell r="AW437">
            <v>5</v>
          </cell>
          <cell r="AX437">
            <v>73</v>
          </cell>
          <cell r="AY437">
            <v>52</v>
          </cell>
          <cell r="AZ437">
            <v>17</v>
          </cell>
          <cell r="BA437">
            <v>35</v>
          </cell>
          <cell r="BB437">
            <v>23</v>
          </cell>
          <cell r="BC437">
            <v>15</v>
          </cell>
          <cell r="BD437">
            <v>8</v>
          </cell>
          <cell r="BE437">
            <v>0</v>
          </cell>
          <cell r="BF437">
            <v>9</v>
          </cell>
          <cell r="BG437">
            <v>3</v>
          </cell>
          <cell r="BH437">
            <v>6</v>
          </cell>
          <cell r="BI437">
            <v>3</v>
          </cell>
          <cell r="BJ437">
            <v>197</v>
          </cell>
          <cell r="BK437">
            <v>162</v>
          </cell>
          <cell r="BL437">
            <v>73</v>
          </cell>
          <cell r="BM437">
            <v>89</v>
          </cell>
          <cell r="BN437">
            <v>63</v>
          </cell>
          <cell r="BO437">
            <v>47</v>
          </cell>
          <cell r="BP437">
            <v>15</v>
          </cell>
          <cell r="BQ437">
            <v>4</v>
          </cell>
          <cell r="BR437" t="str">
            <v>*</v>
          </cell>
          <cell r="BS437" t="str">
            <v>*</v>
          </cell>
          <cell r="BT437">
            <v>15</v>
          </cell>
          <cell r="BU437" t="str">
            <v>*</v>
          </cell>
        </row>
        <row r="438">
          <cell r="A438" t="str">
            <v>Mitte</v>
          </cell>
          <cell r="B438">
            <v>1483</v>
          </cell>
          <cell r="C438">
            <v>1159</v>
          </cell>
          <cell r="D438">
            <v>307</v>
          </cell>
          <cell r="E438">
            <v>852</v>
          </cell>
          <cell r="F438">
            <v>624</v>
          </cell>
          <cell r="G438">
            <v>500</v>
          </cell>
          <cell r="H438">
            <v>124</v>
          </cell>
          <cell r="I438">
            <v>22</v>
          </cell>
          <cell r="J438">
            <v>193</v>
          </cell>
          <cell r="K438">
            <v>89</v>
          </cell>
          <cell r="L438">
            <v>104</v>
          </cell>
          <cell r="M438">
            <v>35</v>
          </cell>
          <cell r="N438">
            <v>534</v>
          </cell>
          <cell r="O438">
            <v>388</v>
          </cell>
          <cell r="P438">
            <v>135</v>
          </cell>
          <cell r="Q438">
            <v>253</v>
          </cell>
          <cell r="R438">
            <v>204</v>
          </cell>
          <cell r="S438">
            <v>153</v>
          </cell>
          <cell r="T438">
            <v>51</v>
          </cell>
          <cell r="U438">
            <v>4</v>
          </cell>
          <cell r="V438">
            <v>45</v>
          </cell>
          <cell r="W438">
            <v>19</v>
          </cell>
          <cell r="X438">
            <v>26</v>
          </cell>
          <cell r="Y438">
            <v>4</v>
          </cell>
          <cell r="Z438">
            <v>949</v>
          </cell>
          <cell r="AA438">
            <v>771</v>
          </cell>
          <cell r="AB438">
            <v>172</v>
          </cell>
          <cell r="AC438">
            <v>599</v>
          </cell>
          <cell r="AD438">
            <v>420</v>
          </cell>
          <cell r="AE438">
            <v>347</v>
          </cell>
          <cell r="AF438">
            <v>73</v>
          </cell>
          <cell r="AG438">
            <v>18</v>
          </cell>
          <cell r="AH438">
            <v>148</v>
          </cell>
          <cell r="AI438">
            <v>70</v>
          </cell>
          <cell r="AJ438">
            <v>78</v>
          </cell>
          <cell r="AK438">
            <v>31</v>
          </cell>
          <cell r="AL438">
            <v>332</v>
          </cell>
          <cell r="AM438">
            <v>260</v>
          </cell>
          <cell r="AN438">
            <v>90</v>
          </cell>
          <cell r="AO438">
            <v>170</v>
          </cell>
          <cell r="AP438">
            <v>112</v>
          </cell>
          <cell r="AQ438">
            <v>85</v>
          </cell>
          <cell r="AR438">
            <v>27</v>
          </cell>
          <cell r="AS438">
            <v>4</v>
          </cell>
          <cell r="AT438">
            <v>50</v>
          </cell>
          <cell r="AU438">
            <v>16</v>
          </cell>
          <cell r="AV438">
            <v>34</v>
          </cell>
          <cell r="AW438">
            <v>8</v>
          </cell>
          <cell r="AX438">
            <v>103</v>
          </cell>
          <cell r="AY438">
            <v>78</v>
          </cell>
          <cell r="AZ438">
            <v>31</v>
          </cell>
          <cell r="BA438">
            <v>47</v>
          </cell>
          <cell r="BB438">
            <v>31</v>
          </cell>
          <cell r="BC438">
            <v>22</v>
          </cell>
          <cell r="BD438">
            <v>9</v>
          </cell>
          <cell r="BE438">
            <v>0</v>
          </cell>
          <cell r="BF438">
            <v>16</v>
          </cell>
          <cell r="BG438">
            <v>5</v>
          </cell>
          <cell r="BH438">
            <v>11</v>
          </cell>
          <cell r="BI438">
            <v>0</v>
          </cell>
          <cell r="BJ438">
            <v>229</v>
          </cell>
          <cell r="BK438">
            <v>182</v>
          </cell>
          <cell r="BL438">
            <v>59</v>
          </cell>
          <cell r="BM438">
            <v>123</v>
          </cell>
          <cell r="BN438">
            <v>81</v>
          </cell>
          <cell r="BO438">
            <v>63</v>
          </cell>
          <cell r="BP438">
            <v>18</v>
          </cell>
          <cell r="BQ438">
            <v>4</v>
          </cell>
          <cell r="BR438">
            <v>34</v>
          </cell>
          <cell r="BS438">
            <v>11</v>
          </cell>
          <cell r="BT438">
            <v>23</v>
          </cell>
          <cell r="BU438">
            <v>8</v>
          </cell>
        </row>
        <row r="439">
          <cell r="A439" t="str">
            <v>Marzahn-Hellersdorf</v>
          </cell>
          <cell r="B439">
            <v>836</v>
          </cell>
          <cell r="C439">
            <v>703</v>
          </cell>
          <cell r="D439">
            <v>298</v>
          </cell>
          <cell r="E439">
            <v>405</v>
          </cell>
          <cell r="F439">
            <v>359</v>
          </cell>
          <cell r="G439">
            <v>267</v>
          </cell>
          <cell r="H439">
            <v>90</v>
          </cell>
          <cell r="I439">
            <v>54</v>
          </cell>
          <cell r="J439">
            <v>37</v>
          </cell>
          <cell r="K439">
            <v>25</v>
          </cell>
          <cell r="L439">
            <v>12</v>
          </cell>
          <cell r="M439">
            <v>9</v>
          </cell>
          <cell r="N439">
            <v>313</v>
          </cell>
          <cell r="O439">
            <v>255</v>
          </cell>
          <cell r="P439">
            <v>133</v>
          </cell>
          <cell r="Q439">
            <v>122</v>
          </cell>
          <cell r="R439">
            <v>106</v>
          </cell>
          <cell r="S439">
            <v>75</v>
          </cell>
          <cell r="T439">
            <v>31</v>
          </cell>
          <cell r="U439">
            <v>14</v>
          </cell>
          <cell r="V439" t="str">
            <v>*</v>
          </cell>
          <cell r="W439">
            <v>10</v>
          </cell>
          <cell r="X439" t="str">
            <v>*</v>
          </cell>
          <cell r="Y439" t="str">
            <v>*</v>
          </cell>
          <cell r="Z439">
            <v>523</v>
          </cell>
          <cell r="AA439">
            <v>448</v>
          </cell>
          <cell r="AB439">
            <v>165</v>
          </cell>
          <cell r="AC439">
            <v>283</v>
          </cell>
          <cell r="AD439">
            <v>253</v>
          </cell>
          <cell r="AE439">
            <v>192</v>
          </cell>
          <cell r="AF439">
            <v>59</v>
          </cell>
          <cell r="AG439">
            <v>40</v>
          </cell>
          <cell r="AH439">
            <v>23</v>
          </cell>
          <cell r="AI439">
            <v>15</v>
          </cell>
          <cell r="AJ439">
            <v>8</v>
          </cell>
          <cell r="AK439">
            <v>7</v>
          </cell>
          <cell r="AL439">
            <v>280</v>
          </cell>
          <cell r="AM439">
            <v>235</v>
          </cell>
          <cell r="AN439">
            <v>131</v>
          </cell>
          <cell r="AO439">
            <v>104</v>
          </cell>
          <cell r="AP439">
            <v>87</v>
          </cell>
          <cell r="AQ439">
            <v>49</v>
          </cell>
          <cell r="AR439">
            <v>38</v>
          </cell>
          <cell r="AS439">
            <v>28</v>
          </cell>
          <cell r="AT439" t="str">
            <v>*</v>
          </cell>
          <cell r="AU439">
            <v>9</v>
          </cell>
          <cell r="AV439" t="str">
            <v>*</v>
          </cell>
          <cell r="AW439" t="str">
            <v>*</v>
          </cell>
          <cell r="AX439">
            <v>129</v>
          </cell>
          <cell r="AY439">
            <v>107</v>
          </cell>
          <cell r="AZ439">
            <v>65</v>
          </cell>
          <cell r="BA439">
            <v>42</v>
          </cell>
          <cell r="BB439">
            <v>34</v>
          </cell>
          <cell r="BC439">
            <v>21</v>
          </cell>
          <cell r="BD439">
            <v>13</v>
          </cell>
          <cell r="BE439">
            <v>9</v>
          </cell>
          <cell r="BF439" t="str">
            <v>*</v>
          </cell>
          <cell r="BG439" t="str">
            <v>*</v>
          </cell>
          <cell r="BH439">
            <v>3</v>
          </cell>
          <cell r="BI439" t="str">
            <v>*</v>
          </cell>
          <cell r="BJ439">
            <v>151</v>
          </cell>
          <cell r="BK439">
            <v>128</v>
          </cell>
          <cell r="BL439">
            <v>66</v>
          </cell>
          <cell r="BM439">
            <v>62</v>
          </cell>
          <cell r="BN439">
            <v>53</v>
          </cell>
          <cell r="BO439">
            <v>28</v>
          </cell>
          <cell r="BP439">
            <v>25</v>
          </cell>
          <cell r="BQ439">
            <v>19</v>
          </cell>
          <cell r="BR439">
            <v>9</v>
          </cell>
          <cell r="BS439">
            <v>6</v>
          </cell>
          <cell r="BT439">
            <v>3</v>
          </cell>
          <cell r="BU439">
            <v>0</v>
          </cell>
        </row>
        <row r="440">
          <cell r="A440" t="str">
            <v>Lichtenberg</v>
          </cell>
          <cell r="B440">
            <v>828</v>
          </cell>
          <cell r="C440">
            <v>689</v>
          </cell>
          <cell r="D440">
            <v>266</v>
          </cell>
          <cell r="E440">
            <v>423</v>
          </cell>
          <cell r="F440">
            <v>357</v>
          </cell>
          <cell r="G440">
            <v>279</v>
          </cell>
          <cell r="H440">
            <v>75</v>
          </cell>
          <cell r="I440">
            <v>23</v>
          </cell>
          <cell r="J440">
            <v>52</v>
          </cell>
          <cell r="K440">
            <v>34</v>
          </cell>
          <cell r="L440">
            <v>18</v>
          </cell>
          <cell r="M440">
            <v>14</v>
          </cell>
          <cell r="N440">
            <v>350</v>
          </cell>
          <cell r="O440">
            <v>290</v>
          </cell>
          <cell r="P440">
            <v>127</v>
          </cell>
          <cell r="Q440">
            <v>163</v>
          </cell>
          <cell r="R440">
            <v>133</v>
          </cell>
          <cell r="S440">
            <v>99</v>
          </cell>
          <cell r="T440">
            <v>33</v>
          </cell>
          <cell r="U440">
            <v>9</v>
          </cell>
          <cell r="V440">
            <v>23</v>
          </cell>
          <cell r="W440">
            <v>12</v>
          </cell>
          <cell r="X440">
            <v>11</v>
          </cell>
          <cell r="Y440">
            <v>7</v>
          </cell>
          <cell r="Z440">
            <v>478</v>
          </cell>
          <cell r="AA440">
            <v>399</v>
          </cell>
          <cell r="AB440">
            <v>139</v>
          </cell>
          <cell r="AC440">
            <v>260</v>
          </cell>
          <cell r="AD440">
            <v>224</v>
          </cell>
          <cell r="AE440">
            <v>180</v>
          </cell>
          <cell r="AF440">
            <v>42</v>
          </cell>
          <cell r="AG440">
            <v>14</v>
          </cell>
          <cell r="AH440">
            <v>29</v>
          </cell>
          <cell r="AI440">
            <v>22</v>
          </cell>
          <cell r="AJ440">
            <v>7</v>
          </cell>
          <cell r="AK440">
            <v>7</v>
          </cell>
          <cell r="AL440">
            <v>268</v>
          </cell>
          <cell r="AM440">
            <v>212</v>
          </cell>
          <cell r="AN440">
            <v>105</v>
          </cell>
          <cell r="AO440">
            <v>107</v>
          </cell>
          <cell r="AP440">
            <v>89</v>
          </cell>
          <cell r="AQ440">
            <v>58</v>
          </cell>
          <cell r="AR440">
            <v>30</v>
          </cell>
          <cell r="AS440">
            <v>11</v>
          </cell>
          <cell r="AT440">
            <v>15</v>
          </cell>
          <cell r="AU440">
            <v>8</v>
          </cell>
          <cell r="AV440">
            <v>7</v>
          </cell>
          <cell r="AW440">
            <v>3</v>
          </cell>
          <cell r="AX440">
            <v>115</v>
          </cell>
          <cell r="AY440">
            <v>92</v>
          </cell>
          <cell r="AZ440">
            <v>45</v>
          </cell>
          <cell r="BA440">
            <v>47</v>
          </cell>
          <cell r="BB440">
            <v>38</v>
          </cell>
          <cell r="BC440">
            <v>24</v>
          </cell>
          <cell r="BD440">
            <v>14</v>
          </cell>
          <cell r="BE440">
            <v>6</v>
          </cell>
          <cell r="BF440" t="str">
            <v>*</v>
          </cell>
          <cell r="BG440" t="str">
            <v>*</v>
          </cell>
          <cell r="BH440">
            <v>6</v>
          </cell>
          <cell r="BI440" t="str">
            <v>*</v>
          </cell>
          <cell r="BJ440">
            <v>153</v>
          </cell>
          <cell r="BK440">
            <v>120</v>
          </cell>
          <cell r="BL440">
            <v>60</v>
          </cell>
          <cell r="BM440">
            <v>60</v>
          </cell>
          <cell r="BN440">
            <v>51</v>
          </cell>
          <cell r="BO440">
            <v>34</v>
          </cell>
          <cell r="BP440">
            <v>16</v>
          </cell>
          <cell r="BQ440">
            <v>5</v>
          </cell>
          <cell r="BR440" t="str">
            <v>*</v>
          </cell>
          <cell r="BS440">
            <v>6</v>
          </cell>
          <cell r="BT440" t="str">
            <v>*</v>
          </cell>
          <cell r="BU440" t="str">
            <v>*</v>
          </cell>
        </row>
      </sheetData>
      <sheetData sheetId="1">
        <row r="2">
          <cell r="B2" t="str">
            <v>Leistungs-beziehende von Arbeits-losengeld insgesamt</v>
          </cell>
          <cell r="C2" t="str">
            <v>darunter: Befragte mit Angabe zum Migrations-hintergrund
(an Spalte 1)</v>
          </cell>
          <cell r="D2" t="str">
            <v>Ohne Migrations-hintergrund</v>
          </cell>
          <cell r="E2" t="str">
            <v>Mit Migrationshintergrund Insgesamt</v>
          </cell>
          <cell r="F2" t="str">
            <v>Mit eigener Migrationserfahrung</v>
          </cell>
          <cell r="G2" t="str">
            <v>Ausländer mit eigener Migrationserfahrung</v>
          </cell>
          <cell r="H2" t="str">
            <v>Deutsche mit eigener Migrationserfahrung</v>
          </cell>
          <cell r="I2" t="str">
            <v>dar.: 
(Spät-) Aussiedler</v>
          </cell>
          <cell r="J2" t="str">
            <v>Ohne eigene Migrationserfahrung</v>
          </cell>
          <cell r="K2" t="str">
            <v>Ausländer ohne eigene Migrationserfahrung</v>
          </cell>
          <cell r="L2" t="str">
            <v>Deutsche (mit mind. einem zugewander-ten Elternteil)</v>
          </cell>
          <cell r="M2" t="str">
            <v>Mit Migrations-hintergrund ohne nähere Angabe</v>
          </cell>
        </row>
        <row r="4">
          <cell r="A4" t="str">
            <v>Deutschland</v>
          </cell>
          <cell r="B4">
            <v>951117</v>
          </cell>
          <cell r="C4">
            <v>679096</v>
          </cell>
          <cell r="D4">
            <v>376052</v>
          </cell>
          <cell r="E4">
            <v>303044</v>
          </cell>
          <cell r="F4">
            <v>235244</v>
          </cell>
          <cell r="G4">
            <v>157538</v>
          </cell>
          <cell r="H4">
            <v>77371</v>
          </cell>
          <cell r="I4">
            <v>20829</v>
          </cell>
          <cell r="J4">
            <v>60079</v>
          </cell>
          <cell r="K4">
            <v>28908</v>
          </cell>
          <cell r="L4">
            <v>31036</v>
          </cell>
          <cell r="M4">
            <v>7721</v>
          </cell>
        </row>
        <row r="5">
          <cell r="A5" t="str">
            <v>Westdeutschland</v>
          </cell>
          <cell r="B5">
            <v>749446</v>
          </cell>
          <cell r="C5">
            <v>531121</v>
          </cell>
          <cell r="D5">
            <v>273164</v>
          </cell>
          <cell r="E5">
            <v>257957</v>
          </cell>
          <cell r="F5">
            <v>199113</v>
          </cell>
          <cell r="G5">
            <v>130049</v>
          </cell>
          <cell r="H5">
            <v>68830</v>
          </cell>
          <cell r="I5">
            <v>19014</v>
          </cell>
          <cell r="J5">
            <v>52742</v>
          </cell>
          <cell r="K5">
            <v>25335</v>
          </cell>
          <cell r="L5">
            <v>27280</v>
          </cell>
          <cell r="M5">
            <v>6102</v>
          </cell>
        </row>
        <row r="6">
          <cell r="A6" t="str">
            <v>Ostdeutschland</v>
          </cell>
          <cell r="B6">
            <v>196558</v>
          </cell>
          <cell r="C6">
            <v>143731</v>
          </cell>
          <cell r="D6">
            <v>102629</v>
          </cell>
          <cell r="E6">
            <v>41102</v>
          </cell>
          <cell r="F6">
            <v>32625</v>
          </cell>
          <cell r="G6">
            <v>24137</v>
          </cell>
          <cell r="H6">
            <v>8391</v>
          </cell>
          <cell r="I6">
            <v>1791</v>
          </cell>
          <cell r="J6">
            <v>6975</v>
          </cell>
          <cell r="K6">
            <v>3232</v>
          </cell>
          <cell r="L6">
            <v>3735</v>
          </cell>
          <cell r="M6">
            <v>1502</v>
          </cell>
        </row>
        <row r="7">
          <cell r="A7" t="str">
            <v>Ostdeutschland ohne Berlin</v>
          </cell>
          <cell r="B7">
            <v>139515</v>
          </cell>
          <cell r="C7">
            <v>104591</v>
          </cell>
          <cell r="D7">
            <v>86219</v>
          </cell>
          <cell r="E7">
            <v>18372</v>
          </cell>
          <cell r="F7">
            <v>15181</v>
          </cell>
          <cell r="G7">
            <v>11107</v>
          </cell>
          <cell r="H7">
            <v>4022</v>
          </cell>
          <cell r="I7">
            <v>1058</v>
          </cell>
          <cell r="J7">
            <v>2784</v>
          </cell>
          <cell r="K7">
            <v>1260</v>
          </cell>
          <cell r="L7">
            <v>1520</v>
          </cell>
          <cell r="M7">
            <v>407</v>
          </cell>
        </row>
        <row r="8">
          <cell r="A8" t="str">
            <v>Schleswig-Holstein</v>
          </cell>
          <cell r="B8">
            <v>31117</v>
          </cell>
          <cell r="C8">
            <v>21177</v>
          </cell>
          <cell r="D8">
            <v>14403</v>
          </cell>
          <cell r="E8">
            <v>6774</v>
          </cell>
          <cell r="F8">
            <v>5467</v>
          </cell>
          <cell r="G8">
            <v>3366</v>
          </cell>
          <cell r="H8">
            <v>2093</v>
          </cell>
          <cell r="I8">
            <v>488</v>
          </cell>
          <cell r="J8">
            <v>1158</v>
          </cell>
          <cell r="K8">
            <v>454</v>
          </cell>
          <cell r="L8">
            <v>701</v>
          </cell>
          <cell r="M8">
            <v>149</v>
          </cell>
        </row>
        <row r="9">
          <cell r="A9" t="str">
            <v>Hamburg</v>
          </cell>
          <cell r="B9">
            <v>27059</v>
          </cell>
          <cell r="C9">
            <v>17307</v>
          </cell>
          <cell r="D9">
            <v>7770</v>
          </cell>
          <cell r="E9">
            <v>9537</v>
          </cell>
          <cell r="F9">
            <v>7063</v>
          </cell>
          <cell r="G9">
            <v>4514</v>
          </cell>
          <cell r="H9">
            <v>2541</v>
          </cell>
          <cell r="I9">
            <v>455</v>
          </cell>
          <cell r="J9">
            <v>2191</v>
          </cell>
          <cell r="K9">
            <v>1035</v>
          </cell>
          <cell r="L9">
            <v>1155</v>
          </cell>
          <cell r="M9">
            <v>283</v>
          </cell>
        </row>
        <row r="10">
          <cell r="A10" t="str">
            <v>Niedersachsen</v>
          </cell>
          <cell r="B10">
            <v>86851</v>
          </cell>
          <cell r="C10">
            <v>64945</v>
          </cell>
          <cell r="D10">
            <v>39584</v>
          </cell>
          <cell r="E10">
            <v>25361</v>
          </cell>
          <cell r="F10">
            <v>19920</v>
          </cell>
          <cell r="G10">
            <v>12029</v>
          </cell>
          <cell r="H10">
            <v>7855</v>
          </cell>
          <cell r="I10">
            <v>2616</v>
          </cell>
          <cell r="J10">
            <v>4923</v>
          </cell>
          <cell r="K10">
            <v>2038</v>
          </cell>
          <cell r="L10">
            <v>2862</v>
          </cell>
          <cell r="M10">
            <v>518</v>
          </cell>
        </row>
        <row r="11">
          <cell r="A11" t="str">
            <v>Bremen</v>
          </cell>
          <cell r="B11">
            <v>9063</v>
          </cell>
          <cell r="C11">
            <v>7036</v>
          </cell>
          <cell r="D11">
            <v>3225</v>
          </cell>
          <cell r="E11">
            <v>3811</v>
          </cell>
          <cell r="F11">
            <v>2879</v>
          </cell>
          <cell r="G11">
            <v>1898</v>
          </cell>
          <cell r="H11">
            <v>979</v>
          </cell>
          <cell r="I11">
            <v>208</v>
          </cell>
          <cell r="J11">
            <v>824</v>
          </cell>
          <cell r="K11">
            <v>375</v>
          </cell>
          <cell r="L11">
            <v>448</v>
          </cell>
          <cell r="M11">
            <v>108</v>
          </cell>
        </row>
        <row r="12">
          <cell r="A12" t="str">
            <v>Nordrhein-Westfalen</v>
          </cell>
          <cell r="B12">
            <v>219247</v>
          </cell>
          <cell r="C12">
            <v>157235</v>
          </cell>
          <cell r="D12">
            <v>78898</v>
          </cell>
          <cell r="E12">
            <v>78337</v>
          </cell>
          <cell r="F12">
            <v>59106</v>
          </cell>
          <cell r="G12">
            <v>36843</v>
          </cell>
          <cell r="H12">
            <v>22216</v>
          </cell>
          <cell r="I12">
            <v>6228</v>
          </cell>
          <cell r="J12">
            <v>17686</v>
          </cell>
          <cell r="K12">
            <v>8132</v>
          </cell>
          <cell r="L12">
            <v>9510</v>
          </cell>
          <cell r="M12">
            <v>1545</v>
          </cell>
        </row>
        <row r="13">
          <cell r="A13" t="str">
            <v>Hessen</v>
          </cell>
          <cell r="B13">
            <v>65910</v>
          </cell>
          <cell r="C13">
            <v>44408</v>
          </cell>
          <cell r="D13">
            <v>19874</v>
          </cell>
          <cell r="E13">
            <v>24534</v>
          </cell>
          <cell r="F13">
            <v>19285</v>
          </cell>
          <cell r="G13">
            <v>13179</v>
          </cell>
          <cell r="H13">
            <v>6076</v>
          </cell>
          <cell r="I13">
            <v>1430</v>
          </cell>
          <cell r="J13">
            <v>4810</v>
          </cell>
          <cell r="K13">
            <v>2359</v>
          </cell>
          <cell r="L13">
            <v>2443</v>
          </cell>
          <cell r="M13">
            <v>439</v>
          </cell>
        </row>
        <row r="14">
          <cell r="A14" t="str">
            <v>Rheinland-Pfalz</v>
          </cell>
          <cell r="B14">
            <v>45300</v>
          </cell>
          <cell r="C14">
            <v>32419</v>
          </cell>
          <cell r="D14">
            <v>18274</v>
          </cell>
          <cell r="E14">
            <v>14145</v>
          </cell>
          <cell r="F14">
            <v>11295</v>
          </cell>
          <cell r="G14">
            <v>7111</v>
          </cell>
          <cell r="H14">
            <v>4167</v>
          </cell>
          <cell r="I14">
            <v>1194</v>
          </cell>
          <cell r="J14">
            <v>2600</v>
          </cell>
          <cell r="K14">
            <v>1106</v>
          </cell>
          <cell r="L14">
            <v>1485</v>
          </cell>
          <cell r="M14">
            <v>250</v>
          </cell>
        </row>
        <row r="15">
          <cell r="A15" t="str">
            <v>Baden-Württemberg</v>
          </cell>
          <cell r="B15">
            <v>117421</v>
          </cell>
          <cell r="C15">
            <v>78868</v>
          </cell>
          <cell r="D15">
            <v>33598</v>
          </cell>
          <cell r="E15">
            <v>45270</v>
          </cell>
          <cell r="F15">
            <v>34522</v>
          </cell>
          <cell r="G15">
            <v>23481</v>
          </cell>
          <cell r="H15">
            <v>11004</v>
          </cell>
          <cell r="I15">
            <v>3229</v>
          </cell>
          <cell r="J15">
            <v>9501</v>
          </cell>
          <cell r="K15">
            <v>5315</v>
          </cell>
          <cell r="L15">
            <v>4168</v>
          </cell>
          <cell r="M15">
            <v>1247</v>
          </cell>
        </row>
        <row r="16">
          <cell r="A16" t="str">
            <v>Bayern</v>
          </cell>
          <cell r="B16">
            <v>136263</v>
          </cell>
          <cell r="C16">
            <v>99578</v>
          </cell>
          <cell r="D16">
            <v>52561</v>
          </cell>
          <cell r="E16">
            <v>47017</v>
          </cell>
          <cell r="F16">
            <v>37077</v>
          </cell>
          <cell r="G16">
            <v>25922</v>
          </cell>
          <cell r="H16">
            <v>11108</v>
          </cell>
          <cell r="I16">
            <v>2955</v>
          </cell>
          <cell r="J16">
            <v>8484</v>
          </cell>
          <cell r="K16">
            <v>4224</v>
          </cell>
          <cell r="L16">
            <v>4241</v>
          </cell>
          <cell r="M16">
            <v>1456</v>
          </cell>
        </row>
        <row r="17">
          <cell r="A17" t="str">
            <v>Saarland</v>
          </cell>
          <cell r="B17">
            <v>11215</v>
          </cell>
          <cell r="C17">
            <v>8148</v>
          </cell>
          <cell r="D17">
            <v>4977</v>
          </cell>
          <cell r="E17">
            <v>3171</v>
          </cell>
          <cell r="F17">
            <v>2499</v>
          </cell>
          <cell r="G17">
            <v>1706</v>
          </cell>
          <cell r="H17">
            <v>791</v>
          </cell>
          <cell r="I17">
            <v>211</v>
          </cell>
          <cell r="J17">
            <v>565</v>
          </cell>
          <cell r="K17">
            <v>297</v>
          </cell>
          <cell r="L17">
            <v>267</v>
          </cell>
          <cell r="M17">
            <v>107</v>
          </cell>
        </row>
        <row r="18">
          <cell r="A18" t="str">
            <v>Berlin</v>
          </cell>
          <cell r="B18">
            <v>57043</v>
          </cell>
          <cell r="C18">
            <v>39140</v>
          </cell>
          <cell r="D18">
            <v>16410</v>
          </cell>
          <cell r="E18">
            <v>22730</v>
          </cell>
          <cell r="F18">
            <v>17444</v>
          </cell>
          <cell r="G18">
            <v>13030</v>
          </cell>
          <cell r="H18">
            <v>4369</v>
          </cell>
          <cell r="I18">
            <v>733</v>
          </cell>
          <cell r="J18">
            <v>4191</v>
          </cell>
          <cell r="K18">
            <v>1972</v>
          </cell>
          <cell r="L18">
            <v>2215</v>
          </cell>
          <cell r="M18">
            <v>1095</v>
          </cell>
        </row>
        <row r="19">
          <cell r="A19" t="str">
            <v>Brandenburg</v>
          </cell>
          <cell r="B19">
            <v>27363</v>
          </cell>
          <cell r="C19">
            <v>19773</v>
          </cell>
          <cell r="D19">
            <v>16210</v>
          </cell>
          <cell r="E19">
            <v>3563</v>
          </cell>
          <cell r="F19">
            <v>2881</v>
          </cell>
          <cell r="G19">
            <v>2087</v>
          </cell>
          <cell r="H19">
            <v>787</v>
          </cell>
          <cell r="I19">
            <v>193</v>
          </cell>
          <cell r="J19">
            <v>579</v>
          </cell>
          <cell r="K19">
            <v>278</v>
          </cell>
          <cell r="L19">
            <v>301</v>
          </cell>
          <cell r="M19">
            <v>103</v>
          </cell>
        </row>
        <row r="20">
          <cell r="A20" t="str">
            <v>Mecklenburg-Vorpommern</v>
          </cell>
          <cell r="B20">
            <v>19835</v>
          </cell>
          <cell r="C20">
            <v>14773</v>
          </cell>
          <cell r="D20">
            <v>12705</v>
          </cell>
          <cell r="E20">
            <v>2068</v>
          </cell>
          <cell r="F20">
            <v>1674</v>
          </cell>
          <cell r="G20">
            <v>1055</v>
          </cell>
          <cell r="H20">
            <v>610</v>
          </cell>
          <cell r="I20">
            <v>175</v>
          </cell>
          <cell r="J20">
            <v>343</v>
          </cell>
          <cell r="K20">
            <v>142</v>
          </cell>
          <cell r="L20">
            <v>201</v>
          </cell>
          <cell r="M20">
            <v>51</v>
          </cell>
        </row>
        <row r="21">
          <cell r="A21" t="str">
            <v>Sachsen</v>
          </cell>
          <cell r="B21">
            <v>43637</v>
          </cell>
          <cell r="C21">
            <v>31716</v>
          </cell>
          <cell r="D21">
            <v>25162</v>
          </cell>
          <cell r="E21">
            <v>6554</v>
          </cell>
          <cell r="F21">
            <v>5527</v>
          </cell>
          <cell r="G21">
            <v>4162</v>
          </cell>
          <cell r="H21">
            <v>1342</v>
          </cell>
          <cell r="I21">
            <v>361</v>
          </cell>
          <cell r="J21">
            <v>864</v>
          </cell>
          <cell r="K21">
            <v>354</v>
          </cell>
          <cell r="L21">
            <v>508</v>
          </cell>
          <cell r="M21">
            <v>163</v>
          </cell>
        </row>
        <row r="22">
          <cell r="A22" t="str">
            <v>Sachsen-Anhalt</v>
          </cell>
          <cell r="B22">
            <v>24780</v>
          </cell>
          <cell r="C22">
            <v>19147</v>
          </cell>
          <cell r="D22">
            <v>16194</v>
          </cell>
          <cell r="E22">
            <v>2953</v>
          </cell>
          <cell r="F22">
            <v>2407</v>
          </cell>
          <cell r="G22">
            <v>1766</v>
          </cell>
          <cell r="H22">
            <v>635</v>
          </cell>
          <cell r="I22">
            <v>166</v>
          </cell>
          <cell r="J22">
            <v>503</v>
          </cell>
          <cell r="K22">
            <v>241</v>
          </cell>
          <cell r="L22">
            <v>262</v>
          </cell>
          <cell r="M22">
            <v>43</v>
          </cell>
        </row>
        <row r="23">
          <cell r="A23" t="str">
            <v>Thüringen</v>
          </cell>
          <cell r="B23">
            <v>23900</v>
          </cell>
          <cell r="C23">
            <v>19182</v>
          </cell>
          <cell r="D23">
            <v>15948</v>
          </cell>
          <cell r="E23">
            <v>3234</v>
          </cell>
          <cell r="F23">
            <v>2692</v>
          </cell>
          <cell r="G23">
            <v>2037</v>
          </cell>
          <cell r="H23">
            <v>648</v>
          </cell>
          <cell r="I23">
            <v>163</v>
          </cell>
          <cell r="J23">
            <v>495</v>
          </cell>
          <cell r="K23">
            <v>245</v>
          </cell>
          <cell r="L23">
            <v>248</v>
          </cell>
          <cell r="M23">
            <v>47</v>
          </cell>
        </row>
        <row r="24">
          <cell r="A24" t="str">
            <v>Flensburg, Stadt</v>
          </cell>
          <cell r="B24">
            <v>1375</v>
          </cell>
          <cell r="C24">
            <v>1093</v>
          </cell>
          <cell r="D24">
            <v>625</v>
          </cell>
          <cell r="E24">
            <v>468</v>
          </cell>
          <cell r="F24">
            <v>423</v>
          </cell>
          <cell r="G24">
            <v>273</v>
          </cell>
          <cell r="H24">
            <v>150</v>
          </cell>
          <cell r="I24">
            <v>47</v>
          </cell>
          <cell r="J24">
            <v>36</v>
          </cell>
          <cell r="K24">
            <v>17</v>
          </cell>
          <cell r="L24">
            <v>19</v>
          </cell>
          <cell r="M24">
            <v>9</v>
          </cell>
        </row>
        <row r="25">
          <cell r="A25" t="str">
            <v>Kiel, Landeshauptstadt</v>
          </cell>
          <cell r="B25">
            <v>2813</v>
          </cell>
          <cell r="C25">
            <v>1852</v>
          </cell>
          <cell r="D25">
            <v>1023</v>
          </cell>
          <cell r="E25">
            <v>829</v>
          </cell>
          <cell r="F25">
            <v>685</v>
          </cell>
          <cell r="G25">
            <v>436</v>
          </cell>
          <cell r="H25">
            <v>247</v>
          </cell>
          <cell r="I25">
            <v>37</v>
          </cell>
          <cell r="J25">
            <v>121</v>
          </cell>
          <cell r="K25">
            <v>52</v>
          </cell>
          <cell r="L25">
            <v>68</v>
          </cell>
          <cell r="M25">
            <v>23</v>
          </cell>
        </row>
        <row r="26">
          <cell r="A26" t="str">
            <v>Lübeck, Hansestadt</v>
          </cell>
          <cell r="B26">
            <v>2488</v>
          </cell>
          <cell r="C26">
            <v>1563</v>
          </cell>
          <cell r="D26">
            <v>938</v>
          </cell>
          <cell r="E26">
            <v>625</v>
          </cell>
          <cell r="F26">
            <v>485</v>
          </cell>
          <cell r="G26">
            <v>346</v>
          </cell>
          <cell r="H26">
            <v>138</v>
          </cell>
          <cell r="I26">
            <v>30</v>
          </cell>
          <cell r="J26">
            <v>127</v>
          </cell>
          <cell r="K26">
            <v>46</v>
          </cell>
          <cell r="L26">
            <v>81</v>
          </cell>
          <cell r="M26">
            <v>13</v>
          </cell>
        </row>
        <row r="27">
          <cell r="A27" t="str">
            <v>Neumünster, Stadt</v>
          </cell>
          <cell r="B27">
            <v>1007</v>
          </cell>
          <cell r="C27">
            <v>692</v>
          </cell>
          <cell r="D27">
            <v>413</v>
          </cell>
          <cell r="E27">
            <v>279</v>
          </cell>
          <cell r="F27">
            <v>198</v>
          </cell>
          <cell r="G27">
            <v>119</v>
          </cell>
          <cell r="H27">
            <v>78</v>
          </cell>
          <cell r="I27">
            <v>16</v>
          </cell>
          <cell r="J27">
            <v>73</v>
          </cell>
          <cell r="K27">
            <v>27</v>
          </cell>
          <cell r="L27">
            <v>46</v>
          </cell>
          <cell r="M27">
            <v>8</v>
          </cell>
        </row>
        <row r="28">
          <cell r="A28" t="str">
            <v>Dithmarschen</v>
          </cell>
          <cell r="B28">
            <v>1446</v>
          </cell>
          <cell r="C28">
            <v>1146</v>
          </cell>
          <cell r="D28">
            <v>919</v>
          </cell>
          <cell r="E28">
            <v>227</v>
          </cell>
          <cell r="F28">
            <v>184</v>
          </cell>
          <cell r="G28">
            <v>113</v>
          </cell>
          <cell r="H28">
            <v>71</v>
          </cell>
          <cell r="I28">
            <v>20</v>
          </cell>
          <cell r="J28" t="str">
            <v>*</v>
          </cell>
          <cell r="K28" t="str">
            <v>*</v>
          </cell>
          <cell r="L28">
            <v>26</v>
          </cell>
          <cell r="M28" t="str">
            <v>*</v>
          </cell>
        </row>
        <row r="29">
          <cell r="A29" t="str">
            <v>Herzogtum Lauenburg</v>
          </cell>
          <cell r="B29">
            <v>2084</v>
          </cell>
          <cell r="C29">
            <v>1386</v>
          </cell>
          <cell r="D29">
            <v>882</v>
          </cell>
          <cell r="E29">
            <v>504</v>
          </cell>
          <cell r="F29">
            <v>381</v>
          </cell>
          <cell r="G29">
            <v>229</v>
          </cell>
          <cell r="H29">
            <v>151</v>
          </cell>
          <cell r="I29">
            <v>32</v>
          </cell>
          <cell r="J29">
            <v>103</v>
          </cell>
          <cell r="K29">
            <v>44</v>
          </cell>
          <cell r="L29">
            <v>58</v>
          </cell>
          <cell r="M29">
            <v>20</v>
          </cell>
        </row>
        <row r="30">
          <cell r="A30" t="str">
            <v>Nordfriesland</v>
          </cell>
          <cell r="B30">
            <v>1551</v>
          </cell>
          <cell r="C30">
            <v>1121</v>
          </cell>
          <cell r="D30">
            <v>875</v>
          </cell>
          <cell r="E30">
            <v>246</v>
          </cell>
          <cell r="F30">
            <v>211</v>
          </cell>
          <cell r="G30">
            <v>127</v>
          </cell>
          <cell r="H30">
            <v>84</v>
          </cell>
          <cell r="I30">
            <v>14</v>
          </cell>
          <cell r="J30">
            <v>29</v>
          </cell>
          <cell r="K30">
            <v>10</v>
          </cell>
          <cell r="L30">
            <v>19</v>
          </cell>
          <cell r="M30">
            <v>6</v>
          </cell>
        </row>
        <row r="31">
          <cell r="A31" t="str">
            <v>Ostholstein</v>
          </cell>
          <cell r="B31">
            <v>1988</v>
          </cell>
          <cell r="C31">
            <v>1394</v>
          </cell>
          <cell r="D31">
            <v>1119</v>
          </cell>
          <cell r="E31">
            <v>275</v>
          </cell>
          <cell r="F31">
            <v>231</v>
          </cell>
          <cell r="G31">
            <v>135</v>
          </cell>
          <cell r="H31">
            <v>96</v>
          </cell>
          <cell r="I31">
            <v>24</v>
          </cell>
          <cell r="J31">
            <v>39</v>
          </cell>
          <cell r="K31">
            <v>15</v>
          </cell>
          <cell r="L31">
            <v>24</v>
          </cell>
          <cell r="M31">
            <v>5</v>
          </cell>
        </row>
        <row r="32">
          <cell r="A32" t="str">
            <v>Pinneberg</v>
          </cell>
          <cell r="B32">
            <v>3633</v>
          </cell>
          <cell r="C32">
            <v>2434</v>
          </cell>
          <cell r="D32">
            <v>1395</v>
          </cell>
          <cell r="E32">
            <v>1039</v>
          </cell>
          <cell r="F32">
            <v>810</v>
          </cell>
          <cell r="G32">
            <v>531</v>
          </cell>
          <cell r="H32">
            <v>277</v>
          </cell>
          <cell r="I32">
            <v>64</v>
          </cell>
          <cell r="J32">
            <v>205</v>
          </cell>
          <cell r="K32">
            <v>88</v>
          </cell>
          <cell r="L32">
            <v>116</v>
          </cell>
          <cell r="M32">
            <v>24</v>
          </cell>
        </row>
        <row r="33">
          <cell r="A33" t="str">
            <v>Plön</v>
          </cell>
          <cell r="B33">
            <v>1253</v>
          </cell>
          <cell r="C33">
            <v>802</v>
          </cell>
          <cell r="D33">
            <v>627</v>
          </cell>
          <cell r="E33">
            <v>175</v>
          </cell>
          <cell r="F33">
            <v>139</v>
          </cell>
          <cell r="G33">
            <v>72</v>
          </cell>
          <cell r="H33">
            <v>67</v>
          </cell>
          <cell r="I33">
            <v>15</v>
          </cell>
          <cell r="J33" t="str">
            <v>*</v>
          </cell>
          <cell r="K33" t="str">
            <v>*</v>
          </cell>
          <cell r="L33">
            <v>25</v>
          </cell>
          <cell r="M33" t="str">
            <v>*</v>
          </cell>
        </row>
        <row r="34">
          <cell r="A34" t="str">
            <v>Rendsburg-Eckernförde</v>
          </cell>
          <cell r="B34">
            <v>2625</v>
          </cell>
          <cell r="C34">
            <v>1464</v>
          </cell>
          <cell r="D34">
            <v>1111</v>
          </cell>
          <cell r="E34">
            <v>353</v>
          </cell>
          <cell r="F34">
            <v>287</v>
          </cell>
          <cell r="G34">
            <v>164</v>
          </cell>
          <cell r="H34">
            <v>122</v>
          </cell>
          <cell r="I34">
            <v>32</v>
          </cell>
          <cell r="J34">
            <v>61</v>
          </cell>
          <cell r="K34">
            <v>24</v>
          </cell>
          <cell r="L34">
            <v>37</v>
          </cell>
          <cell r="M34">
            <v>5</v>
          </cell>
        </row>
        <row r="35">
          <cell r="A35" t="str">
            <v>Schleswig-Flensburg</v>
          </cell>
          <cell r="B35">
            <v>1993</v>
          </cell>
          <cell r="C35">
            <v>1441</v>
          </cell>
          <cell r="D35">
            <v>1182</v>
          </cell>
          <cell r="E35">
            <v>259</v>
          </cell>
          <cell r="F35">
            <v>214</v>
          </cell>
          <cell r="G35">
            <v>128</v>
          </cell>
          <cell r="H35">
            <v>86</v>
          </cell>
          <cell r="I35">
            <v>24</v>
          </cell>
          <cell r="J35">
            <v>40</v>
          </cell>
          <cell r="K35">
            <v>14</v>
          </cell>
          <cell r="L35">
            <v>26</v>
          </cell>
          <cell r="M35">
            <v>5</v>
          </cell>
        </row>
        <row r="36">
          <cell r="A36" t="str">
            <v>Segeberg</v>
          </cell>
          <cell r="B36">
            <v>3003</v>
          </cell>
          <cell r="C36">
            <v>2031</v>
          </cell>
          <cell r="D36">
            <v>1377</v>
          </cell>
          <cell r="E36">
            <v>654</v>
          </cell>
          <cell r="F36">
            <v>521</v>
          </cell>
          <cell r="G36">
            <v>287</v>
          </cell>
          <cell r="H36">
            <v>234</v>
          </cell>
          <cell r="I36">
            <v>63</v>
          </cell>
          <cell r="J36">
            <v>123</v>
          </cell>
          <cell r="K36">
            <v>43</v>
          </cell>
          <cell r="L36">
            <v>80</v>
          </cell>
          <cell r="M36">
            <v>10</v>
          </cell>
        </row>
        <row r="37">
          <cell r="A37" t="str">
            <v>Steinburg</v>
          </cell>
          <cell r="B37">
            <v>1489</v>
          </cell>
          <cell r="C37">
            <v>1275</v>
          </cell>
          <cell r="D37">
            <v>974</v>
          </cell>
          <cell r="E37">
            <v>301</v>
          </cell>
          <cell r="F37">
            <v>250</v>
          </cell>
          <cell r="G37">
            <v>145</v>
          </cell>
          <cell r="H37">
            <v>105</v>
          </cell>
          <cell r="I37">
            <v>36</v>
          </cell>
          <cell r="J37">
            <v>45</v>
          </cell>
          <cell r="K37">
            <v>13</v>
          </cell>
          <cell r="L37">
            <v>32</v>
          </cell>
          <cell r="M37">
            <v>6</v>
          </cell>
        </row>
        <row r="38">
          <cell r="A38" t="str">
            <v>Stormarn</v>
          </cell>
          <cell r="B38">
            <v>2369</v>
          </cell>
          <cell r="C38">
            <v>1483</v>
          </cell>
          <cell r="D38">
            <v>943</v>
          </cell>
          <cell r="E38">
            <v>540</v>
          </cell>
          <cell r="F38">
            <v>448</v>
          </cell>
          <cell r="G38">
            <v>261</v>
          </cell>
          <cell r="H38">
            <v>187</v>
          </cell>
          <cell r="I38">
            <v>34</v>
          </cell>
          <cell r="J38">
            <v>81</v>
          </cell>
          <cell r="K38">
            <v>37</v>
          </cell>
          <cell r="L38">
            <v>44</v>
          </cell>
          <cell r="M38">
            <v>11</v>
          </cell>
        </row>
        <row r="39">
          <cell r="A39" t="str">
            <v>Hamburg, Freie und Hansestadt</v>
          </cell>
          <cell r="B39">
            <v>27059</v>
          </cell>
          <cell r="C39">
            <v>17307</v>
          </cell>
          <cell r="D39">
            <v>7770</v>
          </cell>
          <cell r="E39">
            <v>9537</v>
          </cell>
          <cell r="F39">
            <v>7063</v>
          </cell>
          <cell r="G39">
            <v>4514</v>
          </cell>
          <cell r="H39">
            <v>2541</v>
          </cell>
          <cell r="I39">
            <v>455</v>
          </cell>
          <cell r="J39">
            <v>2191</v>
          </cell>
          <cell r="K39">
            <v>1035</v>
          </cell>
          <cell r="L39">
            <v>1155</v>
          </cell>
          <cell r="M39">
            <v>283</v>
          </cell>
        </row>
        <row r="40">
          <cell r="A40" t="str">
            <v>Braunschweig, Stadt</v>
          </cell>
          <cell r="B40">
            <v>2415</v>
          </cell>
          <cell r="C40">
            <v>1938</v>
          </cell>
          <cell r="D40">
            <v>1145</v>
          </cell>
          <cell r="E40">
            <v>793</v>
          </cell>
          <cell r="F40">
            <v>627</v>
          </cell>
          <cell r="G40">
            <v>360</v>
          </cell>
          <cell r="H40">
            <v>265</v>
          </cell>
          <cell r="I40">
            <v>68</v>
          </cell>
          <cell r="J40">
            <v>157</v>
          </cell>
          <cell r="K40">
            <v>54</v>
          </cell>
          <cell r="L40">
            <v>102</v>
          </cell>
          <cell r="M40">
            <v>9</v>
          </cell>
        </row>
        <row r="41">
          <cell r="A41" t="str">
            <v>Salzgitter, Stadt</v>
          </cell>
          <cell r="B41">
            <v>1170</v>
          </cell>
          <cell r="C41">
            <v>919</v>
          </cell>
          <cell r="D41">
            <v>399</v>
          </cell>
          <cell r="E41">
            <v>520</v>
          </cell>
          <cell r="F41">
            <v>393</v>
          </cell>
          <cell r="G41">
            <v>266</v>
          </cell>
          <cell r="H41">
            <v>127</v>
          </cell>
          <cell r="I41">
            <v>43</v>
          </cell>
          <cell r="J41">
            <v>122</v>
          </cell>
          <cell r="K41">
            <v>57</v>
          </cell>
          <cell r="L41">
            <v>65</v>
          </cell>
          <cell r="M41">
            <v>5</v>
          </cell>
        </row>
        <row r="42">
          <cell r="A42" t="str">
            <v>Wolfsburg, Stadt</v>
          </cell>
          <cell r="B42">
            <v>1072</v>
          </cell>
          <cell r="C42">
            <v>872</v>
          </cell>
          <cell r="D42">
            <v>389</v>
          </cell>
          <cell r="E42">
            <v>483</v>
          </cell>
          <cell r="F42">
            <v>383</v>
          </cell>
          <cell r="G42">
            <v>255</v>
          </cell>
          <cell r="H42">
            <v>127</v>
          </cell>
          <cell r="I42">
            <v>44</v>
          </cell>
          <cell r="J42">
            <v>85</v>
          </cell>
          <cell r="K42">
            <v>31</v>
          </cell>
          <cell r="L42">
            <v>54</v>
          </cell>
          <cell r="M42">
            <v>15</v>
          </cell>
        </row>
        <row r="43">
          <cell r="A43" t="str">
            <v>Gifhorn</v>
          </cell>
          <cell r="B43">
            <v>1468</v>
          </cell>
          <cell r="C43">
            <v>981</v>
          </cell>
          <cell r="D43">
            <v>612</v>
          </cell>
          <cell r="E43">
            <v>369</v>
          </cell>
          <cell r="F43">
            <v>289</v>
          </cell>
          <cell r="G43">
            <v>149</v>
          </cell>
          <cell r="H43">
            <v>140</v>
          </cell>
          <cell r="I43">
            <v>79</v>
          </cell>
          <cell r="J43">
            <v>80</v>
          </cell>
          <cell r="K43">
            <v>36</v>
          </cell>
          <cell r="L43">
            <v>44</v>
          </cell>
          <cell r="M43">
            <v>0</v>
          </cell>
        </row>
        <row r="44">
          <cell r="A44" t="str">
            <v>Goslar</v>
          </cell>
          <cell r="B44">
            <v>1318</v>
          </cell>
          <cell r="C44">
            <v>1061</v>
          </cell>
          <cell r="D44">
            <v>781</v>
          </cell>
          <cell r="E44">
            <v>280</v>
          </cell>
          <cell r="F44">
            <v>234</v>
          </cell>
          <cell r="G44">
            <v>130</v>
          </cell>
          <cell r="H44">
            <v>103</v>
          </cell>
          <cell r="I44">
            <v>23</v>
          </cell>
          <cell r="J44">
            <v>43</v>
          </cell>
          <cell r="K44">
            <v>16</v>
          </cell>
          <cell r="L44">
            <v>26</v>
          </cell>
          <cell r="M44">
            <v>3</v>
          </cell>
        </row>
        <row r="45">
          <cell r="A45" t="str">
            <v>Helmstedt</v>
          </cell>
          <cell r="B45">
            <v>963</v>
          </cell>
          <cell r="C45" t="str">
            <v>x</v>
          </cell>
          <cell r="D45" t="str">
            <v>x</v>
          </cell>
          <cell r="E45" t="str">
            <v>x</v>
          </cell>
          <cell r="F45" t="str">
            <v>x</v>
          </cell>
          <cell r="G45" t="str">
            <v>x</v>
          </cell>
          <cell r="H45" t="str">
            <v>x</v>
          </cell>
          <cell r="I45" t="str">
            <v>x</v>
          </cell>
          <cell r="J45" t="str">
            <v>x</v>
          </cell>
          <cell r="K45" t="str">
            <v>x</v>
          </cell>
          <cell r="L45" t="str">
            <v>x</v>
          </cell>
          <cell r="M45" t="str">
            <v>x</v>
          </cell>
        </row>
        <row r="46">
          <cell r="A46" t="str">
            <v>Northeim</v>
          </cell>
          <cell r="B46">
            <v>1602</v>
          </cell>
          <cell r="C46">
            <v>987</v>
          </cell>
          <cell r="D46">
            <v>639</v>
          </cell>
          <cell r="E46">
            <v>348</v>
          </cell>
          <cell r="F46">
            <v>282</v>
          </cell>
          <cell r="G46">
            <v>142</v>
          </cell>
          <cell r="H46">
            <v>140</v>
          </cell>
          <cell r="I46">
            <v>39</v>
          </cell>
          <cell r="J46">
            <v>53</v>
          </cell>
          <cell r="K46">
            <v>19</v>
          </cell>
          <cell r="L46">
            <v>34</v>
          </cell>
          <cell r="M46">
            <v>13</v>
          </cell>
        </row>
        <row r="47">
          <cell r="A47" t="str">
            <v>Peine</v>
          </cell>
          <cell r="B47">
            <v>1535</v>
          </cell>
          <cell r="C47">
            <v>1060</v>
          </cell>
          <cell r="D47">
            <v>666</v>
          </cell>
          <cell r="E47">
            <v>394</v>
          </cell>
          <cell r="F47">
            <v>296</v>
          </cell>
          <cell r="G47">
            <v>175</v>
          </cell>
          <cell r="H47">
            <v>121</v>
          </cell>
          <cell r="I47">
            <v>22</v>
          </cell>
          <cell r="J47">
            <v>87</v>
          </cell>
          <cell r="K47">
            <v>42</v>
          </cell>
          <cell r="L47">
            <v>45</v>
          </cell>
          <cell r="M47">
            <v>11</v>
          </cell>
        </row>
        <row r="48">
          <cell r="A48" t="str">
            <v>Wolfenbüttel</v>
          </cell>
          <cell r="B48">
            <v>1103</v>
          </cell>
          <cell r="C48">
            <v>811</v>
          </cell>
          <cell r="D48">
            <v>593</v>
          </cell>
          <cell r="E48">
            <v>218</v>
          </cell>
          <cell r="F48">
            <v>170</v>
          </cell>
          <cell r="G48">
            <v>93</v>
          </cell>
          <cell r="H48">
            <v>76</v>
          </cell>
          <cell r="I48">
            <v>23</v>
          </cell>
          <cell r="J48">
            <v>45</v>
          </cell>
          <cell r="K48">
            <v>22</v>
          </cell>
          <cell r="L48">
            <v>23</v>
          </cell>
          <cell r="M48">
            <v>3</v>
          </cell>
        </row>
        <row r="49">
          <cell r="A49" t="str">
            <v>Göttingen</v>
          </cell>
          <cell r="B49">
            <v>3453</v>
          </cell>
          <cell r="C49">
            <v>2304</v>
          </cell>
          <cell r="D49">
            <v>1457</v>
          </cell>
          <cell r="E49">
            <v>847</v>
          </cell>
          <cell r="F49">
            <v>678</v>
          </cell>
          <cell r="G49">
            <v>437</v>
          </cell>
          <cell r="H49">
            <v>240</v>
          </cell>
          <cell r="I49">
            <v>57</v>
          </cell>
          <cell r="J49">
            <v>163</v>
          </cell>
          <cell r="K49">
            <v>75</v>
          </cell>
          <cell r="L49">
            <v>87</v>
          </cell>
          <cell r="M49">
            <v>6</v>
          </cell>
        </row>
        <row r="50">
          <cell r="A50" t="str">
            <v>Region Hannover</v>
          </cell>
          <cell r="B50">
            <v>13699</v>
          </cell>
          <cell r="C50">
            <v>10690</v>
          </cell>
          <cell r="D50">
            <v>5299</v>
          </cell>
          <cell r="E50">
            <v>5391</v>
          </cell>
          <cell r="F50">
            <v>3957</v>
          </cell>
          <cell r="G50">
            <v>2497</v>
          </cell>
          <cell r="H50">
            <v>1449</v>
          </cell>
          <cell r="I50">
            <v>379</v>
          </cell>
          <cell r="J50">
            <v>1302</v>
          </cell>
          <cell r="K50">
            <v>565</v>
          </cell>
          <cell r="L50">
            <v>731</v>
          </cell>
          <cell r="M50">
            <v>132</v>
          </cell>
        </row>
        <row r="51">
          <cell r="A51" t="str">
            <v>Diepholz</v>
          </cell>
          <cell r="B51">
            <v>2152</v>
          </cell>
          <cell r="C51">
            <v>1694</v>
          </cell>
          <cell r="D51">
            <v>1090</v>
          </cell>
          <cell r="E51">
            <v>604</v>
          </cell>
          <cell r="F51">
            <v>476</v>
          </cell>
          <cell r="G51">
            <v>280</v>
          </cell>
          <cell r="H51">
            <v>196</v>
          </cell>
          <cell r="I51">
            <v>76</v>
          </cell>
          <cell r="J51">
            <v>107</v>
          </cell>
          <cell r="K51">
            <v>34</v>
          </cell>
          <cell r="L51">
            <v>73</v>
          </cell>
          <cell r="M51">
            <v>21</v>
          </cell>
        </row>
        <row r="52">
          <cell r="A52" t="str">
            <v>Hameln-Pyrmont</v>
          </cell>
          <cell r="B52">
            <v>1626</v>
          </cell>
          <cell r="C52">
            <v>1104</v>
          </cell>
          <cell r="D52">
            <v>625</v>
          </cell>
          <cell r="E52">
            <v>479</v>
          </cell>
          <cell r="F52">
            <v>369</v>
          </cell>
          <cell r="G52">
            <v>220</v>
          </cell>
          <cell r="H52">
            <v>148</v>
          </cell>
          <cell r="I52">
            <v>39</v>
          </cell>
          <cell r="J52">
            <v>98</v>
          </cell>
          <cell r="K52">
            <v>56</v>
          </cell>
          <cell r="L52">
            <v>41</v>
          </cell>
          <cell r="M52">
            <v>12</v>
          </cell>
        </row>
        <row r="53">
          <cell r="A53" t="str">
            <v>Hildesheim</v>
          </cell>
          <cell r="B53">
            <v>3182</v>
          </cell>
          <cell r="C53">
            <v>2496</v>
          </cell>
          <cell r="D53">
            <v>1622</v>
          </cell>
          <cell r="E53">
            <v>874</v>
          </cell>
          <cell r="F53">
            <v>697</v>
          </cell>
          <cell r="G53">
            <v>406</v>
          </cell>
          <cell r="H53">
            <v>290</v>
          </cell>
          <cell r="I53">
            <v>68</v>
          </cell>
          <cell r="J53">
            <v>161</v>
          </cell>
          <cell r="K53">
            <v>82</v>
          </cell>
          <cell r="L53">
            <v>78</v>
          </cell>
          <cell r="M53">
            <v>16</v>
          </cell>
        </row>
        <row r="54">
          <cell r="A54" t="str">
            <v>Holzminden</v>
          </cell>
          <cell r="B54">
            <v>996</v>
          </cell>
          <cell r="C54">
            <v>840</v>
          </cell>
          <cell r="D54">
            <v>577</v>
          </cell>
          <cell r="E54">
            <v>263</v>
          </cell>
          <cell r="F54">
            <v>193</v>
          </cell>
          <cell r="G54">
            <v>105</v>
          </cell>
          <cell r="H54">
            <v>87</v>
          </cell>
          <cell r="I54">
            <v>32</v>
          </cell>
          <cell r="J54">
            <v>64</v>
          </cell>
          <cell r="K54">
            <v>25</v>
          </cell>
          <cell r="L54">
            <v>39</v>
          </cell>
          <cell r="M54">
            <v>6</v>
          </cell>
        </row>
        <row r="55">
          <cell r="A55" t="str">
            <v>Nienburg (Weser)</v>
          </cell>
          <cell r="B55">
            <v>1274</v>
          </cell>
          <cell r="C55">
            <v>987</v>
          </cell>
          <cell r="D55">
            <v>631</v>
          </cell>
          <cell r="E55">
            <v>356</v>
          </cell>
          <cell r="F55">
            <v>276</v>
          </cell>
          <cell r="G55">
            <v>147</v>
          </cell>
          <cell r="H55">
            <v>129</v>
          </cell>
          <cell r="I55">
            <v>56</v>
          </cell>
          <cell r="J55" t="str">
            <v>*</v>
          </cell>
          <cell r="K55">
            <v>24</v>
          </cell>
          <cell r="L55">
            <v>53</v>
          </cell>
          <cell r="M55" t="str">
            <v>*</v>
          </cell>
        </row>
        <row r="56">
          <cell r="A56" t="str">
            <v>Schaumburg</v>
          </cell>
          <cell r="B56">
            <v>1886</v>
          </cell>
          <cell r="C56">
            <v>1594</v>
          </cell>
          <cell r="D56">
            <v>1034</v>
          </cell>
          <cell r="E56">
            <v>560</v>
          </cell>
          <cell r="F56">
            <v>448</v>
          </cell>
          <cell r="G56">
            <v>266</v>
          </cell>
          <cell r="H56">
            <v>181</v>
          </cell>
          <cell r="I56">
            <v>73</v>
          </cell>
          <cell r="J56">
            <v>109</v>
          </cell>
          <cell r="K56">
            <v>42</v>
          </cell>
          <cell r="L56">
            <v>67</v>
          </cell>
          <cell r="M56">
            <v>3</v>
          </cell>
        </row>
        <row r="57">
          <cell r="A57" t="str">
            <v>Celle</v>
          </cell>
          <cell r="B57">
            <v>2050</v>
          </cell>
          <cell r="C57">
            <v>1453</v>
          </cell>
          <cell r="D57">
            <v>936</v>
          </cell>
          <cell r="E57">
            <v>517</v>
          </cell>
          <cell r="F57">
            <v>398</v>
          </cell>
          <cell r="G57">
            <v>222</v>
          </cell>
          <cell r="H57">
            <v>175</v>
          </cell>
          <cell r="I57">
            <v>55</v>
          </cell>
          <cell r="J57">
            <v>105</v>
          </cell>
          <cell r="K57">
            <v>40</v>
          </cell>
          <cell r="L57">
            <v>64</v>
          </cell>
          <cell r="M57">
            <v>14</v>
          </cell>
        </row>
        <row r="58">
          <cell r="A58" t="str">
            <v>Cuxhaven</v>
          </cell>
          <cell r="B58">
            <v>1959</v>
          </cell>
          <cell r="C58">
            <v>1252</v>
          </cell>
          <cell r="D58">
            <v>895</v>
          </cell>
          <cell r="E58">
            <v>357</v>
          </cell>
          <cell r="F58">
            <v>289</v>
          </cell>
          <cell r="G58">
            <v>152</v>
          </cell>
          <cell r="H58">
            <v>136</v>
          </cell>
          <cell r="I58">
            <v>35</v>
          </cell>
          <cell r="J58">
            <v>62</v>
          </cell>
          <cell r="K58">
            <v>23</v>
          </cell>
          <cell r="L58">
            <v>39</v>
          </cell>
          <cell r="M58">
            <v>6</v>
          </cell>
        </row>
        <row r="59">
          <cell r="A59" t="str">
            <v>Harburg</v>
          </cell>
          <cell r="B59">
            <v>3041</v>
          </cell>
          <cell r="C59">
            <v>2244</v>
          </cell>
          <cell r="D59">
            <v>1449</v>
          </cell>
          <cell r="E59">
            <v>795</v>
          </cell>
          <cell r="F59">
            <v>653</v>
          </cell>
          <cell r="G59">
            <v>402</v>
          </cell>
          <cell r="H59">
            <v>249</v>
          </cell>
          <cell r="I59">
            <v>45</v>
          </cell>
          <cell r="J59">
            <v>131</v>
          </cell>
          <cell r="K59">
            <v>63</v>
          </cell>
          <cell r="L59">
            <v>68</v>
          </cell>
          <cell r="M59">
            <v>11</v>
          </cell>
        </row>
        <row r="60">
          <cell r="A60" t="str">
            <v>Lüchow-Dannenberg</v>
          </cell>
          <cell r="B60">
            <v>550</v>
          </cell>
          <cell r="C60">
            <v>463</v>
          </cell>
          <cell r="D60">
            <v>394</v>
          </cell>
          <cell r="E60">
            <v>69</v>
          </cell>
          <cell r="F60">
            <v>56</v>
          </cell>
          <cell r="G60">
            <v>36</v>
          </cell>
          <cell r="H60">
            <v>19</v>
          </cell>
          <cell r="I60">
            <v>10</v>
          </cell>
          <cell r="J60" t="str">
            <v>*</v>
          </cell>
          <cell r="K60" t="str">
            <v>*</v>
          </cell>
          <cell r="L60">
            <v>8</v>
          </cell>
          <cell r="M60" t="str">
            <v>*</v>
          </cell>
        </row>
        <row r="61">
          <cell r="A61" t="str">
            <v>Lüneburg</v>
          </cell>
          <cell r="B61">
            <v>2109</v>
          </cell>
          <cell r="C61">
            <v>1506</v>
          </cell>
          <cell r="D61">
            <v>1065</v>
          </cell>
          <cell r="E61">
            <v>441</v>
          </cell>
          <cell r="F61">
            <v>355</v>
          </cell>
          <cell r="G61">
            <v>181</v>
          </cell>
          <cell r="H61">
            <v>174</v>
          </cell>
          <cell r="I61">
            <v>42</v>
          </cell>
          <cell r="J61">
            <v>78</v>
          </cell>
          <cell r="K61">
            <v>29</v>
          </cell>
          <cell r="L61">
            <v>49</v>
          </cell>
          <cell r="M61">
            <v>8</v>
          </cell>
        </row>
        <row r="62">
          <cell r="A62" t="str">
            <v>Osterholz</v>
          </cell>
          <cell r="B62">
            <v>1028</v>
          </cell>
          <cell r="C62">
            <v>841</v>
          </cell>
          <cell r="D62">
            <v>643</v>
          </cell>
          <cell r="E62">
            <v>198</v>
          </cell>
          <cell r="F62">
            <v>132</v>
          </cell>
          <cell r="G62">
            <v>64</v>
          </cell>
          <cell r="H62">
            <v>68</v>
          </cell>
          <cell r="I62">
            <v>25</v>
          </cell>
          <cell r="J62" t="str">
            <v>*</v>
          </cell>
          <cell r="K62" t="str">
            <v>*</v>
          </cell>
          <cell r="L62">
            <v>37</v>
          </cell>
          <cell r="M62" t="str">
            <v>*</v>
          </cell>
        </row>
        <row r="63">
          <cell r="A63" t="str">
            <v>Rotenburg (Wümme)</v>
          </cell>
          <cell r="B63">
            <v>1606</v>
          </cell>
          <cell r="C63">
            <v>1010</v>
          </cell>
          <cell r="D63">
            <v>667</v>
          </cell>
          <cell r="E63">
            <v>343</v>
          </cell>
          <cell r="F63">
            <v>281</v>
          </cell>
          <cell r="G63">
            <v>157</v>
          </cell>
          <cell r="H63">
            <v>124</v>
          </cell>
          <cell r="I63">
            <v>54</v>
          </cell>
          <cell r="J63">
            <v>50</v>
          </cell>
          <cell r="K63">
            <v>15</v>
          </cell>
          <cell r="L63">
            <v>34</v>
          </cell>
          <cell r="M63">
            <v>12</v>
          </cell>
        </row>
        <row r="64">
          <cell r="A64" t="str">
            <v>Heidekreis</v>
          </cell>
          <cell r="B64">
            <v>1567</v>
          </cell>
          <cell r="C64">
            <v>1206</v>
          </cell>
          <cell r="D64">
            <v>786</v>
          </cell>
          <cell r="E64">
            <v>420</v>
          </cell>
          <cell r="F64">
            <v>346</v>
          </cell>
          <cell r="G64">
            <v>206</v>
          </cell>
          <cell r="H64">
            <v>140</v>
          </cell>
          <cell r="I64">
            <v>50</v>
          </cell>
          <cell r="J64">
            <v>71</v>
          </cell>
          <cell r="K64">
            <v>21</v>
          </cell>
          <cell r="L64">
            <v>50</v>
          </cell>
          <cell r="M64">
            <v>3</v>
          </cell>
        </row>
        <row r="65">
          <cell r="A65" t="str">
            <v>Stade</v>
          </cell>
          <cell r="B65">
            <v>2146</v>
          </cell>
          <cell r="C65">
            <v>1323</v>
          </cell>
          <cell r="D65">
            <v>793</v>
          </cell>
          <cell r="E65">
            <v>530</v>
          </cell>
          <cell r="F65">
            <v>406</v>
          </cell>
          <cell r="G65">
            <v>259</v>
          </cell>
          <cell r="H65">
            <v>147</v>
          </cell>
          <cell r="I65">
            <v>49</v>
          </cell>
          <cell r="J65">
            <v>106</v>
          </cell>
          <cell r="K65">
            <v>37</v>
          </cell>
          <cell r="L65">
            <v>69</v>
          </cell>
          <cell r="M65">
            <v>18</v>
          </cell>
        </row>
        <row r="66">
          <cell r="A66" t="str">
            <v>Uelzen</v>
          </cell>
          <cell r="B66">
            <v>953</v>
          </cell>
          <cell r="C66">
            <v>719</v>
          </cell>
          <cell r="D66">
            <v>515</v>
          </cell>
          <cell r="E66">
            <v>204</v>
          </cell>
          <cell r="F66">
            <v>167</v>
          </cell>
          <cell r="G66">
            <v>86</v>
          </cell>
          <cell r="H66">
            <v>81</v>
          </cell>
          <cell r="I66">
            <v>31</v>
          </cell>
          <cell r="J66">
            <v>31</v>
          </cell>
          <cell r="K66">
            <v>8</v>
          </cell>
          <cell r="L66">
            <v>22</v>
          </cell>
          <cell r="M66">
            <v>6</v>
          </cell>
        </row>
        <row r="67">
          <cell r="A67" t="str">
            <v>Verden</v>
          </cell>
          <cell r="B67">
            <v>1482</v>
          </cell>
          <cell r="C67">
            <v>1226</v>
          </cell>
          <cell r="D67">
            <v>733</v>
          </cell>
          <cell r="E67">
            <v>493</v>
          </cell>
          <cell r="F67">
            <v>397</v>
          </cell>
          <cell r="G67">
            <v>240</v>
          </cell>
          <cell r="H67">
            <v>156</v>
          </cell>
          <cell r="I67">
            <v>62</v>
          </cell>
          <cell r="J67">
            <v>92</v>
          </cell>
          <cell r="K67">
            <v>19</v>
          </cell>
          <cell r="L67">
            <v>73</v>
          </cell>
          <cell r="M67">
            <v>4</v>
          </cell>
        </row>
        <row r="68">
          <cell r="A68" t="str">
            <v>Delmenhorst, Stadt</v>
          </cell>
          <cell r="B68">
            <v>1070</v>
          </cell>
          <cell r="C68">
            <v>763</v>
          </cell>
          <cell r="D68">
            <v>309</v>
          </cell>
          <cell r="E68">
            <v>454</v>
          </cell>
          <cell r="F68">
            <v>318</v>
          </cell>
          <cell r="G68">
            <v>204</v>
          </cell>
          <cell r="H68">
            <v>114</v>
          </cell>
          <cell r="I68">
            <v>34</v>
          </cell>
          <cell r="J68">
            <v>89</v>
          </cell>
          <cell r="K68">
            <v>35</v>
          </cell>
          <cell r="L68">
            <v>54</v>
          </cell>
          <cell r="M68">
            <v>47</v>
          </cell>
        </row>
        <row r="69">
          <cell r="A69" t="str">
            <v>Emden, Stadt</v>
          </cell>
          <cell r="B69">
            <v>901</v>
          </cell>
          <cell r="C69">
            <v>705</v>
          </cell>
          <cell r="D69">
            <v>413</v>
          </cell>
          <cell r="E69">
            <v>292</v>
          </cell>
          <cell r="F69">
            <v>253</v>
          </cell>
          <cell r="G69">
            <v>159</v>
          </cell>
          <cell r="H69">
            <v>93</v>
          </cell>
          <cell r="I69">
            <v>25</v>
          </cell>
          <cell r="J69">
            <v>35</v>
          </cell>
          <cell r="K69">
            <v>18</v>
          </cell>
          <cell r="L69">
            <v>17</v>
          </cell>
          <cell r="M69">
            <v>4</v>
          </cell>
        </row>
        <row r="70">
          <cell r="A70" t="str">
            <v>Oldenburg (Oldenburg), Stadt</v>
          </cell>
          <cell r="B70">
            <v>1912</v>
          </cell>
          <cell r="C70">
            <v>1257</v>
          </cell>
          <cell r="D70">
            <v>725</v>
          </cell>
          <cell r="E70">
            <v>532</v>
          </cell>
          <cell r="F70">
            <v>410</v>
          </cell>
          <cell r="G70">
            <v>249</v>
          </cell>
          <cell r="H70">
            <v>161</v>
          </cell>
          <cell r="I70">
            <v>32</v>
          </cell>
          <cell r="J70">
            <v>110</v>
          </cell>
          <cell r="K70">
            <v>31</v>
          </cell>
          <cell r="L70">
            <v>78</v>
          </cell>
          <cell r="M70">
            <v>12</v>
          </cell>
        </row>
        <row r="71">
          <cell r="A71" t="str">
            <v>Osnabrück, Stadt</v>
          </cell>
          <cell r="B71">
            <v>1965</v>
          </cell>
          <cell r="C71">
            <v>1568</v>
          </cell>
          <cell r="D71">
            <v>787</v>
          </cell>
          <cell r="E71">
            <v>781</v>
          </cell>
          <cell r="F71">
            <v>625</v>
          </cell>
          <cell r="G71">
            <v>393</v>
          </cell>
          <cell r="H71">
            <v>230</v>
          </cell>
          <cell r="I71">
            <v>72</v>
          </cell>
          <cell r="J71">
            <v>147</v>
          </cell>
          <cell r="K71">
            <v>58</v>
          </cell>
          <cell r="L71">
            <v>88</v>
          </cell>
          <cell r="M71">
            <v>9</v>
          </cell>
        </row>
        <row r="72">
          <cell r="A72" t="str">
            <v>Wilhelmshaven, Stadt</v>
          </cell>
          <cell r="B72">
            <v>995</v>
          </cell>
          <cell r="C72">
            <v>663</v>
          </cell>
          <cell r="D72">
            <v>425</v>
          </cell>
          <cell r="E72">
            <v>238</v>
          </cell>
          <cell r="F72">
            <v>176</v>
          </cell>
          <cell r="G72">
            <v>110</v>
          </cell>
          <cell r="H72">
            <v>65</v>
          </cell>
          <cell r="I72">
            <v>20</v>
          </cell>
          <cell r="J72">
            <v>53</v>
          </cell>
          <cell r="K72">
            <v>21</v>
          </cell>
          <cell r="L72">
            <v>32</v>
          </cell>
          <cell r="M72">
            <v>9</v>
          </cell>
        </row>
        <row r="73">
          <cell r="A73" t="str">
            <v>Ammerland</v>
          </cell>
          <cell r="B73">
            <v>1201</v>
          </cell>
          <cell r="C73">
            <v>738</v>
          </cell>
          <cell r="D73">
            <v>515</v>
          </cell>
          <cell r="E73">
            <v>223</v>
          </cell>
          <cell r="F73">
            <v>187</v>
          </cell>
          <cell r="G73">
            <v>123</v>
          </cell>
          <cell r="H73">
            <v>64</v>
          </cell>
          <cell r="I73">
            <v>17</v>
          </cell>
          <cell r="J73">
            <v>32</v>
          </cell>
          <cell r="K73">
            <v>21</v>
          </cell>
          <cell r="L73">
            <v>11</v>
          </cell>
          <cell r="M73">
            <v>4</v>
          </cell>
        </row>
        <row r="74">
          <cell r="A74" t="str">
            <v>Aurich</v>
          </cell>
          <cell r="B74">
            <v>2407</v>
          </cell>
          <cell r="C74">
            <v>1793</v>
          </cell>
          <cell r="D74">
            <v>1448</v>
          </cell>
          <cell r="E74">
            <v>345</v>
          </cell>
          <cell r="F74">
            <v>288</v>
          </cell>
          <cell r="G74">
            <v>157</v>
          </cell>
          <cell r="H74">
            <v>130</v>
          </cell>
          <cell r="I74">
            <v>35</v>
          </cell>
          <cell r="J74">
            <v>51</v>
          </cell>
          <cell r="K74">
            <v>16</v>
          </cell>
          <cell r="L74">
            <v>35</v>
          </cell>
          <cell r="M74">
            <v>6</v>
          </cell>
        </row>
        <row r="75">
          <cell r="A75" t="str">
            <v>Cloppenburg</v>
          </cell>
          <cell r="B75">
            <v>1901</v>
          </cell>
          <cell r="C75">
            <v>1681</v>
          </cell>
          <cell r="D75">
            <v>848</v>
          </cell>
          <cell r="E75">
            <v>833</v>
          </cell>
          <cell r="F75">
            <v>681</v>
          </cell>
          <cell r="G75">
            <v>421</v>
          </cell>
          <cell r="H75">
            <v>260</v>
          </cell>
          <cell r="I75">
            <v>164</v>
          </cell>
          <cell r="J75">
            <v>143</v>
          </cell>
          <cell r="K75">
            <v>69</v>
          </cell>
          <cell r="L75">
            <v>73</v>
          </cell>
          <cell r="M75">
            <v>9</v>
          </cell>
        </row>
        <row r="76">
          <cell r="A76" t="str">
            <v>Emsland</v>
          </cell>
          <cell r="B76">
            <v>2932</v>
          </cell>
          <cell r="C76">
            <v>2146</v>
          </cell>
          <cell r="D76">
            <v>1188</v>
          </cell>
          <cell r="E76">
            <v>958</v>
          </cell>
          <cell r="F76">
            <v>818</v>
          </cell>
          <cell r="G76">
            <v>545</v>
          </cell>
          <cell r="H76">
            <v>273</v>
          </cell>
          <cell r="I76">
            <v>142</v>
          </cell>
          <cell r="J76">
            <v>114</v>
          </cell>
          <cell r="K76">
            <v>53</v>
          </cell>
          <cell r="L76">
            <v>61</v>
          </cell>
          <cell r="M76">
            <v>26</v>
          </cell>
        </row>
        <row r="77">
          <cell r="A77" t="str">
            <v>Friesland</v>
          </cell>
          <cell r="B77">
            <v>907</v>
          </cell>
          <cell r="C77">
            <v>587</v>
          </cell>
          <cell r="D77">
            <v>485</v>
          </cell>
          <cell r="E77">
            <v>102</v>
          </cell>
          <cell r="F77">
            <v>84</v>
          </cell>
          <cell r="G77">
            <v>56</v>
          </cell>
          <cell r="H77">
            <v>28</v>
          </cell>
          <cell r="I77">
            <v>8</v>
          </cell>
          <cell r="J77" t="str">
            <v>*</v>
          </cell>
          <cell r="K77" t="str">
            <v>*</v>
          </cell>
          <cell r="L77">
            <v>14</v>
          </cell>
          <cell r="M77" t="str">
            <v>*</v>
          </cell>
        </row>
        <row r="78">
          <cell r="A78" t="str">
            <v>Grafschaft Bentheim</v>
          </cell>
          <cell r="B78">
            <v>1102</v>
          </cell>
          <cell r="C78">
            <v>1003</v>
          </cell>
          <cell r="D78">
            <v>612</v>
          </cell>
          <cell r="E78">
            <v>391</v>
          </cell>
          <cell r="F78">
            <v>341</v>
          </cell>
          <cell r="G78">
            <v>211</v>
          </cell>
          <cell r="H78">
            <v>130</v>
          </cell>
          <cell r="I78">
            <v>52</v>
          </cell>
          <cell r="J78" t="str">
            <v>*</v>
          </cell>
          <cell r="K78" t="str">
            <v>*</v>
          </cell>
          <cell r="L78">
            <v>27</v>
          </cell>
          <cell r="M78" t="str">
            <v>*</v>
          </cell>
        </row>
        <row r="79">
          <cell r="A79" t="str">
            <v>Leer</v>
          </cell>
          <cell r="B79">
            <v>2103</v>
          </cell>
          <cell r="C79">
            <v>1765</v>
          </cell>
          <cell r="D79">
            <v>1386</v>
          </cell>
          <cell r="E79">
            <v>379</v>
          </cell>
          <cell r="F79">
            <v>304</v>
          </cell>
          <cell r="G79">
            <v>197</v>
          </cell>
          <cell r="H79">
            <v>107</v>
          </cell>
          <cell r="I79">
            <v>46</v>
          </cell>
          <cell r="J79">
            <v>69</v>
          </cell>
          <cell r="K79">
            <v>32</v>
          </cell>
          <cell r="L79">
            <v>36</v>
          </cell>
          <cell r="M79">
            <v>6</v>
          </cell>
        </row>
        <row r="80">
          <cell r="A80" t="str">
            <v>Oldenburg</v>
          </cell>
          <cell r="B80">
            <v>1340</v>
          </cell>
          <cell r="C80">
            <v>852</v>
          </cell>
          <cell r="D80">
            <v>536</v>
          </cell>
          <cell r="E80">
            <v>316</v>
          </cell>
          <cell r="F80">
            <v>272</v>
          </cell>
          <cell r="G80">
            <v>172</v>
          </cell>
          <cell r="H80">
            <v>98</v>
          </cell>
          <cell r="I80">
            <v>27</v>
          </cell>
          <cell r="J80">
            <v>35</v>
          </cell>
          <cell r="K80">
            <v>15</v>
          </cell>
          <cell r="L80">
            <v>20</v>
          </cell>
          <cell r="M80">
            <v>9</v>
          </cell>
        </row>
        <row r="81">
          <cell r="A81" t="str">
            <v>Osnabrück</v>
          </cell>
          <cell r="B81">
            <v>3684</v>
          </cell>
          <cell r="C81">
            <v>2904</v>
          </cell>
          <cell r="D81">
            <v>1679</v>
          </cell>
          <cell r="E81">
            <v>1225</v>
          </cell>
          <cell r="F81">
            <v>982</v>
          </cell>
          <cell r="G81">
            <v>514</v>
          </cell>
          <cell r="H81">
            <v>467</v>
          </cell>
          <cell r="I81">
            <v>247</v>
          </cell>
          <cell r="J81">
            <v>230</v>
          </cell>
          <cell r="K81">
            <v>93</v>
          </cell>
          <cell r="L81">
            <v>136</v>
          </cell>
          <cell r="M81">
            <v>13</v>
          </cell>
        </row>
        <row r="82">
          <cell r="A82" t="str">
            <v>Vechta</v>
          </cell>
          <cell r="B82">
            <v>1436</v>
          </cell>
          <cell r="C82">
            <v>1158</v>
          </cell>
          <cell r="D82">
            <v>511</v>
          </cell>
          <cell r="E82">
            <v>647</v>
          </cell>
          <cell r="F82">
            <v>539</v>
          </cell>
          <cell r="G82">
            <v>339</v>
          </cell>
          <cell r="H82">
            <v>200</v>
          </cell>
          <cell r="I82">
            <v>72</v>
          </cell>
          <cell r="J82">
            <v>94</v>
          </cell>
          <cell r="K82">
            <v>47</v>
          </cell>
          <cell r="L82">
            <v>46</v>
          </cell>
          <cell r="M82">
            <v>14</v>
          </cell>
        </row>
        <row r="83">
          <cell r="A83" t="str">
            <v>Wesermarsch</v>
          </cell>
          <cell r="B83">
            <v>948</v>
          </cell>
          <cell r="C83">
            <v>713</v>
          </cell>
          <cell r="D83">
            <v>498</v>
          </cell>
          <cell r="E83">
            <v>215</v>
          </cell>
          <cell r="F83">
            <v>166</v>
          </cell>
          <cell r="G83">
            <v>102</v>
          </cell>
          <cell r="H83">
            <v>64</v>
          </cell>
          <cell r="I83">
            <v>14</v>
          </cell>
          <cell r="J83" t="str">
            <v>*</v>
          </cell>
          <cell r="K83">
            <v>22</v>
          </cell>
          <cell r="L83">
            <v>24</v>
          </cell>
          <cell r="M83" t="str">
            <v>*</v>
          </cell>
        </row>
        <row r="84">
          <cell r="A84" t="str">
            <v>Wittmund</v>
          </cell>
          <cell r="B84">
            <v>642</v>
          </cell>
          <cell r="C84">
            <v>434</v>
          </cell>
          <cell r="D84">
            <v>366</v>
          </cell>
          <cell r="E84">
            <v>68</v>
          </cell>
          <cell r="F84">
            <v>52</v>
          </cell>
          <cell r="G84">
            <v>28</v>
          </cell>
          <cell r="H84">
            <v>23</v>
          </cell>
          <cell r="I84">
            <v>6</v>
          </cell>
          <cell r="J84" t="str">
            <v>*</v>
          </cell>
          <cell r="K84" t="str">
            <v>*</v>
          </cell>
          <cell r="L84">
            <v>11</v>
          </cell>
          <cell r="M84" t="str">
            <v>*</v>
          </cell>
        </row>
        <row r="85">
          <cell r="A85" t="str">
            <v>Bremen, Stadt</v>
          </cell>
          <cell r="B85">
            <v>7325</v>
          </cell>
          <cell r="C85">
            <v>5887</v>
          </cell>
          <cell r="D85">
            <v>2717</v>
          </cell>
          <cell r="E85">
            <v>3170</v>
          </cell>
          <cell r="F85">
            <v>2402</v>
          </cell>
          <cell r="G85">
            <v>1563</v>
          </cell>
          <cell r="H85">
            <v>837</v>
          </cell>
          <cell r="I85">
            <v>165</v>
          </cell>
          <cell r="J85">
            <v>688</v>
          </cell>
          <cell r="K85">
            <v>319</v>
          </cell>
          <cell r="L85">
            <v>369</v>
          </cell>
          <cell r="M85">
            <v>80</v>
          </cell>
        </row>
        <row r="86">
          <cell r="A86" t="str">
            <v>Bremerhaven, Stadt</v>
          </cell>
          <cell r="B86">
            <v>1738</v>
          </cell>
          <cell r="C86">
            <v>1149</v>
          </cell>
          <cell r="D86">
            <v>508</v>
          </cell>
          <cell r="E86">
            <v>641</v>
          </cell>
          <cell r="F86">
            <v>477</v>
          </cell>
          <cell r="G86">
            <v>335</v>
          </cell>
          <cell r="H86">
            <v>142</v>
          </cell>
          <cell r="I86">
            <v>43</v>
          </cell>
          <cell r="J86">
            <v>136</v>
          </cell>
          <cell r="K86">
            <v>56</v>
          </cell>
          <cell r="L86">
            <v>79</v>
          </cell>
          <cell r="M86">
            <v>28</v>
          </cell>
        </row>
        <row r="87">
          <cell r="A87" t="str">
            <v>Düsseldorf, Stadt</v>
          </cell>
          <cell r="B87">
            <v>8719</v>
          </cell>
          <cell r="C87" t="str">
            <v>x</v>
          </cell>
          <cell r="D87" t="str">
            <v>x</v>
          </cell>
          <cell r="E87" t="str">
            <v>x</v>
          </cell>
          <cell r="F87" t="str">
            <v>x</v>
          </cell>
          <cell r="G87" t="str">
            <v>x</v>
          </cell>
          <cell r="H87" t="str">
            <v>x</v>
          </cell>
          <cell r="I87" t="str">
            <v>x</v>
          </cell>
          <cell r="J87" t="str">
            <v>x</v>
          </cell>
          <cell r="K87" t="str">
            <v>x</v>
          </cell>
          <cell r="L87" t="str">
            <v>x</v>
          </cell>
          <cell r="M87" t="str">
            <v>x</v>
          </cell>
        </row>
        <row r="88">
          <cell r="A88" t="str">
            <v>Duisburg, Stadt</v>
          </cell>
          <cell r="B88">
            <v>6407</v>
          </cell>
          <cell r="C88" t="str">
            <v>x</v>
          </cell>
          <cell r="D88" t="str">
            <v>x</v>
          </cell>
          <cell r="E88" t="str">
            <v>x</v>
          </cell>
          <cell r="F88" t="str">
            <v>x</v>
          </cell>
          <cell r="G88" t="str">
            <v>x</v>
          </cell>
          <cell r="H88" t="str">
            <v>x</v>
          </cell>
          <cell r="I88" t="str">
            <v>x</v>
          </cell>
          <cell r="J88" t="str">
            <v>x</v>
          </cell>
          <cell r="K88" t="str">
            <v>x</v>
          </cell>
          <cell r="L88" t="str">
            <v>x</v>
          </cell>
          <cell r="M88" t="str">
            <v>x</v>
          </cell>
        </row>
        <row r="89">
          <cell r="A89" t="str">
            <v>Essen, Stadt</v>
          </cell>
          <cell r="B89">
            <v>7599</v>
          </cell>
          <cell r="C89">
            <v>4559</v>
          </cell>
          <cell r="D89">
            <v>1747</v>
          </cell>
          <cell r="E89">
            <v>2812</v>
          </cell>
          <cell r="F89">
            <v>2305</v>
          </cell>
          <cell r="G89">
            <v>1546</v>
          </cell>
          <cell r="H89">
            <v>757</v>
          </cell>
          <cell r="I89">
            <v>72</v>
          </cell>
          <cell r="J89">
            <v>442</v>
          </cell>
          <cell r="K89">
            <v>248</v>
          </cell>
          <cell r="L89">
            <v>194</v>
          </cell>
          <cell r="M89">
            <v>65</v>
          </cell>
        </row>
        <row r="90">
          <cell r="A90" t="str">
            <v>Krefeld, Stadt</v>
          </cell>
          <cell r="B90">
            <v>3104</v>
          </cell>
          <cell r="C90">
            <v>2439</v>
          </cell>
          <cell r="D90">
            <v>1125</v>
          </cell>
          <cell r="E90">
            <v>1314</v>
          </cell>
          <cell r="F90">
            <v>1009</v>
          </cell>
          <cell r="G90">
            <v>696</v>
          </cell>
          <cell r="H90">
            <v>312</v>
          </cell>
          <cell r="I90">
            <v>92</v>
          </cell>
          <cell r="J90">
            <v>288</v>
          </cell>
          <cell r="K90">
            <v>124</v>
          </cell>
          <cell r="L90">
            <v>164</v>
          </cell>
          <cell r="M90">
            <v>17</v>
          </cell>
        </row>
        <row r="91">
          <cell r="A91" t="str">
            <v>Mönchengladbach, Stadt</v>
          </cell>
          <cell r="B91">
            <v>4107</v>
          </cell>
          <cell r="C91">
            <v>3337</v>
          </cell>
          <cell r="D91">
            <v>1522</v>
          </cell>
          <cell r="E91">
            <v>1815</v>
          </cell>
          <cell r="F91">
            <v>1424</v>
          </cell>
          <cell r="G91">
            <v>1028</v>
          </cell>
          <cell r="H91">
            <v>394</v>
          </cell>
          <cell r="I91">
            <v>111</v>
          </cell>
          <cell r="J91">
            <v>359</v>
          </cell>
          <cell r="K91">
            <v>196</v>
          </cell>
          <cell r="L91">
            <v>161</v>
          </cell>
          <cell r="M91">
            <v>32</v>
          </cell>
        </row>
        <row r="92">
          <cell r="A92" t="str">
            <v>Mülheim an der Ruhr, Stadt</v>
          </cell>
          <cell r="B92">
            <v>1941</v>
          </cell>
          <cell r="C92">
            <v>1324</v>
          </cell>
          <cell r="D92">
            <v>579</v>
          </cell>
          <cell r="E92">
            <v>745</v>
          </cell>
          <cell r="F92">
            <v>598</v>
          </cell>
          <cell r="G92">
            <v>395</v>
          </cell>
          <cell r="H92">
            <v>203</v>
          </cell>
          <cell r="I92">
            <v>22</v>
          </cell>
          <cell r="J92">
            <v>128</v>
          </cell>
          <cell r="K92">
            <v>62</v>
          </cell>
          <cell r="L92">
            <v>65</v>
          </cell>
          <cell r="M92">
            <v>19</v>
          </cell>
        </row>
        <row r="93">
          <cell r="A93" t="str">
            <v>Oberhausen, Stadt</v>
          </cell>
          <cell r="B93">
            <v>2637</v>
          </cell>
          <cell r="C93">
            <v>1897</v>
          </cell>
          <cell r="D93">
            <v>971</v>
          </cell>
          <cell r="E93">
            <v>926</v>
          </cell>
          <cell r="F93">
            <v>654</v>
          </cell>
          <cell r="G93">
            <v>486</v>
          </cell>
          <cell r="H93">
            <v>166</v>
          </cell>
          <cell r="I93">
            <v>33</v>
          </cell>
          <cell r="J93">
            <v>247</v>
          </cell>
          <cell r="K93">
            <v>131</v>
          </cell>
          <cell r="L93">
            <v>115</v>
          </cell>
          <cell r="M93">
            <v>25</v>
          </cell>
        </row>
        <row r="94">
          <cell r="A94" t="str">
            <v>Remscheid, Stadt</v>
          </cell>
          <cell r="B94">
            <v>1595</v>
          </cell>
          <cell r="C94">
            <v>1117</v>
          </cell>
          <cell r="D94">
            <v>399</v>
          </cell>
          <cell r="E94">
            <v>718</v>
          </cell>
          <cell r="F94">
            <v>498</v>
          </cell>
          <cell r="G94">
            <v>333</v>
          </cell>
          <cell r="H94">
            <v>164</v>
          </cell>
          <cell r="I94">
            <v>32</v>
          </cell>
          <cell r="J94">
            <v>212</v>
          </cell>
          <cell r="K94">
            <v>119</v>
          </cell>
          <cell r="L94">
            <v>93</v>
          </cell>
          <cell r="M94">
            <v>8</v>
          </cell>
        </row>
        <row r="95">
          <cell r="A95" t="str">
            <v>Solingen, Klingenstadt</v>
          </cell>
          <cell r="B95">
            <v>2281</v>
          </cell>
          <cell r="C95">
            <v>1670</v>
          </cell>
          <cell r="D95">
            <v>741</v>
          </cell>
          <cell r="E95">
            <v>929</v>
          </cell>
          <cell r="F95">
            <v>619</v>
          </cell>
          <cell r="G95">
            <v>415</v>
          </cell>
          <cell r="H95">
            <v>203</v>
          </cell>
          <cell r="I95">
            <v>45</v>
          </cell>
          <cell r="J95">
            <v>295</v>
          </cell>
          <cell r="K95">
            <v>176</v>
          </cell>
          <cell r="L95">
            <v>119</v>
          </cell>
          <cell r="M95">
            <v>15</v>
          </cell>
        </row>
        <row r="96">
          <cell r="A96" t="str">
            <v>Wuppertal, Stadt</v>
          </cell>
          <cell r="B96">
            <v>4921</v>
          </cell>
          <cell r="C96">
            <v>3158</v>
          </cell>
          <cell r="D96">
            <v>1117</v>
          </cell>
          <cell r="E96">
            <v>2041</v>
          </cell>
          <cell r="F96">
            <v>1553</v>
          </cell>
          <cell r="G96">
            <v>1033</v>
          </cell>
          <cell r="H96">
            <v>517</v>
          </cell>
          <cell r="I96">
            <v>79</v>
          </cell>
          <cell r="J96">
            <v>390</v>
          </cell>
          <cell r="K96">
            <v>211</v>
          </cell>
          <cell r="L96">
            <v>179</v>
          </cell>
          <cell r="M96">
            <v>98</v>
          </cell>
        </row>
        <row r="97">
          <cell r="A97" t="str">
            <v>Kleve</v>
          </cell>
          <cell r="B97">
            <v>3366</v>
          </cell>
          <cell r="C97">
            <v>2603</v>
          </cell>
          <cell r="D97">
            <v>1594</v>
          </cell>
          <cell r="E97">
            <v>1009</v>
          </cell>
          <cell r="F97">
            <v>849</v>
          </cell>
          <cell r="G97">
            <v>589</v>
          </cell>
          <cell r="H97">
            <v>260</v>
          </cell>
          <cell r="I97">
            <v>73</v>
          </cell>
          <cell r="J97">
            <v>154</v>
          </cell>
          <cell r="K97">
            <v>61</v>
          </cell>
          <cell r="L97">
            <v>93</v>
          </cell>
          <cell r="M97">
            <v>6</v>
          </cell>
        </row>
        <row r="98">
          <cell r="A98" t="str">
            <v>Mettmann</v>
          </cell>
          <cell r="B98">
            <v>5880</v>
          </cell>
          <cell r="C98">
            <v>3713</v>
          </cell>
          <cell r="D98">
            <v>1659</v>
          </cell>
          <cell r="E98">
            <v>2054</v>
          </cell>
          <cell r="F98">
            <v>1578</v>
          </cell>
          <cell r="G98">
            <v>909</v>
          </cell>
          <cell r="H98">
            <v>667</v>
          </cell>
          <cell r="I98">
            <v>134</v>
          </cell>
          <cell r="J98">
            <v>434</v>
          </cell>
          <cell r="K98">
            <v>250</v>
          </cell>
          <cell r="L98">
            <v>182</v>
          </cell>
          <cell r="M98">
            <v>42</v>
          </cell>
        </row>
        <row r="99">
          <cell r="A99" t="str">
            <v>Rhein-Kreis Neuss</v>
          </cell>
          <cell r="B99">
            <v>5234</v>
          </cell>
          <cell r="C99">
            <v>4293</v>
          </cell>
          <cell r="D99">
            <v>2469</v>
          </cell>
          <cell r="E99">
            <v>1824</v>
          </cell>
          <cell r="F99">
            <v>1382</v>
          </cell>
          <cell r="G99">
            <v>844</v>
          </cell>
          <cell r="H99">
            <v>537</v>
          </cell>
          <cell r="I99">
            <v>167</v>
          </cell>
          <cell r="J99">
            <v>420</v>
          </cell>
          <cell r="K99">
            <v>174</v>
          </cell>
          <cell r="L99">
            <v>246</v>
          </cell>
          <cell r="M99">
            <v>22</v>
          </cell>
        </row>
        <row r="100">
          <cell r="A100" t="str">
            <v>Viersen</v>
          </cell>
          <cell r="B100">
            <v>3676</v>
          </cell>
          <cell r="C100">
            <v>2851</v>
          </cell>
          <cell r="D100">
            <v>1924</v>
          </cell>
          <cell r="E100">
            <v>927</v>
          </cell>
          <cell r="F100">
            <v>711</v>
          </cell>
          <cell r="G100">
            <v>436</v>
          </cell>
          <cell r="H100">
            <v>275</v>
          </cell>
          <cell r="I100">
            <v>75</v>
          </cell>
          <cell r="J100">
            <v>209</v>
          </cell>
          <cell r="K100">
            <v>92</v>
          </cell>
          <cell r="L100">
            <v>116</v>
          </cell>
          <cell r="M100">
            <v>7</v>
          </cell>
        </row>
        <row r="101">
          <cell r="A101" t="str">
            <v>Wesel</v>
          </cell>
          <cell r="B101">
            <v>4920</v>
          </cell>
          <cell r="C101">
            <v>3443</v>
          </cell>
          <cell r="D101">
            <v>2134</v>
          </cell>
          <cell r="E101">
            <v>1309</v>
          </cell>
          <cell r="F101">
            <v>911</v>
          </cell>
          <cell r="G101">
            <v>501</v>
          </cell>
          <cell r="H101">
            <v>410</v>
          </cell>
          <cell r="I101">
            <v>105</v>
          </cell>
          <cell r="J101">
            <v>381</v>
          </cell>
          <cell r="K101">
            <v>167</v>
          </cell>
          <cell r="L101">
            <v>212</v>
          </cell>
          <cell r="M101">
            <v>17</v>
          </cell>
        </row>
        <row r="102">
          <cell r="A102" t="str">
            <v>Bonn, Stadt</v>
          </cell>
          <cell r="B102">
            <v>3595</v>
          </cell>
          <cell r="C102">
            <v>2603</v>
          </cell>
          <cell r="D102">
            <v>1084</v>
          </cell>
          <cell r="E102">
            <v>1519</v>
          </cell>
          <cell r="F102">
            <v>1222</v>
          </cell>
          <cell r="G102">
            <v>792</v>
          </cell>
          <cell r="H102">
            <v>429</v>
          </cell>
          <cell r="I102">
            <v>80</v>
          </cell>
          <cell r="J102">
            <v>288</v>
          </cell>
          <cell r="K102">
            <v>83</v>
          </cell>
          <cell r="L102">
            <v>204</v>
          </cell>
          <cell r="M102">
            <v>9</v>
          </cell>
        </row>
        <row r="103">
          <cell r="A103" t="str">
            <v>Köln, Stadt</v>
          </cell>
          <cell r="B103">
            <v>15038</v>
          </cell>
          <cell r="C103">
            <v>10445</v>
          </cell>
          <cell r="D103">
            <v>4817</v>
          </cell>
          <cell r="E103">
            <v>5628</v>
          </cell>
          <cell r="F103">
            <v>4039</v>
          </cell>
          <cell r="G103">
            <v>2610</v>
          </cell>
          <cell r="H103">
            <v>1426</v>
          </cell>
          <cell r="I103">
            <v>216</v>
          </cell>
          <cell r="J103">
            <v>1454</v>
          </cell>
          <cell r="K103">
            <v>771</v>
          </cell>
          <cell r="L103">
            <v>679</v>
          </cell>
          <cell r="M103">
            <v>135</v>
          </cell>
        </row>
        <row r="104">
          <cell r="A104" t="str">
            <v>Leverkusen, Stadt</v>
          </cell>
          <cell r="B104">
            <v>2297</v>
          </cell>
          <cell r="C104">
            <v>1868</v>
          </cell>
          <cell r="D104">
            <v>871</v>
          </cell>
          <cell r="E104">
            <v>997</v>
          </cell>
          <cell r="F104">
            <v>779</v>
          </cell>
          <cell r="G104">
            <v>483</v>
          </cell>
          <cell r="H104">
            <v>296</v>
          </cell>
          <cell r="I104">
            <v>69</v>
          </cell>
          <cell r="J104">
            <v>212</v>
          </cell>
          <cell r="K104">
            <v>87</v>
          </cell>
          <cell r="L104">
            <v>124</v>
          </cell>
          <cell r="M104">
            <v>6</v>
          </cell>
        </row>
        <row r="105">
          <cell r="A105" t="str">
            <v>Städteregion Aachen</v>
          </cell>
          <cell r="B105">
            <v>7105</v>
          </cell>
          <cell r="C105">
            <v>5468</v>
          </cell>
          <cell r="D105">
            <v>2778</v>
          </cell>
          <cell r="E105">
            <v>2690</v>
          </cell>
          <cell r="F105">
            <v>1988</v>
          </cell>
          <cell r="G105">
            <v>1307</v>
          </cell>
          <cell r="H105">
            <v>680</v>
          </cell>
          <cell r="I105">
            <v>163</v>
          </cell>
          <cell r="J105">
            <v>666</v>
          </cell>
          <cell r="K105">
            <v>277</v>
          </cell>
          <cell r="L105">
            <v>387</v>
          </cell>
          <cell r="M105">
            <v>36</v>
          </cell>
        </row>
        <row r="106">
          <cell r="A106" t="str">
            <v>Düren</v>
          </cell>
          <cell r="B106">
            <v>3270</v>
          </cell>
          <cell r="C106">
            <v>2343</v>
          </cell>
          <cell r="D106">
            <v>1348</v>
          </cell>
          <cell r="E106">
            <v>995</v>
          </cell>
          <cell r="F106">
            <v>748</v>
          </cell>
          <cell r="G106">
            <v>457</v>
          </cell>
          <cell r="H106">
            <v>290</v>
          </cell>
          <cell r="I106">
            <v>75</v>
          </cell>
          <cell r="J106">
            <v>179</v>
          </cell>
          <cell r="K106">
            <v>79</v>
          </cell>
          <cell r="L106">
            <v>100</v>
          </cell>
          <cell r="M106">
            <v>68</v>
          </cell>
        </row>
        <row r="107">
          <cell r="A107" t="str">
            <v>Rhein-Erft-Kreis</v>
          </cell>
          <cell r="B107">
            <v>5569</v>
          </cell>
          <cell r="C107">
            <v>4139</v>
          </cell>
          <cell r="D107">
            <v>2141</v>
          </cell>
          <cell r="E107">
            <v>1998</v>
          </cell>
          <cell r="F107">
            <v>1490</v>
          </cell>
          <cell r="G107">
            <v>945</v>
          </cell>
          <cell r="H107">
            <v>544</v>
          </cell>
          <cell r="I107">
            <v>71</v>
          </cell>
          <cell r="J107">
            <v>449</v>
          </cell>
          <cell r="K107">
            <v>223</v>
          </cell>
          <cell r="L107">
            <v>224</v>
          </cell>
          <cell r="M107">
            <v>59</v>
          </cell>
        </row>
        <row r="108">
          <cell r="A108" t="str">
            <v>Euskirchen</v>
          </cell>
          <cell r="B108">
            <v>2208</v>
          </cell>
          <cell r="C108">
            <v>1446</v>
          </cell>
          <cell r="D108">
            <v>873</v>
          </cell>
          <cell r="E108">
            <v>573</v>
          </cell>
          <cell r="F108">
            <v>464</v>
          </cell>
          <cell r="G108">
            <v>236</v>
          </cell>
          <cell r="H108">
            <v>227</v>
          </cell>
          <cell r="I108">
            <v>46</v>
          </cell>
          <cell r="J108">
            <v>99</v>
          </cell>
          <cell r="K108">
            <v>44</v>
          </cell>
          <cell r="L108">
            <v>55</v>
          </cell>
          <cell r="M108">
            <v>10</v>
          </cell>
        </row>
        <row r="109">
          <cell r="A109" t="str">
            <v>Heinsberg</v>
          </cell>
          <cell r="B109">
            <v>3316</v>
          </cell>
          <cell r="C109">
            <v>2195</v>
          </cell>
          <cell r="D109">
            <v>1205</v>
          </cell>
          <cell r="E109">
            <v>990</v>
          </cell>
          <cell r="F109">
            <v>779</v>
          </cell>
          <cell r="G109">
            <v>478</v>
          </cell>
          <cell r="H109">
            <v>301</v>
          </cell>
          <cell r="I109">
            <v>70</v>
          </cell>
          <cell r="J109">
            <v>183</v>
          </cell>
          <cell r="K109">
            <v>96</v>
          </cell>
          <cell r="L109">
            <v>87</v>
          </cell>
          <cell r="M109">
            <v>28</v>
          </cell>
        </row>
        <row r="110">
          <cell r="A110" t="str">
            <v>Oberbergischer Kreis</v>
          </cell>
          <cell r="B110">
            <v>3192</v>
          </cell>
          <cell r="C110">
            <v>2535</v>
          </cell>
          <cell r="D110">
            <v>1388</v>
          </cell>
          <cell r="E110">
            <v>1147</v>
          </cell>
          <cell r="F110">
            <v>870</v>
          </cell>
          <cell r="G110">
            <v>417</v>
          </cell>
          <cell r="H110">
            <v>453</v>
          </cell>
          <cell r="I110">
            <v>223</v>
          </cell>
          <cell r="J110">
            <v>271</v>
          </cell>
          <cell r="K110">
            <v>97</v>
          </cell>
          <cell r="L110">
            <v>171</v>
          </cell>
          <cell r="M110">
            <v>6</v>
          </cell>
        </row>
        <row r="111">
          <cell r="A111" t="str">
            <v>Rheinisch-Bergischer Kreis</v>
          </cell>
          <cell r="B111">
            <v>3116</v>
          </cell>
          <cell r="C111">
            <v>2362</v>
          </cell>
          <cell r="D111">
            <v>1453</v>
          </cell>
          <cell r="E111">
            <v>909</v>
          </cell>
          <cell r="F111">
            <v>717</v>
          </cell>
          <cell r="G111">
            <v>392</v>
          </cell>
          <cell r="H111">
            <v>325</v>
          </cell>
          <cell r="I111">
            <v>77</v>
          </cell>
          <cell r="J111">
            <v>178</v>
          </cell>
          <cell r="K111">
            <v>70</v>
          </cell>
          <cell r="L111">
            <v>108</v>
          </cell>
          <cell r="M111">
            <v>14</v>
          </cell>
        </row>
        <row r="112">
          <cell r="A112" t="str">
            <v>Rhein-Sieg-Kreis</v>
          </cell>
          <cell r="B112">
            <v>6324</v>
          </cell>
          <cell r="C112">
            <v>4594</v>
          </cell>
          <cell r="D112">
            <v>2452</v>
          </cell>
          <cell r="E112">
            <v>2142</v>
          </cell>
          <cell r="F112">
            <v>1598</v>
          </cell>
          <cell r="G112">
            <v>846</v>
          </cell>
          <cell r="H112">
            <v>752</v>
          </cell>
          <cell r="I112">
            <v>276</v>
          </cell>
          <cell r="J112">
            <v>514</v>
          </cell>
          <cell r="K112">
            <v>208</v>
          </cell>
          <cell r="L112">
            <v>305</v>
          </cell>
          <cell r="M112">
            <v>30</v>
          </cell>
        </row>
        <row r="113">
          <cell r="A113" t="str">
            <v>Bottrop, Stadt</v>
          </cell>
          <cell r="B113">
            <v>1403</v>
          </cell>
          <cell r="C113">
            <v>1101</v>
          </cell>
          <cell r="D113">
            <v>623</v>
          </cell>
          <cell r="E113">
            <v>478</v>
          </cell>
          <cell r="F113">
            <v>326</v>
          </cell>
          <cell r="G113">
            <v>163</v>
          </cell>
          <cell r="H113">
            <v>163</v>
          </cell>
          <cell r="I113">
            <v>51</v>
          </cell>
          <cell r="J113">
            <v>148</v>
          </cell>
          <cell r="K113">
            <v>54</v>
          </cell>
          <cell r="L113">
            <v>93</v>
          </cell>
          <cell r="M113">
            <v>4</v>
          </cell>
        </row>
        <row r="114">
          <cell r="A114" t="str">
            <v>Gelsenkirchen, Stadt</v>
          </cell>
          <cell r="B114">
            <v>3634</v>
          </cell>
          <cell r="C114">
            <v>2949</v>
          </cell>
          <cell r="D114">
            <v>1318</v>
          </cell>
          <cell r="E114">
            <v>1631</v>
          </cell>
          <cell r="F114">
            <v>1079</v>
          </cell>
          <cell r="G114">
            <v>768</v>
          </cell>
          <cell r="H114">
            <v>311</v>
          </cell>
          <cell r="I114">
            <v>57</v>
          </cell>
          <cell r="J114">
            <v>515</v>
          </cell>
          <cell r="K114">
            <v>252</v>
          </cell>
          <cell r="L114">
            <v>261</v>
          </cell>
          <cell r="M114">
            <v>37</v>
          </cell>
        </row>
        <row r="115">
          <cell r="A115" t="str">
            <v>Münster, Stadt</v>
          </cell>
          <cell r="B115">
            <v>2851</v>
          </cell>
          <cell r="C115">
            <v>1740</v>
          </cell>
          <cell r="D115">
            <v>913</v>
          </cell>
          <cell r="E115">
            <v>827</v>
          </cell>
          <cell r="F115">
            <v>657</v>
          </cell>
          <cell r="G115">
            <v>441</v>
          </cell>
          <cell r="H115">
            <v>215</v>
          </cell>
          <cell r="I115">
            <v>33</v>
          </cell>
          <cell r="J115">
            <v>154</v>
          </cell>
          <cell r="K115">
            <v>67</v>
          </cell>
          <cell r="L115">
            <v>87</v>
          </cell>
          <cell r="M115">
            <v>16</v>
          </cell>
        </row>
        <row r="116">
          <cell r="A116" t="str">
            <v>Borken</v>
          </cell>
          <cell r="B116">
            <v>3855</v>
          </cell>
          <cell r="C116">
            <v>2519</v>
          </cell>
          <cell r="D116">
            <v>1647</v>
          </cell>
          <cell r="E116">
            <v>872</v>
          </cell>
          <cell r="F116">
            <v>671</v>
          </cell>
          <cell r="G116">
            <v>423</v>
          </cell>
          <cell r="H116">
            <v>248</v>
          </cell>
          <cell r="I116">
            <v>64</v>
          </cell>
          <cell r="J116">
            <v>181</v>
          </cell>
          <cell r="K116">
            <v>101</v>
          </cell>
          <cell r="L116">
            <v>80</v>
          </cell>
          <cell r="M116">
            <v>20</v>
          </cell>
        </row>
        <row r="117">
          <cell r="A117" t="str">
            <v>Coesfeld</v>
          </cell>
          <cell r="B117">
            <v>2022</v>
          </cell>
          <cell r="C117">
            <v>1331</v>
          </cell>
          <cell r="D117">
            <v>884</v>
          </cell>
          <cell r="E117">
            <v>447</v>
          </cell>
          <cell r="F117">
            <v>349</v>
          </cell>
          <cell r="G117">
            <v>224</v>
          </cell>
          <cell r="H117">
            <v>125</v>
          </cell>
          <cell r="I117">
            <v>33</v>
          </cell>
          <cell r="J117">
            <v>89</v>
          </cell>
          <cell r="K117">
            <v>42</v>
          </cell>
          <cell r="L117">
            <v>47</v>
          </cell>
          <cell r="M117">
            <v>9</v>
          </cell>
        </row>
        <row r="118">
          <cell r="A118" t="str">
            <v>Recklinghausen</v>
          </cell>
          <cell r="B118">
            <v>7024</v>
          </cell>
          <cell r="C118">
            <v>5291</v>
          </cell>
          <cell r="D118">
            <v>3062</v>
          </cell>
          <cell r="E118">
            <v>2229</v>
          </cell>
          <cell r="F118">
            <v>1595</v>
          </cell>
          <cell r="G118">
            <v>1013</v>
          </cell>
          <cell r="H118">
            <v>581</v>
          </cell>
          <cell r="I118">
            <v>106</v>
          </cell>
          <cell r="J118">
            <v>590</v>
          </cell>
          <cell r="K118">
            <v>255</v>
          </cell>
          <cell r="L118">
            <v>334</v>
          </cell>
          <cell r="M118">
            <v>44</v>
          </cell>
        </row>
        <row r="119">
          <cell r="A119" t="str">
            <v>Steinfurt</v>
          </cell>
          <cell r="B119">
            <v>4500</v>
          </cell>
          <cell r="C119">
            <v>2835</v>
          </cell>
          <cell r="D119">
            <v>1421</v>
          </cell>
          <cell r="E119">
            <v>1414</v>
          </cell>
          <cell r="F119">
            <v>1181</v>
          </cell>
          <cell r="G119">
            <v>665</v>
          </cell>
          <cell r="H119">
            <v>511</v>
          </cell>
          <cell r="I119">
            <v>132</v>
          </cell>
          <cell r="J119">
            <v>193</v>
          </cell>
          <cell r="K119">
            <v>81</v>
          </cell>
          <cell r="L119">
            <v>112</v>
          </cell>
          <cell r="M119">
            <v>40</v>
          </cell>
        </row>
        <row r="120">
          <cell r="A120" t="str">
            <v>Warendorf</v>
          </cell>
          <cell r="B120">
            <v>3069</v>
          </cell>
          <cell r="C120">
            <v>2351</v>
          </cell>
          <cell r="D120">
            <v>1239</v>
          </cell>
          <cell r="E120">
            <v>1112</v>
          </cell>
          <cell r="F120">
            <v>937</v>
          </cell>
          <cell r="G120">
            <v>569</v>
          </cell>
          <cell r="H120">
            <v>368</v>
          </cell>
          <cell r="I120">
            <v>146</v>
          </cell>
          <cell r="J120">
            <v>168</v>
          </cell>
          <cell r="K120">
            <v>72</v>
          </cell>
          <cell r="L120">
            <v>95</v>
          </cell>
          <cell r="M120">
            <v>7</v>
          </cell>
        </row>
        <row r="121">
          <cell r="A121" t="str">
            <v>Bielefeld, Stadt</v>
          </cell>
          <cell r="B121">
            <v>4639</v>
          </cell>
          <cell r="C121">
            <v>3599</v>
          </cell>
          <cell r="D121">
            <v>1475</v>
          </cell>
          <cell r="E121">
            <v>2124</v>
          </cell>
          <cell r="F121">
            <v>1513</v>
          </cell>
          <cell r="G121">
            <v>964</v>
          </cell>
          <cell r="H121">
            <v>548</v>
          </cell>
          <cell r="I121">
            <v>208</v>
          </cell>
          <cell r="J121">
            <v>566</v>
          </cell>
          <cell r="K121">
            <v>206</v>
          </cell>
          <cell r="L121">
            <v>358</v>
          </cell>
          <cell r="M121">
            <v>45</v>
          </cell>
        </row>
        <row r="122">
          <cell r="A122" t="str">
            <v>Gütersloh</v>
          </cell>
          <cell r="B122">
            <v>4912</v>
          </cell>
          <cell r="C122">
            <v>3658</v>
          </cell>
          <cell r="D122">
            <v>1494</v>
          </cell>
          <cell r="E122">
            <v>2164</v>
          </cell>
          <cell r="F122">
            <v>1764</v>
          </cell>
          <cell r="G122">
            <v>1103</v>
          </cell>
          <cell r="H122">
            <v>658</v>
          </cell>
          <cell r="I122">
            <v>226</v>
          </cell>
          <cell r="J122">
            <v>378</v>
          </cell>
          <cell r="K122">
            <v>98</v>
          </cell>
          <cell r="L122">
            <v>280</v>
          </cell>
          <cell r="M122">
            <v>22</v>
          </cell>
        </row>
        <row r="123">
          <cell r="A123" t="str">
            <v>Herford</v>
          </cell>
          <cell r="B123">
            <v>3276</v>
          </cell>
          <cell r="C123">
            <v>2486</v>
          </cell>
          <cell r="D123">
            <v>1357</v>
          </cell>
          <cell r="E123">
            <v>1129</v>
          </cell>
          <cell r="F123">
            <v>854</v>
          </cell>
          <cell r="G123">
            <v>409</v>
          </cell>
          <cell r="H123">
            <v>445</v>
          </cell>
          <cell r="I123">
            <v>227</v>
          </cell>
          <cell r="J123">
            <v>263</v>
          </cell>
          <cell r="K123">
            <v>93</v>
          </cell>
          <cell r="L123">
            <v>170</v>
          </cell>
          <cell r="M123">
            <v>12</v>
          </cell>
        </row>
        <row r="124">
          <cell r="A124" t="str">
            <v>Höxter</v>
          </cell>
          <cell r="B124">
            <v>1412</v>
          </cell>
          <cell r="C124">
            <v>829</v>
          </cell>
          <cell r="D124">
            <v>486</v>
          </cell>
          <cell r="E124">
            <v>343</v>
          </cell>
          <cell r="F124">
            <v>275</v>
          </cell>
          <cell r="G124">
            <v>124</v>
          </cell>
          <cell r="H124">
            <v>150</v>
          </cell>
          <cell r="I124">
            <v>71</v>
          </cell>
          <cell r="J124">
            <v>60</v>
          </cell>
          <cell r="K124">
            <v>16</v>
          </cell>
          <cell r="L124">
            <v>44</v>
          </cell>
          <cell r="M124">
            <v>8</v>
          </cell>
        </row>
        <row r="125">
          <cell r="A125" t="str">
            <v>Lippe</v>
          </cell>
          <cell r="B125">
            <v>3647</v>
          </cell>
          <cell r="C125">
            <v>3027</v>
          </cell>
          <cell r="D125">
            <v>1783</v>
          </cell>
          <cell r="E125">
            <v>1244</v>
          </cell>
          <cell r="F125">
            <v>983</v>
          </cell>
          <cell r="G125">
            <v>420</v>
          </cell>
          <cell r="H125">
            <v>563</v>
          </cell>
          <cell r="I125">
            <v>254</v>
          </cell>
          <cell r="J125">
            <v>254</v>
          </cell>
          <cell r="K125">
            <v>66</v>
          </cell>
          <cell r="L125">
            <v>188</v>
          </cell>
          <cell r="M125">
            <v>7</v>
          </cell>
        </row>
        <row r="126">
          <cell r="A126" t="str">
            <v>Minden-Lübbecke</v>
          </cell>
          <cell r="B126">
            <v>3781</v>
          </cell>
          <cell r="C126" t="str">
            <v>x</v>
          </cell>
          <cell r="D126" t="str">
            <v>x</v>
          </cell>
          <cell r="E126" t="str">
            <v>x</v>
          </cell>
          <cell r="F126" t="str">
            <v>x</v>
          </cell>
          <cell r="G126" t="str">
            <v>x</v>
          </cell>
          <cell r="H126" t="str">
            <v>x</v>
          </cell>
          <cell r="I126" t="str">
            <v>x</v>
          </cell>
          <cell r="J126" t="str">
            <v>x</v>
          </cell>
          <cell r="K126" t="str">
            <v>x</v>
          </cell>
          <cell r="L126" t="str">
            <v>x</v>
          </cell>
          <cell r="M126" t="str">
            <v>x</v>
          </cell>
        </row>
        <row r="127">
          <cell r="A127" t="str">
            <v>Paderborn</v>
          </cell>
          <cell r="B127">
            <v>3384</v>
          </cell>
          <cell r="C127">
            <v>2301</v>
          </cell>
          <cell r="D127">
            <v>1087</v>
          </cell>
          <cell r="E127">
            <v>1214</v>
          </cell>
          <cell r="F127">
            <v>925</v>
          </cell>
          <cell r="G127">
            <v>406</v>
          </cell>
          <cell r="H127">
            <v>518</v>
          </cell>
          <cell r="I127">
            <v>257</v>
          </cell>
          <cell r="J127">
            <v>259</v>
          </cell>
          <cell r="K127">
            <v>92</v>
          </cell>
          <cell r="L127">
            <v>167</v>
          </cell>
          <cell r="M127">
            <v>30</v>
          </cell>
        </row>
        <row r="128">
          <cell r="A128" t="str">
            <v>Bochum, Stadt</v>
          </cell>
          <cell r="B128">
            <v>4374</v>
          </cell>
          <cell r="C128">
            <v>2659</v>
          </cell>
          <cell r="D128">
            <v>1260</v>
          </cell>
          <cell r="E128">
            <v>1399</v>
          </cell>
          <cell r="F128">
            <v>1062</v>
          </cell>
          <cell r="G128">
            <v>635</v>
          </cell>
          <cell r="H128">
            <v>425</v>
          </cell>
          <cell r="I128">
            <v>77</v>
          </cell>
          <cell r="J128">
            <v>259</v>
          </cell>
          <cell r="K128">
            <v>139</v>
          </cell>
          <cell r="L128">
            <v>120</v>
          </cell>
          <cell r="M128">
            <v>78</v>
          </cell>
        </row>
        <row r="129">
          <cell r="A129" t="str">
            <v>Dortmund, Stadt</v>
          </cell>
          <cell r="B129">
            <v>7778</v>
          </cell>
          <cell r="C129">
            <v>5601</v>
          </cell>
          <cell r="D129">
            <v>2452</v>
          </cell>
          <cell r="E129">
            <v>3149</v>
          </cell>
          <cell r="F129">
            <v>2280</v>
          </cell>
          <cell r="G129">
            <v>1577</v>
          </cell>
          <cell r="H129">
            <v>701</v>
          </cell>
          <cell r="I129">
            <v>146</v>
          </cell>
          <cell r="J129">
            <v>806</v>
          </cell>
          <cell r="K129">
            <v>443</v>
          </cell>
          <cell r="L129">
            <v>361</v>
          </cell>
          <cell r="M129">
            <v>63</v>
          </cell>
        </row>
        <row r="130">
          <cell r="A130" t="str">
            <v>Hagen, Stadt der FernUniversität</v>
          </cell>
          <cell r="B130">
            <v>3014</v>
          </cell>
          <cell r="C130">
            <v>2174</v>
          </cell>
          <cell r="D130">
            <v>742</v>
          </cell>
          <cell r="E130">
            <v>1432</v>
          </cell>
          <cell r="F130">
            <v>1133</v>
          </cell>
          <cell r="G130">
            <v>801</v>
          </cell>
          <cell r="H130">
            <v>331</v>
          </cell>
          <cell r="I130">
            <v>89</v>
          </cell>
          <cell r="J130">
            <v>284</v>
          </cell>
          <cell r="K130">
            <v>123</v>
          </cell>
          <cell r="L130">
            <v>161</v>
          </cell>
          <cell r="M130">
            <v>15</v>
          </cell>
        </row>
        <row r="131">
          <cell r="A131" t="str">
            <v>Hamm, Stadt</v>
          </cell>
          <cell r="B131">
            <v>2182</v>
          </cell>
          <cell r="C131">
            <v>1750</v>
          </cell>
          <cell r="D131">
            <v>992</v>
          </cell>
          <cell r="E131">
            <v>758</v>
          </cell>
          <cell r="F131">
            <v>551</v>
          </cell>
          <cell r="G131">
            <v>337</v>
          </cell>
          <cell r="H131">
            <v>214</v>
          </cell>
          <cell r="I131">
            <v>77</v>
          </cell>
          <cell r="J131">
            <v>196</v>
          </cell>
          <cell r="K131">
            <v>100</v>
          </cell>
          <cell r="L131">
            <v>96</v>
          </cell>
          <cell r="M131">
            <v>11</v>
          </cell>
        </row>
        <row r="132">
          <cell r="A132" t="str">
            <v>Herne, Stadt</v>
          </cell>
          <cell r="B132">
            <v>2072</v>
          </cell>
          <cell r="C132">
            <v>1548</v>
          </cell>
          <cell r="D132">
            <v>752</v>
          </cell>
          <cell r="E132">
            <v>796</v>
          </cell>
          <cell r="F132">
            <v>534</v>
          </cell>
          <cell r="G132">
            <v>340</v>
          </cell>
          <cell r="H132">
            <v>194</v>
          </cell>
          <cell r="I132">
            <v>47</v>
          </cell>
          <cell r="J132">
            <v>248</v>
          </cell>
          <cell r="K132">
            <v>148</v>
          </cell>
          <cell r="L132">
            <v>99</v>
          </cell>
          <cell r="M132">
            <v>14</v>
          </cell>
        </row>
        <row r="133">
          <cell r="A133" t="str">
            <v>Ennepe-Ruhr-Kreis</v>
          </cell>
          <cell r="B133">
            <v>3800</v>
          </cell>
          <cell r="C133">
            <v>2907</v>
          </cell>
          <cell r="D133">
            <v>1740</v>
          </cell>
          <cell r="E133">
            <v>1167</v>
          </cell>
          <cell r="F133">
            <v>892</v>
          </cell>
          <cell r="G133">
            <v>562</v>
          </cell>
          <cell r="H133">
            <v>330</v>
          </cell>
          <cell r="I133">
            <v>86</v>
          </cell>
          <cell r="J133">
            <v>261</v>
          </cell>
          <cell r="K133">
            <v>101</v>
          </cell>
          <cell r="L133">
            <v>160</v>
          </cell>
          <cell r="M133">
            <v>14</v>
          </cell>
        </row>
        <row r="134">
          <cell r="A134" t="str">
            <v>Hochsauerlandkreis</v>
          </cell>
          <cell r="B134">
            <v>2603</v>
          </cell>
          <cell r="C134">
            <v>1818</v>
          </cell>
          <cell r="D134">
            <v>1123</v>
          </cell>
          <cell r="E134">
            <v>695</v>
          </cell>
          <cell r="F134">
            <v>540</v>
          </cell>
          <cell r="G134">
            <v>324</v>
          </cell>
          <cell r="H134">
            <v>215</v>
          </cell>
          <cell r="I134">
            <v>84</v>
          </cell>
          <cell r="J134">
            <v>138</v>
          </cell>
          <cell r="K134">
            <v>54</v>
          </cell>
          <cell r="L134">
            <v>82</v>
          </cell>
          <cell r="M134">
            <v>17</v>
          </cell>
        </row>
        <row r="135">
          <cell r="A135" t="str">
            <v>Märkischer Kreis</v>
          </cell>
          <cell r="B135">
            <v>5699</v>
          </cell>
          <cell r="C135">
            <v>4568</v>
          </cell>
          <cell r="D135">
            <v>2323</v>
          </cell>
          <cell r="E135">
            <v>2245</v>
          </cell>
          <cell r="F135">
            <v>1632</v>
          </cell>
          <cell r="G135">
            <v>985</v>
          </cell>
          <cell r="H135">
            <v>646</v>
          </cell>
          <cell r="I135">
            <v>251</v>
          </cell>
          <cell r="J135">
            <v>580</v>
          </cell>
          <cell r="K135">
            <v>283</v>
          </cell>
          <cell r="L135">
            <v>295</v>
          </cell>
          <cell r="M135">
            <v>33</v>
          </cell>
        </row>
        <row r="136">
          <cell r="A136" t="str">
            <v>Olpe</v>
          </cell>
          <cell r="B136">
            <v>1472</v>
          </cell>
          <cell r="C136">
            <v>1140</v>
          </cell>
          <cell r="D136">
            <v>670</v>
          </cell>
          <cell r="E136">
            <v>470</v>
          </cell>
          <cell r="F136">
            <v>363</v>
          </cell>
          <cell r="G136">
            <v>197</v>
          </cell>
          <cell r="H136">
            <v>166</v>
          </cell>
          <cell r="I136">
            <v>63</v>
          </cell>
          <cell r="J136">
            <v>100</v>
          </cell>
          <cell r="K136">
            <v>53</v>
          </cell>
          <cell r="L136">
            <v>47</v>
          </cell>
          <cell r="M136">
            <v>7</v>
          </cell>
        </row>
        <row r="137">
          <cell r="A137" t="str">
            <v>Siegen-Wittgenstein</v>
          </cell>
          <cell r="B137">
            <v>2986</v>
          </cell>
          <cell r="C137">
            <v>1987</v>
          </cell>
          <cell r="D137">
            <v>1084</v>
          </cell>
          <cell r="E137">
            <v>903</v>
          </cell>
          <cell r="F137">
            <v>704</v>
          </cell>
          <cell r="G137">
            <v>442</v>
          </cell>
          <cell r="H137">
            <v>262</v>
          </cell>
          <cell r="I137">
            <v>77</v>
          </cell>
          <cell r="J137">
            <v>184</v>
          </cell>
          <cell r="K137">
            <v>65</v>
          </cell>
          <cell r="L137">
            <v>118</v>
          </cell>
          <cell r="M137">
            <v>15</v>
          </cell>
        </row>
        <row r="138">
          <cell r="A138" t="str">
            <v>Soest</v>
          </cell>
          <cell r="B138">
            <v>3728</v>
          </cell>
          <cell r="C138">
            <v>3040</v>
          </cell>
          <cell r="D138">
            <v>1765</v>
          </cell>
          <cell r="E138">
            <v>1275</v>
          </cell>
          <cell r="F138">
            <v>1029</v>
          </cell>
          <cell r="G138">
            <v>524</v>
          </cell>
          <cell r="H138">
            <v>505</v>
          </cell>
          <cell r="I138">
            <v>231</v>
          </cell>
          <cell r="J138">
            <v>221</v>
          </cell>
          <cell r="K138">
            <v>93</v>
          </cell>
          <cell r="L138">
            <v>127</v>
          </cell>
          <cell r="M138">
            <v>25</v>
          </cell>
        </row>
        <row r="139">
          <cell r="A139" t="str">
            <v>Unna</v>
          </cell>
          <cell r="B139">
            <v>4713</v>
          </cell>
          <cell r="C139">
            <v>3416</v>
          </cell>
          <cell r="D139">
            <v>1914</v>
          </cell>
          <cell r="E139">
            <v>1502</v>
          </cell>
          <cell r="F139">
            <v>1067</v>
          </cell>
          <cell r="G139">
            <v>635</v>
          </cell>
          <cell r="H139">
            <v>432</v>
          </cell>
          <cell r="I139">
            <v>191</v>
          </cell>
          <cell r="J139">
            <v>410</v>
          </cell>
          <cell r="K139">
            <v>183</v>
          </cell>
          <cell r="L139">
            <v>225</v>
          </cell>
          <cell r="M139">
            <v>25</v>
          </cell>
        </row>
        <row r="140">
          <cell r="A140" t="str">
            <v>Darmstadt, Wissenschaftsstadt</v>
          </cell>
          <cell r="B140">
            <v>1602</v>
          </cell>
          <cell r="C140">
            <v>1168</v>
          </cell>
          <cell r="D140">
            <v>453</v>
          </cell>
          <cell r="E140">
            <v>715</v>
          </cell>
          <cell r="F140">
            <v>582</v>
          </cell>
          <cell r="G140">
            <v>397</v>
          </cell>
          <cell r="H140">
            <v>185</v>
          </cell>
          <cell r="I140">
            <v>34</v>
          </cell>
          <cell r="J140">
            <v>119</v>
          </cell>
          <cell r="K140">
            <v>63</v>
          </cell>
          <cell r="L140">
            <v>56</v>
          </cell>
          <cell r="M140">
            <v>14</v>
          </cell>
        </row>
        <row r="141">
          <cell r="A141" t="str">
            <v>Frankfurt am Main, Stadt</v>
          </cell>
          <cell r="B141">
            <v>9402</v>
          </cell>
          <cell r="C141" t="str">
            <v>x</v>
          </cell>
          <cell r="D141" t="str">
            <v>x</v>
          </cell>
          <cell r="E141" t="str">
            <v>x</v>
          </cell>
          <cell r="F141" t="str">
            <v>x</v>
          </cell>
          <cell r="G141" t="str">
            <v>x</v>
          </cell>
          <cell r="H141" t="str">
            <v>x</v>
          </cell>
          <cell r="I141" t="str">
            <v>x</v>
          </cell>
          <cell r="J141" t="str">
            <v>x</v>
          </cell>
          <cell r="K141" t="str">
            <v>x</v>
          </cell>
          <cell r="L141" t="str">
            <v>x</v>
          </cell>
          <cell r="M141" t="str">
            <v>x</v>
          </cell>
        </row>
        <row r="142">
          <cell r="A142" t="str">
            <v>Offenbach am Main, Stadt</v>
          </cell>
          <cell r="B142">
            <v>2127</v>
          </cell>
          <cell r="C142">
            <v>1610</v>
          </cell>
          <cell r="D142">
            <v>210</v>
          </cell>
          <cell r="E142">
            <v>1400</v>
          </cell>
          <cell r="F142">
            <v>1153</v>
          </cell>
          <cell r="G142">
            <v>953</v>
          </cell>
          <cell r="H142">
            <v>197</v>
          </cell>
          <cell r="I142">
            <v>12</v>
          </cell>
          <cell r="J142">
            <v>234</v>
          </cell>
          <cell r="K142">
            <v>153</v>
          </cell>
          <cell r="L142">
            <v>81</v>
          </cell>
          <cell r="M142">
            <v>13</v>
          </cell>
        </row>
        <row r="143">
          <cell r="A143" t="str">
            <v>Wiesbaden, Landeshauptstadt</v>
          </cell>
          <cell r="B143">
            <v>3369</v>
          </cell>
          <cell r="C143">
            <v>2742</v>
          </cell>
          <cell r="D143">
            <v>1006</v>
          </cell>
          <cell r="E143">
            <v>1736</v>
          </cell>
          <cell r="F143">
            <v>1439</v>
          </cell>
          <cell r="G143">
            <v>916</v>
          </cell>
          <cell r="H143">
            <v>520</v>
          </cell>
          <cell r="I143">
            <v>72</v>
          </cell>
          <cell r="J143">
            <v>282</v>
          </cell>
          <cell r="K143">
            <v>124</v>
          </cell>
          <cell r="L143">
            <v>158</v>
          </cell>
          <cell r="M143">
            <v>15</v>
          </cell>
        </row>
        <row r="144">
          <cell r="A144" t="str">
            <v>Bergstraße</v>
          </cell>
          <cell r="B144">
            <v>2491</v>
          </cell>
          <cell r="C144">
            <v>1661</v>
          </cell>
          <cell r="D144">
            <v>809</v>
          </cell>
          <cell r="E144">
            <v>852</v>
          </cell>
          <cell r="F144">
            <v>675</v>
          </cell>
          <cell r="G144">
            <v>493</v>
          </cell>
          <cell r="H144">
            <v>181</v>
          </cell>
          <cell r="I144">
            <v>27</v>
          </cell>
          <cell r="J144">
            <v>155</v>
          </cell>
          <cell r="K144">
            <v>77</v>
          </cell>
          <cell r="L144">
            <v>77</v>
          </cell>
          <cell r="M144">
            <v>22</v>
          </cell>
        </row>
        <row r="145">
          <cell r="A145" t="str">
            <v>Darmstadt-Dieburg</v>
          </cell>
          <cell r="B145">
            <v>2792</v>
          </cell>
          <cell r="C145">
            <v>2169</v>
          </cell>
          <cell r="D145">
            <v>1112</v>
          </cell>
          <cell r="E145">
            <v>1057</v>
          </cell>
          <cell r="F145">
            <v>815</v>
          </cell>
          <cell r="G145">
            <v>562</v>
          </cell>
          <cell r="H145">
            <v>252</v>
          </cell>
          <cell r="I145">
            <v>50</v>
          </cell>
          <cell r="J145">
            <v>231</v>
          </cell>
          <cell r="K145">
            <v>102</v>
          </cell>
          <cell r="L145">
            <v>129</v>
          </cell>
          <cell r="M145">
            <v>11</v>
          </cell>
        </row>
        <row r="146">
          <cell r="A146" t="str">
            <v>Groß-Gerau</v>
          </cell>
          <cell r="B146">
            <v>3723</v>
          </cell>
          <cell r="C146">
            <v>2412</v>
          </cell>
          <cell r="D146">
            <v>754</v>
          </cell>
          <cell r="E146">
            <v>1658</v>
          </cell>
          <cell r="F146">
            <v>1319</v>
          </cell>
          <cell r="G146">
            <v>1004</v>
          </cell>
          <cell r="H146">
            <v>313</v>
          </cell>
          <cell r="I146">
            <v>45</v>
          </cell>
          <cell r="J146">
            <v>329</v>
          </cell>
          <cell r="K146">
            <v>159</v>
          </cell>
          <cell r="L146">
            <v>170</v>
          </cell>
          <cell r="M146">
            <v>10</v>
          </cell>
        </row>
        <row r="147">
          <cell r="A147" t="str">
            <v>Hochtaunuskreis</v>
          </cell>
          <cell r="B147">
            <v>2278</v>
          </cell>
          <cell r="C147">
            <v>1626</v>
          </cell>
          <cell r="D147">
            <v>820</v>
          </cell>
          <cell r="E147">
            <v>806</v>
          </cell>
          <cell r="F147">
            <v>650</v>
          </cell>
          <cell r="G147">
            <v>463</v>
          </cell>
          <cell r="H147">
            <v>187</v>
          </cell>
          <cell r="I147">
            <v>41</v>
          </cell>
          <cell r="J147">
            <v>149</v>
          </cell>
          <cell r="K147">
            <v>89</v>
          </cell>
          <cell r="L147">
            <v>59</v>
          </cell>
          <cell r="M147">
            <v>7</v>
          </cell>
        </row>
        <row r="148">
          <cell r="A148" t="str">
            <v>Main-Kinzig-Kreis</v>
          </cell>
          <cell r="B148">
            <v>4341</v>
          </cell>
          <cell r="C148">
            <v>2640</v>
          </cell>
          <cell r="D148">
            <v>1063</v>
          </cell>
          <cell r="E148">
            <v>1577</v>
          </cell>
          <cell r="F148">
            <v>1176</v>
          </cell>
          <cell r="G148">
            <v>759</v>
          </cell>
          <cell r="H148">
            <v>408</v>
          </cell>
          <cell r="I148">
            <v>64</v>
          </cell>
          <cell r="J148">
            <v>360</v>
          </cell>
          <cell r="K148">
            <v>209</v>
          </cell>
          <cell r="L148">
            <v>151</v>
          </cell>
          <cell r="M148">
            <v>41</v>
          </cell>
        </row>
        <row r="149">
          <cell r="A149" t="str">
            <v>Main-Taunus-Kreis</v>
          </cell>
          <cell r="B149">
            <v>2343</v>
          </cell>
          <cell r="C149" t="str">
            <v>x</v>
          </cell>
          <cell r="D149" t="str">
            <v>x</v>
          </cell>
          <cell r="E149" t="str">
            <v>x</v>
          </cell>
          <cell r="F149" t="str">
            <v>x</v>
          </cell>
          <cell r="G149" t="str">
            <v>x</v>
          </cell>
          <cell r="H149" t="str">
            <v>x</v>
          </cell>
          <cell r="I149" t="str">
            <v>x</v>
          </cell>
          <cell r="J149" t="str">
            <v>x</v>
          </cell>
          <cell r="K149" t="str">
            <v>x</v>
          </cell>
          <cell r="L149" t="str">
            <v>x</v>
          </cell>
          <cell r="M149" t="str">
            <v>x</v>
          </cell>
        </row>
        <row r="150">
          <cell r="A150" t="str">
            <v>Odenwaldkreis</v>
          </cell>
          <cell r="B150">
            <v>1019</v>
          </cell>
          <cell r="C150" t="str">
            <v>x</v>
          </cell>
          <cell r="D150" t="str">
            <v>x</v>
          </cell>
          <cell r="E150" t="str">
            <v>x</v>
          </cell>
          <cell r="F150" t="str">
            <v>x</v>
          </cell>
          <cell r="G150" t="str">
            <v>x</v>
          </cell>
          <cell r="H150" t="str">
            <v>x</v>
          </cell>
          <cell r="I150" t="str">
            <v>x</v>
          </cell>
          <cell r="J150" t="str">
            <v>x</v>
          </cell>
          <cell r="K150" t="str">
            <v>x</v>
          </cell>
          <cell r="L150" t="str">
            <v>x</v>
          </cell>
          <cell r="M150" t="str">
            <v>x</v>
          </cell>
        </row>
        <row r="151">
          <cell r="A151" t="str">
            <v>Offenbach</v>
          </cell>
          <cell r="B151">
            <v>3894</v>
          </cell>
          <cell r="C151">
            <v>2735</v>
          </cell>
          <cell r="D151">
            <v>1000</v>
          </cell>
          <cell r="E151">
            <v>1735</v>
          </cell>
          <cell r="F151">
            <v>1360</v>
          </cell>
          <cell r="G151">
            <v>961</v>
          </cell>
          <cell r="H151">
            <v>398</v>
          </cell>
          <cell r="I151">
            <v>108</v>
          </cell>
          <cell r="J151">
            <v>360</v>
          </cell>
          <cell r="K151">
            <v>179</v>
          </cell>
          <cell r="L151">
            <v>181</v>
          </cell>
          <cell r="M151">
            <v>15</v>
          </cell>
        </row>
        <row r="152">
          <cell r="A152" t="str">
            <v>Rheingau-Taunus-Kreis</v>
          </cell>
          <cell r="B152">
            <v>1628</v>
          </cell>
          <cell r="C152">
            <v>1269</v>
          </cell>
          <cell r="D152">
            <v>767</v>
          </cell>
          <cell r="E152">
            <v>502</v>
          </cell>
          <cell r="F152">
            <v>407</v>
          </cell>
          <cell r="G152">
            <v>259</v>
          </cell>
          <cell r="H152">
            <v>148</v>
          </cell>
          <cell r="I152">
            <v>28</v>
          </cell>
          <cell r="J152" t="str">
            <v>*</v>
          </cell>
          <cell r="K152">
            <v>45</v>
          </cell>
          <cell r="L152">
            <v>48</v>
          </cell>
          <cell r="M152" t="str">
            <v>*</v>
          </cell>
        </row>
        <row r="153">
          <cell r="A153" t="str">
            <v>Wetteraukreis</v>
          </cell>
          <cell r="B153">
            <v>3232</v>
          </cell>
          <cell r="C153">
            <v>2307</v>
          </cell>
          <cell r="D153">
            <v>1344</v>
          </cell>
          <cell r="E153">
            <v>963</v>
          </cell>
          <cell r="F153">
            <v>738</v>
          </cell>
          <cell r="G153">
            <v>509</v>
          </cell>
          <cell r="H153">
            <v>228</v>
          </cell>
          <cell r="I153">
            <v>61</v>
          </cell>
          <cell r="J153">
            <v>214</v>
          </cell>
          <cell r="K153">
            <v>120</v>
          </cell>
          <cell r="L153">
            <v>94</v>
          </cell>
          <cell r="M153">
            <v>11</v>
          </cell>
        </row>
        <row r="154">
          <cell r="A154" t="str">
            <v>Gießen</v>
          </cell>
          <cell r="B154">
            <v>2659</v>
          </cell>
          <cell r="C154">
            <v>1878</v>
          </cell>
          <cell r="D154">
            <v>978</v>
          </cell>
          <cell r="E154">
            <v>900</v>
          </cell>
          <cell r="F154">
            <v>682</v>
          </cell>
          <cell r="G154">
            <v>413</v>
          </cell>
          <cell r="H154">
            <v>269</v>
          </cell>
          <cell r="I154">
            <v>85</v>
          </cell>
          <cell r="J154">
            <v>209</v>
          </cell>
          <cell r="K154">
            <v>67</v>
          </cell>
          <cell r="L154">
            <v>139</v>
          </cell>
          <cell r="M154">
            <v>9</v>
          </cell>
        </row>
        <row r="155">
          <cell r="A155" t="str">
            <v>Lahn-Dill-Kreis</v>
          </cell>
          <cell r="B155">
            <v>2646</v>
          </cell>
          <cell r="C155">
            <v>1851</v>
          </cell>
          <cell r="D155">
            <v>998</v>
          </cell>
          <cell r="E155">
            <v>853</v>
          </cell>
          <cell r="F155">
            <v>649</v>
          </cell>
          <cell r="G155">
            <v>382</v>
          </cell>
          <cell r="H155">
            <v>267</v>
          </cell>
          <cell r="I155">
            <v>96</v>
          </cell>
          <cell r="J155">
            <v>192</v>
          </cell>
          <cell r="K155">
            <v>71</v>
          </cell>
          <cell r="L155">
            <v>121</v>
          </cell>
          <cell r="M155">
            <v>12</v>
          </cell>
        </row>
        <row r="156">
          <cell r="A156" t="str">
            <v>Limburg-Weilburg</v>
          </cell>
          <cell r="B156">
            <v>1914</v>
          </cell>
          <cell r="C156">
            <v>1295</v>
          </cell>
          <cell r="D156">
            <v>692</v>
          </cell>
          <cell r="E156">
            <v>603</v>
          </cell>
          <cell r="F156">
            <v>469</v>
          </cell>
          <cell r="G156">
            <v>297</v>
          </cell>
          <cell r="H156">
            <v>171</v>
          </cell>
          <cell r="I156">
            <v>60</v>
          </cell>
          <cell r="J156">
            <v>122</v>
          </cell>
          <cell r="K156">
            <v>59</v>
          </cell>
          <cell r="L156">
            <v>63</v>
          </cell>
          <cell r="M156">
            <v>12</v>
          </cell>
        </row>
        <row r="157">
          <cell r="A157" t="str">
            <v>Marburg-Biedenkopf</v>
          </cell>
          <cell r="B157">
            <v>2329</v>
          </cell>
          <cell r="C157">
            <v>1590</v>
          </cell>
          <cell r="D157">
            <v>906</v>
          </cell>
          <cell r="E157">
            <v>684</v>
          </cell>
          <cell r="F157">
            <v>534</v>
          </cell>
          <cell r="G157">
            <v>323</v>
          </cell>
          <cell r="H157">
            <v>211</v>
          </cell>
          <cell r="I157">
            <v>41</v>
          </cell>
          <cell r="J157">
            <v>144</v>
          </cell>
          <cell r="K157">
            <v>67</v>
          </cell>
          <cell r="L157">
            <v>77</v>
          </cell>
          <cell r="M157">
            <v>6</v>
          </cell>
        </row>
        <row r="158">
          <cell r="A158" t="str">
            <v>Vogelsbergkreis</v>
          </cell>
          <cell r="B158">
            <v>1061</v>
          </cell>
          <cell r="C158" t="str">
            <v>x</v>
          </cell>
          <cell r="D158" t="str">
            <v>x</v>
          </cell>
          <cell r="E158" t="str">
            <v>x</v>
          </cell>
          <cell r="F158" t="str">
            <v>x</v>
          </cell>
          <cell r="G158" t="str">
            <v>x</v>
          </cell>
          <cell r="H158" t="str">
            <v>x</v>
          </cell>
          <cell r="I158" t="str">
            <v>x</v>
          </cell>
          <cell r="J158" t="str">
            <v>x</v>
          </cell>
          <cell r="K158" t="str">
            <v>x</v>
          </cell>
          <cell r="L158" t="str">
            <v>x</v>
          </cell>
          <cell r="M158" t="str">
            <v>x</v>
          </cell>
        </row>
        <row r="159">
          <cell r="A159" t="str">
            <v>Kassel, documenta-Stadt</v>
          </cell>
          <cell r="B159">
            <v>2423</v>
          </cell>
          <cell r="C159">
            <v>1612</v>
          </cell>
          <cell r="D159">
            <v>544</v>
          </cell>
          <cell r="E159">
            <v>1068</v>
          </cell>
          <cell r="F159">
            <v>790</v>
          </cell>
          <cell r="G159">
            <v>556</v>
          </cell>
          <cell r="H159">
            <v>233</v>
          </cell>
          <cell r="I159">
            <v>54</v>
          </cell>
          <cell r="J159">
            <v>201</v>
          </cell>
          <cell r="K159">
            <v>117</v>
          </cell>
          <cell r="L159">
            <v>84</v>
          </cell>
          <cell r="M159">
            <v>77</v>
          </cell>
        </row>
        <row r="160">
          <cell r="A160" t="str">
            <v>Fulda</v>
          </cell>
          <cell r="B160">
            <v>1763</v>
          </cell>
          <cell r="C160">
            <v>1334</v>
          </cell>
          <cell r="D160">
            <v>744</v>
          </cell>
          <cell r="E160">
            <v>590</v>
          </cell>
          <cell r="F160">
            <v>515</v>
          </cell>
          <cell r="G160">
            <v>322</v>
          </cell>
          <cell r="H160">
            <v>193</v>
          </cell>
          <cell r="I160">
            <v>82</v>
          </cell>
          <cell r="J160">
            <v>71</v>
          </cell>
          <cell r="K160">
            <v>24</v>
          </cell>
          <cell r="L160">
            <v>47</v>
          </cell>
          <cell r="M160">
            <v>4</v>
          </cell>
        </row>
        <row r="161">
          <cell r="A161" t="str">
            <v>Hersfeld-Rotenburg</v>
          </cell>
          <cell r="B161">
            <v>888</v>
          </cell>
          <cell r="C161">
            <v>646</v>
          </cell>
          <cell r="D161">
            <v>392</v>
          </cell>
          <cell r="E161">
            <v>254</v>
          </cell>
          <cell r="F161">
            <v>218</v>
          </cell>
          <cell r="G161">
            <v>122</v>
          </cell>
          <cell r="H161">
            <v>96</v>
          </cell>
          <cell r="I161">
            <v>47</v>
          </cell>
          <cell r="J161" t="str">
            <v>*</v>
          </cell>
          <cell r="K161" t="str">
            <v>*</v>
          </cell>
          <cell r="L161">
            <v>20</v>
          </cell>
          <cell r="M161" t="str">
            <v>*</v>
          </cell>
        </row>
        <row r="162">
          <cell r="A162" t="str">
            <v>Kassel</v>
          </cell>
          <cell r="B162">
            <v>1900</v>
          </cell>
          <cell r="C162">
            <v>1199</v>
          </cell>
          <cell r="D162">
            <v>755</v>
          </cell>
          <cell r="E162">
            <v>444</v>
          </cell>
          <cell r="F162">
            <v>334</v>
          </cell>
          <cell r="G162">
            <v>177</v>
          </cell>
          <cell r="H162">
            <v>157</v>
          </cell>
          <cell r="I162">
            <v>51</v>
          </cell>
          <cell r="J162">
            <v>89</v>
          </cell>
          <cell r="K162">
            <v>35</v>
          </cell>
          <cell r="L162">
            <v>54</v>
          </cell>
          <cell r="M162">
            <v>21</v>
          </cell>
        </row>
        <row r="163">
          <cell r="A163" t="str">
            <v>Schwalm-Eder-Kreis</v>
          </cell>
          <cell r="B163">
            <v>1509</v>
          </cell>
          <cell r="C163">
            <v>1023</v>
          </cell>
          <cell r="D163">
            <v>632</v>
          </cell>
          <cell r="E163">
            <v>391</v>
          </cell>
          <cell r="F163">
            <v>328</v>
          </cell>
          <cell r="G163">
            <v>186</v>
          </cell>
          <cell r="H163">
            <v>141</v>
          </cell>
          <cell r="I163">
            <v>72</v>
          </cell>
          <cell r="J163">
            <v>56</v>
          </cell>
          <cell r="K163">
            <v>28</v>
          </cell>
          <cell r="L163">
            <v>27</v>
          </cell>
          <cell r="M163">
            <v>7</v>
          </cell>
        </row>
        <row r="164">
          <cell r="A164" t="str">
            <v>Waldeck-Frankenberg</v>
          </cell>
          <cell r="B164">
            <v>1650</v>
          </cell>
          <cell r="C164">
            <v>1291</v>
          </cell>
          <cell r="D164">
            <v>738</v>
          </cell>
          <cell r="E164">
            <v>553</v>
          </cell>
          <cell r="F164">
            <v>464</v>
          </cell>
          <cell r="G164">
            <v>265</v>
          </cell>
          <cell r="H164">
            <v>199</v>
          </cell>
          <cell r="I164">
            <v>97</v>
          </cell>
          <cell r="J164">
            <v>78</v>
          </cell>
          <cell r="K164">
            <v>27</v>
          </cell>
          <cell r="L164">
            <v>51</v>
          </cell>
          <cell r="M164">
            <v>11</v>
          </cell>
        </row>
        <row r="165">
          <cell r="A165" t="str">
            <v>Werra-Meißner-Kreis</v>
          </cell>
          <cell r="B165">
            <v>927</v>
          </cell>
          <cell r="C165">
            <v>656</v>
          </cell>
          <cell r="D165">
            <v>471</v>
          </cell>
          <cell r="E165">
            <v>185</v>
          </cell>
          <cell r="F165">
            <v>136</v>
          </cell>
          <cell r="G165">
            <v>82</v>
          </cell>
          <cell r="H165">
            <v>53</v>
          </cell>
          <cell r="I165">
            <v>21</v>
          </cell>
          <cell r="J165">
            <v>39</v>
          </cell>
          <cell r="K165">
            <v>9</v>
          </cell>
          <cell r="L165">
            <v>30</v>
          </cell>
          <cell r="M165">
            <v>10</v>
          </cell>
        </row>
        <row r="166">
          <cell r="A166" t="str">
            <v>Koblenz, kreisfreie Stadt</v>
          </cell>
          <cell r="B166">
            <v>1234</v>
          </cell>
          <cell r="C166">
            <v>1039</v>
          </cell>
          <cell r="D166">
            <v>499</v>
          </cell>
          <cell r="E166">
            <v>540</v>
          </cell>
          <cell r="F166">
            <v>461</v>
          </cell>
          <cell r="G166">
            <v>289</v>
          </cell>
          <cell r="H166">
            <v>172</v>
          </cell>
          <cell r="I166">
            <v>39</v>
          </cell>
          <cell r="J166" t="str">
            <v>*</v>
          </cell>
          <cell r="K166" t="str">
            <v>*</v>
          </cell>
          <cell r="L166">
            <v>45</v>
          </cell>
          <cell r="M166" t="str">
            <v>*</v>
          </cell>
        </row>
        <row r="167">
          <cell r="A167" t="str">
            <v>Ahrweiler</v>
          </cell>
          <cell r="B167">
            <v>1310</v>
          </cell>
          <cell r="C167">
            <v>1085</v>
          </cell>
          <cell r="D167">
            <v>664</v>
          </cell>
          <cell r="E167">
            <v>421</v>
          </cell>
          <cell r="F167">
            <v>344</v>
          </cell>
          <cell r="G167">
            <v>196</v>
          </cell>
          <cell r="H167">
            <v>148</v>
          </cell>
          <cell r="I167">
            <v>21</v>
          </cell>
          <cell r="J167">
            <v>74</v>
          </cell>
          <cell r="K167">
            <v>33</v>
          </cell>
          <cell r="L167">
            <v>41</v>
          </cell>
          <cell r="M167">
            <v>3</v>
          </cell>
        </row>
        <row r="168">
          <cell r="A168" t="str">
            <v>Altenkirchen (Westerwald)</v>
          </cell>
          <cell r="B168">
            <v>1560</v>
          </cell>
          <cell r="C168">
            <v>1281</v>
          </cell>
          <cell r="D168">
            <v>853</v>
          </cell>
          <cell r="E168">
            <v>428</v>
          </cell>
          <cell r="F168">
            <v>335</v>
          </cell>
          <cell r="G168">
            <v>172</v>
          </cell>
          <cell r="H168">
            <v>163</v>
          </cell>
          <cell r="I168">
            <v>59</v>
          </cell>
          <cell r="J168">
            <v>89</v>
          </cell>
          <cell r="K168">
            <v>36</v>
          </cell>
          <cell r="L168">
            <v>52</v>
          </cell>
          <cell r="M168">
            <v>4</v>
          </cell>
        </row>
        <row r="169">
          <cell r="A169" t="str">
            <v>Bad Kreuznach</v>
          </cell>
          <cell r="B169">
            <v>1720</v>
          </cell>
          <cell r="C169">
            <v>1347</v>
          </cell>
          <cell r="D169">
            <v>785</v>
          </cell>
          <cell r="E169">
            <v>562</v>
          </cell>
          <cell r="F169">
            <v>462</v>
          </cell>
          <cell r="G169">
            <v>291</v>
          </cell>
          <cell r="H169">
            <v>167</v>
          </cell>
          <cell r="I169">
            <v>42</v>
          </cell>
          <cell r="J169">
            <v>94</v>
          </cell>
          <cell r="K169">
            <v>39</v>
          </cell>
          <cell r="L169">
            <v>53</v>
          </cell>
          <cell r="M169">
            <v>6</v>
          </cell>
        </row>
        <row r="170">
          <cell r="A170" t="str">
            <v>Birkenfeld</v>
          </cell>
          <cell r="B170">
            <v>802</v>
          </cell>
          <cell r="C170">
            <v>552</v>
          </cell>
          <cell r="D170">
            <v>332</v>
          </cell>
          <cell r="E170">
            <v>220</v>
          </cell>
          <cell r="F170">
            <v>189</v>
          </cell>
          <cell r="G170">
            <v>112</v>
          </cell>
          <cell r="H170">
            <v>77</v>
          </cell>
          <cell r="I170">
            <v>36</v>
          </cell>
          <cell r="J170" t="str">
            <v>*</v>
          </cell>
          <cell r="K170" t="str">
            <v>*</v>
          </cell>
          <cell r="L170">
            <v>20</v>
          </cell>
          <cell r="M170" t="str">
            <v>*</v>
          </cell>
        </row>
        <row r="171">
          <cell r="A171" t="str">
            <v>Cochem-Zell</v>
          </cell>
          <cell r="B171">
            <v>500</v>
          </cell>
          <cell r="C171">
            <v>358</v>
          </cell>
          <cell r="D171">
            <v>256</v>
          </cell>
          <cell r="E171">
            <v>102</v>
          </cell>
          <cell r="F171">
            <v>89</v>
          </cell>
          <cell r="G171">
            <v>47</v>
          </cell>
          <cell r="H171">
            <v>42</v>
          </cell>
          <cell r="I171">
            <v>13</v>
          </cell>
          <cell r="J171" t="str">
            <v>*</v>
          </cell>
          <cell r="K171">
            <v>0</v>
          </cell>
          <cell r="L171" t="str">
            <v>*</v>
          </cell>
          <cell r="M171" t="str">
            <v>*</v>
          </cell>
        </row>
        <row r="172">
          <cell r="A172" t="str">
            <v>Mayen-Koblenz</v>
          </cell>
          <cell r="B172">
            <v>2020</v>
          </cell>
          <cell r="C172">
            <v>1376</v>
          </cell>
          <cell r="D172">
            <v>787</v>
          </cell>
          <cell r="E172">
            <v>589</v>
          </cell>
          <cell r="F172">
            <v>466</v>
          </cell>
          <cell r="G172">
            <v>243</v>
          </cell>
          <cell r="H172">
            <v>223</v>
          </cell>
          <cell r="I172">
            <v>63</v>
          </cell>
          <cell r="J172">
            <v>105</v>
          </cell>
          <cell r="K172">
            <v>32</v>
          </cell>
          <cell r="L172">
            <v>73</v>
          </cell>
          <cell r="M172">
            <v>18</v>
          </cell>
        </row>
        <row r="173">
          <cell r="A173" t="str">
            <v>Neuwied</v>
          </cell>
          <cell r="B173">
            <v>1969</v>
          </cell>
          <cell r="C173">
            <v>1601</v>
          </cell>
          <cell r="D173">
            <v>916</v>
          </cell>
          <cell r="E173">
            <v>685</v>
          </cell>
          <cell r="F173">
            <v>546</v>
          </cell>
          <cell r="G173">
            <v>297</v>
          </cell>
          <cell r="H173">
            <v>249</v>
          </cell>
          <cell r="I173">
            <v>92</v>
          </cell>
          <cell r="J173">
            <v>119</v>
          </cell>
          <cell r="K173">
            <v>45</v>
          </cell>
          <cell r="L173">
            <v>73</v>
          </cell>
          <cell r="M173">
            <v>20</v>
          </cell>
        </row>
        <row r="174">
          <cell r="A174" t="str">
            <v>Rhein-Hunsrück-Kreis</v>
          </cell>
          <cell r="B174">
            <v>1026</v>
          </cell>
          <cell r="C174">
            <v>815</v>
          </cell>
          <cell r="D174">
            <v>476</v>
          </cell>
          <cell r="E174">
            <v>339</v>
          </cell>
          <cell r="F174">
            <v>275</v>
          </cell>
          <cell r="G174">
            <v>131</v>
          </cell>
          <cell r="H174">
            <v>143</v>
          </cell>
          <cell r="I174">
            <v>49</v>
          </cell>
          <cell r="J174">
            <v>61</v>
          </cell>
          <cell r="K174">
            <v>27</v>
          </cell>
          <cell r="L174">
            <v>34</v>
          </cell>
          <cell r="M174">
            <v>3</v>
          </cell>
        </row>
        <row r="175">
          <cell r="A175" t="str">
            <v>Rhein-Lahn-Kreis</v>
          </cell>
          <cell r="B175">
            <v>1286</v>
          </cell>
          <cell r="C175">
            <v>947</v>
          </cell>
          <cell r="D175">
            <v>564</v>
          </cell>
          <cell r="E175">
            <v>383</v>
          </cell>
          <cell r="F175">
            <v>301</v>
          </cell>
          <cell r="G175">
            <v>190</v>
          </cell>
          <cell r="H175">
            <v>111</v>
          </cell>
          <cell r="I175">
            <v>37</v>
          </cell>
          <cell r="J175">
            <v>76</v>
          </cell>
          <cell r="K175">
            <v>22</v>
          </cell>
          <cell r="L175">
            <v>54</v>
          </cell>
          <cell r="M175">
            <v>6</v>
          </cell>
        </row>
        <row r="176">
          <cell r="A176" t="str">
            <v>Westerwaldkreis</v>
          </cell>
          <cell r="B176">
            <v>2177</v>
          </cell>
          <cell r="C176">
            <v>1658</v>
          </cell>
          <cell r="D176">
            <v>1013</v>
          </cell>
          <cell r="E176">
            <v>645</v>
          </cell>
          <cell r="F176">
            <v>522</v>
          </cell>
          <cell r="G176">
            <v>288</v>
          </cell>
          <cell r="H176">
            <v>233</v>
          </cell>
          <cell r="I176">
            <v>81</v>
          </cell>
          <cell r="J176">
            <v>119</v>
          </cell>
          <cell r="K176">
            <v>48</v>
          </cell>
          <cell r="L176">
            <v>70</v>
          </cell>
          <cell r="M176">
            <v>4</v>
          </cell>
        </row>
        <row r="177">
          <cell r="A177" t="str">
            <v>Trier, kreisfreie Stadt</v>
          </cell>
          <cell r="B177">
            <v>1247</v>
          </cell>
          <cell r="C177">
            <v>982</v>
          </cell>
          <cell r="D177">
            <v>510</v>
          </cell>
          <cell r="E177">
            <v>472</v>
          </cell>
          <cell r="F177">
            <v>398</v>
          </cell>
          <cell r="G177">
            <v>280</v>
          </cell>
          <cell r="H177">
            <v>117</v>
          </cell>
          <cell r="I177">
            <v>17</v>
          </cell>
          <cell r="J177">
            <v>66</v>
          </cell>
          <cell r="K177">
            <v>32</v>
          </cell>
          <cell r="L177">
            <v>34</v>
          </cell>
          <cell r="M177">
            <v>8</v>
          </cell>
        </row>
        <row r="178">
          <cell r="A178" t="str">
            <v>Bernkastel-Wittlich</v>
          </cell>
          <cell r="B178">
            <v>1038</v>
          </cell>
          <cell r="C178">
            <v>692</v>
          </cell>
          <cell r="D178">
            <v>428</v>
          </cell>
          <cell r="E178">
            <v>264</v>
          </cell>
          <cell r="F178">
            <v>226</v>
          </cell>
          <cell r="G178">
            <v>144</v>
          </cell>
          <cell r="H178">
            <v>82</v>
          </cell>
          <cell r="I178">
            <v>28</v>
          </cell>
          <cell r="J178">
            <v>38</v>
          </cell>
          <cell r="K178">
            <v>20</v>
          </cell>
          <cell r="L178">
            <v>18</v>
          </cell>
          <cell r="M178">
            <v>0</v>
          </cell>
        </row>
        <row r="179">
          <cell r="A179" t="str">
            <v>Eifelkreis Bitburg-Prüm</v>
          </cell>
          <cell r="B179">
            <v>689</v>
          </cell>
          <cell r="C179">
            <v>407</v>
          </cell>
          <cell r="D179">
            <v>206</v>
          </cell>
          <cell r="E179">
            <v>201</v>
          </cell>
          <cell r="F179">
            <v>175</v>
          </cell>
          <cell r="G179">
            <v>113</v>
          </cell>
          <cell r="H179">
            <v>62</v>
          </cell>
          <cell r="I179">
            <v>11</v>
          </cell>
          <cell r="J179" t="str">
            <v>*</v>
          </cell>
          <cell r="K179" t="str">
            <v>*</v>
          </cell>
          <cell r="L179">
            <v>14</v>
          </cell>
          <cell r="M179" t="str">
            <v>*</v>
          </cell>
        </row>
        <row r="180">
          <cell r="A180" t="str">
            <v>Vulkaneifel</v>
          </cell>
          <cell r="B180">
            <v>653</v>
          </cell>
          <cell r="C180">
            <v>391</v>
          </cell>
          <cell r="D180">
            <v>257</v>
          </cell>
          <cell r="E180">
            <v>134</v>
          </cell>
          <cell r="F180">
            <v>122</v>
          </cell>
          <cell r="G180">
            <v>68</v>
          </cell>
          <cell r="H180">
            <v>54</v>
          </cell>
          <cell r="I180">
            <v>16</v>
          </cell>
          <cell r="J180" t="str">
            <v>*</v>
          </cell>
          <cell r="K180">
            <v>4</v>
          </cell>
          <cell r="L180" t="str">
            <v>*</v>
          </cell>
          <cell r="M180" t="str">
            <v>*</v>
          </cell>
        </row>
        <row r="181">
          <cell r="A181" t="str">
            <v>Trier-Saarburg</v>
          </cell>
          <cell r="B181">
            <v>1282</v>
          </cell>
          <cell r="C181">
            <v>951</v>
          </cell>
          <cell r="D181">
            <v>612</v>
          </cell>
          <cell r="E181">
            <v>339</v>
          </cell>
          <cell r="F181">
            <v>284</v>
          </cell>
          <cell r="G181">
            <v>189</v>
          </cell>
          <cell r="H181">
            <v>93</v>
          </cell>
          <cell r="I181">
            <v>18</v>
          </cell>
          <cell r="J181">
            <v>49</v>
          </cell>
          <cell r="K181">
            <v>12</v>
          </cell>
          <cell r="L181">
            <v>37</v>
          </cell>
          <cell r="M181">
            <v>6</v>
          </cell>
        </row>
        <row r="182">
          <cell r="A182" t="str">
            <v>Frankenthal (Pfalz), kreisfreie Stadt</v>
          </cell>
          <cell r="B182">
            <v>646</v>
          </cell>
          <cell r="C182">
            <v>488</v>
          </cell>
          <cell r="D182">
            <v>171</v>
          </cell>
          <cell r="E182">
            <v>317</v>
          </cell>
          <cell r="F182">
            <v>256</v>
          </cell>
          <cell r="G182">
            <v>179</v>
          </cell>
          <cell r="H182">
            <v>77</v>
          </cell>
          <cell r="I182">
            <v>16</v>
          </cell>
          <cell r="J182">
            <v>58</v>
          </cell>
          <cell r="K182">
            <v>21</v>
          </cell>
          <cell r="L182">
            <v>36</v>
          </cell>
          <cell r="M182">
            <v>3</v>
          </cell>
        </row>
        <row r="183">
          <cell r="A183" t="str">
            <v>Kaiserslautern, kreisfreie Stadt</v>
          </cell>
          <cell r="B183">
            <v>1466</v>
          </cell>
          <cell r="C183">
            <v>1111</v>
          </cell>
          <cell r="D183">
            <v>522</v>
          </cell>
          <cell r="E183">
            <v>589</v>
          </cell>
          <cell r="F183">
            <v>474</v>
          </cell>
          <cell r="G183">
            <v>302</v>
          </cell>
          <cell r="H183">
            <v>171</v>
          </cell>
          <cell r="I183">
            <v>57</v>
          </cell>
          <cell r="J183">
            <v>101</v>
          </cell>
          <cell r="K183">
            <v>53</v>
          </cell>
          <cell r="L183">
            <v>47</v>
          </cell>
          <cell r="M183">
            <v>14</v>
          </cell>
        </row>
        <row r="184">
          <cell r="A184" t="str">
            <v>Landau in der Pfalz, kreisfreie Stadt</v>
          </cell>
          <cell r="B184">
            <v>612</v>
          </cell>
          <cell r="C184">
            <v>495</v>
          </cell>
          <cell r="D184">
            <v>245</v>
          </cell>
          <cell r="E184">
            <v>250</v>
          </cell>
          <cell r="F184">
            <v>207</v>
          </cell>
          <cell r="G184">
            <v>144</v>
          </cell>
          <cell r="H184">
            <v>63</v>
          </cell>
          <cell r="I184">
            <v>13</v>
          </cell>
          <cell r="J184" t="str">
            <v>*</v>
          </cell>
          <cell r="K184" t="str">
            <v>*</v>
          </cell>
          <cell r="L184">
            <v>27</v>
          </cell>
          <cell r="M184" t="str">
            <v>*</v>
          </cell>
        </row>
        <row r="185">
          <cell r="A185" t="str">
            <v>Ludwigshafen am Rhein, kreisfreie Stadt</v>
          </cell>
          <cell r="B185">
            <v>2524</v>
          </cell>
          <cell r="C185">
            <v>1994</v>
          </cell>
          <cell r="D185">
            <v>682</v>
          </cell>
          <cell r="E185">
            <v>1312</v>
          </cell>
          <cell r="F185">
            <v>1007</v>
          </cell>
          <cell r="G185">
            <v>801</v>
          </cell>
          <cell r="H185">
            <v>206</v>
          </cell>
          <cell r="I185">
            <v>28</v>
          </cell>
          <cell r="J185">
            <v>285</v>
          </cell>
          <cell r="K185">
            <v>157</v>
          </cell>
          <cell r="L185">
            <v>127</v>
          </cell>
          <cell r="M185">
            <v>20</v>
          </cell>
        </row>
        <row r="186">
          <cell r="A186" t="str">
            <v>Mainz, kreisfreie Stadt</v>
          </cell>
          <cell r="B186">
            <v>2332</v>
          </cell>
          <cell r="C186">
            <v>1089</v>
          </cell>
          <cell r="D186">
            <v>407</v>
          </cell>
          <cell r="E186">
            <v>682</v>
          </cell>
          <cell r="F186">
            <v>520</v>
          </cell>
          <cell r="G186">
            <v>392</v>
          </cell>
          <cell r="H186">
            <v>125</v>
          </cell>
          <cell r="I186">
            <v>26</v>
          </cell>
          <cell r="J186">
            <v>140</v>
          </cell>
          <cell r="K186">
            <v>75</v>
          </cell>
          <cell r="L186">
            <v>65</v>
          </cell>
          <cell r="M186">
            <v>22</v>
          </cell>
        </row>
        <row r="187">
          <cell r="A187" t="str">
            <v>Neustadt an der Weinstraße, kreisfreie Stadt</v>
          </cell>
          <cell r="B187">
            <v>630</v>
          </cell>
          <cell r="C187">
            <v>466</v>
          </cell>
          <cell r="D187">
            <v>249</v>
          </cell>
          <cell r="E187">
            <v>217</v>
          </cell>
          <cell r="F187">
            <v>172</v>
          </cell>
          <cell r="G187">
            <v>117</v>
          </cell>
          <cell r="H187">
            <v>55</v>
          </cell>
          <cell r="I187">
            <v>13</v>
          </cell>
          <cell r="J187" t="str">
            <v>*</v>
          </cell>
          <cell r="K187" t="str">
            <v>*</v>
          </cell>
          <cell r="L187">
            <v>24</v>
          </cell>
          <cell r="M187" t="str">
            <v>*</v>
          </cell>
        </row>
        <row r="188">
          <cell r="A188" t="str">
            <v>Pirmasens, kreisfreie Stadt</v>
          </cell>
          <cell r="B188">
            <v>620</v>
          </cell>
          <cell r="C188">
            <v>467</v>
          </cell>
          <cell r="D188">
            <v>276</v>
          </cell>
          <cell r="E188">
            <v>191</v>
          </cell>
          <cell r="F188">
            <v>156</v>
          </cell>
          <cell r="G188">
            <v>97</v>
          </cell>
          <cell r="H188">
            <v>58</v>
          </cell>
          <cell r="I188">
            <v>25</v>
          </cell>
          <cell r="J188">
            <v>32</v>
          </cell>
          <cell r="K188">
            <v>12</v>
          </cell>
          <cell r="L188">
            <v>20</v>
          </cell>
          <cell r="M188">
            <v>3</v>
          </cell>
        </row>
        <row r="189">
          <cell r="A189" t="str">
            <v>Speyer, kreisfreie Stadt</v>
          </cell>
          <cell r="B189">
            <v>619</v>
          </cell>
          <cell r="C189">
            <v>489</v>
          </cell>
          <cell r="D189">
            <v>271</v>
          </cell>
          <cell r="E189">
            <v>218</v>
          </cell>
          <cell r="F189">
            <v>178</v>
          </cell>
          <cell r="G189">
            <v>112</v>
          </cell>
          <cell r="H189">
            <v>66</v>
          </cell>
          <cell r="I189">
            <v>24</v>
          </cell>
          <cell r="J189">
            <v>36</v>
          </cell>
          <cell r="K189">
            <v>8</v>
          </cell>
          <cell r="L189">
            <v>28</v>
          </cell>
          <cell r="M189">
            <v>4</v>
          </cell>
        </row>
        <row r="190">
          <cell r="A190" t="str">
            <v>Worms, kreisfreie Stadt</v>
          </cell>
          <cell r="B190">
            <v>1143</v>
          </cell>
          <cell r="C190">
            <v>763</v>
          </cell>
          <cell r="D190">
            <v>297</v>
          </cell>
          <cell r="E190">
            <v>466</v>
          </cell>
          <cell r="F190">
            <v>366</v>
          </cell>
          <cell r="G190">
            <v>241</v>
          </cell>
          <cell r="H190">
            <v>123</v>
          </cell>
          <cell r="I190">
            <v>36</v>
          </cell>
          <cell r="J190">
            <v>86</v>
          </cell>
          <cell r="K190">
            <v>38</v>
          </cell>
          <cell r="L190">
            <v>48</v>
          </cell>
          <cell r="M190">
            <v>14</v>
          </cell>
        </row>
        <row r="191">
          <cell r="A191" t="str">
            <v>Zweibrücken, kreisfreie Stadt</v>
          </cell>
          <cell r="B191">
            <v>498</v>
          </cell>
          <cell r="C191">
            <v>368</v>
          </cell>
          <cell r="D191">
            <v>192</v>
          </cell>
          <cell r="E191">
            <v>176</v>
          </cell>
          <cell r="F191">
            <v>152</v>
          </cell>
          <cell r="G191">
            <v>78</v>
          </cell>
          <cell r="H191">
            <v>74</v>
          </cell>
          <cell r="I191">
            <v>25</v>
          </cell>
          <cell r="J191">
            <v>19</v>
          </cell>
          <cell r="K191">
            <v>10</v>
          </cell>
          <cell r="L191">
            <v>9</v>
          </cell>
          <cell r="M191">
            <v>5</v>
          </cell>
        </row>
        <row r="192">
          <cell r="A192" t="str">
            <v>Alzey-Worms</v>
          </cell>
          <cell r="B192">
            <v>1418</v>
          </cell>
          <cell r="C192">
            <v>889</v>
          </cell>
          <cell r="D192">
            <v>535</v>
          </cell>
          <cell r="E192">
            <v>354</v>
          </cell>
          <cell r="F192">
            <v>271</v>
          </cell>
          <cell r="G192">
            <v>176</v>
          </cell>
          <cell r="H192">
            <v>95</v>
          </cell>
          <cell r="I192">
            <v>32</v>
          </cell>
          <cell r="J192">
            <v>83</v>
          </cell>
          <cell r="K192">
            <v>36</v>
          </cell>
          <cell r="L192">
            <v>47</v>
          </cell>
          <cell r="M192">
            <v>0</v>
          </cell>
        </row>
        <row r="193">
          <cell r="A193" t="str">
            <v>Bad Dürkheim</v>
          </cell>
          <cell r="B193">
            <v>1466</v>
          </cell>
          <cell r="C193">
            <v>925</v>
          </cell>
          <cell r="D193">
            <v>616</v>
          </cell>
          <cell r="E193">
            <v>309</v>
          </cell>
          <cell r="F193">
            <v>229</v>
          </cell>
          <cell r="G193">
            <v>146</v>
          </cell>
          <cell r="H193">
            <v>83</v>
          </cell>
          <cell r="I193">
            <v>13</v>
          </cell>
          <cell r="J193">
            <v>70</v>
          </cell>
          <cell r="K193">
            <v>27</v>
          </cell>
          <cell r="L193">
            <v>43</v>
          </cell>
          <cell r="M193">
            <v>10</v>
          </cell>
        </row>
        <row r="194">
          <cell r="A194" t="str">
            <v>Donnersbergkreis</v>
          </cell>
          <cell r="B194">
            <v>885</v>
          </cell>
          <cell r="C194">
            <v>612</v>
          </cell>
          <cell r="D194">
            <v>400</v>
          </cell>
          <cell r="E194">
            <v>212</v>
          </cell>
          <cell r="F194">
            <v>169</v>
          </cell>
          <cell r="G194">
            <v>95</v>
          </cell>
          <cell r="H194">
            <v>74</v>
          </cell>
          <cell r="I194">
            <v>33</v>
          </cell>
          <cell r="J194" t="str">
            <v>*</v>
          </cell>
          <cell r="K194" t="str">
            <v>*</v>
          </cell>
          <cell r="L194">
            <v>23</v>
          </cell>
          <cell r="M194" t="str">
            <v>*</v>
          </cell>
        </row>
        <row r="195">
          <cell r="A195" t="str">
            <v>Germersheim</v>
          </cell>
          <cell r="B195">
            <v>1669</v>
          </cell>
          <cell r="C195">
            <v>1215</v>
          </cell>
          <cell r="D195">
            <v>546</v>
          </cell>
          <cell r="E195">
            <v>669</v>
          </cell>
          <cell r="F195">
            <v>494</v>
          </cell>
          <cell r="G195">
            <v>303</v>
          </cell>
          <cell r="H195">
            <v>190</v>
          </cell>
          <cell r="I195">
            <v>61</v>
          </cell>
          <cell r="J195">
            <v>143</v>
          </cell>
          <cell r="K195">
            <v>69</v>
          </cell>
          <cell r="L195">
            <v>74</v>
          </cell>
          <cell r="M195">
            <v>32</v>
          </cell>
        </row>
        <row r="196">
          <cell r="A196" t="str">
            <v>Kaiserslautern</v>
          </cell>
          <cell r="B196">
            <v>1298</v>
          </cell>
          <cell r="C196">
            <v>885</v>
          </cell>
          <cell r="D196">
            <v>589</v>
          </cell>
          <cell r="E196">
            <v>296</v>
          </cell>
          <cell r="F196">
            <v>226</v>
          </cell>
          <cell r="G196">
            <v>119</v>
          </cell>
          <cell r="H196">
            <v>107</v>
          </cell>
          <cell r="I196">
            <v>39</v>
          </cell>
          <cell r="J196">
            <v>63</v>
          </cell>
          <cell r="K196">
            <v>24</v>
          </cell>
          <cell r="L196">
            <v>39</v>
          </cell>
          <cell r="M196">
            <v>7</v>
          </cell>
        </row>
        <row r="197">
          <cell r="A197" t="str">
            <v>Kusel</v>
          </cell>
          <cell r="B197">
            <v>862</v>
          </cell>
          <cell r="C197">
            <v>568</v>
          </cell>
          <cell r="D197">
            <v>418</v>
          </cell>
          <cell r="E197">
            <v>150</v>
          </cell>
          <cell r="F197">
            <v>117</v>
          </cell>
          <cell r="G197">
            <v>51</v>
          </cell>
          <cell r="H197">
            <v>66</v>
          </cell>
          <cell r="I197">
            <v>28</v>
          </cell>
          <cell r="J197">
            <v>30</v>
          </cell>
          <cell r="K197">
            <v>13</v>
          </cell>
          <cell r="L197">
            <v>17</v>
          </cell>
          <cell r="M197">
            <v>3</v>
          </cell>
        </row>
        <row r="198">
          <cell r="A198" t="str">
            <v>Südliche Weinstraße</v>
          </cell>
          <cell r="B198">
            <v>1293</v>
          </cell>
          <cell r="C198">
            <v>1002</v>
          </cell>
          <cell r="D198">
            <v>662</v>
          </cell>
          <cell r="E198">
            <v>340</v>
          </cell>
          <cell r="F198">
            <v>265</v>
          </cell>
          <cell r="G198">
            <v>177</v>
          </cell>
          <cell r="H198">
            <v>88</v>
          </cell>
          <cell r="I198">
            <v>28</v>
          </cell>
          <cell r="J198">
            <v>69</v>
          </cell>
          <cell r="K198">
            <v>23</v>
          </cell>
          <cell r="L198">
            <v>46</v>
          </cell>
          <cell r="M198">
            <v>6</v>
          </cell>
        </row>
        <row r="199">
          <cell r="A199" t="str">
            <v>Rhein-Pfalz-Kreis</v>
          </cell>
          <cell r="B199">
            <v>1732</v>
          </cell>
          <cell r="C199">
            <v>1303</v>
          </cell>
          <cell r="D199">
            <v>830</v>
          </cell>
          <cell r="E199">
            <v>473</v>
          </cell>
          <cell r="F199">
            <v>361</v>
          </cell>
          <cell r="G199">
            <v>242</v>
          </cell>
          <cell r="H199">
            <v>119</v>
          </cell>
          <cell r="I199">
            <v>21</v>
          </cell>
          <cell r="J199">
            <v>106</v>
          </cell>
          <cell r="K199">
            <v>44</v>
          </cell>
          <cell r="L199">
            <v>61</v>
          </cell>
          <cell r="M199">
            <v>6</v>
          </cell>
        </row>
        <row r="200">
          <cell r="A200" t="str">
            <v>Mainz-Bingen</v>
          </cell>
          <cell r="B200">
            <v>1911</v>
          </cell>
          <cell r="C200">
            <v>1030</v>
          </cell>
          <cell r="D200">
            <v>606</v>
          </cell>
          <cell r="E200">
            <v>424</v>
          </cell>
          <cell r="F200">
            <v>334</v>
          </cell>
          <cell r="G200">
            <v>211</v>
          </cell>
          <cell r="H200">
            <v>123</v>
          </cell>
          <cell r="I200">
            <v>35</v>
          </cell>
          <cell r="J200">
            <v>83</v>
          </cell>
          <cell r="K200">
            <v>34</v>
          </cell>
          <cell r="L200">
            <v>49</v>
          </cell>
          <cell r="M200">
            <v>7</v>
          </cell>
        </row>
        <row r="201">
          <cell r="A201" t="str">
            <v>Südwestpfalz</v>
          </cell>
          <cell r="B201">
            <v>1163</v>
          </cell>
          <cell r="C201">
            <v>778</v>
          </cell>
          <cell r="D201">
            <v>602</v>
          </cell>
          <cell r="E201">
            <v>176</v>
          </cell>
          <cell r="F201">
            <v>146</v>
          </cell>
          <cell r="G201">
            <v>78</v>
          </cell>
          <cell r="H201">
            <v>68</v>
          </cell>
          <cell r="I201">
            <v>19</v>
          </cell>
          <cell r="J201">
            <v>27</v>
          </cell>
          <cell r="K201">
            <v>8</v>
          </cell>
          <cell r="L201">
            <v>19</v>
          </cell>
          <cell r="M201">
            <v>3</v>
          </cell>
        </row>
        <row r="202">
          <cell r="A202" t="str">
            <v>Stuttgart, Landeshauptstadt</v>
          </cell>
          <cell r="B202">
            <v>6594</v>
          </cell>
          <cell r="C202">
            <v>3772</v>
          </cell>
          <cell r="D202">
            <v>675</v>
          </cell>
          <cell r="E202">
            <v>3097</v>
          </cell>
          <cell r="F202">
            <v>2367</v>
          </cell>
          <cell r="G202">
            <v>1720</v>
          </cell>
          <cell r="H202">
            <v>643</v>
          </cell>
          <cell r="I202">
            <v>52</v>
          </cell>
          <cell r="J202">
            <v>543</v>
          </cell>
          <cell r="K202">
            <v>383</v>
          </cell>
          <cell r="L202">
            <v>159</v>
          </cell>
          <cell r="M202">
            <v>187</v>
          </cell>
        </row>
        <row r="203">
          <cell r="A203" t="str">
            <v>Böblingen</v>
          </cell>
          <cell r="B203">
            <v>3992</v>
          </cell>
          <cell r="C203">
            <v>2325</v>
          </cell>
          <cell r="D203">
            <v>695</v>
          </cell>
          <cell r="E203">
            <v>1630</v>
          </cell>
          <cell r="F203">
            <v>1218</v>
          </cell>
          <cell r="G203">
            <v>843</v>
          </cell>
          <cell r="H203">
            <v>372</v>
          </cell>
          <cell r="I203">
            <v>89</v>
          </cell>
          <cell r="J203">
            <v>349</v>
          </cell>
          <cell r="K203">
            <v>206</v>
          </cell>
          <cell r="L203">
            <v>143</v>
          </cell>
          <cell r="M203">
            <v>63</v>
          </cell>
        </row>
        <row r="204">
          <cell r="A204" t="str">
            <v>Esslingen</v>
          </cell>
          <cell r="B204">
            <v>5535</v>
          </cell>
          <cell r="C204">
            <v>3766</v>
          </cell>
          <cell r="D204">
            <v>1347</v>
          </cell>
          <cell r="E204">
            <v>2419</v>
          </cell>
          <cell r="F204">
            <v>1737</v>
          </cell>
          <cell r="G204">
            <v>1199</v>
          </cell>
          <cell r="H204">
            <v>538</v>
          </cell>
          <cell r="I204">
            <v>78</v>
          </cell>
          <cell r="J204">
            <v>643</v>
          </cell>
          <cell r="K204">
            <v>392</v>
          </cell>
          <cell r="L204">
            <v>251</v>
          </cell>
          <cell r="M204">
            <v>39</v>
          </cell>
        </row>
        <row r="205">
          <cell r="A205" t="str">
            <v>Göppingen</v>
          </cell>
          <cell r="B205">
            <v>3315</v>
          </cell>
          <cell r="C205">
            <v>2331</v>
          </cell>
          <cell r="D205">
            <v>838</v>
          </cell>
          <cell r="E205">
            <v>1493</v>
          </cell>
          <cell r="F205">
            <v>1138</v>
          </cell>
          <cell r="G205">
            <v>747</v>
          </cell>
          <cell r="H205">
            <v>389</v>
          </cell>
          <cell r="I205">
            <v>74</v>
          </cell>
          <cell r="J205">
            <v>329</v>
          </cell>
          <cell r="K205">
            <v>207</v>
          </cell>
          <cell r="L205">
            <v>122</v>
          </cell>
          <cell r="M205">
            <v>26</v>
          </cell>
        </row>
        <row r="206">
          <cell r="A206" t="str">
            <v>Ludwigsburg</v>
          </cell>
          <cell r="B206">
            <v>5789</v>
          </cell>
          <cell r="C206">
            <v>3582</v>
          </cell>
          <cell r="D206">
            <v>1151</v>
          </cell>
          <cell r="E206">
            <v>2431</v>
          </cell>
          <cell r="F206">
            <v>1619</v>
          </cell>
          <cell r="G206">
            <v>1195</v>
          </cell>
          <cell r="H206">
            <v>423</v>
          </cell>
          <cell r="I206">
            <v>102</v>
          </cell>
          <cell r="J206">
            <v>700</v>
          </cell>
          <cell r="K206">
            <v>488</v>
          </cell>
          <cell r="L206">
            <v>211</v>
          </cell>
          <cell r="M206">
            <v>112</v>
          </cell>
        </row>
        <row r="207">
          <cell r="A207" t="str">
            <v>Rems-Murr-Kreis</v>
          </cell>
          <cell r="B207">
            <v>4582</v>
          </cell>
          <cell r="C207">
            <v>3058</v>
          </cell>
          <cell r="D207">
            <v>1248</v>
          </cell>
          <cell r="E207">
            <v>1810</v>
          </cell>
          <cell r="F207">
            <v>1304</v>
          </cell>
          <cell r="G207">
            <v>934</v>
          </cell>
          <cell r="H207">
            <v>370</v>
          </cell>
          <cell r="I207">
            <v>81</v>
          </cell>
          <cell r="J207">
            <v>470</v>
          </cell>
          <cell r="K207">
            <v>274</v>
          </cell>
          <cell r="L207">
            <v>193</v>
          </cell>
          <cell r="M207">
            <v>36</v>
          </cell>
        </row>
        <row r="208">
          <cell r="A208" t="str">
            <v>Heilbronn, Universitätsstadt</v>
          </cell>
          <cell r="B208">
            <v>1701</v>
          </cell>
          <cell r="C208">
            <v>1095</v>
          </cell>
          <cell r="D208">
            <v>286</v>
          </cell>
          <cell r="E208">
            <v>809</v>
          </cell>
          <cell r="F208">
            <v>581</v>
          </cell>
          <cell r="G208">
            <v>401</v>
          </cell>
          <cell r="H208">
            <v>178</v>
          </cell>
          <cell r="I208">
            <v>85</v>
          </cell>
          <cell r="J208">
            <v>199</v>
          </cell>
          <cell r="K208">
            <v>109</v>
          </cell>
          <cell r="L208">
            <v>90</v>
          </cell>
          <cell r="M208">
            <v>29</v>
          </cell>
        </row>
        <row r="209">
          <cell r="A209" t="str">
            <v>Heilbronn</v>
          </cell>
          <cell r="B209">
            <v>3521</v>
          </cell>
          <cell r="C209">
            <v>1947</v>
          </cell>
          <cell r="D209">
            <v>942</v>
          </cell>
          <cell r="E209">
            <v>1005</v>
          </cell>
          <cell r="F209">
            <v>658</v>
          </cell>
          <cell r="G209">
            <v>420</v>
          </cell>
          <cell r="H209">
            <v>237</v>
          </cell>
          <cell r="I209">
            <v>113</v>
          </cell>
          <cell r="J209">
            <v>312</v>
          </cell>
          <cell r="K209">
            <v>161</v>
          </cell>
          <cell r="L209">
            <v>151</v>
          </cell>
          <cell r="M209">
            <v>35</v>
          </cell>
        </row>
        <row r="210">
          <cell r="A210" t="str">
            <v>Hohenlohekreis</v>
          </cell>
          <cell r="B210">
            <v>1214</v>
          </cell>
          <cell r="C210" t="str">
            <v>x</v>
          </cell>
          <cell r="D210" t="str">
            <v>x</v>
          </cell>
          <cell r="E210" t="str">
            <v>x</v>
          </cell>
          <cell r="F210" t="str">
            <v>x</v>
          </cell>
          <cell r="G210" t="str">
            <v>x</v>
          </cell>
          <cell r="H210" t="str">
            <v>x</v>
          </cell>
          <cell r="I210" t="str">
            <v>x</v>
          </cell>
          <cell r="J210" t="str">
            <v>x</v>
          </cell>
          <cell r="K210" t="str">
            <v>x</v>
          </cell>
          <cell r="L210" t="str">
            <v>x</v>
          </cell>
          <cell r="M210" t="str">
            <v>x</v>
          </cell>
        </row>
        <row r="211">
          <cell r="A211" t="str">
            <v>Schwäbisch Hall</v>
          </cell>
          <cell r="B211">
            <v>1962</v>
          </cell>
          <cell r="C211" t="str">
            <v>x</v>
          </cell>
          <cell r="D211" t="str">
            <v>x</v>
          </cell>
          <cell r="E211" t="str">
            <v>x</v>
          </cell>
          <cell r="F211" t="str">
            <v>x</v>
          </cell>
          <cell r="G211" t="str">
            <v>x</v>
          </cell>
          <cell r="H211" t="str">
            <v>x</v>
          </cell>
          <cell r="I211" t="str">
            <v>x</v>
          </cell>
          <cell r="J211" t="str">
            <v>x</v>
          </cell>
          <cell r="K211" t="str">
            <v>x</v>
          </cell>
          <cell r="L211" t="str">
            <v>x</v>
          </cell>
          <cell r="M211" t="str">
            <v>x</v>
          </cell>
        </row>
        <row r="212">
          <cell r="A212" t="str">
            <v>Main-Tauber-Kreis</v>
          </cell>
          <cell r="B212">
            <v>1497</v>
          </cell>
          <cell r="C212">
            <v>984</v>
          </cell>
          <cell r="D212">
            <v>508</v>
          </cell>
          <cell r="E212">
            <v>476</v>
          </cell>
          <cell r="F212">
            <v>405</v>
          </cell>
          <cell r="G212">
            <v>245</v>
          </cell>
          <cell r="H212">
            <v>158</v>
          </cell>
          <cell r="I212">
            <v>75</v>
          </cell>
          <cell r="J212">
            <v>58</v>
          </cell>
          <cell r="K212">
            <v>23</v>
          </cell>
          <cell r="L212">
            <v>35</v>
          </cell>
          <cell r="M212">
            <v>13</v>
          </cell>
        </row>
        <row r="213">
          <cell r="A213" t="str">
            <v>Heidenheim</v>
          </cell>
          <cell r="B213">
            <v>1723</v>
          </cell>
          <cell r="C213">
            <v>1074</v>
          </cell>
          <cell r="D213">
            <v>343</v>
          </cell>
          <cell r="E213">
            <v>731</v>
          </cell>
          <cell r="F213">
            <v>558</v>
          </cell>
          <cell r="G213">
            <v>385</v>
          </cell>
          <cell r="H213">
            <v>172</v>
          </cell>
          <cell r="I213">
            <v>52</v>
          </cell>
          <cell r="J213">
            <v>130</v>
          </cell>
          <cell r="K213">
            <v>51</v>
          </cell>
          <cell r="L213">
            <v>79</v>
          </cell>
          <cell r="M213">
            <v>43</v>
          </cell>
        </row>
        <row r="214">
          <cell r="A214" t="str">
            <v>Ostalbkreis</v>
          </cell>
          <cell r="B214">
            <v>3327</v>
          </cell>
          <cell r="C214">
            <v>2315</v>
          </cell>
          <cell r="D214">
            <v>1156</v>
          </cell>
          <cell r="E214">
            <v>1159</v>
          </cell>
          <cell r="F214">
            <v>900</v>
          </cell>
          <cell r="G214">
            <v>547</v>
          </cell>
          <cell r="H214">
            <v>353</v>
          </cell>
          <cell r="I214">
            <v>90</v>
          </cell>
          <cell r="J214">
            <v>224</v>
          </cell>
          <cell r="K214">
            <v>121</v>
          </cell>
          <cell r="L214">
            <v>103</v>
          </cell>
          <cell r="M214">
            <v>35</v>
          </cell>
        </row>
        <row r="215">
          <cell r="A215" t="str">
            <v>Baden-Baden, Stadt</v>
          </cell>
          <cell r="B215">
            <v>678</v>
          </cell>
          <cell r="C215">
            <v>526</v>
          </cell>
          <cell r="D215">
            <v>214</v>
          </cell>
          <cell r="E215">
            <v>312</v>
          </cell>
          <cell r="F215">
            <v>252</v>
          </cell>
          <cell r="G215">
            <v>180</v>
          </cell>
          <cell r="H215">
            <v>72</v>
          </cell>
          <cell r="I215">
            <v>20</v>
          </cell>
          <cell r="J215">
            <v>41</v>
          </cell>
          <cell r="K215">
            <v>29</v>
          </cell>
          <cell r="L215">
            <v>12</v>
          </cell>
          <cell r="M215">
            <v>19</v>
          </cell>
        </row>
        <row r="216">
          <cell r="A216" t="str">
            <v>Karlsruhe, Stadt</v>
          </cell>
          <cell r="B216">
            <v>3208</v>
          </cell>
          <cell r="C216">
            <v>2142</v>
          </cell>
          <cell r="D216">
            <v>872</v>
          </cell>
          <cell r="E216">
            <v>1270</v>
          </cell>
          <cell r="F216">
            <v>985</v>
          </cell>
          <cell r="G216">
            <v>693</v>
          </cell>
          <cell r="H216">
            <v>290</v>
          </cell>
          <cell r="I216">
            <v>75</v>
          </cell>
          <cell r="J216">
            <v>233</v>
          </cell>
          <cell r="K216">
            <v>120</v>
          </cell>
          <cell r="L216">
            <v>113</v>
          </cell>
          <cell r="M216">
            <v>52</v>
          </cell>
        </row>
        <row r="217">
          <cell r="A217" t="str">
            <v>Karlsruhe</v>
          </cell>
          <cell r="B217">
            <v>4837</v>
          </cell>
          <cell r="C217">
            <v>2967</v>
          </cell>
          <cell r="D217">
            <v>1237</v>
          </cell>
          <cell r="E217">
            <v>1730</v>
          </cell>
          <cell r="F217">
            <v>1320</v>
          </cell>
          <cell r="G217">
            <v>957</v>
          </cell>
          <cell r="H217">
            <v>362</v>
          </cell>
          <cell r="I217">
            <v>108</v>
          </cell>
          <cell r="J217">
            <v>338</v>
          </cell>
          <cell r="K217">
            <v>194</v>
          </cell>
          <cell r="L217">
            <v>144</v>
          </cell>
          <cell r="M217">
            <v>72</v>
          </cell>
        </row>
        <row r="218">
          <cell r="A218" t="str">
            <v>Rastatt</v>
          </cell>
          <cell r="B218">
            <v>2474</v>
          </cell>
          <cell r="C218">
            <v>1962</v>
          </cell>
          <cell r="D218">
            <v>997</v>
          </cell>
          <cell r="E218">
            <v>965</v>
          </cell>
          <cell r="F218">
            <v>757</v>
          </cell>
          <cell r="G218">
            <v>488</v>
          </cell>
          <cell r="H218">
            <v>269</v>
          </cell>
          <cell r="I218">
            <v>92</v>
          </cell>
          <cell r="J218">
            <v>183</v>
          </cell>
          <cell r="K218">
            <v>101</v>
          </cell>
          <cell r="L218">
            <v>82</v>
          </cell>
          <cell r="M218">
            <v>25</v>
          </cell>
        </row>
        <row r="219">
          <cell r="A219" t="str">
            <v>Heidelberg, Stadt</v>
          </cell>
          <cell r="B219">
            <v>1428</v>
          </cell>
          <cell r="C219" t="str">
            <v>x</v>
          </cell>
          <cell r="D219" t="str">
            <v>x</v>
          </cell>
          <cell r="E219" t="str">
            <v>x</v>
          </cell>
          <cell r="F219" t="str">
            <v>x</v>
          </cell>
          <cell r="G219" t="str">
            <v>x</v>
          </cell>
          <cell r="H219" t="str">
            <v>x</v>
          </cell>
          <cell r="I219" t="str">
            <v>x</v>
          </cell>
          <cell r="J219" t="str">
            <v>x</v>
          </cell>
          <cell r="K219" t="str">
            <v>x</v>
          </cell>
          <cell r="L219" t="str">
            <v>x</v>
          </cell>
          <cell r="M219" t="str">
            <v>x</v>
          </cell>
        </row>
        <row r="220">
          <cell r="A220" t="str">
            <v>Mannheim, Universitätsstadt</v>
          </cell>
          <cell r="B220">
            <v>3981</v>
          </cell>
          <cell r="C220">
            <v>2590</v>
          </cell>
          <cell r="D220">
            <v>869</v>
          </cell>
          <cell r="E220">
            <v>1721</v>
          </cell>
          <cell r="F220">
            <v>1275</v>
          </cell>
          <cell r="G220">
            <v>976</v>
          </cell>
          <cell r="H220">
            <v>298</v>
          </cell>
          <cell r="I220">
            <v>44</v>
          </cell>
          <cell r="J220">
            <v>399</v>
          </cell>
          <cell r="K220">
            <v>243</v>
          </cell>
          <cell r="L220">
            <v>156</v>
          </cell>
          <cell r="M220">
            <v>47</v>
          </cell>
        </row>
        <row r="221">
          <cell r="A221" t="str">
            <v>Neckar-Odenwald-Kreis</v>
          </cell>
          <cell r="B221">
            <v>1499</v>
          </cell>
          <cell r="C221">
            <v>1204</v>
          </cell>
          <cell r="D221">
            <v>657</v>
          </cell>
          <cell r="E221">
            <v>547</v>
          </cell>
          <cell r="F221">
            <v>450</v>
          </cell>
          <cell r="G221">
            <v>251</v>
          </cell>
          <cell r="H221">
            <v>199</v>
          </cell>
          <cell r="I221">
            <v>65</v>
          </cell>
          <cell r="J221">
            <v>93</v>
          </cell>
          <cell r="K221">
            <v>37</v>
          </cell>
          <cell r="L221">
            <v>56</v>
          </cell>
          <cell r="M221">
            <v>4</v>
          </cell>
        </row>
        <row r="222">
          <cell r="A222" t="str">
            <v>Rhein-Neckar-Kreis</v>
          </cell>
          <cell r="B222">
            <v>5531</v>
          </cell>
          <cell r="C222">
            <v>3529</v>
          </cell>
          <cell r="D222">
            <v>1736</v>
          </cell>
          <cell r="E222">
            <v>1793</v>
          </cell>
          <cell r="F222">
            <v>1297</v>
          </cell>
          <cell r="G222">
            <v>856</v>
          </cell>
          <cell r="H222">
            <v>439</v>
          </cell>
          <cell r="I222">
            <v>107</v>
          </cell>
          <cell r="J222">
            <v>461</v>
          </cell>
          <cell r="K222">
            <v>232</v>
          </cell>
          <cell r="L222">
            <v>226</v>
          </cell>
          <cell r="M222">
            <v>35</v>
          </cell>
        </row>
        <row r="223">
          <cell r="A223" t="str">
            <v>Pforzheim, Stadt</v>
          </cell>
          <cell r="B223">
            <v>2096</v>
          </cell>
          <cell r="C223">
            <v>1639</v>
          </cell>
          <cell r="D223">
            <v>385</v>
          </cell>
          <cell r="E223">
            <v>1254</v>
          </cell>
          <cell r="F223">
            <v>1057</v>
          </cell>
          <cell r="G223">
            <v>728</v>
          </cell>
          <cell r="H223">
            <v>329</v>
          </cell>
          <cell r="I223">
            <v>118</v>
          </cell>
          <cell r="J223">
            <v>188</v>
          </cell>
          <cell r="K223">
            <v>107</v>
          </cell>
          <cell r="L223">
            <v>81</v>
          </cell>
          <cell r="M223">
            <v>9</v>
          </cell>
        </row>
        <row r="224">
          <cell r="A224" t="str">
            <v>Calw</v>
          </cell>
          <cell r="B224">
            <v>1863</v>
          </cell>
          <cell r="C224">
            <v>1458</v>
          </cell>
          <cell r="D224">
            <v>724</v>
          </cell>
          <cell r="E224">
            <v>734</v>
          </cell>
          <cell r="F224">
            <v>552</v>
          </cell>
          <cell r="G224">
            <v>372</v>
          </cell>
          <cell r="H224">
            <v>180</v>
          </cell>
          <cell r="I224">
            <v>80</v>
          </cell>
          <cell r="J224">
            <v>175</v>
          </cell>
          <cell r="K224">
            <v>99</v>
          </cell>
          <cell r="L224">
            <v>76</v>
          </cell>
          <cell r="M224">
            <v>7</v>
          </cell>
        </row>
        <row r="225">
          <cell r="A225" t="str">
            <v>Enzkreis</v>
          </cell>
          <cell r="B225">
            <v>2227</v>
          </cell>
          <cell r="C225">
            <v>1412</v>
          </cell>
          <cell r="D225">
            <v>641</v>
          </cell>
          <cell r="E225">
            <v>771</v>
          </cell>
          <cell r="F225">
            <v>577</v>
          </cell>
          <cell r="G225">
            <v>408</v>
          </cell>
          <cell r="H225">
            <v>169</v>
          </cell>
          <cell r="I225">
            <v>54</v>
          </cell>
          <cell r="J225">
            <v>187</v>
          </cell>
          <cell r="K225">
            <v>113</v>
          </cell>
          <cell r="L225">
            <v>74</v>
          </cell>
          <cell r="M225">
            <v>7</v>
          </cell>
        </row>
        <row r="226">
          <cell r="A226" t="str">
            <v>Freudenstadt</v>
          </cell>
          <cell r="B226">
            <v>1260</v>
          </cell>
          <cell r="C226">
            <v>994</v>
          </cell>
          <cell r="D226">
            <v>534</v>
          </cell>
          <cell r="E226">
            <v>460</v>
          </cell>
          <cell r="F226">
            <v>373</v>
          </cell>
          <cell r="G226">
            <v>229</v>
          </cell>
          <cell r="H226">
            <v>143</v>
          </cell>
          <cell r="I226">
            <v>72</v>
          </cell>
          <cell r="J226" t="str">
            <v>*</v>
          </cell>
          <cell r="K226" t="str">
            <v>*</v>
          </cell>
          <cell r="L226">
            <v>46</v>
          </cell>
          <cell r="M226" t="str">
            <v>*</v>
          </cell>
        </row>
        <row r="227">
          <cell r="A227" t="str">
            <v>Freiburg im Breisgau, Stadt</v>
          </cell>
          <cell r="B227">
            <v>2639</v>
          </cell>
          <cell r="C227">
            <v>1753</v>
          </cell>
          <cell r="D227">
            <v>849</v>
          </cell>
          <cell r="E227">
            <v>904</v>
          </cell>
          <cell r="F227">
            <v>721</v>
          </cell>
          <cell r="G227">
            <v>542</v>
          </cell>
          <cell r="H227">
            <v>179</v>
          </cell>
          <cell r="I227">
            <v>40</v>
          </cell>
          <cell r="J227">
            <v>144</v>
          </cell>
          <cell r="K227">
            <v>66</v>
          </cell>
          <cell r="L227">
            <v>78</v>
          </cell>
          <cell r="M227">
            <v>39</v>
          </cell>
        </row>
        <row r="228">
          <cell r="A228" t="str">
            <v>Breisgau-Hochschwarzwald</v>
          </cell>
          <cell r="B228">
            <v>2328</v>
          </cell>
          <cell r="C228">
            <v>1530</v>
          </cell>
          <cell r="D228">
            <v>837</v>
          </cell>
          <cell r="E228">
            <v>693</v>
          </cell>
          <cell r="F228">
            <v>558</v>
          </cell>
          <cell r="G228">
            <v>385</v>
          </cell>
          <cell r="H228">
            <v>171</v>
          </cell>
          <cell r="I228">
            <v>49</v>
          </cell>
          <cell r="J228">
            <v>114</v>
          </cell>
          <cell r="K228">
            <v>53</v>
          </cell>
          <cell r="L228">
            <v>61</v>
          </cell>
          <cell r="M228">
            <v>21</v>
          </cell>
        </row>
        <row r="229">
          <cell r="A229" t="str">
            <v>Emmendingen</v>
          </cell>
          <cell r="B229">
            <v>1543</v>
          </cell>
          <cell r="C229">
            <v>1235</v>
          </cell>
          <cell r="D229">
            <v>761</v>
          </cell>
          <cell r="E229">
            <v>474</v>
          </cell>
          <cell r="F229">
            <v>379</v>
          </cell>
          <cell r="G229">
            <v>234</v>
          </cell>
          <cell r="H229">
            <v>145</v>
          </cell>
          <cell r="I229">
            <v>58</v>
          </cell>
          <cell r="J229">
            <v>87</v>
          </cell>
          <cell r="K229">
            <v>42</v>
          </cell>
          <cell r="L229">
            <v>45</v>
          </cell>
          <cell r="M229">
            <v>8</v>
          </cell>
        </row>
        <row r="230">
          <cell r="A230" t="str">
            <v>Ortenaukreis</v>
          </cell>
          <cell r="B230">
            <v>4548</v>
          </cell>
          <cell r="C230">
            <v>3719</v>
          </cell>
          <cell r="D230">
            <v>1997</v>
          </cell>
          <cell r="E230">
            <v>1722</v>
          </cell>
          <cell r="F230">
            <v>1422</v>
          </cell>
          <cell r="G230">
            <v>877</v>
          </cell>
          <cell r="H230">
            <v>544</v>
          </cell>
          <cell r="I230">
            <v>251</v>
          </cell>
          <cell r="J230">
            <v>290</v>
          </cell>
          <cell r="K230">
            <v>141</v>
          </cell>
          <cell r="L230">
            <v>149</v>
          </cell>
          <cell r="M230">
            <v>10</v>
          </cell>
        </row>
        <row r="231">
          <cell r="A231" t="str">
            <v>Rottweil</v>
          </cell>
          <cell r="B231">
            <v>1433</v>
          </cell>
          <cell r="C231">
            <v>1091</v>
          </cell>
          <cell r="D231">
            <v>520</v>
          </cell>
          <cell r="E231">
            <v>571</v>
          </cell>
          <cell r="F231">
            <v>467</v>
          </cell>
          <cell r="G231">
            <v>290</v>
          </cell>
          <cell r="H231">
            <v>177</v>
          </cell>
          <cell r="I231">
            <v>93</v>
          </cell>
          <cell r="J231">
            <v>100</v>
          </cell>
          <cell r="K231">
            <v>50</v>
          </cell>
          <cell r="L231">
            <v>49</v>
          </cell>
          <cell r="M231">
            <v>4</v>
          </cell>
        </row>
        <row r="232">
          <cell r="A232" t="str">
            <v>Schwarzwald-Baar-Kreis</v>
          </cell>
          <cell r="B232">
            <v>2646</v>
          </cell>
          <cell r="C232">
            <v>2045</v>
          </cell>
          <cell r="D232">
            <v>850</v>
          </cell>
          <cell r="E232">
            <v>1195</v>
          </cell>
          <cell r="F232">
            <v>938</v>
          </cell>
          <cell r="G232">
            <v>643</v>
          </cell>
          <cell r="H232">
            <v>293</v>
          </cell>
          <cell r="I232">
            <v>105</v>
          </cell>
          <cell r="J232">
            <v>232</v>
          </cell>
          <cell r="K232">
            <v>130</v>
          </cell>
          <cell r="L232">
            <v>99</v>
          </cell>
          <cell r="M232">
            <v>25</v>
          </cell>
        </row>
        <row r="233">
          <cell r="A233" t="str">
            <v>Tuttlingen</v>
          </cell>
          <cell r="B233">
            <v>1627</v>
          </cell>
          <cell r="C233">
            <v>1217</v>
          </cell>
          <cell r="D233">
            <v>427</v>
          </cell>
          <cell r="E233">
            <v>790</v>
          </cell>
          <cell r="F233">
            <v>665</v>
          </cell>
          <cell r="G233">
            <v>421</v>
          </cell>
          <cell r="H233">
            <v>244</v>
          </cell>
          <cell r="I233">
            <v>72</v>
          </cell>
          <cell r="J233">
            <v>118</v>
          </cell>
          <cell r="K233">
            <v>75</v>
          </cell>
          <cell r="L233">
            <v>41</v>
          </cell>
          <cell r="M233">
            <v>7</v>
          </cell>
        </row>
        <row r="234">
          <cell r="A234" t="str">
            <v>Konstanz</v>
          </cell>
          <cell r="B234">
            <v>3020</v>
          </cell>
          <cell r="C234">
            <v>2293</v>
          </cell>
          <cell r="D234">
            <v>1133</v>
          </cell>
          <cell r="E234">
            <v>1160</v>
          </cell>
          <cell r="F234">
            <v>906</v>
          </cell>
          <cell r="G234">
            <v>606</v>
          </cell>
          <cell r="H234">
            <v>297</v>
          </cell>
          <cell r="I234">
            <v>88</v>
          </cell>
          <cell r="J234">
            <v>233</v>
          </cell>
          <cell r="K234">
            <v>115</v>
          </cell>
          <cell r="L234">
            <v>117</v>
          </cell>
          <cell r="M234">
            <v>21</v>
          </cell>
        </row>
        <row r="235">
          <cell r="A235" t="str">
            <v>Lörrach</v>
          </cell>
          <cell r="B235">
            <v>2785</v>
          </cell>
          <cell r="C235">
            <v>2085</v>
          </cell>
          <cell r="D235">
            <v>936</v>
          </cell>
          <cell r="E235">
            <v>1149</v>
          </cell>
          <cell r="F235">
            <v>933</v>
          </cell>
          <cell r="G235">
            <v>594</v>
          </cell>
          <cell r="H235">
            <v>338</v>
          </cell>
          <cell r="I235">
            <v>85</v>
          </cell>
          <cell r="J235">
            <v>200</v>
          </cell>
          <cell r="K235">
            <v>90</v>
          </cell>
          <cell r="L235">
            <v>110</v>
          </cell>
          <cell r="M235">
            <v>16</v>
          </cell>
        </row>
        <row r="236">
          <cell r="A236" t="str">
            <v>Waldshut</v>
          </cell>
          <cell r="B236">
            <v>1632</v>
          </cell>
          <cell r="C236">
            <v>1185</v>
          </cell>
          <cell r="D236">
            <v>603</v>
          </cell>
          <cell r="E236">
            <v>582</v>
          </cell>
          <cell r="F236">
            <v>480</v>
          </cell>
          <cell r="G236">
            <v>323</v>
          </cell>
          <cell r="H236">
            <v>157</v>
          </cell>
          <cell r="I236">
            <v>38</v>
          </cell>
          <cell r="J236">
            <v>99</v>
          </cell>
          <cell r="K236">
            <v>64</v>
          </cell>
          <cell r="L236">
            <v>35</v>
          </cell>
          <cell r="M236">
            <v>3</v>
          </cell>
        </row>
        <row r="237">
          <cell r="A237" t="str">
            <v>Reutlingen</v>
          </cell>
          <cell r="B237">
            <v>2889</v>
          </cell>
          <cell r="C237">
            <v>1983</v>
          </cell>
          <cell r="D237">
            <v>812</v>
          </cell>
          <cell r="E237">
            <v>1171</v>
          </cell>
          <cell r="F237">
            <v>831</v>
          </cell>
          <cell r="G237">
            <v>572</v>
          </cell>
          <cell r="H237">
            <v>259</v>
          </cell>
          <cell r="I237">
            <v>79</v>
          </cell>
          <cell r="J237">
            <v>324</v>
          </cell>
          <cell r="K237">
            <v>154</v>
          </cell>
          <cell r="L237">
            <v>170</v>
          </cell>
          <cell r="M237">
            <v>16</v>
          </cell>
        </row>
        <row r="238">
          <cell r="A238" t="str">
            <v>Tübingen</v>
          </cell>
          <cell r="B238">
            <v>1958</v>
          </cell>
          <cell r="C238" t="str">
            <v>x</v>
          </cell>
          <cell r="D238" t="str">
            <v>x</v>
          </cell>
          <cell r="E238" t="str">
            <v>x</v>
          </cell>
          <cell r="F238" t="str">
            <v>x</v>
          </cell>
          <cell r="G238" t="str">
            <v>x</v>
          </cell>
          <cell r="H238" t="str">
            <v>x</v>
          </cell>
          <cell r="I238" t="str">
            <v>x</v>
          </cell>
          <cell r="J238" t="str">
            <v>x</v>
          </cell>
          <cell r="K238" t="str">
            <v>x</v>
          </cell>
          <cell r="L238" t="str">
            <v>x</v>
          </cell>
          <cell r="M238" t="str">
            <v>x</v>
          </cell>
        </row>
        <row r="239">
          <cell r="A239" t="str">
            <v>Zollernalbkreis</v>
          </cell>
          <cell r="B239">
            <v>2218</v>
          </cell>
          <cell r="C239">
            <v>1451</v>
          </cell>
          <cell r="D239">
            <v>693</v>
          </cell>
          <cell r="E239">
            <v>758</v>
          </cell>
          <cell r="F239">
            <v>513</v>
          </cell>
          <cell r="G239">
            <v>345</v>
          </cell>
          <cell r="H239">
            <v>168</v>
          </cell>
          <cell r="I239">
            <v>64</v>
          </cell>
          <cell r="J239">
            <v>192</v>
          </cell>
          <cell r="K239">
            <v>83</v>
          </cell>
          <cell r="L239">
            <v>108</v>
          </cell>
          <cell r="M239">
            <v>53</v>
          </cell>
        </row>
        <row r="240">
          <cell r="A240" t="str">
            <v>Ulm, Universitätsstadt</v>
          </cell>
          <cell r="B240">
            <v>1255</v>
          </cell>
          <cell r="C240">
            <v>856</v>
          </cell>
          <cell r="D240">
            <v>273</v>
          </cell>
          <cell r="E240">
            <v>583</v>
          </cell>
          <cell r="F240">
            <v>457</v>
          </cell>
          <cell r="G240">
            <v>331</v>
          </cell>
          <cell r="H240">
            <v>124</v>
          </cell>
          <cell r="I240">
            <v>29</v>
          </cell>
          <cell r="J240">
            <v>115</v>
          </cell>
          <cell r="K240">
            <v>65</v>
          </cell>
          <cell r="L240">
            <v>50</v>
          </cell>
          <cell r="M240">
            <v>11</v>
          </cell>
        </row>
        <row r="241">
          <cell r="A241" t="str">
            <v>Alb-Donau-Kreis</v>
          </cell>
          <cell r="B241">
            <v>1568</v>
          </cell>
          <cell r="C241" t="str">
            <v>x</v>
          </cell>
          <cell r="D241" t="str">
            <v>x</v>
          </cell>
          <cell r="E241" t="str">
            <v>x</v>
          </cell>
          <cell r="F241" t="str">
            <v>x</v>
          </cell>
          <cell r="G241" t="str">
            <v>x</v>
          </cell>
          <cell r="H241" t="str">
            <v>x</v>
          </cell>
          <cell r="I241" t="str">
            <v>x</v>
          </cell>
          <cell r="J241" t="str">
            <v>x</v>
          </cell>
          <cell r="K241" t="str">
            <v>x</v>
          </cell>
          <cell r="L241" t="str">
            <v>x</v>
          </cell>
          <cell r="M241" t="str">
            <v>x</v>
          </cell>
        </row>
        <row r="242">
          <cell r="A242" t="str">
            <v>Biberach</v>
          </cell>
          <cell r="B242">
            <v>1654</v>
          </cell>
          <cell r="C242">
            <v>1126</v>
          </cell>
          <cell r="D242">
            <v>536</v>
          </cell>
          <cell r="E242">
            <v>590</v>
          </cell>
          <cell r="F242">
            <v>491</v>
          </cell>
          <cell r="G242">
            <v>325</v>
          </cell>
          <cell r="H242">
            <v>165</v>
          </cell>
          <cell r="I242">
            <v>53</v>
          </cell>
          <cell r="J242">
            <v>92</v>
          </cell>
          <cell r="K242">
            <v>51</v>
          </cell>
          <cell r="L242">
            <v>41</v>
          </cell>
          <cell r="M242">
            <v>7</v>
          </cell>
        </row>
        <row r="243">
          <cell r="A243" t="str">
            <v>Bodenseekreis</v>
          </cell>
          <cell r="B243">
            <v>1915</v>
          </cell>
          <cell r="C243">
            <v>1243</v>
          </cell>
          <cell r="D243">
            <v>614</v>
          </cell>
          <cell r="E243">
            <v>629</v>
          </cell>
          <cell r="F243">
            <v>468</v>
          </cell>
          <cell r="G243">
            <v>330</v>
          </cell>
          <cell r="H243">
            <v>138</v>
          </cell>
          <cell r="I243">
            <v>42</v>
          </cell>
          <cell r="J243">
            <v>123</v>
          </cell>
          <cell r="K243">
            <v>59</v>
          </cell>
          <cell r="L243">
            <v>64</v>
          </cell>
          <cell r="M243">
            <v>38</v>
          </cell>
        </row>
        <row r="244">
          <cell r="A244" t="str">
            <v>Ravensburg</v>
          </cell>
          <cell r="B244">
            <v>2526</v>
          </cell>
          <cell r="C244">
            <v>1941</v>
          </cell>
          <cell r="D244">
            <v>1168</v>
          </cell>
          <cell r="E244">
            <v>773</v>
          </cell>
          <cell r="F244">
            <v>639</v>
          </cell>
          <cell r="G244">
            <v>419</v>
          </cell>
          <cell r="H244">
            <v>219</v>
          </cell>
          <cell r="I244">
            <v>60</v>
          </cell>
          <cell r="J244">
            <v>123</v>
          </cell>
          <cell r="K244">
            <v>69</v>
          </cell>
          <cell r="L244">
            <v>54</v>
          </cell>
          <cell r="M244">
            <v>11</v>
          </cell>
        </row>
        <row r="245">
          <cell r="A245" t="str">
            <v>Sigmaringen</v>
          </cell>
          <cell r="B245">
            <v>1403</v>
          </cell>
          <cell r="C245">
            <v>779</v>
          </cell>
          <cell r="D245">
            <v>358</v>
          </cell>
          <cell r="E245">
            <v>421</v>
          </cell>
          <cell r="F245">
            <v>337</v>
          </cell>
          <cell r="G245">
            <v>201</v>
          </cell>
          <cell r="H245">
            <v>136</v>
          </cell>
          <cell r="I245">
            <v>41</v>
          </cell>
          <cell r="J245">
            <v>76</v>
          </cell>
          <cell r="K245">
            <v>42</v>
          </cell>
          <cell r="L245">
            <v>34</v>
          </cell>
          <cell r="M245">
            <v>8</v>
          </cell>
        </row>
        <row r="246">
          <cell r="A246" t="str">
            <v>Ingolstadt, Stadt</v>
          </cell>
          <cell r="B246">
            <v>1513</v>
          </cell>
          <cell r="C246">
            <v>1193</v>
          </cell>
          <cell r="D246">
            <v>277</v>
          </cell>
          <cell r="E246">
            <v>916</v>
          </cell>
          <cell r="F246">
            <v>778</v>
          </cell>
          <cell r="G246">
            <v>516</v>
          </cell>
          <cell r="H246">
            <v>261</v>
          </cell>
          <cell r="I246">
            <v>67</v>
          </cell>
          <cell r="J246">
            <v>123</v>
          </cell>
          <cell r="K246">
            <v>58</v>
          </cell>
          <cell r="L246">
            <v>65</v>
          </cell>
          <cell r="M246">
            <v>15</v>
          </cell>
        </row>
        <row r="247">
          <cell r="A247" t="str">
            <v>München, Landeshauptstadt</v>
          </cell>
          <cell r="B247">
            <v>19964</v>
          </cell>
          <cell r="C247">
            <v>13016</v>
          </cell>
          <cell r="D247">
            <v>3749</v>
          </cell>
          <cell r="E247">
            <v>9267</v>
          </cell>
          <cell r="F247">
            <v>7193</v>
          </cell>
          <cell r="G247">
            <v>5636</v>
          </cell>
          <cell r="H247">
            <v>1549</v>
          </cell>
          <cell r="I247">
            <v>149</v>
          </cell>
          <cell r="J247">
            <v>1481</v>
          </cell>
          <cell r="K247">
            <v>906</v>
          </cell>
          <cell r="L247">
            <v>574</v>
          </cell>
          <cell r="M247">
            <v>593</v>
          </cell>
        </row>
        <row r="248">
          <cell r="A248" t="str">
            <v>Rosenheim, Stadt</v>
          </cell>
          <cell r="B248">
            <v>793</v>
          </cell>
          <cell r="C248">
            <v>631</v>
          </cell>
          <cell r="D248">
            <v>260</v>
          </cell>
          <cell r="E248">
            <v>371</v>
          </cell>
          <cell r="F248">
            <v>305</v>
          </cell>
          <cell r="G248">
            <v>228</v>
          </cell>
          <cell r="H248">
            <v>77</v>
          </cell>
          <cell r="I248">
            <v>22</v>
          </cell>
          <cell r="J248">
            <v>58</v>
          </cell>
          <cell r="K248">
            <v>32</v>
          </cell>
          <cell r="L248">
            <v>26</v>
          </cell>
          <cell r="M248">
            <v>8</v>
          </cell>
        </row>
        <row r="249">
          <cell r="A249" t="str">
            <v>Altötting</v>
          </cell>
          <cell r="B249">
            <v>885</v>
          </cell>
          <cell r="C249">
            <v>635</v>
          </cell>
          <cell r="D249">
            <v>349</v>
          </cell>
          <cell r="E249">
            <v>286</v>
          </cell>
          <cell r="F249">
            <v>256</v>
          </cell>
          <cell r="G249">
            <v>151</v>
          </cell>
          <cell r="H249">
            <v>105</v>
          </cell>
          <cell r="I249">
            <v>41</v>
          </cell>
          <cell r="J249" t="str">
            <v>*</v>
          </cell>
          <cell r="K249" t="str">
            <v>*</v>
          </cell>
          <cell r="L249">
            <v>20</v>
          </cell>
          <cell r="M249" t="str">
            <v>*</v>
          </cell>
        </row>
        <row r="250">
          <cell r="A250" t="str">
            <v>Berchtesgadener Land</v>
          </cell>
          <cell r="B250">
            <v>823</v>
          </cell>
          <cell r="C250">
            <v>559</v>
          </cell>
          <cell r="D250">
            <v>296</v>
          </cell>
          <cell r="E250">
            <v>263</v>
          </cell>
          <cell r="F250">
            <v>217</v>
          </cell>
          <cell r="G250">
            <v>161</v>
          </cell>
          <cell r="H250">
            <v>55</v>
          </cell>
          <cell r="I250">
            <v>15</v>
          </cell>
          <cell r="J250">
            <v>33</v>
          </cell>
          <cell r="K250">
            <v>21</v>
          </cell>
          <cell r="L250">
            <v>12</v>
          </cell>
          <cell r="M250">
            <v>13</v>
          </cell>
        </row>
        <row r="251">
          <cell r="A251" t="str">
            <v>Bad Tölz-Wolfratshausen</v>
          </cell>
          <cell r="B251">
            <v>947</v>
          </cell>
          <cell r="C251">
            <v>777</v>
          </cell>
          <cell r="D251">
            <v>488</v>
          </cell>
          <cell r="E251">
            <v>289</v>
          </cell>
          <cell r="F251">
            <v>236</v>
          </cell>
          <cell r="G251">
            <v>165</v>
          </cell>
          <cell r="H251">
            <v>71</v>
          </cell>
          <cell r="I251">
            <v>15</v>
          </cell>
          <cell r="J251">
            <v>50</v>
          </cell>
          <cell r="K251">
            <v>31</v>
          </cell>
          <cell r="L251">
            <v>19</v>
          </cell>
          <cell r="M251">
            <v>3</v>
          </cell>
        </row>
        <row r="252">
          <cell r="A252" t="str">
            <v>Dachau</v>
          </cell>
          <cell r="B252">
            <v>1637</v>
          </cell>
          <cell r="C252">
            <v>1343</v>
          </cell>
          <cell r="D252">
            <v>752</v>
          </cell>
          <cell r="E252">
            <v>591</v>
          </cell>
          <cell r="F252">
            <v>478</v>
          </cell>
          <cell r="G252">
            <v>386</v>
          </cell>
          <cell r="H252">
            <v>92</v>
          </cell>
          <cell r="I252">
            <v>11</v>
          </cell>
          <cell r="J252">
            <v>99</v>
          </cell>
          <cell r="K252">
            <v>45</v>
          </cell>
          <cell r="L252">
            <v>54</v>
          </cell>
          <cell r="M252">
            <v>14</v>
          </cell>
        </row>
        <row r="253">
          <cell r="A253" t="str">
            <v>Ebersberg</v>
          </cell>
          <cell r="B253">
            <v>1304</v>
          </cell>
          <cell r="C253" t="str">
            <v>x</v>
          </cell>
          <cell r="D253" t="str">
            <v>x</v>
          </cell>
          <cell r="E253" t="str">
            <v>x</v>
          </cell>
          <cell r="F253" t="str">
            <v>x</v>
          </cell>
          <cell r="G253" t="str">
            <v>x</v>
          </cell>
          <cell r="H253" t="str">
            <v>x</v>
          </cell>
          <cell r="I253" t="str">
            <v>x</v>
          </cell>
          <cell r="J253" t="str">
            <v>x</v>
          </cell>
          <cell r="K253" t="str">
            <v>x</v>
          </cell>
          <cell r="L253" t="str">
            <v>x</v>
          </cell>
          <cell r="M253" t="str">
            <v>x</v>
          </cell>
        </row>
        <row r="254">
          <cell r="A254" t="str">
            <v>Eichstätt</v>
          </cell>
          <cell r="B254">
            <v>972</v>
          </cell>
          <cell r="C254">
            <v>709</v>
          </cell>
          <cell r="D254">
            <v>404</v>
          </cell>
          <cell r="E254">
            <v>305</v>
          </cell>
          <cell r="F254">
            <v>233</v>
          </cell>
          <cell r="G254">
            <v>160</v>
          </cell>
          <cell r="H254">
            <v>73</v>
          </cell>
          <cell r="I254">
            <v>32</v>
          </cell>
          <cell r="J254">
            <v>65</v>
          </cell>
          <cell r="K254">
            <v>33</v>
          </cell>
          <cell r="L254">
            <v>32</v>
          </cell>
          <cell r="M254">
            <v>7</v>
          </cell>
        </row>
        <row r="255">
          <cell r="A255" t="str">
            <v>Erding</v>
          </cell>
          <cell r="B255">
            <v>1322</v>
          </cell>
          <cell r="C255">
            <v>899</v>
          </cell>
          <cell r="D255">
            <v>504</v>
          </cell>
          <cell r="E255">
            <v>395</v>
          </cell>
          <cell r="F255">
            <v>330</v>
          </cell>
          <cell r="G255">
            <v>253</v>
          </cell>
          <cell r="H255">
            <v>76</v>
          </cell>
          <cell r="I255">
            <v>7</v>
          </cell>
          <cell r="J255">
            <v>52</v>
          </cell>
          <cell r="K255">
            <v>31</v>
          </cell>
          <cell r="L255">
            <v>21</v>
          </cell>
          <cell r="M255">
            <v>13</v>
          </cell>
        </row>
        <row r="256">
          <cell r="A256" t="str">
            <v>Freising</v>
          </cell>
          <cell r="B256">
            <v>2009</v>
          </cell>
          <cell r="C256" t="str">
            <v>x</v>
          </cell>
          <cell r="D256" t="str">
            <v>x</v>
          </cell>
          <cell r="E256" t="str">
            <v>x</v>
          </cell>
          <cell r="F256" t="str">
            <v>x</v>
          </cell>
          <cell r="G256" t="str">
            <v>x</v>
          </cell>
          <cell r="H256" t="str">
            <v>x</v>
          </cell>
          <cell r="I256" t="str">
            <v>x</v>
          </cell>
          <cell r="J256" t="str">
            <v>x</v>
          </cell>
          <cell r="K256" t="str">
            <v>x</v>
          </cell>
          <cell r="L256" t="str">
            <v>x</v>
          </cell>
          <cell r="M256" t="str">
            <v>x</v>
          </cell>
        </row>
        <row r="257">
          <cell r="A257" t="str">
            <v>Fürstenfeldbruck</v>
          </cell>
          <cell r="B257">
            <v>2219</v>
          </cell>
          <cell r="C257">
            <v>1318</v>
          </cell>
          <cell r="D257">
            <v>565</v>
          </cell>
          <cell r="E257">
            <v>753</v>
          </cell>
          <cell r="F257">
            <v>608</v>
          </cell>
          <cell r="G257">
            <v>481</v>
          </cell>
          <cell r="H257">
            <v>125</v>
          </cell>
          <cell r="I257">
            <v>16</v>
          </cell>
          <cell r="J257">
            <v>128</v>
          </cell>
          <cell r="K257">
            <v>70</v>
          </cell>
          <cell r="L257">
            <v>58</v>
          </cell>
          <cell r="M257">
            <v>17</v>
          </cell>
        </row>
        <row r="258">
          <cell r="A258" t="str">
            <v>Garmisch-Partenkirchen</v>
          </cell>
          <cell r="B258">
            <v>730</v>
          </cell>
          <cell r="C258" t="str">
            <v>x</v>
          </cell>
          <cell r="D258" t="str">
            <v>x</v>
          </cell>
          <cell r="E258" t="str">
            <v>x</v>
          </cell>
          <cell r="F258" t="str">
            <v>x</v>
          </cell>
          <cell r="G258" t="str">
            <v>x</v>
          </cell>
          <cell r="H258" t="str">
            <v>x</v>
          </cell>
          <cell r="I258" t="str">
            <v>x</v>
          </cell>
          <cell r="J258" t="str">
            <v>x</v>
          </cell>
          <cell r="K258" t="str">
            <v>x</v>
          </cell>
          <cell r="L258" t="str">
            <v>x</v>
          </cell>
          <cell r="M258" t="str">
            <v>x</v>
          </cell>
        </row>
        <row r="259">
          <cell r="A259" t="str">
            <v>Landsberg am Lech</v>
          </cell>
          <cell r="B259">
            <v>1256</v>
          </cell>
          <cell r="C259">
            <v>824</v>
          </cell>
          <cell r="D259">
            <v>524</v>
          </cell>
          <cell r="E259">
            <v>300</v>
          </cell>
          <cell r="F259">
            <v>238</v>
          </cell>
          <cell r="G259">
            <v>144</v>
          </cell>
          <cell r="H259">
            <v>94</v>
          </cell>
          <cell r="I259">
            <v>19</v>
          </cell>
          <cell r="J259">
            <v>55</v>
          </cell>
          <cell r="K259">
            <v>28</v>
          </cell>
          <cell r="L259">
            <v>27</v>
          </cell>
          <cell r="M259">
            <v>7</v>
          </cell>
        </row>
        <row r="260">
          <cell r="A260" t="str">
            <v>Miesbach</v>
          </cell>
          <cell r="B260">
            <v>884</v>
          </cell>
          <cell r="C260">
            <v>593</v>
          </cell>
          <cell r="D260">
            <v>387</v>
          </cell>
          <cell r="E260">
            <v>206</v>
          </cell>
          <cell r="F260">
            <v>171</v>
          </cell>
          <cell r="G260">
            <v>148</v>
          </cell>
          <cell r="H260">
            <v>23</v>
          </cell>
          <cell r="I260">
            <v>5</v>
          </cell>
          <cell r="J260">
            <v>26</v>
          </cell>
          <cell r="K260">
            <v>16</v>
          </cell>
          <cell r="L260">
            <v>9</v>
          </cell>
          <cell r="M260">
            <v>9</v>
          </cell>
        </row>
        <row r="261">
          <cell r="A261" t="str">
            <v>Mühldorf a.Inn</v>
          </cell>
          <cell r="B261">
            <v>1038</v>
          </cell>
          <cell r="C261">
            <v>751</v>
          </cell>
          <cell r="D261">
            <v>412</v>
          </cell>
          <cell r="E261">
            <v>339</v>
          </cell>
          <cell r="F261">
            <v>275</v>
          </cell>
          <cell r="G261">
            <v>193</v>
          </cell>
          <cell r="H261">
            <v>82</v>
          </cell>
          <cell r="I261">
            <v>33</v>
          </cell>
          <cell r="J261" t="str">
            <v>*</v>
          </cell>
          <cell r="K261" t="str">
            <v>*</v>
          </cell>
          <cell r="L261">
            <v>40</v>
          </cell>
          <cell r="M261" t="str">
            <v>*</v>
          </cell>
        </row>
        <row r="262">
          <cell r="A262" t="str">
            <v>München</v>
          </cell>
          <cell r="B262">
            <v>3339</v>
          </cell>
          <cell r="C262">
            <v>1919</v>
          </cell>
          <cell r="D262">
            <v>661</v>
          </cell>
          <cell r="E262">
            <v>1258</v>
          </cell>
          <cell r="F262">
            <v>901</v>
          </cell>
          <cell r="G262">
            <v>703</v>
          </cell>
          <cell r="H262">
            <v>198</v>
          </cell>
          <cell r="I262">
            <v>17</v>
          </cell>
          <cell r="J262">
            <v>223</v>
          </cell>
          <cell r="K262">
            <v>155</v>
          </cell>
          <cell r="L262">
            <v>68</v>
          </cell>
          <cell r="M262">
            <v>134</v>
          </cell>
        </row>
        <row r="263">
          <cell r="A263" t="str">
            <v>Neuburg-Schrobenhausen</v>
          </cell>
          <cell r="B263">
            <v>861</v>
          </cell>
          <cell r="C263">
            <v>599</v>
          </cell>
          <cell r="D263">
            <v>336</v>
          </cell>
          <cell r="E263">
            <v>263</v>
          </cell>
          <cell r="F263">
            <v>216</v>
          </cell>
          <cell r="G263">
            <v>161</v>
          </cell>
          <cell r="H263">
            <v>53</v>
          </cell>
          <cell r="I263">
            <v>16</v>
          </cell>
          <cell r="J263" t="str">
            <v>*</v>
          </cell>
          <cell r="K263">
            <v>19</v>
          </cell>
          <cell r="L263">
            <v>26</v>
          </cell>
          <cell r="M263" t="str">
            <v>*</v>
          </cell>
        </row>
        <row r="264">
          <cell r="A264" t="str">
            <v>Pfaffenhofen a.d.Ilm</v>
          </cell>
          <cell r="B264">
            <v>1092</v>
          </cell>
          <cell r="C264">
            <v>825</v>
          </cell>
          <cell r="D264">
            <v>458</v>
          </cell>
          <cell r="E264">
            <v>367</v>
          </cell>
          <cell r="F264">
            <v>304</v>
          </cell>
          <cell r="G264">
            <v>213</v>
          </cell>
          <cell r="H264">
            <v>91</v>
          </cell>
          <cell r="I264">
            <v>17</v>
          </cell>
          <cell r="J264">
            <v>60</v>
          </cell>
          <cell r="K264">
            <v>25</v>
          </cell>
          <cell r="L264">
            <v>35</v>
          </cell>
          <cell r="M264">
            <v>3</v>
          </cell>
        </row>
        <row r="265">
          <cell r="A265" t="str">
            <v>Rosenheim</v>
          </cell>
          <cell r="B265">
            <v>2176</v>
          </cell>
          <cell r="C265">
            <v>1584</v>
          </cell>
          <cell r="D265">
            <v>1022</v>
          </cell>
          <cell r="E265">
            <v>562</v>
          </cell>
          <cell r="F265">
            <v>449</v>
          </cell>
          <cell r="G265">
            <v>324</v>
          </cell>
          <cell r="H265">
            <v>125</v>
          </cell>
          <cell r="I265">
            <v>24</v>
          </cell>
          <cell r="J265">
            <v>104</v>
          </cell>
          <cell r="K265">
            <v>44</v>
          </cell>
          <cell r="L265">
            <v>60</v>
          </cell>
          <cell r="M265">
            <v>9</v>
          </cell>
        </row>
        <row r="266">
          <cell r="A266" t="str">
            <v>Starnberg</v>
          </cell>
          <cell r="B266">
            <v>1262</v>
          </cell>
          <cell r="C266" t="str">
            <v>x</v>
          </cell>
          <cell r="D266" t="str">
            <v>x</v>
          </cell>
          <cell r="E266" t="str">
            <v>x</v>
          </cell>
          <cell r="F266" t="str">
            <v>x</v>
          </cell>
          <cell r="G266" t="str">
            <v>x</v>
          </cell>
          <cell r="H266" t="str">
            <v>x</v>
          </cell>
          <cell r="I266" t="str">
            <v>x</v>
          </cell>
          <cell r="J266" t="str">
            <v>x</v>
          </cell>
          <cell r="K266" t="str">
            <v>x</v>
          </cell>
          <cell r="L266" t="str">
            <v>x</v>
          </cell>
          <cell r="M266" t="str">
            <v>x</v>
          </cell>
        </row>
        <row r="267">
          <cell r="A267" t="str">
            <v>Traunstein</v>
          </cell>
          <cell r="B267">
            <v>1384</v>
          </cell>
          <cell r="C267">
            <v>945</v>
          </cell>
          <cell r="D267">
            <v>587</v>
          </cell>
          <cell r="E267">
            <v>358</v>
          </cell>
          <cell r="F267">
            <v>291</v>
          </cell>
          <cell r="G267">
            <v>199</v>
          </cell>
          <cell r="H267">
            <v>92</v>
          </cell>
          <cell r="I267">
            <v>34</v>
          </cell>
          <cell r="J267">
            <v>58</v>
          </cell>
          <cell r="K267">
            <v>28</v>
          </cell>
          <cell r="L267">
            <v>29</v>
          </cell>
          <cell r="M267">
            <v>9</v>
          </cell>
        </row>
        <row r="268">
          <cell r="A268" t="str">
            <v>Weilheim-Schongau</v>
          </cell>
          <cell r="B268">
            <v>1236</v>
          </cell>
          <cell r="C268">
            <v>803</v>
          </cell>
          <cell r="D268">
            <v>522</v>
          </cell>
          <cell r="E268">
            <v>281</v>
          </cell>
          <cell r="F268">
            <v>223</v>
          </cell>
          <cell r="G268">
            <v>178</v>
          </cell>
          <cell r="H268">
            <v>45</v>
          </cell>
          <cell r="I268">
            <v>13</v>
          </cell>
          <cell r="J268">
            <v>51</v>
          </cell>
          <cell r="K268">
            <v>33</v>
          </cell>
          <cell r="L268">
            <v>18</v>
          </cell>
          <cell r="M268">
            <v>7</v>
          </cell>
        </row>
        <row r="269">
          <cell r="A269" t="str">
            <v>Landshut, Stadt</v>
          </cell>
          <cell r="B269">
            <v>965</v>
          </cell>
          <cell r="C269">
            <v>759</v>
          </cell>
          <cell r="D269">
            <v>269</v>
          </cell>
          <cell r="E269">
            <v>490</v>
          </cell>
          <cell r="F269">
            <v>388</v>
          </cell>
          <cell r="G269">
            <v>286</v>
          </cell>
          <cell r="H269">
            <v>101</v>
          </cell>
          <cell r="I269">
            <v>25</v>
          </cell>
          <cell r="J269">
            <v>96</v>
          </cell>
          <cell r="K269">
            <v>56</v>
          </cell>
          <cell r="L269">
            <v>40</v>
          </cell>
          <cell r="M269">
            <v>6</v>
          </cell>
        </row>
        <row r="270">
          <cell r="A270" t="str">
            <v>Passau, Stadt</v>
          </cell>
          <cell r="B270">
            <v>633</v>
          </cell>
          <cell r="C270">
            <v>520</v>
          </cell>
          <cell r="D270">
            <v>245</v>
          </cell>
          <cell r="E270">
            <v>275</v>
          </cell>
          <cell r="F270">
            <v>247</v>
          </cell>
          <cell r="G270">
            <v>179</v>
          </cell>
          <cell r="H270">
            <v>68</v>
          </cell>
          <cell r="I270">
            <v>19</v>
          </cell>
          <cell r="J270" t="str">
            <v>*</v>
          </cell>
          <cell r="K270">
            <v>18</v>
          </cell>
          <cell r="L270" t="str">
            <v>*</v>
          </cell>
          <cell r="M270" t="str">
            <v>*</v>
          </cell>
        </row>
        <row r="271">
          <cell r="A271" t="str">
            <v>Straubing, Stadt</v>
          </cell>
          <cell r="B271">
            <v>514</v>
          </cell>
          <cell r="C271">
            <v>422</v>
          </cell>
          <cell r="D271">
            <v>172</v>
          </cell>
          <cell r="E271">
            <v>250</v>
          </cell>
          <cell r="F271">
            <v>202</v>
          </cell>
          <cell r="G271">
            <v>131</v>
          </cell>
          <cell r="H271">
            <v>71</v>
          </cell>
          <cell r="I271">
            <v>35</v>
          </cell>
          <cell r="J271">
            <v>45</v>
          </cell>
          <cell r="K271">
            <v>33</v>
          </cell>
          <cell r="L271">
            <v>12</v>
          </cell>
          <cell r="M271">
            <v>3</v>
          </cell>
        </row>
        <row r="272">
          <cell r="A272" t="str">
            <v>Deggendorf</v>
          </cell>
          <cell r="B272">
            <v>1354</v>
          </cell>
          <cell r="C272">
            <v>1042</v>
          </cell>
          <cell r="D272">
            <v>620</v>
          </cell>
          <cell r="E272">
            <v>422</v>
          </cell>
          <cell r="F272">
            <v>358</v>
          </cell>
          <cell r="G272">
            <v>208</v>
          </cell>
          <cell r="H272">
            <v>149</v>
          </cell>
          <cell r="I272">
            <v>48</v>
          </cell>
          <cell r="J272">
            <v>54</v>
          </cell>
          <cell r="K272">
            <v>23</v>
          </cell>
          <cell r="L272">
            <v>30</v>
          </cell>
          <cell r="M272">
            <v>10</v>
          </cell>
        </row>
        <row r="273">
          <cell r="A273" t="str">
            <v>Freyung-Grafenau</v>
          </cell>
          <cell r="B273">
            <v>718</v>
          </cell>
          <cell r="C273">
            <v>593</v>
          </cell>
          <cell r="D273">
            <v>472</v>
          </cell>
          <cell r="E273">
            <v>121</v>
          </cell>
          <cell r="F273">
            <v>106</v>
          </cell>
          <cell r="G273">
            <v>81</v>
          </cell>
          <cell r="H273">
            <v>25</v>
          </cell>
          <cell r="I273">
            <v>9</v>
          </cell>
          <cell r="J273" t="str">
            <v>*</v>
          </cell>
          <cell r="K273" t="str">
            <v>*</v>
          </cell>
          <cell r="L273">
            <v>8</v>
          </cell>
          <cell r="M273" t="str">
            <v>*</v>
          </cell>
        </row>
        <row r="274">
          <cell r="A274" t="str">
            <v>Kelheim</v>
          </cell>
          <cell r="B274">
            <v>1061</v>
          </cell>
          <cell r="C274">
            <v>821</v>
          </cell>
          <cell r="D274">
            <v>471</v>
          </cell>
          <cell r="E274">
            <v>350</v>
          </cell>
          <cell r="F274">
            <v>296</v>
          </cell>
          <cell r="G274">
            <v>217</v>
          </cell>
          <cell r="H274">
            <v>79</v>
          </cell>
          <cell r="I274">
            <v>32</v>
          </cell>
          <cell r="J274">
            <v>51</v>
          </cell>
          <cell r="K274">
            <v>18</v>
          </cell>
          <cell r="L274">
            <v>33</v>
          </cell>
          <cell r="M274">
            <v>3</v>
          </cell>
        </row>
        <row r="275">
          <cell r="A275" t="str">
            <v>Landshut</v>
          </cell>
          <cell r="B275">
            <v>1494</v>
          </cell>
          <cell r="C275">
            <v>1127</v>
          </cell>
          <cell r="D275">
            <v>666</v>
          </cell>
          <cell r="E275">
            <v>461</v>
          </cell>
          <cell r="F275">
            <v>355</v>
          </cell>
          <cell r="G275">
            <v>260</v>
          </cell>
          <cell r="H275">
            <v>95</v>
          </cell>
          <cell r="I275">
            <v>24</v>
          </cell>
          <cell r="J275">
            <v>100</v>
          </cell>
          <cell r="K275">
            <v>51</v>
          </cell>
          <cell r="L275">
            <v>49</v>
          </cell>
          <cell r="M275">
            <v>6</v>
          </cell>
        </row>
        <row r="276">
          <cell r="A276" t="str">
            <v>Passau</v>
          </cell>
          <cell r="B276">
            <v>1858</v>
          </cell>
          <cell r="C276">
            <v>1410</v>
          </cell>
          <cell r="D276">
            <v>990</v>
          </cell>
          <cell r="E276">
            <v>420</v>
          </cell>
          <cell r="F276">
            <v>371</v>
          </cell>
          <cell r="G276">
            <v>252</v>
          </cell>
          <cell r="H276">
            <v>119</v>
          </cell>
          <cell r="I276">
            <v>38</v>
          </cell>
          <cell r="J276" t="str">
            <v>*</v>
          </cell>
          <cell r="K276" t="str">
            <v>*</v>
          </cell>
          <cell r="L276">
            <v>27</v>
          </cell>
          <cell r="M276" t="str">
            <v>*</v>
          </cell>
        </row>
        <row r="277">
          <cell r="A277" t="str">
            <v>Regen</v>
          </cell>
          <cell r="B277">
            <v>603</v>
          </cell>
          <cell r="C277">
            <v>536</v>
          </cell>
          <cell r="D277">
            <v>420</v>
          </cell>
          <cell r="E277">
            <v>116</v>
          </cell>
          <cell r="F277">
            <v>101</v>
          </cell>
          <cell r="G277">
            <v>73</v>
          </cell>
          <cell r="H277">
            <v>28</v>
          </cell>
          <cell r="I277">
            <v>9</v>
          </cell>
          <cell r="J277">
            <v>15</v>
          </cell>
          <cell r="K277">
            <v>8</v>
          </cell>
          <cell r="L277">
            <v>7</v>
          </cell>
          <cell r="M277">
            <v>0</v>
          </cell>
        </row>
        <row r="278">
          <cell r="A278" t="str">
            <v>Rottal-Inn</v>
          </cell>
          <cell r="B278">
            <v>1020</v>
          </cell>
          <cell r="C278">
            <v>777</v>
          </cell>
          <cell r="D278">
            <v>510</v>
          </cell>
          <cell r="E278">
            <v>267</v>
          </cell>
          <cell r="F278">
            <v>219</v>
          </cell>
          <cell r="G278">
            <v>156</v>
          </cell>
          <cell r="H278">
            <v>63</v>
          </cell>
          <cell r="I278">
            <v>29</v>
          </cell>
          <cell r="J278">
            <v>45</v>
          </cell>
          <cell r="K278">
            <v>24</v>
          </cell>
          <cell r="L278">
            <v>21</v>
          </cell>
          <cell r="M278">
            <v>3</v>
          </cell>
        </row>
        <row r="279">
          <cell r="A279" t="str">
            <v>Straubing-Bogen</v>
          </cell>
          <cell r="B279">
            <v>824</v>
          </cell>
          <cell r="C279">
            <v>560</v>
          </cell>
          <cell r="D279">
            <v>348</v>
          </cell>
          <cell r="E279">
            <v>212</v>
          </cell>
          <cell r="F279">
            <v>174</v>
          </cell>
          <cell r="G279">
            <v>115</v>
          </cell>
          <cell r="H279">
            <v>59</v>
          </cell>
          <cell r="I279">
            <v>22</v>
          </cell>
          <cell r="J279">
            <v>34</v>
          </cell>
          <cell r="K279">
            <v>16</v>
          </cell>
          <cell r="L279">
            <v>18</v>
          </cell>
          <cell r="M279">
            <v>4</v>
          </cell>
        </row>
        <row r="280">
          <cell r="A280" t="str">
            <v>Dingolfing-Landau</v>
          </cell>
          <cell r="B280">
            <v>1024</v>
          </cell>
          <cell r="C280">
            <v>711</v>
          </cell>
          <cell r="D280">
            <v>299</v>
          </cell>
          <cell r="E280">
            <v>412</v>
          </cell>
          <cell r="F280">
            <v>353</v>
          </cell>
          <cell r="G280">
            <v>254</v>
          </cell>
          <cell r="H280">
            <v>99</v>
          </cell>
          <cell r="I280">
            <v>25</v>
          </cell>
          <cell r="J280">
            <v>51</v>
          </cell>
          <cell r="K280">
            <v>25</v>
          </cell>
          <cell r="L280">
            <v>26</v>
          </cell>
          <cell r="M280">
            <v>8</v>
          </cell>
        </row>
        <row r="281">
          <cell r="A281" t="str">
            <v>Amberg, Stadt</v>
          </cell>
          <cell r="B281">
            <v>627</v>
          </cell>
          <cell r="C281">
            <v>547</v>
          </cell>
          <cell r="D281">
            <v>249</v>
          </cell>
          <cell r="E281">
            <v>298</v>
          </cell>
          <cell r="F281">
            <v>253</v>
          </cell>
          <cell r="G281">
            <v>137</v>
          </cell>
          <cell r="H281">
            <v>116</v>
          </cell>
          <cell r="I281">
            <v>59</v>
          </cell>
          <cell r="J281" t="str">
            <v>*</v>
          </cell>
          <cell r="K281" t="str">
            <v>*</v>
          </cell>
          <cell r="L281">
            <v>32</v>
          </cell>
          <cell r="M281" t="str">
            <v>*</v>
          </cell>
        </row>
        <row r="282">
          <cell r="A282" t="str">
            <v>Regensburg, Stadt</v>
          </cell>
          <cell r="B282">
            <v>1629</v>
          </cell>
          <cell r="C282">
            <v>1219</v>
          </cell>
          <cell r="D282">
            <v>518</v>
          </cell>
          <cell r="E282">
            <v>701</v>
          </cell>
          <cell r="F282">
            <v>572</v>
          </cell>
          <cell r="G282">
            <v>376</v>
          </cell>
          <cell r="H282">
            <v>196</v>
          </cell>
          <cell r="I282">
            <v>64</v>
          </cell>
          <cell r="J282">
            <v>117</v>
          </cell>
          <cell r="K282">
            <v>62</v>
          </cell>
          <cell r="L282">
            <v>55</v>
          </cell>
          <cell r="M282">
            <v>12</v>
          </cell>
        </row>
        <row r="283">
          <cell r="A283" t="str">
            <v>Weiden i.d.OPf., Stadt</v>
          </cell>
          <cell r="B283">
            <v>531</v>
          </cell>
          <cell r="C283">
            <v>442</v>
          </cell>
          <cell r="D283">
            <v>245</v>
          </cell>
          <cell r="E283">
            <v>197</v>
          </cell>
          <cell r="F283">
            <v>157</v>
          </cell>
          <cell r="G283">
            <v>93</v>
          </cell>
          <cell r="H283">
            <v>63</v>
          </cell>
          <cell r="I283">
            <v>29</v>
          </cell>
          <cell r="J283" t="str">
            <v>*</v>
          </cell>
          <cell r="K283" t="str">
            <v>*</v>
          </cell>
          <cell r="L283">
            <v>28</v>
          </cell>
          <cell r="M283" t="str">
            <v>*</v>
          </cell>
        </row>
        <row r="284">
          <cell r="A284" t="str">
            <v>Amberg-Sulzbach</v>
          </cell>
          <cell r="B284">
            <v>938</v>
          </cell>
          <cell r="C284">
            <v>778</v>
          </cell>
          <cell r="D284">
            <v>552</v>
          </cell>
          <cell r="E284">
            <v>226</v>
          </cell>
          <cell r="F284">
            <v>183</v>
          </cell>
          <cell r="G284">
            <v>100</v>
          </cell>
          <cell r="H284">
            <v>83</v>
          </cell>
          <cell r="I284">
            <v>29</v>
          </cell>
          <cell r="J284">
            <v>40</v>
          </cell>
          <cell r="K284">
            <v>9</v>
          </cell>
          <cell r="L284">
            <v>31</v>
          </cell>
          <cell r="M284">
            <v>3</v>
          </cell>
        </row>
        <row r="285">
          <cell r="A285" t="str">
            <v>Cham</v>
          </cell>
          <cell r="B285">
            <v>973</v>
          </cell>
          <cell r="C285">
            <v>814</v>
          </cell>
          <cell r="D285">
            <v>595</v>
          </cell>
          <cell r="E285">
            <v>219</v>
          </cell>
          <cell r="F285">
            <v>166</v>
          </cell>
          <cell r="G285">
            <v>99</v>
          </cell>
          <cell r="H285">
            <v>67</v>
          </cell>
          <cell r="I285">
            <v>18</v>
          </cell>
          <cell r="J285">
            <v>43</v>
          </cell>
          <cell r="K285">
            <v>23</v>
          </cell>
          <cell r="L285">
            <v>20</v>
          </cell>
          <cell r="M285">
            <v>10</v>
          </cell>
        </row>
        <row r="286">
          <cell r="A286" t="str">
            <v>Neumarkt i.d.OPf.</v>
          </cell>
          <cell r="B286">
            <v>1037</v>
          </cell>
          <cell r="C286">
            <v>876</v>
          </cell>
          <cell r="D286">
            <v>645</v>
          </cell>
          <cell r="E286">
            <v>231</v>
          </cell>
          <cell r="F286">
            <v>173</v>
          </cell>
          <cell r="G286">
            <v>117</v>
          </cell>
          <cell r="H286">
            <v>56</v>
          </cell>
          <cell r="I286">
            <v>20</v>
          </cell>
          <cell r="J286" t="str">
            <v>*</v>
          </cell>
          <cell r="K286">
            <v>35</v>
          </cell>
          <cell r="L286">
            <v>20</v>
          </cell>
          <cell r="M286" t="str">
            <v>*</v>
          </cell>
        </row>
        <row r="287">
          <cell r="A287" t="str">
            <v>Neustadt a.d.Waldnaab</v>
          </cell>
          <cell r="B287">
            <v>925</v>
          </cell>
          <cell r="C287">
            <v>770</v>
          </cell>
          <cell r="D287">
            <v>603</v>
          </cell>
          <cell r="E287">
            <v>167</v>
          </cell>
          <cell r="F287">
            <v>126</v>
          </cell>
          <cell r="G287">
            <v>65</v>
          </cell>
          <cell r="H287">
            <v>61</v>
          </cell>
          <cell r="I287">
            <v>16</v>
          </cell>
          <cell r="J287">
            <v>41</v>
          </cell>
          <cell r="K287">
            <v>8</v>
          </cell>
          <cell r="L287">
            <v>33</v>
          </cell>
          <cell r="M287">
            <v>0</v>
          </cell>
        </row>
        <row r="288">
          <cell r="A288" t="str">
            <v>Regensburg</v>
          </cell>
          <cell r="B288">
            <v>1530</v>
          </cell>
          <cell r="C288">
            <v>1122</v>
          </cell>
          <cell r="D288">
            <v>683</v>
          </cell>
          <cell r="E288">
            <v>439</v>
          </cell>
          <cell r="F288">
            <v>365</v>
          </cell>
          <cell r="G288">
            <v>199</v>
          </cell>
          <cell r="H288">
            <v>166</v>
          </cell>
          <cell r="I288">
            <v>53</v>
          </cell>
          <cell r="J288">
            <v>66</v>
          </cell>
          <cell r="K288">
            <v>27</v>
          </cell>
          <cell r="L288">
            <v>39</v>
          </cell>
          <cell r="M288">
            <v>8</v>
          </cell>
        </row>
        <row r="289">
          <cell r="A289" t="str">
            <v>Schwandorf</v>
          </cell>
          <cell r="B289">
            <v>1404</v>
          </cell>
          <cell r="C289">
            <v>1250</v>
          </cell>
          <cell r="D289">
            <v>834</v>
          </cell>
          <cell r="E289">
            <v>416</v>
          </cell>
          <cell r="F289">
            <v>345</v>
          </cell>
          <cell r="G289">
            <v>217</v>
          </cell>
          <cell r="H289">
            <v>128</v>
          </cell>
          <cell r="I289">
            <v>49</v>
          </cell>
          <cell r="J289">
            <v>66</v>
          </cell>
          <cell r="K289">
            <v>30</v>
          </cell>
          <cell r="L289">
            <v>36</v>
          </cell>
          <cell r="M289">
            <v>5</v>
          </cell>
        </row>
        <row r="290">
          <cell r="A290" t="str">
            <v>Tirschenreuth</v>
          </cell>
          <cell r="B290">
            <v>742</v>
          </cell>
          <cell r="C290">
            <v>548</v>
          </cell>
          <cell r="D290">
            <v>443</v>
          </cell>
          <cell r="E290">
            <v>105</v>
          </cell>
          <cell r="F290">
            <v>85</v>
          </cell>
          <cell r="G290">
            <v>61</v>
          </cell>
          <cell r="H290">
            <v>24</v>
          </cell>
          <cell r="I290" t="str">
            <v>*</v>
          </cell>
          <cell r="J290" t="str">
            <v>*</v>
          </cell>
          <cell r="K290" t="str">
            <v>*</v>
          </cell>
          <cell r="L290">
            <v>14</v>
          </cell>
          <cell r="M290" t="str">
            <v>*</v>
          </cell>
        </row>
        <row r="291">
          <cell r="A291" t="str">
            <v>Bamberg, Stadt</v>
          </cell>
          <cell r="B291">
            <v>876</v>
          </cell>
          <cell r="C291">
            <v>653</v>
          </cell>
          <cell r="D291">
            <v>338</v>
          </cell>
          <cell r="E291">
            <v>315</v>
          </cell>
          <cell r="F291">
            <v>267</v>
          </cell>
          <cell r="G291">
            <v>159</v>
          </cell>
          <cell r="H291">
            <v>104</v>
          </cell>
          <cell r="I291">
            <v>29</v>
          </cell>
          <cell r="J291">
            <v>43</v>
          </cell>
          <cell r="K291">
            <v>12</v>
          </cell>
          <cell r="L291">
            <v>30</v>
          </cell>
          <cell r="M291">
            <v>5</v>
          </cell>
        </row>
        <row r="292">
          <cell r="A292" t="str">
            <v>Bayreuth, Stadt</v>
          </cell>
          <cell r="B292">
            <v>889</v>
          </cell>
          <cell r="C292">
            <v>718</v>
          </cell>
          <cell r="D292">
            <v>405</v>
          </cell>
          <cell r="E292">
            <v>313</v>
          </cell>
          <cell r="F292">
            <v>250</v>
          </cell>
          <cell r="G292">
            <v>149</v>
          </cell>
          <cell r="H292">
            <v>101</v>
          </cell>
          <cell r="I292">
            <v>46</v>
          </cell>
          <cell r="J292">
            <v>59</v>
          </cell>
          <cell r="K292">
            <v>23</v>
          </cell>
          <cell r="L292">
            <v>36</v>
          </cell>
          <cell r="M292">
            <v>4</v>
          </cell>
        </row>
        <row r="293">
          <cell r="A293" t="str">
            <v>Coburg, Stadt</v>
          </cell>
          <cell r="B293">
            <v>620</v>
          </cell>
          <cell r="C293">
            <v>484</v>
          </cell>
          <cell r="D293">
            <v>288</v>
          </cell>
          <cell r="E293">
            <v>196</v>
          </cell>
          <cell r="F293">
            <v>156</v>
          </cell>
          <cell r="G293">
            <v>109</v>
          </cell>
          <cell r="H293">
            <v>47</v>
          </cell>
          <cell r="I293">
            <v>13</v>
          </cell>
          <cell r="J293">
            <v>36</v>
          </cell>
          <cell r="K293">
            <v>14</v>
          </cell>
          <cell r="L293">
            <v>22</v>
          </cell>
          <cell r="M293">
            <v>4</v>
          </cell>
        </row>
        <row r="294">
          <cell r="A294" t="str">
            <v>Hof, Stadt</v>
          </cell>
          <cell r="B294">
            <v>658</v>
          </cell>
          <cell r="C294">
            <v>548</v>
          </cell>
          <cell r="D294">
            <v>243</v>
          </cell>
          <cell r="E294">
            <v>305</v>
          </cell>
          <cell r="F294">
            <v>241</v>
          </cell>
          <cell r="G294">
            <v>183</v>
          </cell>
          <cell r="H294">
            <v>58</v>
          </cell>
          <cell r="I294">
            <v>16</v>
          </cell>
          <cell r="J294" t="str">
            <v>*</v>
          </cell>
          <cell r="K294">
            <v>23</v>
          </cell>
          <cell r="L294">
            <v>38</v>
          </cell>
          <cell r="M294" t="str">
            <v>*</v>
          </cell>
        </row>
        <row r="295">
          <cell r="A295" t="str">
            <v>Bamberg</v>
          </cell>
          <cell r="B295">
            <v>1438</v>
          </cell>
          <cell r="C295">
            <v>945</v>
          </cell>
          <cell r="D295">
            <v>702</v>
          </cell>
          <cell r="E295">
            <v>243</v>
          </cell>
          <cell r="F295">
            <v>189</v>
          </cell>
          <cell r="G295">
            <v>99</v>
          </cell>
          <cell r="H295">
            <v>89</v>
          </cell>
          <cell r="I295">
            <v>27</v>
          </cell>
          <cell r="J295" t="str">
            <v>*</v>
          </cell>
          <cell r="K295" t="str">
            <v>*</v>
          </cell>
          <cell r="L295">
            <v>35</v>
          </cell>
          <cell r="M295" t="str">
            <v>*</v>
          </cell>
        </row>
        <row r="296">
          <cell r="A296" t="str">
            <v>Bayreuth</v>
          </cell>
          <cell r="B296">
            <v>1028</v>
          </cell>
          <cell r="C296">
            <v>787</v>
          </cell>
          <cell r="D296">
            <v>633</v>
          </cell>
          <cell r="E296">
            <v>154</v>
          </cell>
          <cell r="F296">
            <v>122</v>
          </cell>
          <cell r="G296">
            <v>68</v>
          </cell>
          <cell r="H296">
            <v>54</v>
          </cell>
          <cell r="I296">
            <v>24</v>
          </cell>
          <cell r="J296">
            <v>32</v>
          </cell>
          <cell r="K296">
            <v>13</v>
          </cell>
          <cell r="L296">
            <v>19</v>
          </cell>
          <cell r="M296">
            <v>0</v>
          </cell>
        </row>
        <row r="297">
          <cell r="A297" t="str">
            <v>Coburg</v>
          </cell>
          <cell r="B297">
            <v>1235</v>
          </cell>
          <cell r="C297">
            <v>933</v>
          </cell>
          <cell r="D297">
            <v>696</v>
          </cell>
          <cell r="E297">
            <v>237</v>
          </cell>
          <cell r="F297">
            <v>189</v>
          </cell>
          <cell r="G297">
            <v>105</v>
          </cell>
          <cell r="H297">
            <v>83</v>
          </cell>
          <cell r="I297">
            <v>26</v>
          </cell>
          <cell r="J297">
            <v>43</v>
          </cell>
          <cell r="K297">
            <v>11</v>
          </cell>
          <cell r="L297">
            <v>32</v>
          </cell>
          <cell r="M297">
            <v>5</v>
          </cell>
        </row>
        <row r="298">
          <cell r="A298" t="str">
            <v>Forchheim</v>
          </cell>
          <cell r="B298">
            <v>1131</v>
          </cell>
          <cell r="C298">
            <v>768</v>
          </cell>
          <cell r="D298">
            <v>550</v>
          </cell>
          <cell r="E298">
            <v>218</v>
          </cell>
          <cell r="F298">
            <v>153</v>
          </cell>
          <cell r="G298">
            <v>93</v>
          </cell>
          <cell r="H298">
            <v>60</v>
          </cell>
          <cell r="I298">
            <v>13</v>
          </cell>
          <cell r="J298">
            <v>56</v>
          </cell>
          <cell r="K298">
            <v>25</v>
          </cell>
          <cell r="L298">
            <v>31</v>
          </cell>
          <cell r="M298">
            <v>9</v>
          </cell>
        </row>
        <row r="299">
          <cell r="A299" t="str">
            <v>Hof</v>
          </cell>
          <cell r="B299">
            <v>870</v>
          </cell>
          <cell r="C299">
            <v>669</v>
          </cell>
          <cell r="D299">
            <v>508</v>
          </cell>
          <cell r="E299">
            <v>161</v>
          </cell>
          <cell r="F299">
            <v>128</v>
          </cell>
          <cell r="G299">
            <v>78</v>
          </cell>
          <cell r="H299">
            <v>49</v>
          </cell>
          <cell r="I299">
            <v>7</v>
          </cell>
          <cell r="J299">
            <v>29</v>
          </cell>
          <cell r="K299">
            <v>12</v>
          </cell>
          <cell r="L299">
            <v>17</v>
          </cell>
          <cell r="M299">
            <v>4</v>
          </cell>
        </row>
        <row r="300">
          <cell r="A300" t="str">
            <v>Kronach</v>
          </cell>
          <cell r="B300">
            <v>831</v>
          </cell>
          <cell r="C300">
            <v>754</v>
          </cell>
          <cell r="D300">
            <v>629</v>
          </cell>
          <cell r="E300">
            <v>125</v>
          </cell>
          <cell r="F300">
            <v>106</v>
          </cell>
          <cell r="G300">
            <v>79</v>
          </cell>
          <cell r="H300">
            <v>27</v>
          </cell>
          <cell r="I300">
            <v>9</v>
          </cell>
          <cell r="J300">
            <v>19</v>
          </cell>
          <cell r="K300">
            <v>8</v>
          </cell>
          <cell r="L300">
            <v>11</v>
          </cell>
          <cell r="M300">
            <v>0</v>
          </cell>
        </row>
        <row r="301">
          <cell r="A301" t="str">
            <v>Kulmbach</v>
          </cell>
          <cell r="B301">
            <v>840</v>
          </cell>
          <cell r="C301">
            <v>615</v>
          </cell>
          <cell r="D301">
            <v>452</v>
          </cell>
          <cell r="E301">
            <v>163</v>
          </cell>
          <cell r="F301">
            <v>140</v>
          </cell>
          <cell r="G301">
            <v>68</v>
          </cell>
          <cell r="H301">
            <v>72</v>
          </cell>
          <cell r="I301">
            <v>30</v>
          </cell>
          <cell r="J301" t="str">
            <v>*</v>
          </cell>
          <cell r="K301" t="str">
            <v>*</v>
          </cell>
          <cell r="L301">
            <v>15</v>
          </cell>
          <cell r="M301" t="str">
            <v>*</v>
          </cell>
        </row>
        <row r="302">
          <cell r="A302" t="str">
            <v>Lichtenfels</v>
          </cell>
          <cell r="B302">
            <v>876</v>
          </cell>
          <cell r="C302">
            <v>768</v>
          </cell>
          <cell r="D302">
            <v>594</v>
          </cell>
          <cell r="E302">
            <v>174</v>
          </cell>
          <cell r="F302">
            <v>154</v>
          </cell>
          <cell r="G302">
            <v>107</v>
          </cell>
          <cell r="H302">
            <v>47</v>
          </cell>
          <cell r="I302">
            <v>25</v>
          </cell>
          <cell r="J302" t="str">
            <v>*</v>
          </cell>
          <cell r="K302" t="str">
            <v>*</v>
          </cell>
          <cell r="L302">
            <v>12</v>
          </cell>
          <cell r="M302" t="str">
            <v>*</v>
          </cell>
        </row>
        <row r="303">
          <cell r="A303" t="str">
            <v>Wunsiedel i.Fichtelgebirge</v>
          </cell>
          <cell r="B303">
            <v>843</v>
          </cell>
          <cell r="C303">
            <v>596</v>
          </cell>
          <cell r="D303">
            <v>374</v>
          </cell>
          <cell r="E303">
            <v>222</v>
          </cell>
          <cell r="F303">
            <v>156</v>
          </cell>
          <cell r="G303">
            <v>104</v>
          </cell>
          <cell r="H303">
            <v>52</v>
          </cell>
          <cell r="I303">
            <v>29</v>
          </cell>
          <cell r="J303">
            <v>55</v>
          </cell>
          <cell r="K303">
            <v>14</v>
          </cell>
          <cell r="L303">
            <v>40</v>
          </cell>
          <cell r="M303">
            <v>11</v>
          </cell>
        </row>
        <row r="304">
          <cell r="A304" t="str">
            <v>Ansbach, Stadt</v>
          </cell>
          <cell r="B304">
            <v>467</v>
          </cell>
          <cell r="C304">
            <v>404</v>
          </cell>
          <cell r="D304">
            <v>189</v>
          </cell>
          <cell r="E304">
            <v>215</v>
          </cell>
          <cell r="F304">
            <v>187</v>
          </cell>
          <cell r="G304">
            <v>108</v>
          </cell>
          <cell r="H304">
            <v>79</v>
          </cell>
          <cell r="I304">
            <v>40</v>
          </cell>
          <cell r="J304">
            <v>25</v>
          </cell>
          <cell r="K304">
            <v>11</v>
          </cell>
          <cell r="L304">
            <v>14</v>
          </cell>
          <cell r="M304">
            <v>3</v>
          </cell>
        </row>
        <row r="305">
          <cell r="A305" t="str">
            <v>Erlangen, Stadt</v>
          </cell>
          <cell r="B305">
            <v>1187</v>
          </cell>
          <cell r="C305">
            <v>890</v>
          </cell>
          <cell r="D305">
            <v>394</v>
          </cell>
          <cell r="E305">
            <v>496</v>
          </cell>
          <cell r="F305">
            <v>360</v>
          </cell>
          <cell r="G305">
            <v>272</v>
          </cell>
          <cell r="H305">
            <v>87</v>
          </cell>
          <cell r="I305">
            <v>11</v>
          </cell>
          <cell r="J305">
            <v>118</v>
          </cell>
          <cell r="K305">
            <v>94</v>
          </cell>
          <cell r="L305">
            <v>24</v>
          </cell>
          <cell r="M305">
            <v>18</v>
          </cell>
        </row>
        <row r="306">
          <cell r="A306" t="str">
            <v>Fürth, Stadt</v>
          </cell>
          <cell r="B306">
            <v>1723</v>
          </cell>
          <cell r="C306">
            <v>1379</v>
          </cell>
          <cell r="D306">
            <v>617</v>
          </cell>
          <cell r="E306">
            <v>762</v>
          </cell>
          <cell r="F306">
            <v>576</v>
          </cell>
          <cell r="G306">
            <v>413</v>
          </cell>
          <cell r="H306">
            <v>162</v>
          </cell>
          <cell r="I306">
            <v>47</v>
          </cell>
          <cell r="J306">
            <v>174</v>
          </cell>
          <cell r="K306">
            <v>97</v>
          </cell>
          <cell r="L306">
            <v>76</v>
          </cell>
          <cell r="M306">
            <v>12</v>
          </cell>
        </row>
        <row r="307">
          <cell r="A307" t="str">
            <v>Nürnberg, Stadt</v>
          </cell>
          <cell r="B307">
            <v>7128</v>
          </cell>
          <cell r="C307">
            <v>5342</v>
          </cell>
          <cell r="D307">
            <v>1553</v>
          </cell>
          <cell r="E307">
            <v>3789</v>
          </cell>
          <cell r="F307">
            <v>2962</v>
          </cell>
          <cell r="G307">
            <v>2096</v>
          </cell>
          <cell r="H307">
            <v>863</v>
          </cell>
          <cell r="I307">
            <v>183</v>
          </cell>
          <cell r="J307">
            <v>694</v>
          </cell>
          <cell r="K307">
            <v>348</v>
          </cell>
          <cell r="L307">
            <v>343</v>
          </cell>
          <cell r="M307">
            <v>133</v>
          </cell>
        </row>
        <row r="308">
          <cell r="A308" t="str">
            <v>Schwabach, Stadt</v>
          </cell>
          <cell r="B308">
            <v>433</v>
          </cell>
          <cell r="C308">
            <v>335</v>
          </cell>
          <cell r="D308">
            <v>175</v>
          </cell>
          <cell r="E308">
            <v>160</v>
          </cell>
          <cell r="F308">
            <v>127</v>
          </cell>
          <cell r="G308">
            <v>71</v>
          </cell>
          <cell r="H308">
            <v>55</v>
          </cell>
          <cell r="I308">
            <v>22</v>
          </cell>
          <cell r="J308">
            <v>29</v>
          </cell>
          <cell r="K308">
            <v>8</v>
          </cell>
          <cell r="L308">
            <v>20</v>
          </cell>
          <cell r="M308">
            <v>4</v>
          </cell>
        </row>
        <row r="309">
          <cell r="A309" t="str">
            <v>Ansbach</v>
          </cell>
          <cell r="B309">
            <v>1718</v>
          </cell>
          <cell r="C309">
            <v>1329</v>
          </cell>
          <cell r="D309">
            <v>776</v>
          </cell>
          <cell r="E309">
            <v>553</v>
          </cell>
          <cell r="F309">
            <v>466</v>
          </cell>
          <cell r="G309">
            <v>298</v>
          </cell>
          <cell r="H309">
            <v>168</v>
          </cell>
          <cell r="I309">
            <v>61</v>
          </cell>
          <cell r="J309">
            <v>82</v>
          </cell>
          <cell r="K309">
            <v>35</v>
          </cell>
          <cell r="L309">
            <v>47</v>
          </cell>
          <cell r="M309">
            <v>5</v>
          </cell>
        </row>
        <row r="310">
          <cell r="A310" t="str">
            <v>Erlangen-Höchstadt</v>
          </cell>
          <cell r="B310">
            <v>1241</v>
          </cell>
          <cell r="C310">
            <v>871</v>
          </cell>
          <cell r="D310">
            <v>646</v>
          </cell>
          <cell r="E310">
            <v>225</v>
          </cell>
          <cell r="F310">
            <v>169</v>
          </cell>
          <cell r="G310">
            <v>116</v>
          </cell>
          <cell r="H310">
            <v>53</v>
          </cell>
          <cell r="I310">
            <v>6</v>
          </cell>
          <cell r="J310">
            <v>52</v>
          </cell>
          <cell r="K310">
            <v>27</v>
          </cell>
          <cell r="L310">
            <v>25</v>
          </cell>
          <cell r="M310">
            <v>4</v>
          </cell>
        </row>
        <row r="311">
          <cell r="A311" t="str">
            <v>Fürth</v>
          </cell>
          <cell r="B311">
            <v>1079</v>
          </cell>
          <cell r="C311">
            <v>803</v>
          </cell>
          <cell r="D311">
            <v>502</v>
          </cell>
          <cell r="E311">
            <v>301</v>
          </cell>
          <cell r="F311">
            <v>223</v>
          </cell>
          <cell r="G311">
            <v>140</v>
          </cell>
          <cell r="H311">
            <v>81</v>
          </cell>
          <cell r="I311">
            <v>23</v>
          </cell>
          <cell r="J311">
            <v>70</v>
          </cell>
          <cell r="K311">
            <v>26</v>
          </cell>
          <cell r="L311">
            <v>44</v>
          </cell>
          <cell r="M311">
            <v>8</v>
          </cell>
        </row>
        <row r="312">
          <cell r="A312" t="str">
            <v>Nürnberger Land</v>
          </cell>
          <cell r="B312">
            <v>1509</v>
          </cell>
          <cell r="C312">
            <v>1157</v>
          </cell>
          <cell r="D312">
            <v>708</v>
          </cell>
          <cell r="E312">
            <v>449</v>
          </cell>
          <cell r="F312">
            <v>337</v>
          </cell>
          <cell r="G312">
            <v>230</v>
          </cell>
          <cell r="H312">
            <v>107</v>
          </cell>
          <cell r="I312">
            <v>25</v>
          </cell>
          <cell r="J312">
            <v>107</v>
          </cell>
          <cell r="K312">
            <v>33</v>
          </cell>
          <cell r="L312">
            <v>73</v>
          </cell>
          <cell r="M312">
            <v>5</v>
          </cell>
        </row>
        <row r="313">
          <cell r="A313" t="str">
            <v>Neustadt a.d.Aisch-Bad Windsheim</v>
          </cell>
          <cell r="B313">
            <v>915</v>
          </cell>
          <cell r="C313">
            <v>729</v>
          </cell>
          <cell r="D313">
            <v>509</v>
          </cell>
          <cell r="E313">
            <v>220</v>
          </cell>
          <cell r="F313">
            <v>184</v>
          </cell>
          <cell r="G313">
            <v>113</v>
          </cell>
          <cell r="H313">
            <v>71</v>
          </cell>
          <cell r="I313">
            <v>23</v>
          </cell>
          <cell r="J313" t="str">
            <v>*</v>
          </cell>
          <cell r="K313" t="str">
            <v>*</v>
          </cell>
          <cell r="L313">
            <v>23</v>
          </cell>
          <cell r="M313" t="str">
            <v>*</v>
          </cell>
        </row>
        <row r="314">
          <cell r="A314" t="str">
            <v>Roth</v>
          </cell>
          <cell r="B314">
            <v>1205</v>
          </cell>
          <cell r="C314">
            <v>826</v>
          </cell>
          <cell r="D314">
            <v>556</v>
          </cell>
          <cell r="E314">
            <v>270</v>
          </cell>
          <cell r="F314">
            <v>224</v>
          </cell>
          <cell r="G314">
            <v>139</v>
          </cell>
          <cell r="H314">
            <v>84</v>
          </cell>
          <cell r="I314">
            <v>19</v>
          </cell>
          <cell r="J314">
            <v>46</v>
          </cell>
          <cell r="K314">
            <v>21</v>
          </cell>
          <cell r="L314">
            <v>24</v>
          </cell>
          <cell r="M314">
            <v>0</v>
          </cell>
        </row>
        <row r="315">
          <cell r="A315" t="str">
            <v>Weißenburg-Gunzenhausen</v>
          </cell>
          <cell r="B315">
            <v>927</v>
          </cell>
          <cell r="C315">
            <v>602</v>
          </cell>
          <cell r="D315">
            <v>350</v>
          </cell>
          <cell r="E315">
            <v>252</v>
          </cell>
          <cell r="F315">
            <v>206</v>
          </cell>
          <cell r="G315">
            <v>135</v>
          </cell>
          <cell r="H315">
            <v>71</v>
          </cell>
          <cell r="I315">
            <v>13</v>
          </cell>
          <cell r="J315" t="str">
            <v>*</v>
          </cell>
          <cell r="K315" t="str">
            <v>*</v>
          </cell>
          <cell r="L315">
            <v>29</v>
          </cell>
          <cell r="M315" t="str">
            <v>*</v>
          </cell>
        </row>
        <row r="316">
          <cell r="A316" t="str">
            <v>Aschaffenburg, Stadt</v>
          </cell>
          <cell r="B316">
            <v>1012</v>
          </cell>
          <cell r="C316">
            <v>805</v>
          </cell>
          <cell r="D316">
            <v>301</v>
          </cell>
          <cell r="E316">
            <v>504</v>
          </cell>
          <cell r="F316">
            <v>386</v>
          </cell>
          <cell r="G316">
            <v>252</v>
          </cell>
          <cell r="H316">
            <v>134</v>
          </cell>
          <cell r="I316">
            <v>49</v>
          </cell>
          <cell r="J316">
            <v>112</v>
          </cell>
          <cell r="K316">
            <v>52</v>
          </cell>
          <cell r="L316">
            <v>60</v>
          </cell>
          <cell r="M316">
            <v>6</v>
          </cell>
        </row>
        <row r="317">
          <cell r="A317" t="str">
            <v>Schweinfurt, Stadt</v>
          </cell>
          <cell r="B317">
            <v>715</v>
          </cell>
          <cell r="C317">
            <v>605</v>
          </cell>
          <cell r="D317">
            <v>221</v>
          </cell>
          <cell r="E317">
            <v>384</v>
          </cell>
          <cell r="F317">
            <v>313</v>
          </cell>
          <cell r="G317">
            <v>167</v>
          </cell>
          <cell r="H317">
            <v>146</v>
          </cell>
          <cell r="I317">
            <v>63</v>
          </cell>
          <cell r="J317" t="str">
            <v>*</v>
          </cell>
          <cell r="K317" t="str">
            <v>*</v>
          </cell>
          <cell r="L317">
            <v>45</v>
          </cell>
          <cell r="M317" t="str">
            <v>*</v>
          </cell>
        </row>
        <row r="318">
          <cell r="A318" t="str">
            <v>Würzburg, Stadt</v>
          </cell>
          <cell r="B318">
            <v>1484</v>
          </cell>
          <cell r="C318">
            <v>1218</v>
          </cell>
          <cell r="D318">
            <v>664</v>
          </cell>
          <cell r="E318">
            <v>554</v>
          </cell>
          <cell r="F318">
            <v>429</v>
          </cell>
          <cell r="G318">
            <v>265</v>
          </cell>
          <cell r="H318">
            <v>164</v>
          </cell>
          <cell r="I318">
            <v>49</v>
          </cell>
          <cell r="J318">
            <v>120</v>
          </cell>
          <cell r="K318">
            <v>40</v>
          </cell>
          <cell r="L318">
            <v>80</v>
          </cell>
          <cell r="M318">
            <v>5</v>
          </cell>
        </row>
        <row r="319">
          <cell r="A319" t="str">
            <v>Aschaffenburg</v>
          </cell>
          <cell r="B319">
            <v>1906</v>
          </cell>
          <cell r="C319">
            <v>1429</v>
          </cell>
          <cell r="D319">
            <v>842</v>
          </cell>
          <cell r="E319">
            <v>587</v>
          </cell>
          <cell r="F319">
            <v>425</v>
          </cell>
          <cell r="G319">
            <v>281</v>
          </cell>
          <cell r="H319">
            <v>143</v>
          </cell>
          <cell r="I319">
            <v>43</v>
          </cell>
          <cell r="J319">
            <v>151</v>
          </cell>
          <cell r="K319">
            <v>65</v>
          </cell>
          <cell r="L319">
            <v>86</v>
          </cell>
          <cell r="M319">
            <v>11</v>
          </cell>
        </row>
        <row r="320">
          <cell r="A320" t="str">
            <v>Bad Kissingen</v>
          </cell>
          <cell r="B320">
            <v>945</v>
          </cell>
          <cell r="C320">
            <v>792</v>
          </cell>
          <cell r="D320">
            <v>511</v>
          </cell>
          <cell r="E320">
            <v>281</v>
          </cell>
          <cell r="F320">
            <v>234</v>
          </cell>
          <cell r="G320">
            <v>116</v>
          </cell>
          <cell r="H320">
            <v>117</v>
          </cell>
          <cell r="I320">
            <v>50</v>
          </cell>
          <cell r="J320" t="str">
            <v>*</v>
          </cell>
          <cell r="K320" t="str">
            <v>*</v>
          </cell>
          <cell r="L320">
            <v>34</v>
          </cell>
          <cell r="M320" t="str">
            <v>*</v>
          </cell>
        </row>
        <row r="321">
          <cell r="A321" t="str">
            <v>Rhön-Grabfeld</v>
          </cell>
          <cell r="B321">
            <v>889</v>
          </cell>
          <cell r="C321">
            <v>797</v>
          </cell>
          <cell r="D321">
            <v>586</v>
          </cell>
          <cell r="E321">
            <v>211</v>
          </cell>
          <cell r="F321">
            <v>169</v>
          </cell>
          <cell r="G321">
            <v>70</v>
          </cell>
          <cell r="H321">
            <v>99</v>
          </cell>
          <cell r="I321">
            <v>60</v>
          </cell>
          <cell r="J321" t="str">
            <v>*</v>
          </cell>
          <cell r="K321" t="str">
            <v>*</v>
          </cell>
          <cell r="L321">
            <v>34</v>
          </cell>
          <cell r="M321" t="str">
            <v>*</v>
          </cell>
        </row>
        <row r="322">
          <cell r="A322" t="str">
            <v>Haßberge</v>
          </cell>
          <cell r="B322">
            <v>832</v>
          </cell>
          <cell r="C322">
            <v>689</v>
          </cell>
          <cell r="D322">
            <v>531</v>
          </cell>
          <cell r="E322">
            <v>158</v>
          </cell>
          <cell r="F322">
            <v>121</v>
          </cell>
          <cell r="G322">
            <v>61</v>
          </cell>
          <cell r="H322">
            <v>60</v>
          </cell>
          <cell r="I322">
            <v>25</v>
          </cell>
          <cell r="J322">
            <v>34</v>
          </cell>
          <cell r="K322">
            <v>8</v>
          </cell>
          <cell r="L322">
            <v>26</v>
          </cell>
          <cell r="M322">
            <v>3</v>
          </cell>
        </row>
        <row r="323">
          <cell r="A323" t="str">
            <v>Kitzingen</v>
          </cell>
          <cell r="B323">
            <v>937</v>
          </cell>
          <cell r="C323">
            <v>762</v>
          </cell>
          <cell r="D323">
            <v>491</v>
          </cell>
          <cell r="E323">
            <v>271</v>
          </cell>
          <cell r="F323">
            <v>211</v>
          </cell>
          <cell r="G323">
            <v>148</v>
          </cell>
          <cell r="H323">
            <v>62</v>
          </cell>
          <cell r="I323">
            <v>17</v>
          </cell>
          <cell r="J323">
            <v>55</v>
          </cell>
          <cell r="K323">
            <v>15</v>
          </cell>
          <cell r="L323">
            <v>40</v>
          </cell>
          <cell r="M323">
            <v>5</v>
          </cell>
        </row>
        <row r="324">
          <cell r="A324" t="str">
            <v>Miltenberg</v>
          </cell>
          <cell r="B324">
            <v>1510</v>
          </cell>
          <cell r="C324">
            <v>917</v>
          </cell>
          <cell r="D324">
            <v>459</v>
          </cell>
          <cell r="E324">
            <v>458</v>
          </cell>
          <cell r="F324">
            <v>330</v>
          </cell>
          <cell r="G324">
            <v>209</v>
          </cell>
          <cell r="H324">
            <v>120</v>
          </cell>
          <cell r="I324">
            <v>15</v>
          </cell>
          <cell r="J324">
            <v>122</v>
          </cell>
          <cell r="K324">
            <v>70</v>
          </cell>
          <cell r="L324">
            <v>52</v>
          </cell>
          <cell r="M324">
            <v>6</v>
          </cell>
        </row>
        <row r="325">
          <cell r="A325" t="str">
            <v>Main-Spessart</v>
          </cell>
          <cell r="B325">
            <v>1018</v>
          </cell>
          <cell r="C325">
            <v>923</v>
          </cell>
          <cell r="D325">
            <v>671</v>
          </cell>
          <cell r="E325">
            <v>252</v>
          </cell>
          <cell r="F325">
            <v>203</v>
          </cell>
          <cell r="G325">
            <v>122</v>
          </cell>
          <cell r="H325">
            <v>81</v>
          </cell>
          <cell r="I325">
            <v>33</v>
          </cell>
          <cell r="J325">
            <v>49</v>
          </cell>
          <cell r="K325">
            <v>16</v>
          </cell>
          <cell r="L325">
            <v>33</v>
          </cell>
          <cell r="M325">
            <v>0</v>
          </cell>
        </row>
        <row r="326">
          <cell r="A326" t="str">
            <v>Schweinfurt</v>
          </cell>
          <cell r="B326">
            <v>957</v>
          </cell>
          <cell r="C326">
            <v>789</v>
          </cell>
          <cell r="D326">
            <v>582</v>
          </cell>
          <cell r="E326">
            <v>207</v>
          </cell>
          <cell r="F326">
            <v>159</v>
          </cell>
          <cell r="G326">
            <v>71</v>
          </cell>
          <cell r="H326">
            <v>88</v>
          </cell>
          <cell r="I326">
            <v>44</v>
          </cell>
          <cell r="J326" t="str">
            <v>*</v>
          </cell>
          <cell r="K326" t="str">
            <v>*</v>
          </cell>
          <cell r="L326">
            <v>32</v>
          </cell>
          <cell r="M326" t="str">
            <v>*</v>
          </cell>
        </row>
        <row r="327">
          <cell r="A327" t="str">
            <v>Würzburg</v>
          </cell>
          <cell r="B327">
            <v>1411</v>
          </cell>
          <cell r="C327">
            <v>1109</v>
          </cell>
          <cell r="D327">
            <v>793</v>
          </cell>
          <cell r="E327">
            <v>316</v>
          </cell>
          <cell r="F327">
            <v>251</v>
          </cell>
          <cell r="G327">
            <v>160</v>
          </cell>
          <cell r="H327">
            <v>91</v>
          </cell>
          <cell r="I327">
            <v>21</v>
          </cell>
          <cell r="J327">
            <v>61</v>
          </cell>
          <cell r="K327">
            <v>20</v>
          </cell>
          <cell r="L327">
            <v>41</v>
          </cell>
          <cell r="M327">
            <v>4</v>
          </cell>
        </row>
        <row r="328">
          <cell r="A328" t="str">
            <v>Augsburg, Stadt</v>
          </cell>
          <cell r="B328">
            <v>4107</v>
          </cell>
          <cell r="C328">
            <v>3134</v>
          </cell>
          <cell r="D328">
            <v>1041</v>
          </cell>
          <cell r="E328">
            <v>2093</v>
          </cell>
          <cell r="F328">
            <v>1623</v>
          </cell>
          <cell r="G328">
            <v>1116</v>
          </cell>
          <cell r="H328">
            <v>503</v>
          </cell>
          <cell r="I328">
            <v>126</v>
          </cell>
          <cell r="J328">
            <v>395</v>
          </cell>
          <cell r="K328">
            <v>202</v>
          </cell>
          <cell r="L328">
            <v>193</v>
          </cell>
          <cell r="M328">
            <v>75</v>
          </cell>
        </row>
        <row r="329">
          <cell r="A329" t="str">
            <v>Kaufbeuren, Stadt</v>
          </cell>
          <cell r="B329">
            <v>551</v>
          </cell>
          <cell r="C329">
            <v>425</v>
          </cell>
          <cell r="D329">
            <v>198</v>
          </cell>
          <cell r="E329">
            <v>227</v>
          </cell>
          <cell r="F329">
            <v>159</v>
          </cell>
          <cell r="G329">
            <v>94</v>
          </cell>
          <cell r="H329">
            <v>65</v>
          </cell>
          <cell r="I329">
            <v>28</v>
          </cell>
          <cell r="J329">
            <v>58</v>
          </cell>
          <cell r="K329">
            <v>23</v>
          </cell>
          <cell r="L329">
            <v>35</v>
          </cell>
          <cell r="M329">
            <v>10</v>
          </cell>
        </row>
        <row r="330">
          <cell r="A330" t="str">
            <v>Kempten (Allgäu), Stadt</v>
          </cell>
          <cell r="B330">
            <v>827</v>
          </cell>
          <cell r="C330">
            <v>683</v>
          </cell>
          <cell r="D330">
            <v>302</v>
          </cell>
          <cell r="E330">
            <v>381</v>
          </cell>
          <cell r="F330">
            <v>273</v>
          </cell>
          <cell r="G330">
            <v>175</v>
          </cell>
          <cell r="H330">
            <v>98</v>
          </cell>
          <cell r="I330">
            <v>39</v>
          </cell>
          <cell r="J330">
            <v>104</v>
          </cell>
          <cell r="K330">
            <v>47</v>
          </cell>
          <cell r="L330">
            <v>57</v>
          </cell>
          <cell r="M330">
            <v>4</v>
          </cell>
        </row>
        <row r="331">
          <cell r="A331" t="str">
            <v>Memmingen, Stadt</v>
          </cell>
          <cell r="B331">
            <v>491</v>
          </cell>
          <cell r="C331">
            <v>423</v>
          </cell>
          <cell r="D331">
            <v>175</v>
          </cell>
          <cell r="E331">
            <v>248</v>
          </cell>
          <cell r="F331">
            <v>186</v>
          </cell>
          <cell r="G331">
            <v>126</v>
          </cell>
          <cell r="H331">
            <v>60</v>
          </cell>
          <cell r="I331">
            <v>29</v>
          </cell>
          <cell r="J331" t="str">
            <v>*</v>
          </cell>
          <cell r="K331">
            <v>35</v>
          </cell>
          <cell r="L331" t="str">
            <v>*</v>
          </cell>
          <cell r="M331" t="str">
            <v>*</v>
          </cell>
        </row>
        <row r="332">
          <cell r="A332" t="str">
            <v>Aichach-Friedberg</v>
          </cell>
          <cell r="B332">
            <v>1354</v>
          </cell>
          <cell r="C332">
            <v>942</v>
          </cell>
          <cell r="D332">
            <v>614</v>
          </cell>
          <cell r="E332">
            <v>328</v>
          </cell>
          <cell r="F332">
            <v>238</v>
          </cell>
          <cell r="G332">
            <v>155</v>
          </cell>
          <cell r="H332">
            <v>83</v>
          </cell>
          <cell r="I332">
            <v>26</v>
          </cell>
          <cell r="J332">
            <v>81</v>
          </cell>
          <cell r="K332">
            <v>49</v>
          </cell>
          <cell r="L332">
            <v>32</v>
          </cell>
          <cell r="M332">
            <v>9</v>
          </cell>
        </row>
        <row r="333">
          <cell r="A333" t="str">
            <v>Augsburg</v>
          </cell>
          <cell r="B333">
            <v>2451</v>
          </cell>
          <cell r="C333">
            <v>1725</v>
          </cell>
          <cell r="D333">
            <v>1020</v>
          </cell>
          <cell r="E333">
            <v>705</v>
          </cell>
          <cell r="F333">
            <v>529</v>
          </cell>
          <cell r="G333">
            <v>331</v>
          </cell>
          <cell r="H333">
            <v>196</v>
          </cell>
          <cell r="I333">
            <v>40</v>
          </cell>
          <cell r="J333">
            <v>154</v>
          </cell>
          <cell r="K333">
            <v>78</v>
          </cell>
          <cell r="L333">
            <v>76</v>
          </cell>
          <cell r="M333">
            <v>22</v>
          </cell>
        </row>
        <row r="334">
          <cell r="A334" t="str">
            <v>Dillingen a.d.Donau</v>
          </cell>
          <cell r="B334">
            <v>885</v>
          </cell>
          <cell r="C334">
            <v>517</v>
          </cell>
          <cell r="D334">
            <v>247</v>
          </cell>
          <cell r="E334">
            <v>270</v>
          </cell>
          <cell r="F334">
            <v>217</v>
          </cell>
          <cell r="G334">
            <v>160</v>
          </cell>
          <cell r="H334">
            <v>57</v>
          </cell>
          <cell r="I334">
            <v>16</v>
          </cell>
          <cell r="J334">
            <v>49</v>
          </cell>
          <cell r="K334">
            <v>28</v>
          </cell>
          <cell r="L334">
            <v>20</v>
          </cell>
          <cell r="M334">
            <v>4</v>
          </cell>
        </row>
        <row r="335">
          <cell r="A335" t="str">
            <v>Günzburg</v>
          </cell>
          <cell r="B335">
            <v>1223</v>
          </cell>
          <cell r="C335">
            <v>753</v>
          </cell>
          <cell r="D335">
            <v>401</v>
          </cell>
          <cell r="E335">
            <v>352</v>
          </cell>
          <cell r="F335">
            <v>242</v>
          </cell>
          <cell r="G335">
            <v>183</v>
          </cell>
          <cell r="H335">
            <v>59</v>
          </cell>
          <cell r="I335">
            <v>11</v>
          </cell>
          <cell r="J335">
            <v>102</v>
          </cell>
          <cell r="K335">
            <v>63</v>
          </cell>
          <cell r="L335">
            <v>39</v>
          </cell>
          <cell r="M335">
            <v>8</v>
          </cell>
        </row>
        <row r="336">
          <cell r="A336" t="str">
            <v>Neu-Ulm</v>
          </cell>
          <cell r="B336">
            <v>1589</v>
          </cell>
          <cell r="C336">
            <v>1348</v>
          </cell>
          <cell r="D336">
            <v>687</v>
          </cell>
          <cell r="E336">
            <v>661</v>
          </cell>
          <cell r="F336">
            <v>502</v>
          </cell>
          <cell r="G336">
            <v>324</v>
          </cell>
          <cell r="H336">
            <v>178</v>
          </cell>
          <cell r="I336">
            <v>50</v>
          </cell>
          <cell r="J336">
            <v>156</v>
          </cell>
          <cell r="K336">
            <v>67</v>
          </cell>
          <cell r="L336">
            <v>89</v>
          </cell>
          <cell r="M336">
            <v>3</v>
          </cell>
        </row>
        <row r="337">
          <cell r="A337" t="str">
            <v>Lindau (Bodensee)</v>
          </cell>
          <cell r="B337">
            <v>717</v>
          </cell>
          <cell r="C337">
            <v>557</v>
          </cell>
          <cell r="D337">
            <v>343</v>
          </cell>
          <cell r="E337">
            <v>214</v>
          </cell>
          <cell r="F337">
            <v>179</v>
          </cell>
          <cell r="G337">
            <v>132</v>
          </cell>
          <cell r="H337">
            <v>46</v>
          </cell>
          <cell r="I337">
            <v>11</v>
          </cell>
          <cell r="J337">
            <v>29</v>
          </cell>
          <cell r="K337">
            <v>18</v>
          </cell>
          <cell r="L337">
            <v>10</v>
          </cell>
          <cell r="M337">
            <v>6</v>
          </cell>
        </row>
        <row r="338">
          <cell r="A338" t="str">
            <v>Ostallgäu</v>
          </cell>
          <cell r="B338">
            <v>1187</v>
          </cell>
          <cell r="C338">
            <v>869</v>
          </cell>
          <cell r="D338">
            <v>571</v>
          </cell>
          <cell r="E338">
            <v>298</v>
          </cell>
          <cell r="F338">
            <v>225</v>
          </cell>
          <cell r="G338">
            <v>155</v>
          </cell>
          <cell r="H338">
            <v>70</v>
          </cell>
          <cell r="I338">
            <v>19</v>
          </cell>
          <cell r="J338">
            <v>69</v>
          </cell>
          <cell r="K338">
            <v>23</v>
          </cell>
          <cell r="L338">
            <v>46</v>
          </cell>
          <cell r="M338">
            <v>4</v>
          </cell>
        </row>
        <row r="339">
          <cell r="A339" t="str">
            <v>Unterallgäu</v>
          </cell>
          <cell r="B339">
            <v>1177</v>
          </cell>
          <cell r="C339">
            <v>957</v>
          </cell>
          <cell r="D339">
            <v>641</v>
          </cell>
          <cell r="E339">
            <v>316</v>
          </cell>
          <cell r="F339">
            <v>266</v>
          </cell>
          <cell r="G339">
            <v>190</v>
          </cell>
          <cell r="H339">
            <v>75</v>
          </cell>
          <cell r="I339">
            <v>34</v>
          </cell>
          <cell r="J339">
            <v>50</v>
          </cell>
          <cell r="K339">
            <v>19</v>
          </cell>
          <cell r="L339">
            <v>31</v>
          </cell>
          <cell r="M339">
            <v>0</v>
          </cell>
        </row>
        <row r="340">
          <cell r="A340" t="str">
            <v>Donau-Ries</v>
          </cell>
          <cell r="B340">
            <v>1101</v>
          </cell>
          <cell r="C340">
            <v>774</v>
          </cell>
          <cell r="D340">
            <v>480</v>
          </cell>
          <cell r="E340">
            <v>294</v>
          </cell>
          <cell r="F340">
            <v>240</v>
          </cell>
          <cell r="G340">
            <v>167</v>
          </cell>
          <cell r="H340">
            <v>72</v>
          </cell>
          <cell r="I340">
            <v>25</v>
          </cell>
          <cell r="J340">
            <v>50</v>
          </cell>
          <cell r="K340">
            <v>28</v>
          </cell>
          <cell r="L340">
            <v>22</v>
          </cell>
          <cell r="M340">
            <v>4</v>
          </cell>
        </row>
        <row r="341">
          <cell r="A341" t="str">
            <v>Oberallgäu</v>
          </cell>
          <cell r="B341">
            <v>1270</v>
          </cell>
          <cell r="C341">
            <v>822</v>
          </cell>
          <cell r="D341">
            <v>574</v>
          </cell>
          <cell r="E341">
            <v>248</v>
          </cell>
          <cell r="F341">
            <v>183</v>
          </cell>
          <cell r="G341">
            <v>121</v>
          </cell>
          <cell r="H341">
            <v>62</v>
          </cell>
          <cell r="I341">
            <v>17</v>
          </cell>
          <cell r="J341">
            <v>49</v>
          </cell>
          <cell r="K341">
            <v>30</v>
          </cell>
          <cell r="L341">
            <v>19</v>
          </cell>
          <cell r="M341">
            <v>16</v>
          </cell>
        </row>
        <row r="342">
          <cell r="A342" t="str">
            <v>Regionalverband Saarbrücken</v>
          </cell>
          <cell r="B342">
            <v>3978</v>
          </cell>
          <cell r="C342">
            <v>2759</v>
          </cell>
          <cell r="D342">
            <v>1440</v>
          </cell>
          <cell r="E342">
            <v>1319</v>
          </cell>
          <cell r="F342">
            <v>1012</v>
          </cell>
          <cell r="G342">
            <v>738</v>
          </cell>
          <cell r="H342">
            <v>273</v>
          </cell>
          <cell r="I342">
            <v>49</v>
          </cell>
          <cell r="J342">
            <v>256</v>
          </cell>
          <cell r="K342">
            <v>147</v>
          </cell>
          <cell r="L342">
            <v>109</v>
          </cell>
          <cell r="M342">
            <v>51</v>
          </cell>
        </row>
        <row r="343">
          <cell r="A343" t="str">
            <v>Merzig-Wadern</v>
          </cell>
          <cell r="B343">
            <v>1016</v>
          </cell>
          <cell r="C343">
            <v>864</v>
          </cell>
          <cell r="D343">
            <v>618</v>
          </cell>
          <cell r="E343">
            <v>246</v>
          </cell>
          <cell r="F343">
            <v>203</v>
          </cell>
          <cell r="G343">
            <v>134</v>
          </cell>
          <cell r="H343">
            <v>69</v>
          </cell>
          <cell r="I343">
            <v>18</v>
          </cell>
          <cell r="J343" t="str">
            <v>*</v>
          </cell>
          <cell r="K343">
            <v>18</v>
          </cell>
          <cell r="L343" t="str">
            <v>*</v>
          </cell>
          <cell r="M343" t="str">
            <v>*</v>
          </cell>
        </row>
        <row r="344">
          <cell r="A344" t="str">
            <v>Neunkirchen</v>
          </cell>
          <cell r="B344">
            <v>1614</v>
          </cell>
          <cell r="C344">
            <v>1175</v>
          </cell>
          <cell r="D344">
            <v>767</v>
          </cell>
          <cell r="E344">
            <v>408</v>
          </cell>
          <cell r="F344">
            <v>312</v>
          </cell>
          <cell r="G344">
            <v>209</v>
          </cell>
          <cell r="H344">
            <v>102</v>
          </cell>
          <cell r="I344">
            <v>37</v>
          </cell>
          <cell r="J344">
            <v>72</v>
          </cell>
          <cell r="K344">
            <v>33</v>
          </cell>
          <cell r="L344">
            <v>39</v>
          </cell>
          <cell r="M344">
            <v>24</v>
          </cell>
        </row>
        <row r="345">
          <cell r="A345" t="str">
            <v>Saarlouis</v>
          </cell>
          <cell r="B345">
            <v>2111</v>
          </cell>
          <cell r="C345">
            <v>1486</v>
          </cell>
          <cell r="D345">
            <v>908</v>
          </cell>
          <cell r="E345">
            <v>578</v>
          </cell>
          <cell r="F345">
            <v>463</v>
          </cell>
          <cell r="G345">
            <v>298</v>
          </cell>
          <cell r="H345">
            <v>165</v>
          </cell>
          <cell r="I345">
            <v>40</v>
          </cell>
          <cell r="J345">
            <v>102</v>
          </cell>
          <cell r="K345">
            <v>53</v>
          </cell>
          <cell r="L345">
            <v>49</v>
          </cell>
          <cell r="M345">
            <v>13</v>
          </cell>
        </row>
        <row r="346">
          <cell r="A346" t="str">
            <v>Saarpfalz-Kreis</v>
          </cell>
          <cell r="B346">
            <v>1676</v>
          </cell>
          <cell r="C346">
            <v>1270</v>
          </cell>
          <cell r="D346">
            <v>812</v>
          </cell>
          <cell r="E346">
            <v>458</v>
          </cell>
          <cell r="F346">
            <v>372</v>
          </cell>
          <cell r="G346">
            <v>253</v>
          </cell>
          <cell r="H346">
            <v>119</v>
          </cell>
          <cell r="I346">
            <v>41</v>
          </cell>
          <cell r="J346">
            <v>71</v>
          </cell>
          <cell r="K346">
            <v>32</v>
          </cell>
          <cell r="L346">
            <v>39</v>
          </cell>
          <cell r="M346">
            <v>15</v>
          </cell>
        </row>
        <row r="347">
          <cell r="A347" t="str">
            <v>St. Wendel</v>
          </cell>
          <cell r="B347">
            <v>820</v>
          </cell>
          <cell r="C347">
            <v>594</v>
          </cell>
          <cell r="D347">
            <v>432</v>
          </cell>
          <cell r="E347">
            <v>162</v>
          </cell>
          <cell r="F347">
            <v>137</v>
          </cell>
          <cell r="G347">
            <v>74</v>
          </cell>
          <cell r="H347">
            <v>63</v>
          </cell>
          <cell r="I347">
            <v>26</v>
          </cell>
          <cell r="J347" t="str">
            <v>*</v>
          </cell>
          <cell r="K347">
            <v>14</v>
          </cell>
          <cell r="L347" t="str">
            <v>*</v>
          </cell>
          <cell r="M347" t="str">
            <v>*</v>
          </cell>
        </row>
        <row r="348">
          <cell r="A348" t="str">
            <v>Berlin, Stadt</v>
          </cell>
          <cell r="B348">
            <v>57043</v>
          </cell>
          <cell r="C348">
            <v>39140</v>
          </cell>
          <cell r="D348">
            <v>16410</v>
          </cell>
          <cell r="E348">
            <v>22730</v>
          </cell>
          <cell r="F348">
            <v>17444</v>
          </cell>
          <cell r="G348">
            <v>13030</v>
          </cell>
          <cell r="H348">
            <v>4369</v>
          </cell>
          <cell r="I348">
            <v>733</v>
          </cell>
          <cell r="J348">
            <v>4191</v>
          </cell>
          <cell r="K348">
            <v>1972</v>
          </cell>
          <cell r="L348">
            <v>2215</v>
          </cell>
          <cell r="M348">
            <v>1095</v>
          </cell>
        </row>
        <row r="349">
          <cell r="A349" t="str">
            <v>Brandenburg an der Havel, Stadt</v>
          </cell>
          <cell r="B349">
            <v>908</v>
          </cell>
          <cell r="C349">
            <v>729</v>
          </cell>
          <cell r="D349">
            <v>605</v>
          </cell>
          <cell r="E349">
            <v>124</v>
          </cell>
          <cell r="F349">
            <v>95</v>
          </cell>
          <cell r="G349">
            <v>71</v>
          </cell>
          <cell r="H349">
            <v>24</v>
          </cell>
          <cell r="I349">
            <v>6</v>
          </cell>
          <cell r="J349">
            <v>16</v>
          </cell>
          <cell r="K349">
            <v>6</v>
          </cell>
          <cell r="L349">
            <v>10</v>
          </cell>
          <cell r="M349">
            <v>13</v>
          </cell>
        </row>
        <row r="350">
          <cell r="A350" t="str">
            <v>Cottbus, Stadt</v>
          </cell>
          <cell r="B350">
            <v>929</v>
          </cell>
          <cell r="C350">
            <v>768</v>
          </cell>
          <cell r="D350">
            <v>611</v>
          </cell>
          <cell r="E350">
            <v>157</v>
          </cell>
          <cell r="F350">
            <v>122</v>
          </cell>
          <cell r="G350">
            <v>95</v>
          </cell>
          <cell r="H350">
            <v>27</v>
          </cell>
          <cell r="I350">
            <v>5</v>
          </cell>
          <cell r="J350" t="str">
            <v>*</v>
          </cell>
          <cell r="K350">
            <v>19</v>
          </cell>
          <cell r="L350" t="str">
            <v>*</v>
          </cell>
          <cell r="M350" t="str">
            <v>*</v>
          </cell>
        </row>
        <row r="351">
          <cell r="A351" t="str">
            <v>Frankfurt (Oder), Stadt</v>
          </cell>
          <cell r="B351">
            <v>730</v>
          </cell>
          <cell r="C351">
            <v>629</v>
          </cell>
          <cell r="D351">
            <v>381</v>
          </cell>
          <cell r="E351">
            <v>248</v>
          </cell>
          <cell r="F351">
            <v>205</v>
          </cell>
          <cell r="G351">
            <v>175</v>
          </cell>
          <cell r="H351">
            <v>30</v>
          </cell>
          <cell r="I351">
            <v>10</v>
          </cell>
          <cell r="J351">
            <v>43</v>
          </cell>
          <cell r="K351">
            <v>32</v>
          </cell>
          <cell r="L351">
            <v>11</v>
          </cell>
          <cell r="M351">
            <v>0</v>
          </cell>
        </row>
        <row r="352">
          <cell r="A352" t="str">
            <v>Potsdam, Stadt</v>
          </cell>
          <cell r="B352">
            <v>1984</v>
          </cell>
          <cell r="C352">
            <v>1642</v>
          </cell>
          <cell r="D352">
            <v>1159</v>
          </cell>
          <cell r="E352">
            <v>483</v>
          </cell>
          <cell r="F352">
            <v>419</v>
          </cell>
          <cell r="G352">
            <v>334</v>
          </cell>
          <cell r="H352">
            <v>85</v>
          </cell>
          <cell r="I352">
            <v>12</v>
          </cell>
          <cell r="J352">
            <v>46</v>
          </cell>
          <cell r="K352">
            <v>28</v>
          </cell>
          <cell r="L352">
            <v>18</v>
          </cell>
          <cell r="M352">
            <v>18</v>
          </cell>
        </row>
        <row r="353">
          <cell r="A353" t="str">
            <v>Barnim</v>
          </cell>
          <cell r="B353">
            <v>2074</v>
          </cell>
          <cell r="C353">
            <v>1293</v>
          </cell>
          <cell r="D353">
            <v>1077</v>
          </cell>
          <cell r="E353">
            <v>216</v>
          </cell>
          <cell r="F353">
            <v>176</v>
          </cell>
          <cell r="G353">
            <v>134</v>
          </cell>
          <cell r="H353">
            <v>42</v>
          </cell>
          <cell r="I353">
            <v>10</v>
          </cell>
          <cell r="J353">
            <v>31</v>
          </cell>
          <cell r="K353">
            <v>14</v>
          </cell>
          <cell r="L353">
            <v>17</v>
          </cell>
          <cell r="M353">
            <v>9</v>
          </cell>
        </row>
        <row r="354">
          <cell r="A354" t="str">
            <v>Dahme-Spreewald</v>
          </cell>
          <cell r="B354">
            <v>1538</v>
          </cell>
          <cell r="C354" t="str">
            <v>x</v>
          </cell>
          <cell r="D354" t="str">
            <v>x</v>
          </cell>
          <cell r="E354" t="str">
            <v>x</v>
          </cell>
          <cell r="F354" t="str">
            <v>x</v>
          </cell>
          <cell r="G354" t="str">
            <v>x</v>
          </cell>
          <cell r="H354" t="str">
            <v>x</v>
          </cell>
          <cell r="I354" t="str">
            <v>x</v>
          </cell>
          <cell r="J354" t="str">
            <v>x</v>
          </cell>
          <cell r="K354" t="str">
            <v>x</v>
          </cell>
          <cell r="L354" t="str">
            <v>x</v>
          </cell>
          <cell r="M354" t="str">
            <v>x</v>
          </cell>
        </row>
        <row r="355">
          <cell r="A355" t="str">
            <v>Elbe-Elster</v>
          </cell>
          <cell r="B355">
            <v>988</v>
          </cell>
          <cell r="C355">
            <v>725</v>
          </cell>
          <cell r="D355">
            <v>649</v>
          </cell>
          <cell r="E355">
            <v>76</v>
          </cell>
          <cell r="F355">
            <v>60</v>
          </cell>
          <cell r="G355">
            <v>39</v>
          </cell>
          <cell r="H355">
            <v>20</v>
          </cell>
          <cell r="I355">
            <v>7</v>
          </cell>
          <cell r="J355" t="str">
            <v>*</v>
          </cell>
          <cell r="K355" t="str">
            <v>*</v>
          </cell>
          <cell r="L355">
            <v>10</v>
          </cell>
          <cell r="M355" t="str">
            <v>*</v>
          </cell>
        </row>
        <row r="356">
          <cell r="A356" t="str">
            <v>Havelland</v>
          </cell>
          <cell r="B356">
            <v>2012</v>
          </cell>
          <cell r="C356">
            <v>1251</v>
          </cell>
          <cell r="D356">
            <v>987</v>
          </cell>
          <cell r="E356">
            <v>264</v>
          </cell>
          <cell r="F356">
            <v>194</v>
          </cell>
          <cell r="G356">
            <v>142</v>
          </cell>
          <cell r="H356">
            <v>52</v>
          </cell>
          <cell r="I356">
            <v>10</v>
          </cell>
          <cell r="J356">
            <v>45</v>
          </cell>
          <cell r="K356">
            <v>21</v>
          </cell>
          <cell r="L356">
            <v>24</v>
          </cell>
          <cell r="M356">
            <v>25</v>
          </cell>
        </row>
        <row r="357">
          <cell r="A357" t="str">
            <v>Märkisch-Oderland</v>
          </cell>
          <cell r="B357">
            <v>2224</v>
          </cell>
          <cell r="C357">
            <v>1702</v>
          </cell>
          <cell r="D357">
            <v>1479</v>
          </cell>
          <cell r="E357">
            <v>223</v>
          </cell>
          <cell r="F357">
            <v>185</v>
          </cell>
          <cell r="G357">
            <v>112</v>
          </cell>
          <cell r="H357">
            <v>71</v>
          </cell>
          <cell r="I357">
            <v>16</v>
          </cell>
          <cell r="J357" t="str">
            <v>*</v>
          </cell>
          <cell r="K357" t="str">
            <v>*</v>
          </cell>
          <cell r="L357">
            <v>24</v>
          </cell>
          <cell r="M357" t="str">
            <v>*</v>
          </cell>
        </row>
        <row r="358">
          <cell r="A358" t="str">
            <v>Oberhavel</v>
          </cell>
          <cell r="B358">
            <v>2234</v>
          </cell>
          <cell r="C358">
            <v>1132</v>
          </cell>
          <cell r="D358">
            <v>903</v>
          </cell>
          <cell r="E358">
            <v>229</v>
          </cell>
          <cell r="F358">
            <v>189</v>
          </cell>
          <cell r="G358">
            <v>119</v>
          </cell>
          <cell r="H358">
            <v>69</v>
          </cell>
          <cell r="I358">
            <v>16</v>
          </cell>
          <cell r="J358">
            <v>34</v>
          </cell>
          <cell r="K358">
            <v>11</v>
          </cell>
          <cell r="L358">
            <v>23</v>
          </cell>
          <cell r="M358">
            <v>6</v>
          </cell>
        </row>
        <row r="359">
          <cell r="A359" t="str">
            <v>Oberspreewald-Lausitz</v>
          </cell>
          <cell r="B359">
            <v>1144</v>
          </cell>
          <cell r="C359">
            <v>928</v>
          </cell>
          <cell r="D359">
            <v>822</v>
          </cell>
          <cell r="E359">
            <v>106</v>
          </cell>
          <cell r="F359">
            <v>79</v>
          </cell>
          <cell r="G359">
            <v>44</v>
          </cell>
          <cell r="H359">
            <v>34</v>
          </cell>
          <cell r="I359">
            <v>13</v>
          </cell>
          <cell r="J359">
            <v>27</v>
          </cell>
          <cell r="K359">
            <v>9</v>
          </cell>
          <cell r="L359">
            <v>18</v>
          </cell>
          <cell r="M359">
            <v>0</v>
          </cell>
        </row>
        <row r="360">
          <cell r="A360" t="str">
            <v>Oder-Spree</v>
          </cell>
          <cell r="B360">
            <v>1957</v>
          </cell>
          <cell r="C360">
            <v>1431</v>
          </cell>
          <cell r="D360">
            <v>1205</v>
          </cell>
          <cell r="E360">
            <v>226</v>
          </cell>
          <cell r="F360">
            <v>166</v>
          </cell>
          <cell r="G360">
            <v>111</v>
          </cell>
          <cell r="H360">
            <v>55</v>
          </cell>
          <cell r="I360">
            <v>12</v>
          </cell>
          <cell r="J360" t="str">
            <v>*</v>
          </cell>
          <cell r="K360">
            <v>50</v>
          </cell>
          <cell r="L360" t="str">
            <v>*</v>
          </cell>
          <cell r="M360" t="str">
            <v>*</v>
          </cell>
        </row>
        <row r="361">
          <cell r="A361" t="str">
            <v>Ostprignitz-Ruppin</v>
          </cell>
          <cell r="B361">
            <v>1127</v>
          </cell>
          <cell r="C361">
            <v>885</v>
          </cell>
          <cell r="D361">
            <v>777</v>
          </cell>
          <cell r="E361">
            <v>108</v>
          </cell>
          <cell r="F361">
            <v>87</v>
          </cell>
          <cell r="G361">
            <v>50</v>
          </cell>
          <cell r="H361">
            <v>37</v>
          </cell>
          <cell r="I361">
            <v>10</v>
          </cell>
          <cell r="J361">
            <v>18</v>
          </cell>
          <cell r="K361">
            <v>7</v>
          </cell>
          <cell r="L361">
            <v>11</v>
          </cell>
          <cell r="M361">
            <v>3</v>
          </cell>
        </row>
        <row r="362">
          <cell r="A362" t="str">
            <v>Potsdam-Mittelmark</v>
          </cell>
          <cell r="B362">
            <v>2043</v>
          </cell>
          <cell r="C362">
            <v>1573</v>
          </cell>
          <cell r="D362">
            <v>1309</v>
          </cell>
          <cell r="E362">
            <v>264</v>
          </cell>
          <cell r="F362">
            <v>218</v>
          </cell>
          <cell r="G362">
            <v>147</v>
          </cell>
          <cell r="H362">
            <v>71</v>
          </cell>
          <cell r="I362">
            <v>10</v>
          </cell>
          <cell r="J362">
            <v>36</v>
          </cell>
          <cell r="K362">
            <v>14</v>
          </cell>
          <cell r="L362">
            <v>22</v>
          </cell>
          <cell r="M362">
            <v>10</v>
          </cell>
        </row>
        <row r="363">
          <cell r="A363" t="str">
            <v>Prignitz</v>
          </cell>
          <cell r="B363">
            <v>913</v>
          </cell>
          <cell r="C363">
            <v>761</v>
          </cell>
          <cell r="D363">
            <v>671</v>
          </cell>
          <cell r="E363">
            <v>90</v>
          </cell>
          <cell r="F363">
            <v>71</v>
          </cell>
          <cell r="G363">
            <v>58</v>
          </cell>
          <cell r="H363">
            <v>13</v>
          </cell>
          <cell r="I363">
            <v>3</v>
          </cell>
          <cell r="J363" t="str">
            <v>*</v>
          </cell>
          <cell r="K363" t="str">
            <v>*</v>
          </cell>
          <cell r="L363">
            <v>10</v>
          </cell>
          <cell r="M363" t="str">
            <v>*</v>
          </cell>
        </row>
        <row r="364">
          <cell r="A364" t="str">
            <v>Spree-Neiße</v>
          </cell>
          <cell r="B364">
            <v>1028</v>
          </cell>
          <cell r="C364">
            <v>780</v>
          </cell>
          <cell r="D364">
            <v>676</v>
          </cell>
          <cell r="E364">
            <v>104</v>
          </cell>
          <cell r="F364">
            <v>91</v>
          </cell>
          <cell r="G364">
            <v>66</v>
          </cell>
          <cell r="H364">
            <v>24</v>
          </cell>
          <cell r="I364">
            <v>7</v>
          </cell>
          <cell r="J364">
            <v>10</v>
          </cell>
          <cell r="K364">
            <v>4</v>
          </cell>
          <cell r="L364">
            <v>6</v>
          </cell>
          <cell r="M364">
            <v>3</v>
          </cell>
        </row>
        <row r="365">
          <cell r="A365" t="str">
            <v>Teltow-Fläming</v>
          </cell>
          <cell r="B365">
            <v>2040</v>
          </cell>
          <cell r="C365">
            <v>1586</v>
          </cell>
          <cell r="D365">
            <v>1239</v>
          </cell>
          <cell r="E365">
            <v>347</v>
          </cell>
          <cell r="F365">
            <v>288</v>
          </cell>
          <cell r="G365">
            <v>225</v>
          </cell>
          <cell r="H365">
            <v>62</v>
          </cell>
          <cell r="I365">
            <v>28</v>
          </cell>
          <cell r="J365" t="str">
            <v>*</v>
          </cell>
          <cell r="K365" t="str">
            <v>*</v>
          </cell>
          <cell r="L365">
            <v>32</v>
          </cell>
          <cell r="M365" t="str">
            <v>*</v>
          </cell>
        </row>
        <row r="366">
          <cell r="A366" t="str">
            <v>Uckermark</v>
          </cell>
          <cell r="B366">
            <v>1490</v>
          </cell>
          <cell r="C366">
            <v>1170</v>
          </cell>
          <cell r="D366">
            <v>1021</v>
          </cell>
          <cell r="E366">
            <v>149</v>
          </cell>
          <cell r="F366">
            <v>130</v>
          </cell>
          <cell r="G366">
            <v>87</v>
          </cell>
          <cell r="H366">
            <v>43</v>
          </cell>
          <cell r="I366">
            <v>10</v>
          </cell>
          <cell r="J366">
            <v>16</v>
          </cell>
          <cell r="K366" t="str">
            <v>*</v>
          </cell>
          <cell r="L366" t="str">
            <v>*</v>
          </cell>
          <cell r="M366">
            <v>3</v>
          </cell>
        </row>
        <row r="367">
          <cell r="A367" t="str">
            <v>Rostock, Hanse- und Universitätsstadt</v>
          </cell>
          <cell r="B367">
            <v>2567</v>
          </cell>
          <cell r="C367">
            <v>1711</v>
          </cell>
          <cell r="D367">
            <v>1320</v>
          </cell>
          <cell r="E367">
            <v>391</v>
          </cell>
          <cell r="F367">
            <v>332</v>
          </cell>
          <cell r="G367">
            <v>220</v>
          </cell>
          <cell r="H367">
            <v>107</v>
          </cell>
          <cell r="I367">
            <v>22</v>
          </cell>
          <cell r="J367">
            <v>52</v>
          </cell>
          <cell r="K367">
            <v>27</v>
          </cell>
          <cell r="L367">
            <v>25</v>
          </cell>
          <cell r="M367">
            <v>7</v>
          </cell>
        </row>
        <row r="368">
          <cell r="A368" t="str">
            <v>Schwerin, Landeshauptstadt</v>
          </cell>
          <cell r="B368">
            <v>1147</v>
          </cell>
          <cell r="C368">
            <v>886</v>
          </cell>
          <cell r="D368">
            <v>695</v>
          </cell>
          <cell r="E368">
            <v>191</v>
          </cell>
          <cell r="F368">
            <v>165</v>
          </cell>
          <cell r="G368">
            <v>101</v>
          </cell>
          <cell r="H368">
            <v>64</v>
          </cell>
          <cell r="I368">
            <v>16</v>
          </cell>
          <cell r="J368">
            <v>26</v>
          </cell>
          <cell r="K368">
            <v>7</v>
          </cell>
          <cell r="L368">
            <v>19</v>
          </cell>
          <cell r="M368">
            <v>0</v>
          </cell>
        </row>
        <row r="369">
          <cell r="A369" t="str">
            <v>Mecklenburgische Seenplatte</v>
          </cell>
          <cell r="B369">
            <v>3296</v>
          </cell>
          <cell r="C369">
            <v>2376</v>
          </cell>
          <cell r="D369">
            <v>2123</v>
          </cell>
          <cell r="E369">
            <v>253</v>
          </cell>
          <cell r="F369">
            <v>189</v>
          </cell>
          <cell r="G369">
            <v>118</v>
          </cell>
          <cell r="H369">
            <v>70</v>
          </cell>
          <cell r="I369">
            <v>18</v>
          </cell>
          <cell r="J369">
            <v>55</v>
          </cell>
          <cell r="K369">
            <v>21</v>
          </cell>
          <cell r="L369">
            <v>34</v>
          </cell>
          <cell r="M369">
            <v>9</v>
          </cell>
        </row>
        <row r="370">
          <cell r="A370" t="str">
            <v>Landkreis Rostock</v>
          </cell>
          <cell r="B370">
            <v>2273</v>
          </cell>
          <cell r="C370">
            <v>1601</v>
          </cell>
          <cell r="D370">
            <v>1414</v>
          </cell>
          <cell r="E370">
            <v>187</v>
          </cell>
          <cell r="F370">
            <v>149</v>
          </cell>
          <cell r="G370">
            <v>70</v>
          </cell>
          <cell r="H370">
            <v>79</v>
          </cell>
          <cell r="I370">
            <v>33</v>
          </cell>
          <cell r="J370">
            <v>34</v>
          </cell>
          <cell r="K370">
            <v>12</v>
          </cell>
          <cell r="L370">
            <v>22</v>
          </cell>
          <cell r="M370">
            <v>4</v>
          </cell>
        </row>
        <row r="371">
          <cell r="A371" t="str">
            <v>Vorpommern-Rügen</v>
          </cell>
          <cell r="B371">
            <v>2753</v>
          </cell>
          <cell r="C371">
            <v>2281</v>
          </cell>
          <cell r="D371">
            <v>2053</v>
          </cell>
          <cell r="E371">
            <v>228</v>
          </cell>
          <cell r="F371">
            <v>196</v>
          </cell>
          <cell r="G371">
            <v>109</v>
          </cell>
          <cell r="H371">
            <v>86</v>
          </cell>
          <cell r="I371">
            <v>11</v>
          </cell>
          <cell r="J371">
            <v>28</v>
          </cell>
          <cell r="K371">
            <v>17</v>
          </cell>
          <cell r="L371">
            <v>11</v>
          </cell>
          <cell r="M371">
            <v>4</v>
          </cell>
        </row>
        <row r="372">
          <cell r="A372" t="str">
            <v>Nordwestmecklenburg</v>
          </cell>
          <cell r="B372">
            <v>2004</v>
          </cell>
          <cell r="C372">
            <v>1357</v>
          </cell>
          <cell r="D372">
            <v>1178</v>
          </cell>
          <cell r="E372">
            <v>179</v>
          </cell>
          <cell r="F372">
            <v>142</v>
          </cell>
          <cell r="G372">
            <v>76</v>
          </cell>
          <cell r="H372">
            <v>65</v>
          </cell>
          <cell r="I372">
            <v>28</v>
          </cell>
          <cell r="J372">
            <v>37</v>
          </cell>
          <cell r="K372">
            <v>8</v>
          </cell>
          <cell r="L372">
            <v>29</v>
          </cell>
          <cell r="M372">
            <v>0</v>
          </cell>
        </row>
        <row r="373">
          <cell r="A373" t="str">
            <v>Vorpommern-Greifswald</v>
          </cell>
          <cell r="B373">
            <v>3086</v>
          </cell>
          <cell r="C373">
            <v>2488</v>
          </cell>
          <cell r="D373">
            <v>2187</v>
          </cell>
          <cell r="E373">
            <v>301</v>
          </cell>
          <cell r="F373">
            <v>235</v>
          </cell>
          <cell r="G373">
            <v>164</v>
          </cell>
          <cell r="H373">
            <v>71</v>
          </cell>
          <cell r="I373">
            <v>21</v>
          </cell>
          <cell r="J373">
            <v>58</v>
          </cell>
          <cell r="K373">
            <v>30</v>
          </cell>
          <cell r="L373">
            <v>28</v>
          </cell>
          <cell r="M373">
            <v>8</v>
          </cell>
        </row>
        <row r="374">
          <cell r="A374" t="str">
            <v>Ludwigslust-Parchim</v>
          </cell>
          <cell r="B374">
            <v>2709</v>
          </cell>
          <cell r="C374">
            <v>2073</v>
          </cell>
          <cell r="D374">
            <v>1735</v>
          </cell>
          <cell r="E374">
            <v>338</v>
          </cell>
          <cell r="F374">
            <v>266</v>
          </cell>
          <cell r="G374">
            <v>197</v>
          </cell>
          <cell r="H374">
            <v>68</v>
          </cell>
          <cell r="I374">
            <v>26</v>
          </cell>
          <cell r="J374">
            <v>53</v>
          </cell>
          <cell r="K374">
            <v>20</v>
          </cell>
          <cell r="L374">
            <v>33</v>
          </cell>
          <cell r="M374">
            <v>19</v>
          </cell>
        </row>
        <row r="375">
          <cell r="A375" t="str">
            <v>Chemnitz, Stadt</v>
          </cell>
          <cell r="B375">
            <v>2639</v>
          </cell>
          <cell r="C375">
            <v>1875</v>
          </cell>
          <cell r="D375">
            <v>1305</v>
          </cell>
          <cell r="E375">
            <v>570</v>
          </cell>
          <cell r="F375">
            <v>488</v>
          </cell>
          <cell r="G375">
            <v>382</v>
          </cell>
          <cell r="H375">
            <v>105</v>
          </cell>
          <cell r="I375">
            <v>32</v>
          </cell>
          <cell r="J375">
            <v>69</v>
          </cell>
          <cell r="K375">
            <v>25</v>
          </cell>
          <cell r="L375">
            <v>44</v>
          </cell>
          <cell r="M375">
            <v>13</v>
          </cell>
        </row>
        <row r="376">
          <cell r="A376" t="str">
            <v>Erzgebirgskreis</v>
          </cell>
          <cell r="B376">
            <v>2990</v>
          </cell>
          <cell r="C376">
            <v>2138</v>
          </cell>
          <cell r="D376">
            <v>1947</v>
          </cell>
          <cell r="E376">
            <v>191</v>
          </cell>
          <cell r="F376">
            <v>157</v>
          </cell>
          <cell r="G376">
            <v>119</v>
          </cell>
          <cell r="H376">
            <v>37</v>
          </cell>
          <cell r="I376">
            <v>7</v>
          </cell>
          <cell r="J376">
            <v>29</v>
          </cell>
          <cell r="K376">
            <v>15</v>
          </cell>
          <cell r="L376">
            <v>14</v>
          </cell>
          <cell r="M376">
            <v>5</v>
          </cell>
        </row>
        <row r="377">
          <cell r="A377" t="str">
            <v>Mittelsachsen</v>
          </cell>
          <cell r="B377">
            <v>2697</v>
          </cell>
          <cell r="C377">
            <v>2074</v>
          </cell>
          <cell r="D377">
            <v>1818</v>
          </cell>
          <cell r="E377">
            <v>256</v>
          </cell>
          <cell r="F377">
            <v>222</v>
          </cell>
          <cell r="G377">
            <v>155</v>
          </cell>
          <cell r="H377">
            <v>67</v>
          </cell>
          <cell r="I377">
            <v>18</v>
          </cell>
          <cell r="J377" t="str">
            <v>*</v>
          </cell>
          <cell r="K377" t="str">
            <v>*</v>
          </cell>
          <cell r="L377">
            <v>16</v>
          </cell>
          <cell r="M377" t="str">
            <v>*</v>
          </cell>
        </row>
        <row r="378">
          <cell r="A378" t="str">
            <v>Vogtlandkreis</v>
          </cell>
          <cell r="B378">
            <v>2189</v>
          </cell>
          <cell r="C378">
            <v>1505</v>
          </cell>
          <cell r="D378">
            <v>1216</v>
          </cell>
          <cell r="E378">
            <v>289</v>
          </cell>
          <cell r="F378">
            <v>241</v>
          </cell>
          <cell r="G378">
            <v>170</v>
          </cell>
          <cell r="H378">
            <v>71</v>
          </cell>
          <cell r="I378">
            <v>20</v>
          </cell>
          <cell r="J378">
            <v>38</v>
          </cell>
          <cell r="K378">
            <v>12</v>
          </cell>
          <cell r="L378">
            <v>26</v>
          </cell>
          <cell r="M378">
            <v>10</v>
          </cell>
        </row>
        <row r="379">
          <cell r="A379" t="str">
            <v>Zwickau</v>
          </cell>
          <cell r="B379">
            <v>2949</v>
          </cell>
          <cell r="C379">
            <v>1972</v>
          </cell>
          <cell r="D379">
            <v>1567</v>
          </cell>
          <cell r="E379">
            <v>405</v>
          </cell>
          <cell r="F379">
            <v>320</v>
          </cell>
          <cell r="G379">
            <v>250</v>
          </cell>
          <cell r="H379">
            <v>70</v>
          </cell>
          <cell r="I379">
            <v>25</v>
          </cell>
          <cell r="J379">
            <v>70</v>
          </cell>
          <cell r="K379">
            <v>20</v>
          </cell>
          <cell r="L379">
            <v>50</v>
          </cell>
          <cell r="M379">
            <v>15</v>
          </cell>
        </row>
        <row r="380">
          <cell r="A380" t="str">
            <v>Dresden, Stadt</v>
          </cell>
          <cell r="B380">
            <v>6304</v>
          </cell>
          <cell r="C380">
            <v>4523</v>
          </cell>
          <cell r="D380">
            <v>3192</v>
          </cell>
          <cell r="E380">
            <v>1331</v>
          </cell>
          <cell r="F380">
            <v>1143</v>
          </cell>
          <cell r="G380">
            <v>892</v>
          </cell>
          <cell r="H380">
            <v>246</v>
          </cell>
          <cell r="I380">
            <v>71</v>
          </cell>
          <cell r="J380">
            <v>165</v>
          </cell>
          <cell r="K380">
            <v>69</v>
          </cell>
          <cell r="L380">
            <v>96</v>
          </cell>
          <cell r="M380">
            <v>23</v>
          </cell>
        </row>
        <row r="381">
          <cell r="A381" t="str">
            <v>Bautzen</v>
          </cell>
          <cell r="B381">
            <v>3056</v>
          </cell>
          <cell r="C381">
            <v>2337</v>
          </cell>
          <cell r="D381">
            <v>2071</v>
          </cell>
          <cell r="E381">
            <v>266</v>
          </cell>
          <cell r="F381">
            <v>224</v>
          </cell>
          <cell r="G381">
            <v>138</v>
          </cell>
          <cell r="H381">
            <v>86</v>
          </cell>
          <cell r="I381">
            <v>23</v>
          </cell>
          <cell r="J381">
            <v>38</v>
          </cell>
          <cell r="K381">
            <v>14</v>
          </cell>
          <cell r="L381">
            <v>24</v>
          </cell>
          <cell r="M381">
            <v>4</v>
          </cell>
        </row>
        <row r="382">
          <cell r="A382" t="str">
            <v>Görlitz</v>
          </cell>
          <cell r="B382">
            <v>2851</v>
          </cell>
          <cell r="C382">
            <v>1596</v>
          </cell>
          <cell r="D382">
            <v>1138</v>
          </cell>
          <cell r="E382">
            <v>458</v>
          </cell>
          <cell r="F382">
            <v>400</v>
          </cell>
          <cell r="G382">
            <v>286</v>
          </cell>
          <cell r="H382">
            <v>108</v>
          </cell>
          <cell r="I382">
            <v>24</v>
          </cell>
          <cell r="J382">
            <v>47</v>
          </cell>
          <cell r="K382">
            <v>24</v>
          </cell>
          <cell r="L382">
            <v>23</v>
          </cell>
          <cell r="M382">
            <v>11</v>
          </cell>
        </row>
        <row r="383">
          <cell r="A383" t="str">
            <v>Meißen</v>
          </cell>
          <cell r="B383">
            <v>2198</v>
          </cell>
          <cell r="C383">
            <v>1702</v>
          </cell>
          <cell r="D383">
            <v>1520</v>
          </cell>
          <cell r="E383">
            <v>182</v>
          </cell>
          <cell r="F383">
            <v>148</v>
          </cell>
          <cell r="G383">
            <v>110</v>
          </cell>
          <cell r="H383">
            <v>38</v>
          </cell>
          <cell r="I383">
            <v>13</v>
          </cell>
          <cell r="J383">
            <v>27</v>
          </cell>
          <cell r="K383">
            <v>12</v>
          </cell>
          <cell r="L383">
            <v>15</v>
          </cell>
          <cell r="M383">
            <v>7</v>
          </cell>
        </row>
        <row r="384">
          <cell r="A384" t="str">
            <v>Sächsische Schweiz-Osterzgebirge</v>
          </cell>
          <cell r="B384">
            <v>2435</v>
          </cell>
          <cell r="C384">
            <v>1912</v>
          </cell>
          <cell r="D384">
            <v>1668</v>
          </cell>
          <cell r="E384">
            <v>244</v>
          </cell>
          <cell r="F384">
            <v>199</v>
          </cell>
          <cell r="G384">
            <v>137</v>
          </cell>
          <cell r="H384">
            <v>62</v>
          </cell>
          <cell r="I384">
            <v>28</v>
          </cell>
          <cell r="J384" t="str">
            <v>*</v>
          </cell>
          <cell r="K384" t="str">
            <v>*</v>
          </cell>
          <cell r="L384">
            <v>28</v>
          </cell>
          <cell r="M384" t="str">
            <v>*</v>
          </cell>
        </row>
        <row r="385">
          <cell r="A385" t="str">
            <v>Leipzig, Stadt</v>
          </cell>
          <cell r="B385">
            <v>8571</v>
          </cell>
          <cell r="C385">
            <v>6113</v>
          </cell>
          <cell r="D385">
            <v>4222</v>
          </cell>
          <cell r="E385">
            <v>1891</v>
          </cell>
          <cell r="F385">
            <v>1613</v>
          </cell>
          <cell r="G385">
            <v>1254</v>
          </cell>
          <cell r="H385">
            <v>349</v>
          </cell>
          <cell r="I385">
            <v>70</v>
          </cell>
          <cell r="J385">
            <v>226</v>
          </cell>
          <cell r="K385">
            <v>96</v>
          </cell>
          <cell r="L385">
            <v>128</v>
          </cell>
          <cell r="M385">
            <v>52</v>
          </cell>
        </row>
        <row r="386">
          <cell r="A386" t="str">
            <v>Leipzig</v>
          </cell>
          <cell r="B386">
            <v>2490</v>
          </cell>
          <cell r="C386">
            <v>2067</v>
          </cell>
          <cell r="D386">
            <v>1871</v>
          </cell>
          <cell r="E386">
            <v>196</v>
          </cell>
          <cell r="F386">
            <v>162</v>
          </cell>
          <cell r="G386">
            <v>108</v>
          </cell>
          <cell r="H386">
            <v>54</v>
          </cell>
          <cell r="I386">
            <v>16</v>
          </cell>
          <cell r="J386">
            <v>25</v>
          </cell>
          <cell r="K386">
            <v>9</v>
          </cell>
          <cell r="L386">
            <v>16</v>
          </cell>
          <cell r="M386">
            <v>9</v>
          </cell>
        </row>
        <row r="387">
          <cell r="A387" t="str">
            <v>Nordsachsen</v>
          </cell>
          <cell r="B387">
            <v>2268</v>
          </cell>
          <cell r="C387">
            <v>1902</v>
          </cell>
          <cell r="D387">
            <v>1627</v>
          </cell>
          <cell r="E387">
            <v>275</v>
          </cell>
          <cell r="F387">
            <v>210</v>
          </cell>
          <cell r="G387">
            <v>161</v>
          </cell>
          <cell r="H387">
            <v>49</v>
          </cell>
          <cell r="I387">
            <v>14</v>
          </cell>
          <cell r="J387">
            <v>54</v>
          </cell>
          <cell r="K387">
            <v>26</v>
          </cell>
          <cell r="L387">
            <v>28</v>
          </cell>
          <cell r="M387">
            <v>11</v>
          </cell>
        </row>
        <row r="388">
          <cell r="A388" t="str">
            <v>Dessau-Roßlau, Stadt</v>
          </cell>
          <cell r="B388">
            <v>910</v>
          </cell>
          <cell r="C388">
            <v>732</v>
          </cell>
          <cell r="D388">
            <v>613</v>
          </cell>
          <cell r="E388">
            <v>119</v>
          </cell>
          <cell r="F388">
            <v>100</v>
          </cell>
          <cell r="G388">
            <v>66</v>
          </cell>
          <cell r="H388">
            <v>34</v>
          </cell>
          <cell r="I388" t="str">
            <v>*</v>
          </cell>
          <cell r="J388">
            <v>15</v>
          </cell>
          <cell r="K388">
            <v>8</v>
          </cell>
          <cell r="L388">
            <v>7</v>
          </cell>
          <cell r="M388">
            <v>4</v>
          </cell>
        </row>
        <row r="389">
          <cell r="A389" t="str">
            <v>Halle (Saale), Stadt</v>
          </cell>
          <cell r="B389">
            <v>2657</v>
          </cell>
          <cell r="C389">
            <v>1918</v>
          </cell>
          <cell r="D389">
            <v>1351</v>
          </cell>
          <cell r="E389">
            <v>567</v>
          </cell>
          <cell r="F389">
            <v>473</v>
          </cell>
          <cell r="G389">
            <v>383</v>
          </cell>
          <cell r="H389">
            <v>90</v>
          </cell>
          <cell r="I389">
            <v>16</v>
          </cell>
          <cell r="J389">
            <v>84</v>
          </cell>
          <cell r="K389">
            <v>42</v>
          </cell>
          <cell r="L389">
            <v>42</v>
          </cell>
          <cell r="M389">
            <v>10</v>
          </cell>
        </row>
        <row r="390">
          <cell r="A390" t="str">
            <v>Magdeburg, Landeshauptstadt</v>
          </cell>
          <cell r="B390">
            <v>2963</v>
          </cell>
          <cell r="C390">
            <v>2374</v>
          </cell>
          <cell r="D390">
            <v>1752</v>
          </cell>
          <cell r="E390">
            <v>622</v>
          </cell>
          <cell r="F390">
            <v>528</v>
          </cell>
          <cell r="G390">
            <v>424</v>
          </cell>
          <cell r="H390">
            <v>102</v>
          </cell>
          <cell r="I390">
            <v>18</v>
          </cell>
          <cell r="J390">
            <v>88</v>
          </cell>
          <cell r="K390">
            <v>48</v>
          </cell>
          <cell r="L390">
            <v>40</v>
          </cell>
          <cell r="M390">
            <v>6</v>
          </cell>
        </row>
        <row r="391">
          <cell r="A391" t="str">
            <v>Altmarkkreis Salzwedel</v>
          </cell>
          <cell r="B391">
            <v>946</v>
          </cell>
          <cell r="C391">
            <v>667</v>
          </cell>
          <cell r="D391">
            <v>609</v>
          </cell>
          <cell r="E391">
            <v>58</v>
          </cell>
          <cell r="F391">
            <v>48</v>
          </cell>
          <cell r="G391">
            <v>33</v>
          </cell>
          <cell r="H391">
            <v>15</v>
          </cell>
          <cell r="I391" t="str">
            <v>*</v>
          </cell>
          <cell r="J391" t="str">
            <v>*</v>
          </cell>
          <cell r="K391">
            <v>5</v>
          </cell>
          <cell r="L391" t="str">
            <v>*</v>
          </cell>
          <cell r="M391" t="str">
            <v>*</v>
          </cell>
        </row>
        <row r="392">
          <cell r="A392" t="str">
            <v>Anhalt-Bitterfeld</v>
          </cell>
          <cell r="B392">
            <v>1741</v>
          </cell>
          <cell r="C392">
            <v>1347</v>
          </cell>
          <cell r="D392">
            <v>1170</v>
          </cell>
          <cell r="E392">
            <v>177</v>
          </cell>
          <cell r="F392">
            <v>143</v>
          </cell>
          <cell r="G392">
            <v>107</v>
          </cell>
          <cell r="H392">
            <v>36</v>
          </cell>
          <cell r="I392">
            <v>18</v>
          </cell>
          <cell r="J392" t="str">
            <v>*</v>
          </cell>
          <cell r="K392">
            <v>18</v>
          </cell>
          <cell r="L392" t="str">
            <v>*</v>
          </cell>
          <cell r="M392" t="str">
            <v>*</v>
          </cell>
        </row>
        <row r="393">
          <cell r="A393" t="str">
            <v>Börde</v>
          </cell>
          <cell r="B393">
            <v>1840</v>
          </cell>
          <cell r="C393">
            <v>1498</v>
          </cell>
          <cell r="D393">
            <v>1360</v>
          </cell>
          <cell r="E393">
            <v>138</v>
          </cell>
          <cell r="F393">
            <v>111</v>
          </cell>
          <cell r="G393">
            <v>73</v>
          </cell>
          <cell r="H393">
            <v>36</v>
          </cell>
          <cell r="I393">
            <v>11</v>
          </cell>
          <cell r="J393" t="str">
            <v>*</v>
          </cell>
          <cell r="K393" t="str">
            <v>*</v>
          </cell>
          <cell r="L393">
            <v>21</v>
          </cell>
          <cell r="M393" t="str">
            <v>*</v>
          </cell>
        </row>
        <row r="394">
          <cell r="A394" t="str">
            <v>Burgenlandkreis</v>
          </cell>
          <cell r="B394">
            <v>1961</v>
          </cell>
          <cell r="C394">
            <v>1391</v>
          </cell>
          <cell r="D394">
            <v>1100</v>
          </cell>
          <cell r="E394">
            <v>291</v>
          </cell>
          <cell r="F394">
            <v>221</v>
          </cell>
          <cell r="G394">
            <v>184</v>
          </cell>
          <cell r="H394">
            <v>37</v>
          </cell>
          <cell r="I394">
            <v>13</v>
          </cell>
          <cell r="J394">
            <v>66</v>
          </cell>
          <cell r="K394">
            <v>45</v>
          </cell>
          <cell r="L394">
            <v>21</v>
          </cell>
          <cell r="M394">
            <v>4</v>
          </cell>
        </row>
        <row r="395">
          <cell r="A395" t="str">
            <v>Harz</v>
          </cell>
          <cell r="B395">
            <v>2359</v>
          </cell>
          <cell r="C395">
            <v>1947</v>
          </cell>
          <cell r="D395">
            <v>1774</v>
          </cell>
          <cell r="E395">
            <v>173</v>
          </cell>
          <cell r="F395">
            <v>123</v>
          </cell>
          <cell r="G395">
            <v>75</v>
          </cell>
          <cell r="H395">
            <v>48</v>
          </cell>
          <cell r="I395">
            <v>13</v>
          </cell>
          <cell r="J395">
            <v>41</v>
          </cell>
          <cell r="K395">
            <v>22</v>
          </cell>
          <cell r="L395">
            <v>19</v>
          </cell>
          <cell r="M395">
            <v>9</v>
          </cell>
        </row>
        <row r="396">
          <cell r="A396" t="str">
            <v>Jerichower Land</v>
          </cell>
          <cell r="B396">
            <v>1008</v>
          </cell>
          <cell r="C396">
            <v>838</v>
          </cell>
          <cell r="D396">
            <v>742</v>
          </cell>
          <cell r="E396">
            <v>96</v>
          </cell>
          <cell r="F396">
            <v>83</v>
          </cell>
          <cell r="G396">
            <v>60</v>
          </cell>
          <cell r="H396">
            <v>22</v>
          </cell>
          <cell r="I396">
            <v>7</v>
          </cell>
          <cell r="J396">
            <v>13</v>
          </cell>
          <cell r="K396">
            <v>0</v>
          </cell>
          <cell r="L396">
            <v>13</v>
          </cell>
          <cell r="M396">
            <v>0</v>
          </cell>
        </row>
        <row r="397">
          <cell r="A397" t="str">
            <v>Mansfeld-Südharz</v>
          </cell>
          <cell r="B397">
            <v>1623</v>
          </cell>
          <cell r="C397">
            <v>1312</v>
          </cell>
          <cell r="D397">
            <v>1180</v>
          </cell>
          <cell r="E397">
            <v>132</v>
          </cell>
          <cell r="F397">
            <v>101</v>
          </cell>
          <cell r="G397">
            <v>50</v>
          </cell>
          <cell r="H397">
            <v>51</v>
          </cell>
          <cell r="I397">
            <v>15</v>
          </cell>
          <cell r="J397" t="str">
            <v>*</v>
          </cell>
          <cell r="K397" t="str">
            <v>*</v>
          </cell>
          <cell r="L397">
            <v>22</v>
          </cell>
          <cell r="M397" t="str">
            <v>*</v>
          </cell>
        </row>
        <row r="398">
          <cell r="A398" t="str">
            <v>Saalekreis</v>
          </cell>
          <cell r="B398">
            <v>1862</v>
          </cell>
          <cell r="C398">
            <v>1143</v>
          </cell>
          <cell r="D398">
            <v>963</v>
          </cell>
          <cell r="E398">
            <v>180</v>
          </cell>
          <cell r="F398">
            <v>150</v>
          </cell>
          <cell r="G398">
            <v>108</v>
          </cell>
          <cell r="H398">
            <v>42</v>
          </cell>
          <cell r="I398">
            <v>14</v>
          </cell>
          <cell r="J398" t="str">
            <v>*</v>
          </cell>
          <cell r="K398" t="str">
            <v>*</v>
          </cell>
          <cell r="L398">
            <v>20</v>
          </cell>
          <cell r="M398" t="str">
            <v>*</v>
          </cell>
        </row>
        <row r="399">
          <cell r="A399" t="str">
            <v>Salzlandkreis</v>
          </cell>
          <cell r="B399">
            <v>2280</v>
          </cell>
          <cell r="C399">
            <v>1835</v>
          </cell>
          <cell r="D399">
            <v>1661</v>
          </cell>
          <cell r="E399">
            <v>174</v>
          </cell>
          <cell r="F399">
            <v>152</v>
          </cell>
          <cell r="G399">
            <v>100</v>
          </cell>
          <cell r="H399">
            <v>51</v>
          </cell>
          <cell r="I399">
            <v>17</v>
          </cell>
          <cell r="J399">
            <v>22</v>
          </cell>
          <cell r="K399">
            <v>13</v>
          </cell>
          <cell r="L399">
            <v>9</v>
          </cell>
          <cell r="M399">
            <v>0</v>
          </cell>
        </row>
        <row r="400">
          <cell r="A400" t="str">
            <v>Stendal</v>
          </cell>
          <cell r="B400">
            <v>1234</v>
          </cell>
          <cell r="C400">
            <v>986</v>
          </cell>
          <cell r="D400">
            <v>891</v>
          </cell>
          <cell r="E400">
            <v>95</v>
          </cell>
          <cell r="F400">
            <v>70</v>
          </cell>
          <cell r="G400">
            <v>36</v>
          </cell>
          <cell r="H400">
            <v>34</v>
          </cell>
          <cell r="I400">
            <v>7</v>
          </cell>
          <cell r="J400">
            <v>25</v>
          </cell>
          <cell r="K400">
            <v>6</v>
          </cell>
          <cell r="L400">
            <v>19</v>
          </cell>
          <cell r="M400">
            <v>0</v>
          </cell>
        </row>
        <row r="401">
          <cell r="A401" t="str">
            <v>Wittenberg</v>
          </cell>
          <cell r="B401">
            <v>1396</v>
          </cell>
          <cell r="C401">
            <v>1159</v>
          </cell>
          <cell r="D401">
            <v>1028</v>
          </cell>
          <cell r="E401">
            <v>131</v>
          </cell>
          <cell r="F401">
            <v>104</v>
          </cell>
          <cell r="G401">
            <v>67</v>
          </cell>
          <cell r="H401">
            <v>37</v>
          </cell>
          <cell r="I401">
            <v>8</v>
          </cell>
          <cell r="J401">
            <v>23</v>
          </cell>
          <cell r="K401">
            <v>12</v>
          </cell>
          <cell r="L401">
            <v>11</v>
          </cell>
          <cell r="M401">
            <v>4</v>
          </cell>
        </row>
        <row r="402">
          <cell r="A402" t="str">
            <v>Erfurt, Stadt</v>
          </cell>
          <cell r="B402">
            <v>2489</v>
          </cell>
          <cell r="C402">
            <v>1954</v>
          </cell>
          <cell r="D402">
            <v>1432</v>
          </cell>
          <cell r="E402">
            <v>522</v>
          </cell>
          <cell r="F402">
            <v>431</v>
          </cell>
          <cell r="G402">
            <v>351</v>
          </cell>
          <cell r="H402">
            <v>78</v>
          </cell>
          <cell r="I402">
            <v>20</v>
          </cell>
          <cell r="J402">
            <v>86</v>
          </cell>
          <cell r="K402">
            <v>46</v>
          </cell>
          <cell r="L402">
            <v>40</v>
          </cell>
          <cell r="M402">
            <v>5</v>
          </cell>
        </row>
        <row r="403">
          <cell r="A403" t="str">
            <v>Gera, Stadt</v>
          </cell>
          <cell r="B403">
            <v>1133</v>
          </cell>
          <cell r="C403">
            <v>1007</v>
          </cell>
          <cell r="D403">
            <v>740</v>
          </cell>
          <cell r="E403">
            <v>267</v>
          </cell>
          <cell r="F403">
            <v>221</v>
          </cell>
          <cell r="G403">
            <v>195</v>
          </cell>
          <cell r="H403">
            <v>26</v>
          </cell>
          <cell r="I403">
            <v>13</v>
          </cell>
          <cell r="J403">
            <v>41</v>
          </cell>
          <cell r="K403">
            <v>19</v>
          </cell>
          <cell r="L403">
            <v>22</v>
          </cell>
          <cell r="M403">
            <v>5</v>
          </cell>
        </row>
        <row r="404">
          <cell r="A404" t="str">
            <v>Jena, Stadt</v>
          </cell>
          <cell r="B404">
            <v>1104</v>
          </cell>
          <cell r="C404">
            <v>752</v>
          </cell>
          <cell r="D404">
            <v>546</v>
          </cell>
          <cell r="E404">
            <v>206</v>
          </cell>
          <cell r="F404">
            <v>174</v>
          </cell>
          <cell r="G404">
            <v>126</v>
          </cell>
          <cell r="H404">
            <v>48</v>
          </cell>
          <cell r="I404">
            <v>6</v>
          </cell>
          <cell r="J404">
            <v>27</v>
          </cell>
          <cell r="K404">
            <v>20</v>
          </cell>
          <cell r="L404">
            <v>7</v>
          </cell>
          <cell r="M404">
            <v>5</v>
          </cell>
        </row>
        <row r="405">
          <cell r="A405" t="str">
            <v>Suhl, Stadt</v>
          </cell>
          <cell r="B405">
            <v>462</v>
          </cell>
          <cell r="C405">
            <v>381</v>
          </cell>
          <cell r="D405">
            <v>293</v>
          </cell>
          <cell r="E405">
            <v>88</v>
          </cell>
          <cell r="F405">
            <v>75</v>
          </cell>
          <cell r="G405">
            <v>49</v>
          </cell>
          <cell r="H405">
            <v>26</v>
          </cell>
          <cell r="I405">
            <v>7</v>
          </cell>
          <cell r="J405" t="str">
            <v>*</v>
          </cell>
          <cell r="K405">
            <v>9</v>
          </cell>
          <cell r="L405" t="str">
            <v>*</v>
          </cell>
          <cell r="M405" t="str">
            <v>*</v>
          </cell>
        </row>
        <row r="406">
          <cell r="A406" t="str">
            <v>Weimar, Stadt</v>
          </cell>
          <cell r="B406">
            <v>644</v>
          </cell>
          <cell r="C406">
            <v>508</v>
          </cell>
          <cell r="D406">
            <v>390</v>
          </cell>
          <cell r="E406">
            <v>118</v>
          </cell>
          <cell r="F406">
            <v>99</v>
          </cell>
          <cell r="G406">
            <v>74</v>
          </cell>
          <cell r="H406">
            <v>24</v>
          </cell>
          <cell r="I406">
            <v>4</v>
          </cell>
          <cell r="J406" t="str">
            <v>*</v>
          </cell>
          <cell r="K406" t="str">
            <v>*</v>
          </cell>
          <cell r="L406">
            <v>10</v>
          </cell>
          <cell r="M406" t="str">
            <v>*</v>
          </cell>
        </row>
        <row r="407">
          <cell r="A407" t="str">
            <v>Eichsfeld</v>
          </cell>
          <cell r="B407">
            <v>1111</v>
          </cell>
          <cell r="C407">
            <v>864</v>
          </cell>
          <cell r="D407">
            <v>754</v>
          </cell>
          <cell r="E407">
            <v>110</v>
          </cell>
          <cell r="F407">
            <v>103</v>
          </cell>
          <cell r="G407">
            <v>76</v>
          </cell>
          <cell r="H407">
            <v>27</v>
          </cell>
          <cell r="I407">
            <v>10</v>
          </cell>
          <cell r="J407">
            <v>7</v>
          </cell>
          <cell r="K407" t="str">
            <v>*</v>
          </cell>
          <cell r="L407" t="str">
            <v>*</v>
          </cell>
          <cell r="M407">
            <v>0</v>
          </cell>
        </row>
        <row r="408">
          <cell r="A408" t="str">
            <v>Nordhausen</v>
          </cell>
          <cell r="B408">
            <v>1008</v>
          </cell>
          <cell r="C408">
            <v>795</v>
          </cell>
          <cell r="D408">
            <v>706</v>
          </cell>
          <cell r="E408">
            <v>89</v>
          </cell>
          <cell r="F408">
            <v>70</v>
          </cell>
          <cell r="G408">
            <v>47</v>
          </cell>
          <cell r="H408">
            <v>22</v>
          </cell>
          <cell r="I408">
            <v>6</v>
          </cell>
          <cell r="J408">
            <v>19</v>
          </cell>
          <cell r="K408">
            <v>8</v>
          </cell>
          <cell r="L408">
            <v>11</v>
          </cell>
          <cell r="M408">
            <v>0</v>
          </cell>
        </row>
        <row r="409">
          <cell r="A409" t="str">
            <v>Wartburgkreis</v>
          </cell>
          <cell r="B409">
            <v>1728</v>
          </cell>
          <cell r="C409">
            <v>1440</v>
          </cell>
          <cell r="D409">
            <v>1195</v>
          </cell>
          <cell r="E409">
            <v>245</v>
          </cell>
          <cell r="F409">
            <v>203</v>
          </cell>
          <cell r="G409">
            <v>149</v>
          </cell>
          <cell r="H409">
            <v>53</v>
          </cell>
          <cell r="I409">
            <v>17</v>
          </cell>
          <cell r="J409" t="str">
            <v>*</v>
          </cell>
          <cell r="K409">
            <v>23</v>
          </cell>
          <cell r="L409">
            <v>17</v>
          </cell>
          <cell r="M409" t="str">
            <v>*</v>
          </cell>
        </row>
        <row r="410">
          <cell r="A410" t="str">
            <v>Unstrut-Hainich-Kreis</v>
          </cell>
          <cell r="B410">
            <v>1106</v>
          </cell>
          <cell r="C410">
            <v>905</v>
          </cell>
          <cell r="D410">
            <v>797</v>
          </cell>
          <cell r="E410">
            <v>108</v>
          </cell>
          <cell r="F410">
            <v>86</v>
          </cell>
          <cell r="G410">
            <v>50</v>
          </cell>
          <cell r="H410">
            <v>35</v>
          </cell>
          <cell r="I410">
            <v>5</v>
          </cell>
          <cell r="J410" t="str">
            <v>*</v>
          </cell>
          <cell r="K410">
            <v>14</v>
          </cell>
          <cell r="L410" t="str">
            <v>*</v>
          </cell>
          <cell r="M410" t="str">
            <v>*</v>
          </cell>
        </row>
        <row r="411">
          <cell r="A411" t="str">
            <v>Kyffhäuserkreis</v>
          </cell>
          <cell r="B411">
            <v>950</v>
          </cell>
          <cell r="C411">
            <v>809</v>
          </cell>
          <cell r="D411">
            <v>745</v>
          </cell>
          <cell r="E411">
            <v>64</v>
          </cell>
          <cell r="F411">
            <v>51</v>
          </cell>
          <cell r="G411">
            <v>37</v>
          </cell>
          <cell r="H411">
            <v>14</v>
          </cell>
          <cell r="I411" t="str">
            <v>*</v>
          </cell>
          <cell r="J411" t="str">
            <v>*</v>
          </cell>
          <cell r="K411">
            <v>6</v>
          </cell>
          <cell r="L411" t="str">
            <v>*</v>
          </cell>
          <cell r="M411" t="str">
            <v>*</v>
          </cell>
        </row>
        <row r="412">
          <cell r="A412" t="str">
            <v>Schmalkalden-Meiningen</v>
          </cell>
          <cell r="B412">
            <v>1396</v>
          </cell>
          <cell r="C412">
            <v>1040</v>
          </cell>
          <cell r="D412">
            <v>911</v>
          </cell>
          <cell r="E412">
            <v>129</v>
          </cell>
          <cell r="F412">
            <v>106</v>
          </cell>
          <cell r="G412">
            <v>86</v>
          </cell>
          <cell r="H412">
            <v>20</v>
          </cell>
          <cell r="I412">
            <v>0</v>
          </cell>
          <cell r="J412" t="str">
            <v>*</v>
          </cell>
          <cell r="K412" t="str">
            <v>*</v>
          </cell>
          <cell r="L412">
            <v>13</v>
          </cell>
          <cell r="M412" t="str">
            <v>*</v>
          </cell>
        </row>
        <row r="413">
          <cell r="A413" t="str">
            <v>Gotha</v>
          </cell>
          <cell r="B413">
            <v>1709</v>
          </cell>
          <cell r="C413">
            <v>1473</v>
          </cell>
          <cell r="D413">
            <v>1149</v>
          </cell>
          <cell r="E413">
            <v>324</v>
          </cell>
          <cell r="F413">
            <v>278</v>
          </cell>
          <cell r="G413">
            <v>233</v>
          </cell>
          <cell r="H413">
            <v>45</v>
          </cell>
          <cell r="I413">
            <v>14</v>
          </cell>
          <cell r="J413">
            <v>40</v>
          </cell>
          <cell r="K413">
            <v>28</v>
          </cell>
          <cell r="L413">
            <v>12</v>
          </cell>
          <cell r="M413">
            <v>6</v>
          </cell>
        </row>
        <row r="414">
          <cell r="A414" t="str">
            <v>Sömmerda</v>
          </cell>
          <cell r="B414">
            <v>798</v>
          </cell>
          <cell r="C414">
            <v>645</v>
          </cell>
          <cell r="D414">
            <v>546</v>
          </cell>
          <cell r="E414">
            <v>99</v>
          </cell>
          <cell r="F414">
            <v>83</v>
          </cell>
          <cell r="G414">
            <v>64</v>
          </cell>
          <cell r="H414">
            <v>19</v>
          </cell>
          <cell r="I414">
            <v>4</v>
          </cell>
          <cell r="J414" t="str">
            <v>*</v>
          </cell>
          <cell r="K414" t="str">
            <v>*</v>
          </cell>
          <cell r="L414">
            <v>13</v>
          </cell>
          <cell r="M414" t="str">
            <v>*</v>
          </cell>
        </row>
        <row r="415">
          <cell r="A415" t="str">
            <v>Hildburghausen</v>
          </cell>
          <cell r="B415">
            <v>757</v>
          </cell>
          <cell r="C415">
            <v>664</v>
          </cell>
          <cell r="D415">
            <v>593</v>
          </cell>
          <cell r="E415">
            <v>71</v>
          </cell>
          <cell r="F415">
            <v>58</v>
          </cell>
          <cell r="G415">
            <v>48</v>
          </cell>
          <cell r="H415">
            <v>10</v>
          </cell>
          <cell r="I415">
            <v>4</v>
          </cell>
          <cell r="J415" t="str">
            <v>*</v>
          </cell>
          <cell r="K415" t="str">
            <v>*</v>
          </cell>
          <cell r="L415">
            <v>7</v>
          </cell>
          <cell r="M415" t="str">
            <v>*</v>
          </cell>
        </row>
        <row r="416">
          <cell r="A416" t="str">
            <v>Ilm-Kreis</v>
          </cell>
          <cell r="B416">
            <v>1207</v>
          </cell>
          <cell r="C416">
            <v>1034</v>
          </cell>
          <cell r="D416">
            <v>894</v>
          </cell>
          <cell r="E416">
            <v>140</v>
          </cell>
          <cell r="F416">
            <v>121</v>
          </cell>
          <cell r="G416">
            <v>85</v>
          </cell>
          <cell r="H416">
            <v>35</v>
          </cell>
          <cell r="I416">
            <v>11</v>
          </cell>
          <cell r="J416" t="str">
            <v>*</v>
          </cell>
          <cell r="K416">
            <v>13</v>
          </cell>
          <cell r="L416" t="str">
            <v>*</v>
          </cell>
          <cell r="M416" t="str">
            <v>*</v>
          </cell>
        </row>
        <row r="417">
          <cell r="A417" t="str">
            <v>Weimarer Land</v>
          </cell>
          <cell r="B417">
            <v>822</v>
          </cell>
          <cell r="C417">
            <v>643</v>
          </cell>
          <cell r="D417">
            <v>547</v>
          </cell>
          <cell r="E417">
            <v>96</v>
          </cell>
          <cell r="F417">
            <v>79</v>
          </cell>
          <cell r="G417">
            <v>59</v>
          </cell>
          <cell r="H417">
            <v>20</v>
          </cell>
          <cell r="I417">
            <v>6</v>
          </cell>
          <cell r="J417">
            <v>17</v>
          </cell>
          <cell r="K417">
            <v>6</v>
          </cell>
          <cell r="L417">
            <v>11</v>
          </cell>
          <cell r="M417">
            <v>0</v>
          </cell>
        </row>
        <row r="418">
          <cell r="A418" t="str">
            <v>Sonneberg</v>
          </cell>
          <cell r="B418">
            <v>687</v>
          </cell>
          <cell r="C418">
            <v>587</v>
          </cell>
          <cell r="D418">
            <v>474</v>
          </cell>
          <cell r="E418">
            <v>113</v>
          </cell>
          <cell r="F418">
            <v>98</v>
          </cell>
          <cell r="G418">
            <v>77</v>
          </cell>
          <cell r="H418">
            <v>21</v>
          </cell>
          <cell r="I418">
            <v>6</v>
          </cell>
          <cell r="J418" t="str">
            <v>*</v>
          </cell>
          <cell r="K418" t="str">
            <v>*</v>
          </cell>
          <cell r="L418">
            <v>8</v>
          </cell>
          <cell r="M418" t="str">
            <v>*</v>
          </cell>
        </row>
        <row r="419">
          <cell r="A419" t="str">
            <v>Saalfeld-Rudolstadt</v>
          </cell>
          <cell r="B419">
            <v>1024</v>
          </cell>
          <cell r="C419">
            <v>755</v>
          </cell>
          <cell r="D419">
            <v>676</v>
          </cell>
          <cell r="E419">
            <v>79</v>
          </cell>
          <cell r="F419">
            <v>61</v>
          </cell>
          <cell r="G419">
            <v>33</v>
          </cell>
          <cell r="H419">
            <v>28</v>
          </cell>
          <cell r="I419">
            <v>7</v>
          </cell>
          <cell r="J419">
            <v>13</v>
          </cell>
          <cell r="K419">
            <v>4</v>
          </cell>
          <cell r="L419">
            <v>9</v>
          </cell>
          <cell r="M419">
            <v>5</v>
          </cell>
        </row>
        <row r="420">
          <cell r="A420" t="str">
            <v>Saale-Holzland-Kreis</v>
          </cell>
          <cell r="B420">
            <v>813</v>
          </cell>
          <cell r="C420">
            <v>571</v>
          </cell>
          <cell r="D420">
            <v>506</v>
          </cell>
          <cell r="E420">
            <v>65</v>
          </cell>
          <cell r="F420">
            <v>52</v>
          </cell>
          <cell r="G420">
            <v>34</v>
          </cell>
          <cell r="H420">
            <v>18</v>
          </cell>
          <cell r="I420" t="str">
            <v>*</v>
          </cell>
          <cell r="J420" t="str">
            <v>*</v>
          </cell>
          <cell r="K420">
            <v>3</v>
          </cell>
          <cell r="L420">
            <v>8</v>
          </cell>
          <cell r="M420" t="str">
            <v>*</v>
          </cell>
        </row>
        <row r="421">
          <cell r="A421" t="str">
            <v>Saale-Orla-Kreis</v>
          </cell>
          <cell r="B421">
            <v>980</v>
          </cell>
          <cell r="C421">
            <v>700</v>
          </cell>
          <cell r="D421">
            <v>601</v>
          </cell>
          <cell r="E421">
            <v>99</v>
          </cell>
          <cell r="F421">
            <v>77</v>
          </cell>
          <cell r="G421">
            <v>50</v>
          </cell>
          <cell r="H421">
            <v>27</v>
          </cell>
          <cell r="I421">
            <v>5</v>
          </cell>
          <cell r="J421" t="str">
            <v>*</v>
          </cell>
          <cell r="K421" t="str">
            <v>*</v>
          </cell>
          <cell r="L421">
            <v>16</v>
          </cell>
          <cell r="M421" t="str">
            <v>*</v>
          </cell>
        </row>
        <row r="422">
          <cell r="A422" t="str">
            <v>Greiz</v>
          </cell>
          <cell r="B422">
            <v>1026</v>
          </cell>
          <cell r="C422">
            <v>846</v>
          </cell>
          <cell r="D422">
            <v>772</v>
          </cell>
          <cell r="E422">
            <v>74</v>
          </cell>
          <cell r="F422">
            <v>65</v>
          </cell>
          <cell r="G422">
            <v>40</v>
          </cell>
          <cell r="H422">
            <v>25</v>
          </cell>
          <cell r="I422">
            <v>4</v>
          </cell>
          <cell r="J422">
            <v>9</v>
          </cell>
          <cell r="K422">
            <v>0</v>
          </cell>
          <cell r="L422">
            <v>9</v>
          </cell>
          <cell r="M422">
            <v>0</v>
          </cell>
        </row>
        <row r="423">
          <cell r="A423" t="str">
            <v>Altenburger Land</v>
          </cell>
          <cell r="B423">
            <v>946</v>
          </cell>
          <cell r="C423">
            <v>809</v>
          </cell>
          <cell r="D423">
            <v>681</v>
          </cell>
          <cell r="E423">
            <v>128</v>
          </cell>
          <cell r="F423">
            <v>101</v>
          </cell>
          <cell r="G423">
            <v>74</v>
          </cell>
          <cell r="H423">
            <v>27</v>
          </cell>
          <cell r="I423">
            <v>10</v>
          </cell>
          <cell r="J423">
            <v>21</v>
          </cell>
          <cell r="K423">
            <v>11</v>
          </cell>
          <cell r="L423">
            <v>10</v>
          </cell>
          <cell r="M423">
            <v>6</v>
          </cell>
        </row>
        <row r="424">
          <cell r="A424" t="str">
            <v>Neukölln</v>
          </cell>
          <cell r="B424">
            <v>6228</v>
          </cell>
          <cell r="C424">
            <v>4014</v>
          </cell>
          <cell r="D424">
            <v>1410</v>
          </cell>
          <cell r="E424">
            <v>2604</v>
          </cell>
          <cell r="F424">
            <v>1847</v>
          </cell>
          <cell r="G424">
            <v>1395</v>
          </cell>
          <cell r="H424">
            <v>441</v>
          </cell>
          <cell r="I424">
            <v>58</v>
          </cell>
          <cell r="J424">
            <v>620</v>
          </cell>
          <cell r="K424">
            <v>259</v>
          </cell>
          <cell r="L424">
            <v>360</v>
          </cell>
          <cell r="M424">
            <v>137</v>
          </cell>
        </row>
        <row r="425">
          <cell r="A425" t="str">
            <v>Treptow-Köpenick</v>
          </cell>
          <cell r="B425">
            <v>3894</v>
          </cell>
          <cell r="C425">
            <v>2567</v>
          </cell>
          <cell r="D425">
            <v>1468</v>
          </cell>
          <cell r="E425">
            <v>1099</v>
          </cell>
          <cell r="F425">
            <v>892</v>
          </cell>
          <cell r="G425">
            <v>690</v>
          </cell>
          <cell r="H425">
            <v>202</v>
          </cell>
          <cell r="I425">
            <v>30</v>
          </cell>
          <cell r="J425">
            <v>161</v>
          </cell>
          <cell r="K425">
            <v>72</v>
          </cell>
          <cell r="L425">
            <v>89</v>
          </cell>
          <cell r="M425">
            <v>46</v>
          </cell>
        </row>
        <row r="426">
          <cell r="A426" t="str">
            <v>Steglitz-Zehlendorf</v>
          </cell>
          <cell r="B426">
            <v>3376</v>
          </cell>
          <cell r="C426">
            <v>2041</v>
          </cell>
          <cell r="D426">
            <v>882</v>
          </cell>
          <cell r="E426">
            <v>1159</v>
          </cell>
          <cell r="F426">
            <v>893</v>
          </cell>
          <cell r="G426">
            <v>617</v>
          </cell>
          <cell r="H426">
            <v>276</v>
          </cell>
          <cell r="I426">
            <v>42</v>
          </cell>
          <cell r="J426">
            <v>220</v>
          </cell>
          <cell r="K426">
            <v>92</v>
          </cell>
          <cell r="L426">
            <v>128</v>
          </cell>
          <cell r="M426">
            <v>46</v>
          </cell>
        </row>
        <row r="427">
          <cell r="A427" t="str">
            <v>Tempelhof-Schöneberg</v>
          </cell>
          <cell r="B427">
            <v>5225</v>
          </cell>
          <cell r="C427">
            <v>3669</v>
          </cell>
          <cell r="D427">
            <v>1532</v>
          </cell>
          <cell r="E427">
            <v>2137</v>
          </cell>
          <cell r="F427">
            <v>1612</v>
          </cell>
          <cell r="G427">
            <v>1144</v>
          </cell>
          <cell r="H427">
            <v>466</v>
          </cell>
          <cell r="I427">
            <v>51</v>
          </cell>
          <cell r="J427">
            <v>442</v>
          </cell>
          <cell r="K427">
            <v>141</v>
          </cell>
          <cell r="L427">
            <v>301</v>
          </cell>
          <cell r="M427">
            <v>83</v>
          </cell>
        </row>
        <row r="428">
          <cell r="A428" t="str">
            <v>Charlottenburg-Wilmersdorf</v>
          </cell>
          <cell r="B428">
            <v>4720</v>
          </cell>
          <cell r="C428">
            <v>2889</v>
          </cell>
          <cell r="D428">
            <v>1008</v>
          </cell>
          <cell r="E428">
            <v>1881</v>
          </cell>
          <cell r="F428">
            <v>1327</v>
          </cell>
          <cell r="G428">
            <v>934</v>
          </cell>
          <cell r="H428">
            <v>391</v>
          </cell>
          <cell r="I428">
            <v>50</v>
          </cell>
          <cell r="J428">
            <v>337</v>
          </cell>
          <cell r="K428">
            <v>144</v>
          </cell>
          <cell r="L428">
            <v>193</v>
          </cell>
          <cell r="M428">
            <v>217</v>
          </cell>
        </row>
        <row r="429">
          <cell r="A429" t="str">
            <v>Pankow</v>
          </cell>
          <cell r="B429">
            <v>7087</v>
          </cell>
          <cell r="C429">
            <v>4613</v>
          </cell>
          <cell r="D429">
            <v>2219</v>
          </cell>
          <cell r="E429">
            <v>2394</v>
          </cell>
          <cell r="F429">
            <v>1967</v>
          </cell>
          <cell r="G429">
            <v>1525</v>
          </cell>
          <cell r="H429">
            <v>435</v>
          </cell>
          <cell r="I429">
            <v>55</v>
          </cell>
          <cell r="J429">
            <v>367</v>
          </cell>
          <cell r="K429">
            <v>237</v>
          </cell>
          <cell r="L429">
            <v>129</v>
          </cell>
          <cell r="M429">
            <v>60</v>
          </cell>
        </row>
        <row r="430">
          <cell r="A430" t="str">
            <v>Reinickendorf</v>
          </cell>
          <cell r="B430">
            <v>3107</v>
          </cell>
          <cell r="C430">
            <v>2247</v>
          </cell>
          <cell r="D430">
            <v>936</v>
          </cell>
          <cell r="E430">
            <v>1311</v>
          </cell>
          <cell r="F430">
            <v>978</v>
          </cell>
          <cell r="G430">
            <v>713</v>
          </cell>
          <cell r="H430">
            <v>262</v>
          </cell>
          <cell r="I430">
            <v>46</v>
          </cell>
          <cell r="J430">
            <v>294</v>
          </cell>
          <cell r="K430">
            <v>130</v>
          </cell>
          <cell r="L430">
            <v>164</v>
          </cell>
          <cell r="M430">
            <v>39</v>
          </cell>
        </row>
        <row r="431">
          <cell r="A431" t="str">
            <v>Spandau</v>
          </cell>
          <cell r="B431">
            <v>3124</v>
          </cell>
          <cell r="C431">
            <v>2213</v>
          </cell>
          <cell r="D431">
            <v>923</v>
          </cell>
          <cell r="E431">
            <v>1290</v>
          </cell>
          <cell r="F431">
            <v>952</v>
          </cell>
          <cell r="G431">
            <v>704</v>
          </cell>
          <cell r="H431">
            <v>247</v>
          </cell>
          <cell r="I431">
            <v>67</v>
          </cell>
          <cell r="J431">
            <v>300</v>
          </cell>
          <cell r="K431">
            <v>136</v>
          </cell>
          <cell r="L431">
            <v>164</v>
          </cell>
          <cell r="M431">
            <v>38</v>
          </cell>
        </row>
        <row r="432">
          <cell r="A432" t="str">
            <v>Friedrichshain-Kreuzberg</v>
          </cell>
          <cell r="B432">
            <v>5266</v>
          </cell>
          <cell r="C432">
            <v>3598</v>
          </cell>
          <cell r="D432">
            <v>1340</v>
          </cell>
          <cell r="E432">
            <v>2258</v>
          </cell>
          <cell r="F432">
            <v>1630</v>
          </cell>
          <cell r="G432">
            <v>1226</v>
          </cell>
          <cell r="H432">
            <v>398</v>
          </cell>
          <cell r="I432">
            <v>51</v>
          </cell>
          <cell r="J432">
            <v>482</v>
          </cell>
          <cell r="K432">
            <v>275</v>
          </cell>
          <cell r="L432">
            <v>207</v>
          </cell>
          <cell r="M432">
            <v>146</v>
          </cell>
        </row>
        <row r="433">
          <cell r="A433" t="str">
            <v>Mitte</v>
          </cell>
          <cell r="B433">
            <v>7454</v>
          </cell>
          <cell r="C433">
            <v>5416</v>
          </cell>
          <cell r="D433">
            <v>1638</v>
          </cell>
          <cell r="E433">
            <v>3778</v>
          </cell>
          <cell r="F433">
            <v>2948</v>
          </cell>
          <cell r="G433">
            <v>2300</v>
          </cell>
          <cell r="H433">
            <v>643</v>
          </cell>
          <cell r="I433">
            <v>65</v>
          </cell>
          <cell r="J433">
            <v>641</v>
          </cell>
          <cell r="K433">
            <v>311</v>
          </cell>
          <cell r="L433">
            <v>328</v>
          </cell>
          <cell r="M433">
            <v>189</v>
          </cell>
        </row>
        <row r="434">
          <cell r="A434" t="str">
            <v>Marzahn-Hellersdorf</v>
          </cell>
          <cell r="B434">
            <v>3447</v>
          </cell>
          <cell r="C434">
            <v>2625</v>
          </cell>
          <cell r="D434">
            <v>1471</v>
          </cell>
          <cell r="E434">
            <v>1154</v>
          </cell>
          <cell r="F434">
            <v>1018</v>
          </cell>
          <cell r="G434">
            <v>728</v>
          </cell>
          <cell r="H434">
            <v>288</v>
          </cell>
          <cell r="I434">
            <v>133</v>
          </cell>
          <cell r="J434">
            <v>118</v>
          </cell>
          <cell r="K434">
            <v>63</v>
          </cell>
          <cell r="L434">
            <v>55</v>
          </cell>
          <cell r="M434">
            <v>18</v>
          </cell>
        </row>
        <row r="435">
          <cell r="A435" t="str">
            <v>Lichtenberg</v>
          </cell>
          <cell r="B435">
            <v>4115</v>
          </cell>
          <cell r="C435">
            <v>3248</v>
          </cell>
          <cell r="D435">
            <v>1583</v>
          </cell>
          <cell r="E435">
            <v>1665</v>
          </cell>
          <cell r="F435">
            <v>1380</v>
          </cell>
          <cell r="G435">
            <v>1054</v>
          </cell>
          <cell r="H435">
            <v>320</v>
          </cell>
          <cell r="I435">
            <v>85</v>
          </cell>
          <cell r="J435">
            <v>209</v>
          </cell>
          <cell r="K435">
            <v>112</v>
          </cell>
          <cell r="L435">
            <v>97</v>
          </cell>
          <cell r="M435">
            <v>76</v>
          </cell>
        </row>
        <row r="436">
          <cell r="A436">
            <v>0</v>
          </cell>
          <cell r="B436">
            <v>0</v>
          </cell>
          <cell r="C436">
            <v>0</v>
          </cell>
          <cell r="D436">
            <v>0</v>
          </cell>
          <cell r="E436">
            <v>0</v>
          </cell>
          <cell r="F436">
            <v>0</v>
          </cell>
          <cell r="G436">
            <v>0</v>
          </cell>
          <cell r="H436">
            <v>0</v>
          </cell>
          <cell r="I436">
            <v>0</v>
          </cell>
          <cell r="J436">
            <v>0</v>
          </cell>
          <cell r="K436">
            <v>0</v>
          </cell>
          <cell r="L436">
            <v>0</v>
          </cell>
          <cell r="M436">
            <v>0</v>
          </cell>
        </row>
        <row r="437">
          <cell r="A437">
            <v>0</v>
          </cell>
          <cell r="B437">
            <v>0</v>
          </cell>
          <cell r="C437">
            <v>0</v>
          </cell>
          <cell r="D437">
            <v>0</v>
          </cell>
          <cell r="E437">
            <v>0</v>
          </cell>
          <cell r="F437">
            <v>0</v>
          </cell>
          <cell r="G437">
            <v>0</v>
          </cell>
          <cell r="H437">
            <v>0</v>
          </cell>
          <cell r="I437">
            <v>0</v>
          </cell>
          <cell r="J437">
            <v>0</v>
          </cell>
          <cell r="K437">
            <v>0</v>
          </cell>
          <cell r="L437">
            <v>0</v>
          </cell>
          <cell r="M43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trlProp" Target="../ctrlProps/ctrlProp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trlProp" Target="../ctrlProps/ctrlProp7.xml"/></Relationships>
</file>

<file path=xl/worksheets/_rels/sheet23.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20.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20Statistik-Service-Suedwest@arbeitsagentur.d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2"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1" Type="http://schemas.openxmlformats.org/officeDocument/2006/relationships/hyperlink" Target="https://statistik.arbeitsagentur.de/DE/Statischer-Content/Grundlagen/Methodik-Qualitaet/Methodenberichte/Uebergreifend/Generische-Publikationen/Methodenbericht-Migrationshintergrund-2012.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statistik.arbeitsagentur.de/DE/Statischer-Content/Grundlagen/Methodik-Qualitaet/Methodenberichte/Uebergreifend/Generische-Publikationen/Methodenbericht-Hochrechnung-Migrationshintergrund.pdf"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45"/>
  <sheetViews>
    <sheetView workbookViewId="0">
      <selection activeCell="B1" sqref="B1"/>
    </sheetView>
  </sheetViews>
  <sheetFormatPr baseColWidth="10" defaultRowHeight="12.5" x14ac:dyDescent="0.25"/>
  <sheetData>
    <row r="1" spans="1:2" x14ac:dyDescent="0.25">
      <c r="A1" t="s">
        <v>234</v>
      </c>
      <c r="B1">
        <v>1</v>
      </c>
    </row>
    <row r="2" spans="1:2" x14ac:dyDescent="0.25">
      <c r="A2" t="s">
        <v>275</v>
      </c>
    </row>
    <row r="3" spans="1:2" x14ac:dyDescent="0.25">
      <c r="A3" t="s">
        <v>249</v>
      </c>
    </row>
    <row r="4" spans="1:2" x14ac:dyDescent="0.25">
      <c r="A4" t="s">
        <v>276</v>
      </c>
    </row>
    <row r="5" spans="1:2" x14ac:dyDescent="0.25">
      <c r="A5" t="s">
        <v>236</v>
      </c>
    </row>
    <row r="6" spans="1:2" x14ac:dyDescent="0.25">
      <c r="A6" t="s">
        <v>277</v>
      </c>
    </row>
    <row r="7" spans="1:2" x14ac:dyDescent="0.25">
      <c r="A7" t="s">
        <v>262</v>
      </c>
    </row>
    <row r="8" spans="1:2" x14ac:dyDescent="0.25">
      <c r="A8" t="s">
        <v>258</v>
      </c>
    </row>
    <row r="9" spans="1:2" x14ac:dyDescent="0.25">
      <c r="A9" t="s">
        <v>263</v>
      </c>
    </row>
    <row r="10" spans="1:2" x14ac:dyDescent="0.25">
      <c r="A10" t="s">
        <v>259</v>
      </c>
    </row>
    <row r="11" spans="1:2" x14ac:dyDescent="0.25">
      <c r="A11" t="s">
        <v>238</v>
      </c>
    </row>
    <row r="12" spans="1:2" x14ac:dyDescent="0.25">
      <c r="A12" t="s">
        <v>261</v>
      </c>
    </row>
    <row r="13" spans="1:2" x14ac:dyDescent="0.25">
      <c r="A13" t="s">
        <v>260</v>
      </c>
    </row>
    <row r="14" spans="1:2" x14ac:dyDescent="0.25">
      <c r="A14" t="s">
        <v>239</v>
      </c>
    </row>
    <row r="15" spans="1:2" x14ac:dyDescent="0.25">
      <c r="A15" t="s">
        <v>253</v>
      </c>
    </row>
    <row r="16" spans="1:2" x14ac:dyDescent="0.25">
      <c r="A16" t="s">
        <v>247</v>
      </c>
    </row>
    <row r="17" spans="1:1" x14ac:dyDescent="0.25">
      <c r="A17" t="s">
        <v>243</v>
      </c>
    </row>
    <row r="18" spans="1:1" x14ac:dyDescent="0.25">
      <c r="A18" t="s">
        <v>242</v>
      </c>
    </row>
    <row r="19" spans="1:1" x14ac:dyDescent="0.25">
      <c r="A19" t="s">
        <v>244</v>
      </c>
    </row>
    <row r="20" spans="1:1" x14ac:dyDescent="0.25">
      <c r="A20" t="s">
        <v>251</v>
      </c>
    </row>
    <row r="21" spans="1:1" x14ac:dyDescent="0.25">
      <c r="A21" t="s">
        <v>250</v>
      </c>
    </row>
    <row r="22" spans="1:1" x14ac:dyDescent="0.25">
      <c r="A22" t="s">
        <v>268</v>
      </c>
    </row>
    <row r="23" spans="1:1" x14ac:dyDescent="0.25">
      <c r="A23" t="s">
        <v>269</v>
      </c>
    </row>
    <row r="24" spans="1:1" x14ac:dyDescent="0.25">
      <c r="A24" t="s">
        <v>240</v>
      </c>
    </row>
    <row r="25" spans="1:1" x14ac:dyDescent="0.25">
      <c r="A25" t="s">
        <v>246</v>
      </c>
    </row>
    <row r="26" spans="1:1" x14ac:dyDescent="0.25">
      <c r="A26" t="s">
        <v>254</v>
      </c>
    </row>
    <row r="27" spans="1:1" x14ac:dyDescent="0.25">
      <c r="A27" t="s">
        <v>255</v>
      </c>
    </row>
    <row r="28" spans="1:1" x14ac:dyDescent="0.25">
      <c r="A28" t="s">
        <v>264</v>
      </c>
    </row>
    <row r="29" spans="1:1" x14ac:dyDescent="0.25">
      <c r="A29" t="s">
        <v>248</v>
      </c>
    </row>
    <row r="30" spans="1:1" x14ac:dyDescent="0.25">
      <c r="A30" t="s">
        <v>257</v>
      </c>
    </row>
    <row r="31" spans="1:1" x14ac:dyDescent="0.25">
      <c r="A31" t="s">
        <v>252</v>
      </c>
    </row>
    <row r="32" spans="1:1" x14ac:dyDescent="0.25">
      <c r="A32" t="s">
        <v>278</v>
      </c>
    </row>
    <row r="33" spans="1:1" x14ac:dyDescent="0.25">
      <c r="A33" t="s">
        <v>241</v>
      </c>
    </row>
    <row r="34" spans="1:1" x14ac:dyDescent="0.25">
      <c r="A34" t="s">
        <v>271</v>
      </c>
    </row>
    <row r="35" spans="1:1" x14ac:dyDescent="0.25">
      <c r="A35" t="s">
        <v>256</v>
      </c>
    </row>
    <row r="36" spans="1:1" x14ac:dyDescent="0.25">
      <c r="A36" t="s">
        <v>265</v>
      </c>
    </row>
    <row r="37" spans="1:1" x14ac:dyDescent="0.25">
      <c r="A37" t="s">
        <v>245</v>
      </c>
    </row>
    <row r="38" spans="1:1" x14ac:dyDescent="0.25">
      <c r="A38" t="s">
        <v>266</v>
      </c>
    </row>
    <row r="39" spans="1:1" x14ac:dyDescent="0.25">
      <c r="A39" t="s">
        <v>279</v>
      </c>
    </row>
    <row r="40" spans="1:1" x14ac:dyDescent="0.25">
      <c r="A40" t="s">
        <v>235</v>
      </c>
    </row>
    <row r="41" spans="1:1" x14ac:dyDescent="0.25">
      <c r="A41" t="s">
        <v>272</v>
      </c>
    </row>
    <row r="42" spans="1:1" x14ac:dyDescent="0.25">
      <c r="A42" t="s">
        <v>267</v>
      </c>
    </row>
    <row r="43" spans="1:1" x14ac:dyDescent="0.25">
      <c r="A43" t="s">
        <v>274</v>
      </c>
    </row>
    <row r="44" spans="1:1" x14ac:dyDescent="0.25">
      <c r="A44" t="s">
        <v>270</v>
      </c>
    </row>
    <row r="45" spans="1:1" x14ac:dyDescent="0.25">
      <c r="A45" t="s">
        <v>273</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autoPageBreaks="0" fitToPage="1"/>
  </sheetPr>
  <dimension ref="A1:X63"/>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164</v>
      </c>
      <c r="B3" s="42"/>
      <c r="C3" s="42"/>
      <c r="D3" s="42"/>
      <c r="E3" s="42"/>
      <c r="F3" s="42"/>
      <c r="G3" s="42"/>
      <c r="H3" s="42"/>
      <c r="I3" s="42"/>
      <c r="J3" s="42"/>
      <c r="K3" s="42"/>
      <c r="L3" s="42"/>
      <c r="M3" s="42"/>
    </row>
    <row r="4" spans="1:24" ht="11.25" customHeight="1" x14ac:dyDescent="0.2">
      <c r="A4" s="43" t="s">
        <v>284</v>
      </c>
      <c r="B4" s="43"/>
    </row>
    <row r="5" spans="1:24" ht="11.25" customHeight="1" x14ac:dyDescent="0.2">
      <c r="A5" s="44" t="s">
        <v>283</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37.252795522380396</v>
      </c>
      <c r="E13" s="95">
        <v>62.747204477617288</v>
      </c>
      <c r="F13" s="95">
        <v>49.043826800424384</v>
      </c>
      <c r="G13" s="95">
        <v>35.91746594045987</v>
      </c>
      <c r="H13" s="95">
        <v>13.084262861638621</v>
      </c>
      <c r="I13" s="95">
        <v>3.6493028779365626</v>
      </c>
      <c r="J13" s="95">
        <v>12.148231720077195</v>
      </c>
      <c r="K13" s="95">
        <v>5.8594175872823735</v>
      </c>
      <c r="L13" s="95">
        <v>6.2639702522894805</v>
      </c>
      <c r="M13" s="96">
        <v>1.5551459571134865</v>
      </c>
    </row>
    <row r="14" spans="1:24" ht="18.75" customHeight="1" x14ac:dyDescent="0.3">
      <c r="A14" s="97" t="s">
        <v>275</v>
      </c>
      <c r="B14" s="98"/>
      <c r="C14" s="81">
        <v>100</v>
      </c>
      <c r="D14" s="95">
        <v>40.732481354636455</v>
      </c>
      <c r="E14" s="95">
        <v>59.267518645360461</v>
      </c>
      <c r="F14" s="95">
        <v>48.516399712663159</v>
      </c>
      <c r="G14" s="95">
        <v>39.304430359105005</v>
      </c>
      <c r="H14" s="95">
        <v>9.2119693535577909</v>
      </c>
      <c r="I14" s="95">
        <v>3.9698445878848529</v>
      </c>
      <c r="J14" s="95">
        <v>10.259616719262491</v>
      </c>
      <c r="K14" s="95">
        <v>5.1565194772680876</v>
      </c>
      <c r="L14" s="95">
        <v>5.0703408345755072</v>
      </c>
      <c r="M14" s="96">
        <v>0.49150221343465977</v>
      </c>
      <c r="N14" s="67"/>
      <c r="O14" s="67"/>
      <c r="P14" s="67"/>
      <c r="Q14" s="67"/>
      <c r="R14" s="67"/>
      <c r="S14" s="67"/>
      <c r="T14" s="67"/>
      <c r="U14" s="67"/>
      <c r="V14" s="67"/>
      <c r="W14" s="67"/>
      <c r="X14" s="67"/>
    </row>
    <row r="15" spans="1:24" ht="15" customHeight="1" x14ac:dyDescent="0.3">
      <c r="A15" s="97" t="s">
        <v>249</v>
      </c>
      <c r="B15" s="98"/>
      <c r="C15" s="81">
        <v>100</v>
      </c>
      <c r="D15" s="95">
        <v>28.684928612441041</v>
      </c>
      <c r="E15" s="95">
        <v>71.315071387558916</v>
      </c>
      <c r="F15" s="95">
        <v>61.570827526104189</v>
      </c>
      <c r="G15" s="95">
        <v>46.198222671229061</v>
      </c>
      <c r="H15" s="95">
        <v>15.323919363151898</v>
      </c>
      <c r="I15" s="95">
        <v>5.9499844745242454</v>
      </c>
      <c r="J15" s="95">
        <v>7.5156641206303787</v>
      </c>
      <c r="K15" s="95">
        <v>3.6926338339431353</v>
      </c>
      <c r="L15" s="95">
        <v>3.7697805301147032</v>
      </c>
      <c r="M15" s="96">
        <v>2.2285797408242454</v>
      </c>
    </row>
    <row r="16" spans="1:24" ht="15" customHeight="1" x14ac:dyDescent="0.3">
      <c r="A16" s="97" t="s">
        <v>276</v>
      </c>
      <c r="B16" s="98"/>
      <c r="C16" s="81">
        <v>100</v>
      </c>
      <c r="D16" s="95">
        <v>42.608118596355439</v>
      </c>
      <c r="E16" s="95">
        <v>57.391881403645129</v>
      </c>
      <c r="F16" s="95">
        <v>44.973978122803352</v>
      </c>
      <c r="G16" s="95">
        <v>32.897895304375361</v>
      </c>
      <c r="H16" s="95">
        <v>12.076082818427661</v>
      </c>
      <c r="I16" s="95">
        <v>3.9327624710985489</v>
      </c>
      <c r="J16" s="95">
        <v>11.357247215812038</v>
      </c>
      <c r="K16" s="95">
        <v>5.7003067827015368</v>
      </c>
      <c r="L16" s="95">
        <v>5.6569404331105</v>
      </c>
      <c r="M16" s="96">
        <v>1.0606560650296244</v>
      </c>
    </row>
    <row r="17" spans="1:13" ht="15" customHeight="1" x14ac:dyDescent="0.3">
      <c r="A17" s="97" t="s">
        <v>236</v>
      </c>
      <c r="B17" s="98"/>
      <c r="C17" s="81">
        <v>100</v>
      </c>
      <c r="D17" s="95">
        <v>29.260746026925709</v>
      </c>
      <c r="E17" s="95">
        <v>70.739253973072721</v>
      </c>
      <c r="F17" s="95">
        <v>55.768200609910714</v>
      </c>
      <c r="G17" s="95">
        <v>40.890061091436756</v>
      </c>
      <c r="H17" s="95">
        <v>14.856127738576284</v>
      </c>
      <c r="I17" s="95">
        <v>3.8604330608403563</v>
      </c>
      <c r="J17" s="95">
        <v>12.579140397143998</v>
      </c>
      <c r="K17" s="95">
        <v>6.2300215704341637</v>
      </c>
      <c r="L17" s="95">
        <v>6.3363611124893584</v>
      </c>
      <c r="M17" s="96">
        <v>2.3919129660179634</v>
      </c>
    </row>
    <row r="18" spans="1:13" ht="15" customHeight="1" x14ac:dyDescent="0.3">
      <c r="A18" s="97" t="s">
        <v>277</v>
      </c>
      <c r="B18" s="98"/>
      <c r="C18" s="81">
        <v>100</v>
      </c>
      <c r="D18" s="95">
        <v>41.545598025803976</v>
      </c>
      <c r="E18" s="95">
        <v>58.454401974197644</v>
      </c>
      <c r="F18" s="95">
        <v>49.459953280004463</v>
      </c>
      <c r="G18" s="95">
        <v>37.754261122338335</v>
      </c>
      <c r="H18" s="95">
        <v>11.705692157666006</v>
      </c>
      <c r="I18" s="95">
        <v>3.1372608200018441</v>
      </c>
      <c r="J18" s="95">
        <v>7.1434051063002437</v>
      </c>
      <c r="K18" s="95">
        <v>3.0269558082661057</v>
      </c>
      <c r="L18" s="95">
        <v>4.1164492980341372</v>
      </c>
      <c r="M18" s="96">
        <v>1.8510435878931482</v>
      </c>
    </row>
    <row r="19" spans="1:13" ht="15" customHeight="1" x14ac:dyDescent="0.3">
      <c r="A19" s="97" t="s">
        <v>262</v>
      </c>
      <c r="B19" s="98"/>
      <c r="C19" s="81">
        <v>100</v>
      </c>
      <c r="D19" s="95">
        <v>47.412948137785207</v>
      </c>
      <c r="E19" s="95">
        <v>52.587051862210885</v>
      </c>
      <c r="F19" s="95">
        <v>42.481419621045582</v>
      </c>
      <c r="G19" s="95">
        <v>32.114911449312586</v>
      </c>
      <c r="H19" s="95">
        <v>10.208036643966853</v>
      </c>
      <c r="I19" s="95">
        <v>3.0826071156649997</v>
      </c>
      <c r="J19" s="95">
        <v>8.8137195802358494</v>
      </c>
      <c r="K19" s="95">
        <v>3.2787656496434185</v>
      </c>
      <c r="L19" s="95">
        <v>5.5126021327304251</v>
      </c>
      <c r="M19" s="96">
        <v>1.2919126609294387</v>
      </c>
    </row>
    <row r="20" spans="1:13" ht="15" customHeight="1" x14ac:dyDescent="0.3">
      <c r="A20" s="97" t="s">
        <v>258</v>
      </c>
      <c r="B20" s="98"/>
      <c r="C20" s="81">
        <v>100</v>
      </c>
      <c r="D20" s="95">
        <v>46.994201869974781</v>
      </c>
      <c r="E20" s="95">
        <v>53.005798130026285</v>
      </c>
      <c r="F20" s="95">
        <v>41.324303339173348</v>
      </c>
      <c r="G20" s="95">
        <v>30.852525198006102</v>
      </c>
      <c r="H20" s="95">
        <v>10.412134454986436</v>
      </c>
      <c r="I20" s="95">
        <v>3.2765840382997879</v>
      </c>
      <c r="J20" s="95">
        <v>11.11860278294335</v>
      </c>
      <c r="K20" s="95">
        <v>5.8975472650009557</v>
      </c>
      <c r="L20" s="95">
        <v>5.1650649572711442</v>
      </c>
      <c r="M20" s="96">
        <v>0.56289200790945049</v>
      </c>
    </row>
    <row r="21" spans="1:13" ht="15" customHeight="1" x14ac:dyDescent="0.3">
      <c r="A21" s="97" t="s">
        <v>263</v>
      </c>
      <c r="B21" s="98"/>
      <c r="C21" s="81">
        <v>100</v>
      </c>
      <c r="D21" s="95">
        <v>47.585161348724952</v>
      </c>
      <c r="E21" s="95">
        <v>52.414838651282345</v>
      </c>
      <c r="F21" s="95">
        <v>43.465914819610163</v>
      </c>
      <c r="G21" s="95">
        <v>33.456822391573951</v>
      </c>
      <c r="H21" s="95">
        <v>9.9502869805130807</v>
      </c>
      <c r="I21" s="95">
        <v>3.539258490301235</v>
      </c>
      <c r="J21" s="95">
        <v>8.1852719379999712</v>
      </c>
      <c r="K21" s="95">
        <v>3.5283409828217795</v>
      </c>
      <c r="L21" s="95">
        <v>4.6245468363500697</v>
      </c>
      <c r="M21" s="96">
        <v>0.76365189367221442</v>
      </c>
    </row>
    <row r="22" spans="1:13" ht="15" customHeight="1" x14ac:dyDescent="0.3">
      <c r="A22" s="97" t="s">
        <v>259</v>
      </c>
      <c r="B22" s="98"/>
      <c r="C22" s="81">
        <v>100</v>
      </c>
      <c r="D22" s="95">
        <v>43.017568034906134</v>
      </c>
      <c r="E22" s="95">
        <v>56.982431965095451</v>
      </c>
      <c r="F22" s="95">
        <v>44.359358430912685</v>
      </c>
      <c r="G22" s="95">
        <v>33.484133963117557</v>
      </c>
      <c r="H22" s="95">
        <v>10.875224467795261</v>
      </c>
      <c r="I22" s="95">
        <v>2.730594666562252</v>
      </c>
      <c r="J22" s="95">
        <v>12.012264254658122</v>
      </c>
      <c r="K22" s="95">
        <v>6.3413146463904324</v>
      </c>
      <c r="L22" s="95">
        <v>5.6709496082676889</v>
      </c>
      <c r="M22" s="96">
        <v>0.61080927952479702</v>
      </c>
    </row>
    <row r="23" spans="1:13" ht="15" customHeight="1" x14ac:dyDescent="0.3">
      <c r="A23" s="97" t="s">
        <v>238</v>
      </c>
      <c r="B23" s="98"/>
      <c r="C23" s="81">
        <v>100</v>
      </c>
      <c r="D23" s="95">
        <v>33.477304725916909</v>
      </c>
      <c r="E23" s="95">
        <v>66.522695274082608</v>
      </c>
      <c r="F23" s="95">
        <v>50.693751845319582</v>
      </c>
      <c r="G23" s="95">
        <v>38.304986218933713</v>
      </c>
      <c r="H23" s="95">
        <v>12.360186768040357</v>
      </c>
      <c r="I23" s="95">
        <v>2.2330746076499253</v>
      </c>
      <c r="J23" s="95">
        <v>14.538526890791346</v>
      </c>
      <c r="K23" s="95">
        <v>7.8392957527525509</v>
      </c>
      <c r="L23" s="95">
        <v>6.6780364017435474</v>
      </c>
      <c r="M23" s="96">
        <v>1.2904165379735537</v>
      </c>
    </row>
    <row r="24" spans="1:13" ht="15" customHeight="1" x14ac:dyDescent="0.3">
      <c r="A24" s="97" t="s">
        <v>261</v>
      </c>
      <c r="B24" s="98"/>
      <c r="C24" s="81">
        <v>100</v>
      </c>
      <c r="D24" s="95">
        <v>44.549392010386107</v>
      </c>
      <c r="E24" s="95">
        <v>55.450607989613886</v>
      </c>
      <c r="F24" s="95">
        <v>42.356229600347298</v>
      </c>
      <c r="G24" s="95">
        <v>30.977700898868388</v>
      </c>
      <c r="H24" s="95">
        <v>11.254776650923791</v>
      </c>
      <c r="I24" s="95">
        <v>2.9756251598277839</v>
      </c>
      <c r="J24" s="95">
        <v>11.594218631021414</v>
      </c>
      <c r="K24" s="95">
        <v>4.5975222685785289</v>
      </c>
      <c r="L24" s="95">
        <v>6.92052301440315</v>
      </c>
      <c r="M24" s="96">
        <v>1.5001597582453319</v>
      </c>
    </row>
    <row r="25" spans="1:13" ht="15" customHeight="1" x14ac:dyDescent="0.3">
      <c r="A25" s="97" t="s">
        <v>260</v>
      </c>
      <c r="B25" s="98"/>
      <c r="C25" s="81">
        <v>100</v>
      </c>
      <c r="D25" s="95">
        <v>45.030274459903993</v>
      </c>
      <c r="E25" s="95">
        <v>54.969725540096626</v>
      </c>
      <c r="F25" s="95">
        <v>46.673054147314957</v>
      </c>
      <c r="G25" s="95">
        <v>32.829233758814802</v>
      </c>
      <c r="H25" s="95">
        <v>13.801920692728428</v>
      </c>
      <c r="I25" s="95">
        <v>6.6372270498592751</v>
      </c>
      <c r="J25" s="95">
        <v>7.8158918621486535</v>
      </c>
      <c r="K25" s="95">
        <v>3.1266527670928768</v>
      </c>
      <c r="L25" s="95">
        <v>4.5931962183200676</v>
      </c>
      <c r="M25" s="96">
        <v>0.48077953063323009</v>
      </c>
    </row>
    <row r="26" spans="1:13" ht="15" customHeight="1" x14ac:dyDescent="0.3">
      <c r="A26" s="97" t="s">
        <v>239</v>
      </c>
      <c r="B26" s="98"/>
      <c r="C26" s="81">
        <v>100</v>
      </c>
      <c r="D26" s="95">
        <v>32.95216914480126</v>
      </c>
      <c r="E26" s="95">
        <v>67.047830855198512</v>
      </c>
      <c r="F26" s="95">
        <v>52.505512871049909</v>
      </c>
      <c r="G26" s="95">
        <v>37.31468870726696</v>
      </c>
      <c r="H26" s="95">
        <v>15.139329962417406</v>
      </c>
      <c r="I26" s="95">
        <v>3.2063289616711281</v>
      </c>
      <c r="J26" s="95">
        <v>13.537616208729354</v>
      </c>
      <c r="K26" s="95">
        <v>6.1803696740473821</v>
      </c>
      <c r="L26" s="95">
        <v>7.3572465346820426</v>
      </c>
      <c r="M26" s="96">
        <v>1.0047017754186947</v>
      </c>
    </row>
    <row r="27" spans="1:13" ht="15" customHeight="1" x14ac:dyDescent="0.3">
      <c r="A27" s="97" t="s">
        <v>253</v>
      </c>
      <c r="B27" s="98"/>
      <c r="C27" s="81">
        <v>100</v>
      </c>
      <c r="D27" s="95">
        <v>38.235930898420349</v>
      </c>
      <c r="E27" s="95">
        <v>61.764069101581519</v>
      </c>
      <c r="F27" s="95">
        <v>48.900966911121635</v>
      </c>
      <c r="G27" s="95">
        <v>34.964351856322104</v>
      </c>
      <c r="H27" s="95">
        <v>13.907552499421122</v>
      </c>
      <c r="I27" s="95">
        <v>2.7974124288268771</v>
      </c>
      <c r="J27" s="95">
        <v>10.757171607952959</v>
      </c>
      <c r="K27" s="95">
        <v>5.1297392599241869</v>
      </c>
      <c r="L27" s="95">
        <v>5.6274323480287718</v>
      </c>
      <c r="M27" s="96">
        <v>2.1059305825069941</v>
      </c>
    </row>
    <row r="28" spans="1:13" ht="15" customHeight="1" x14ac:dyDescent="0.3">
      <c r="A28" s="97" t="s">
        <v>247</v>
      </c>
      <c r="B28" s="98"/>
      <c r="C28" s="81">
        <v>100</v>
      </c>
      <c r="D28" s="95">
        <v>35.314821281333579</v>
      </c>
      <c r="E28" s="95">
        <v>64.685178718665441</v>
      </c>
      <c r="F28" s="95">
        <v>50.66191444753504</v>
      </c>
      <c r="G28" s="95">
        <v>33.936952084001227</v>
      </c>
      <c r="H28" s="95">
        <v>16.72496236353382</v>
      </c>
      <c r="I28" s="95">
        <v>4.8490645419746574</v>
      </c>
      <c r="J28" s="95">
        <v>11.83201207755223</v>
      </c>
      <c r="K28" s="95">
        <v>3.6041497703233825</v>
      </c>
      <c r="L28" s="95">
        <v>8.2278623072288468</v>
      </c>
      <c r="M28" s="96">
        <v>2.1912521935783089</v>
      </c>
    </row>
    <row r="29" spans="1:13" ht="15" customHeight="1" x14ac:dyDescent="0.3">
      <c r="A29" s="97" t="s">
        <v>243</v>
      </c>
      <c r="B29" s="98"/>
      <c r="C29" s="81">
        <v>100</v>
      </c>
      <c r="D29" s="95">
        <v>40.117774474912451</v>
      </c>
      <c r="E29" s="95">
        <v>59.882225525093268</v>
      </c>
      <c r="F29" s="95">
        <v>39.921461551524835</v>
      </c>
      <c r="G29" s="95">
        <v>29.30629773889563</v>
      </c>
      <c r="H29" s="95">
        <v>10.53656226990539</v>
      </c>
      <c r="I29" s="95">
        <v>5.0493711837659871</v>
      </c>
      <c r="J29" s="95">
        <v>15.207736579474936</v>
      </c>
      <c r="K29" s="95">
        <v>6.9150672002925271</v>
      </c>
      <c r="L29" s="95">
        <v>8.2527463975608732</v>
      </c>
      <c r="M29" s="96">
        <v>4.7530273940935572</v>
      </c>
    </row>
    <row r="30" spans="1:13" ht="15" customHeight="1" x14ac:dyDescent="0.3">
      <c r="A30" s="97" t="s">
        <v>242</v>
      </c>
      <c r="B30" s="98"/>
      <c r="C30" s="81">
        <v>100</v>
      </c>
      <c r="D30" s="95">
        <v>26.432434625081569</v>
      </c>
      <c r="E30" s="95">
        <v>73.567565374920477</v>
      </c>
      <c r="F30" s="95">
        <v>53.982224742505203</v>
      </c>
      <c r="G30" s="95">
        <v>40.655257527651798</v>
      </c>
      <c r="H30" s="95">
        <v>13.12865378370903</v>
      </c>
      <c r="I30" s="95">
        <v>4.8273300973297468</v>
      </c>
      <c r="J30" s="95">
        <v>16.316964894547976</v>
      </c>
      <c r="K30" s="95">
        <v>8.4453250844185792</v>
      </c>
      <c r="L30" s="95">
        <v>7.8477506558054815</v>
      </c>
      <c r="M30" s="96">
        <v>3.2683757378673723</v>
      </c>
    </row>
    <row r="31" spans="1:13" ht="15" customHeight="1" x14ac:dyDescent="0.3">
      <c r="A31" s="97" t="s">
        <v>244</v>
      </c>
      <c r="B31" s="98"/>
      <c r="C31" s="81">
        <v>100</v>
      </c>
      <c r="D31" s="95">
        <v>44.755697637630639</v>
      </c>
      <c r="E31" s="95">
        <v>55.244302362367392</v>
      </c>
      <c r="F31" s="95">
        <v>46.118015883202354</v>
      </c>
      <c r="G31" s="95">
        <v>28.841782889996466</v>
      </c>
      <c r="H31" s="95">
        <v>17.202181308152298</v>
      </c>
      <c r="I31" s="95">
        <v>10.921700471534027</v>
      </c>
      <c r="J31" s="95">
        <v>8.5465613414992134</v>
      </c>
      <c r="K31" s="95">
        <v>2.9017298273794894</v>
      </c>
      <c r="L31" s="95">
        <v>5.6448315141197245</v>
      </c>
      <c r="M31" s="96">
        <v>0.57972513766601175</v>
      </c>
    </row>
    <row r="32" spans="1:13" ht="15" customHeight="1" x14ac:dyDescent="0.3">
      <c r="A32" s="97" t="s">
        <v>251</v>
      </c>
      <c r="B32" s="98"/>
      <c r="C32" s="81">
        <v>100</v>
      </c>
      <c r="D32" s="95">
        <v>42.387008299515372</v>
      </c>
      <c r="E32" s="95">
        <v>57.612991700480109</v>
      </c>
      <c r="F32" s="95">
        <v>44.611744476790918</v>
      </c>
      <c r="G32" s="95">
        <v>31.71067950994248</v>
      </c>
      <c r="H32" s="95">
        <v>12.851773361547068</v>
      </c>
      <c r="I32" s="95">
        <v>3.1390666116613355</v>
      </c>
      <c r="J32" s="95">
        <v>11.138409685871085</v>
      </c>
      <c r="K32" s="95">
        <v>5.322855489605165</v>
      </c>
      <c r="L32" s="95">
        <v>5.7948514304477694</v>
      </c>
      <c r="M32" s="96">
        <v>1.8628375378182485</v>
      </c>
    </row>
    <row r="33" spans="1:13" ht="15" customHeight="1" x14ac:dyDescent="0.3">
      <c r="A33" s="97" t="s">
        <v>250</v>
      </c>
      <c r="B33" s="98"/>
      <c r="C33" s="81">
        <v>100</v>
      </c>
      <c r="D33" s="95">
        <v>40.960355360328542</v>
      </c>
      <c r="E33" s="95">
        <v>59.03964463967413</v>
      </c>
      <c r="F33" s="95">
        <v>44.895204066382341</v>
      </c>
      <c r="G33" s="95">
        <v>30.205404635392469</v>
      </c>
      <c r="H33" s="95">
        <v>14.628940421012473</v>
      </c>
      <c r="I33" s="95">
        <v>4.1994245750314843</v>
      </c>
      <c r="J33" s="95">
        <v>11.406069466793072</v>
      </c>
      <c r="K33" s="95">
        <v>4.5638811123114378</v>
      </c>
      <c r="L33" s="95">
        <v>6.8306229068988085</v>
      </c>
      <c r="M33" s="96">
        <v>2.7383711064995095</v>
      </c>
    </row>
    <row r="34" spans="1:13" ht="15" customHeight="1" x14ac:dyDescent="0.3">
      <c r="A34" s="97" t="s">
        <v>268</v>
      </c>
      <c r="B34" s="98"/>
      <c r="C34" s="81">
        <v>100</v>
      </c>
      <c r="D34" s="95">
        <v>42.198656016498788</v>
      </c>
      <c r="E34" s="95">
        <v>57.801343983502832</v>
      </c>
      <c r="F34" s="95">
        <v>46.75386236189312</v>
      </c>
      <c r="G34" s="95">
        <v>34.670730922899324</v>
      </c>
      <c r="H34" s="95">
        <v>12.054559044322856</v>
      </c>
      <c r="I34" s="95">
        <v>3.1633715048593802</v>
      </c>
      <c r="J34" s="95">
        <v>10.430763465655634</v>
      </c>
      <c r="K34" s="95">
        <v>4.3550416720493121</v>
      </c>
      <c r="L34" s="95">
        <v>6.0291384428639621</v>
      </c>
      <c r="M34" s="96">
        <v>0.61671815595408364</v>
      </c>
    </row>
    <row r="35" spans="1:13" ht="15" customHeight="1" x14ac:dyDescent="0.3">
      <c r="A35" s="97" t="s">
        <v>269</v>
      </c>
      <c r="B35" s="98"/>
      <c r="C35" s="81">
        <v>100</v>
      </c>
      <c r="D35" s="95">
        <v>39.492296844204994</v>
      </c>
      <c r="E35" s="95">
        <v>60.507703155794431</v>
      </c>
      <c r="F35" s="95">
        <v>50.16528649333771</v>
      </c>
      <c r="G35" s="95">
        <v>36.530837838257938</v>
      </c>
      <c r="H35" s="95">
        <v>13.604172100486137</v>
      </c>
      <c r="I35" s="95">
        <v>3.045137473968389</v>
      </c>
      <c r="J35" s="95">
        <v>9.6714352166629816</v>
      </c>
      <c r="K35" s="95">
        <v>5.1799862204473239</v>
      </c>
      <c r="L35" s="95">
        <v>4.4765001958568691</v>
      </c>
      <c r="M35" s="96">
        <v>0.67098144579370322</v>
      </c>
    </row>
    <row r="36" spans="1:13" ht="15" customHeight="1" x14ac:dyDescent="0.3">
      <c r="A36" s="97" t="s">
        <v>240</v>
      </c>
      <c r="B36" s="98"/>
      <c r="C36" s="81">
        <v>100</v>
      </c>
      <c r="D36" s="95">
        <v>33.041431832849803</v>
      </c>
      <c r="E36" s="95">
        <v>66.958568167148485</v>
      </c>
      <c r="F36" s="95">
        <v>45.694693464626937</v>
      </c>
      <c r="G36" s="95">
        <v>36.857205845917527</v>
      </c>
      <c r="H36" s="95">
        <v>8.8196476225358111</v>
      </c>
      <c r="I36" s="95">
        <v>1.9540535825269396</v>
      </c>
      <c r="J36" s="95">
        <v>19.639936153050346</v>
      </c>
      <c r="K36" s="95">
        <v>11.25900867845249</v>
      </c>
      <c r="L36" s="95">
        <v>8.3809274745977174</v>
      </c>
      <c r="M36" s="96">
        <v>1.6239385494720822</v>
      </c>
    </row>
    <row r="37" spans="1:13" ht="15" customHeight="1" x14ac:dyDescent="0.3">
      <c r="A37" s="97" t="s">
        <v>246</v>
      </c>
      <c r="B37" s="98"/>
      <c r="C37" s="81">
        <v>100</v>
      </c>
      <c r="D37" s="95">
        <v>48.422288848675585</v>
      </c>
      <c r="E37" s="95">
        <v>51.577711151324415</v>
      </c>
      <c r="F37" s="95">
        <v>43.375562193360317</v>
      </c>
      <c r="G37" s="95">
        <v>28.345927127235115</v>
      </c>
      <c r="H37" s="95">
        <v>14.94057309524802</v>
      </c>
      <c r="I37" s="95">
        <v>7.552584611625635</v>
      </c>
      <c r="J37" s="95">
        <v>7.3532322123094822</v>
      </c>
      <c r="K37" s="95">
        <v>3.2041457923102943</v>
      </c>
      <c r="L37" s="95">
        <v>4.0127259683252623</v>
      </c>
      <c r="M37" s="96">
        <v>0.84891674565492714</v>
      </c>
    </row>
    <row r="38" spans="1:13" ht="15" customHeight="1" x14ac:dyDescent="0.3">
      <c r="A38" s="97" t="s">
        <v>254</v>
      </c>
      <c r="B38" s="98"/>
      <c r="C38" s="81">
        <v>100</v>
      </c>
      <c r="D38" s="95">
        <v>32.60151031777238</v>
      </c>
      <c r="E38" s="95">
        <v>67.398489682223769</v>
      </c>
      <c r="F38" s="95">
        <v>51.032598051483966</v>
      </c>
      <c r="G38" s="95">
        <v>39.784323937822954</v>
      </c>
      <c r="H38" s="95">
        <v>11.168307360230076</v>
      </c>
      <c r="I38" s="95">
        <v>1.7435898480042935</v>
      </c>
      <c r="J38" s="95">
        <v>14.467593274436924</v>
      </c>
      <c r="K38" s="95">
        <v>7.3732608346568442</v>
      </c>
      <c r="L38" s="95">
        <v>7.0525533494505268</v>
      </c>
      <c r="M38" s="96">
        <v>1.8982983563035836</v>
      </c>
    </row>
    <row r="39" spans="1:13" ht="15" customHeight="1" x14ac:dyDescent="0.3">
      <c r="A39" s="97" t="s">
        <v>255</v>
      </c>
      <c r="B39" s="98"/>
      <c r="C39" s="81">
        <v>100</v>
      </c>
      <c r="D39" s="95">
        <v>53.035433617538864</v>
      </c>
      <c r="E39" s="95">
        <v>46.964566382458472</v>
      </c>
      <c r="F39" s="95">
        <v>37.621668497349688</v>
      </c>
      <c r="G39" s="95">
        <v>24.144299541605733</v>
      </c>
      <c r="H39" s="95">
        <v>13.426943819683032</v>
      </c>
      <c r="I39" s="95">
        <v>5.2654524886707952</v>
      </c>
      <c r="J39" s="95">
        <v>8.6737673257301804</v>
      </c>
      <c r="K39" s="95">
        <v>3.5210642990214898</v>
      </c>
      <c r="L39" s="95">
        <v>5.1214046663950041</v>
      </c>
      <c r="M39" s="96">
        <v>0.6691305593789536</v>
      </c>
    </row>
    <row r="40" spans="1:13" ht="15" customHeight="1" x14ac:dyDescent="0.3">
      <c r="A40" s="97" t="s">
        <v>264</v>
      </c>
      <c r="B40" s="98"/>
      <c r="C40" s="81">
        <v>100</v>
      </c>
      <c r="D40" s="95">
        <v>40.766905427292237</v>
      </c>
      <c r="E40" s="95">
        <v>59.233094572702761</v>
      </c>
      <c r="F40" s="95">
        <v>49.446034043209522</v>
      </c>
      <c r="G40" s="95">
        <v>33.928606419596505</v>
      </c>
      <c r="H40" s="95">
        <v>15.497275640461011</v>
      </c>
      <c r="I40" s="95">
        <v>7.1331851526454688</v>
      </c>
      <c r="J40" s="95">
        <v>9.2095202993299079</v>
      </c>
      <c r="K40" s="95">
        <v>3.9416769585361875</v>
      </c>
      <c r="L40" s="95">
        <v>5.2678433407936689</v>
      </c>
      <c r="M40" s="96">
        <v>0.57754023016329481</v>
      </c>
    </row>
    <row r="41" spans="1:13" ht="15" customHeight="1" x14ac:dyDescent="0.3">
      <c r="A41" s="97" t="s">
        <v>248</v>
      </c>
      <c r="B41" s="98"/>
      <c r="C41" s="81">
        <v>100</v>
      </c>
      <c r="D41" s="95">
        <v>43.881129881782464</v>
      </c>
      <c r="E41" s="95">
        <v>56.118870118214701</v>
      </c>
      <c r="F41" s="95">
        <v>44.833468462362077</v>
      </c>
      <c r="G41" s="95">
        <v>27.180265127396357</v>
      </c>
      <c r="H41" s="95">
        <v>17.653203334965724</v>
      </c>
      <c r="I41" s="95">
        <v>5.2005254730071391</v>
      </c>
      <c r="J41" s="95">
        <v>10.04469419147004</v>
      </c>
      <c r="K41" s="95">
        <v>3.9580695464915925</v>
      </c>
      <c r="L41" s="95">
        <v>6.0718385157758439</v>
      </c>
      <c r="M41" s="96">
        <v>1.2407074643823481</v>
      </c>
    </row>
    <row r="42" spans="1:13" ht="15" customHeight="1" x14ac:dyDescent="0.3">
      <c r="A42" s="97" t="s">
        <v>257</v>
      </c>
      <c r="B42" s="98"/>
      <c r="C42" s="81">
        <v>100</v>
      </c>
      <c r="D42" s="95">
        <v>25.592931952367522</v>
      </c>
      <c r="E42" s="95">
        <v>74.40706804762516</v>
      </c>
      <c r="F42" s="95">
        <v>62.014145379290639</v>
      </c>
      <c r="G42" s="95">
        <v>47.934182241881487</v>
      </c>
      <c r="H42" s="95">
        <v>14.058813559746447</v>
      </c>
      <c r="I42" s="95">
        <v>4.3498377476635293</v>
      </c>
      <c r="J42" s="95">
        <v>11.752512582551041</v>
      </c>
      <c r="K42" s="95">
        <v>4.7340994309654789</v>
      </c>
      <c r="L42" s="95">
        <v>7.0184131515855617</v>
      </c>
      <c r="M42" s="96">
        <v>0.64041008578308634</v>
      </c>
    </row>
    <row r="43" spans="1:13" ht="15" customHeight="1" x14ac:dyDescent="0.3">
      <c r="A43" s="97" t="s">
        <v>252</v>
      </c>
      <c r="B43" s="98"/>
      <c r="C43" s="81">
        <v>100</v>
      </c>
      <c r="D43" s="95">
        <v>45.408428546325375</v>
      </c>
      <c r="E43" s="95">
        <v>54.591571453670518</v>
      </c>
      <c r="F43" s="95">
        <v>45.418413972807357</v>
      </c>
      <c r="G43" s="95">
        <v>33.420489997189698</v>
      </c>
      <c r="H43" s="95">
        <v>11.956245287903993</v>
      </c>
      <c r="I43" s="95">
        <v>4.4702933588751765</v>
      </c>
      <c r="J43" s="95">
        <v>8.4726261486933048</v>
      </c>
      <c r="K43" s="95">
        <v>3.9770170296901921</v>
      </c>
      <c r="L43" s="95">
        <v>4.4756241281391151</v>
      </c>
      <c r="M43" s="96">
        <v>0.7005313321699882</v>
      </c>
    </row>
    <row r="44" spans="1:13" ht="15" customHeight="1" x14ac:dyDescent="0.3">
      <c r="A44" s="97" t="s">
        <v>278</v>
      </c>
      <c r="B44" s="98"/>
      <c r="C44" s="81">
        <v>100</v>
      </c>
      <c r="D44" s="95">
        <v>47.318006551272561</v>
      </c>
      <c r="E44" s="95">
        <v>52.681993448723865</v>
      </c>
      <c r="F44" s="95">
        <v>44.428371946848735</v>
      </c>
      <c r="G44" s="95">
        <v>33.569712107721195</v>
      </c>
      <c r="H44" s="95">
        <v>10.858659839127558</v>
      </c>
      <c r="I44" s="95">
        <v>2.9679076930766142</v>
      </c>
      <c r="J44" s="95">
        <v>7.6327653817346048</v>
      </c>
      <c r="K44" s="95">
        <v>3.6767893580851232</v>
      </c>
      <c r="L44" s="95">
        <v>3.955976023649483</v>
      </c>
      <c r="M44" s="96">
        <v>0.62085612014052804</v>
      </c>
    </row>
    <row r="45" spans="1:13" ht="15" customHeight="1" x14ac:dyDescent="0.3">
      <c r="A45" s="97" t="s">
        <v>241</v>
      </c>
      <c r="B45" s="98"/>
      <c r="C45" s="81">
        <v>100</v>
      </c>
      <c r="D45" s="95">
        <v>36.903668672436993</v>
      </c>
      <c r="E45" s="95">
        <v>63.096331327564478</v>
      </c>
      <c r="F45" s="95">
        <v>48.158728002368164</v>
      </c>
      <c r="G45" s="95">
        <v>37.546794877196838</v>
      </c>
      <c r="H45" s="95">
        <v>10.569453237107099</v>
      </c>
      <c r="I45" s="95">
        <v>2.9260739648973351</v>
      </c>
      <c r="J45" s="95">
        <v>14.144366827345687</v>
      </c>
      <c r="K45" s="95">
        <v>7.3807886421944451</v>
      </c>
      <c r="L45" s="95">
        <v>6.6949243801650322</v>
      </c>
      <c r="M45" s="96">
        <v>0.79323649785026129</v>
      </c>
    </row>
    <row r="46" spans="1:13" ht="15" customHeight="1" x14ac:dyDescent="0.3">
      <c r="A46" s="97" t="s">
        <v>271</v>
      </c>
      <c r="B46" s="98"/>
      <c r="C46" s="81">
        <v>100</v>
      </c>
      <c r="D46" s="95">
        <v>34.418596303358179</v>
      </c>
      <c r="E46" s="95">
        <v>65.581403696642923</v>
      </c>
      <c r="F46" s="95">
        <v>48.970708747278231</v>
      </c>
      <c r="G46" s="95">
        <v>36.661879965698525</v>
      </c>
      <c r="H46" s="95">
        <v>12.267564607245141</v>
      </c>
      <c r="I46" s="95">
        <v>3.8943055230288564</v>
      </c>
      <c r="J46" s="95">
        <v>15.934471430596926</v>
      </c>
      <c r="K46" s="95">
        <v>7.4292149402339245</v>
      </c>
      <c r="L46" s="95">
        <v>8.5052564903630881</v>
      </c>
      <c r="M46" s="96">
        <v>0.67622351876736775</v>
      </c>
    </row>
    <row r="47" spans="1:13" ht="15" customHeight="1" x14ac:dyDescent="0.3">
      <c r="A47" s="97" t="s">
        <v>256</v>
      </c>
      <c r="B47" s="98"/>
      <c r="C47" s="81">
        <v>100</v>
      </c>
      <c r="D47" s="95">
        <v>42.309451696196803</v>
      </c>
      <c r="E47" s="95">
        <v>57.690548303805237</v>
      </c>
      <c r="F47" s="95">
        <v>44.336399065020125</v>
      </c>
      <c r="G47" s="95">
        <v>32.579527094997118</v>
      </c>
      <c r="H47" s="95">
        <v>11.720642639809034</v>
      </c>
      <c r="I47" s="95">
        <v>2.8949095122911199</v>
      </c>
      <c r="J47" s="95">
        <v>12.117692864005136</v>
      </c>
      <c r="K47" s="95">
        <v>6.3405722910325215</v>
      </c>
      <c r="L47" s="95">
        <v>5.7271863276708412</v>
      </c>
      <c r="M47" s="96">
        <v>1.2364563747792572</v>
      </c>
    </row>
    <row r="48" spans="1:13" ht="15" customHeight="1" x14ac:dyDescent="0.3">
      <c r="A48" s="97" t="s">
        <v>265</v>
      </c>
      <c r="B48" s="98"/>
      <c r="C48" s="81">
        <v>100</v>
      </c>
      <c r="D48" s="95">
        <v>43.399498379705534</v>
      </c>
      <c r="E48" s="95">
        <v>56.6005016202881</v>
      </c>
      <c r="F48" s="95">
        <v>45.519398494637848</v>
      </c>
      <c r="G48" s="95">
        <v>31.839246872143235</v>
      </c>
      <c r="H48" s="95">
        <v>13.644715761403084</v>
      </c>
      <c r="I48" s="95">
        <v>6.945017838586109</v>
      </c>
      <c r="J48" s="95">
        <v>9.8194856653054945</v>
      </c>
      <c r="K48" s="95">
        <v>3.8735793645066621</v>
      </c>
      <c r="L48" s="95">
        <v>5.9092048732398661</v>
      </c>
      <c r="M48" s="96">
        <v>1.2616174603447554</v>
      </c>
    </row>
    <row r="49" spans="1:15" ht="15" customHeight="1" x14ac:dyDescent="0.3">
      <c r="A49" s="97" t="s">
        <v>245</v>
      </c>
      <c r="B49" s="98"/>
      <c r="C49" s="81">
        <v>100</v>
      </c>
      <c r="D49" s="95">
        <v>43.885593309816677</v>
      </c>
      <c r="E49" s="95">
        <v>56.114406690180097</v>
      </c>
      <c r="F49" s="95">
        <v>44.75320042703602</v>
      </c>
      <c r="G49" s="95">
        <v>31.969747810953468</v>
      </c>
      <c r="H49" s="95">
        <v>12.758113461240885</v>
      </c>
      <c r="I49" s="95">
        <v>5.854137719198949</v>
      </c>
      <c r="J49" s="95">
        <v>10.293742446088551</v>
      </c>
      <c r="K49" s="95">
        <v>4.9190356491292881</v>
      </c>
      <c r="L49" s="95">
        <v>5.3495692799544807</v>
      </c>
      <c r="M49" s="96">
        <v>1.0674638170553816</v>
      </c>
    </row>
    <row r="50" spans="1:15" ht="15" customHeight="1" x14ac:dyDescent="0.3">
      <c r="A50" s="97" t="s">
        <v>266</v>
      </c>
      <c r="B50" s="98"/>
      <c r="C50" s="81">
        <v>100</v>
      </c>
      <c r="D50" s="95">
        <v>39.386383711421516</v>
      </c>
      <c r="E50" s="95">
        <v>60.61361628857388</v>
      </c>
      <c r="F50" s="95">
        <v>48.713482447876707</v>
      </c>
      <c r="G50" s="95">
        <v>36.703555236143153</v>
      </c>
      <c r="H50" s="95">
        <v>11.976469145644597</v>
      </c>
      <c r="I50" s="95">
        <v>4.7110795784422788</v>
      </c>
      <c r="J50" s="95">
        <v>10.860608475640944</v>
      </c>
      <c r="K50" s="95">
        <v>4.8741332951114869</v>
      </c>
      <c r="L50" s="95">
        <v>5.969652436179107</v>
      </c>
      <c r="M50" s="96">
        <v>1.0395253650560217</v>
      </c>
    </row>
    <row r="51" spans="1:15" ht="15" customHeight="1" x14ac:dyDescent="0.3">
      <c r="A51" s="97" t="s">
        <v>279</v>
      </c>
      <c r="B51" s="98"/>
      <c r="C51" s="81">
        <v>100</v>
      </c>
      <c r="D51" s="95">
        <v>45.24594845797921</v>
      </c>
      <c r="E51" s="95">
        <v>54.754051542019766</v>
      </c>
      <c r="F51" s="95">
        <v>44.169109211729385</v>
      </c>
      <c r="G51" s="95">
        <v>28.314402810721777</v>
      </c>
      <c r="H51" s="95">
        <v>15.854706401007803</v>
      </c>
      <c r="I51" s="95">
        <v>4.8662672482349683</v>
      </c>
      <c r="J51" s="95">
        <v>9.0481053950328914</v>
      </c>
      <c r="K51" s="95">
        <v>2.6973487778642813</v>
      </c>
      <c r="L51" s="95">
        <v>6.3507566171686101</v>
      </c>
      <c r="M51" s="96">
        <v>1.5368369352573621</v>
      </c>
    </row>
    <row r="52" spans="1:15" ht="15" customHeight="1" x14ac:dyDescent="0.3">
      <c r="A52" s="97" t="s">
        <v>235</v>
      </c>
      <c r="B52" s="98"/>
      <c r="C52" s="81">
        <v>100</v>
      </c>
      <c r="D52" s="95">
        <v>20.586125489321169</v>
      </c>
      <c r="E52" s="95">
        <v>79.413874510676607</v>
      </c>
      <c r="F52" s="95">
        <v>62.964027715636952</v>
      </c>
      <c r="G52" s="95">
        <v>45.509920329783057</v>
      </c>
      <c r="H52" s="95">
        <v>17.425248056423534</v>
      </c>
      <c r="I52" s="95">
        <v>1.9863169003956453</v>
      </c>
      <c r="J52" s="95">
        <v>13.343468126650629</v>
      </c>
      <c r="K52" s="95">
        <v>7.461427591831721</v>
      </c>
      <c r="L52" s="95">
        <v>5.8706783895038868</v>
      </c>
      <c r="M52" s="96">
        <v>3.1063786683893988</v>
      </c>
    </row>
    <row r="53" spans="1:15" ht="15" customHeight="1" x14ac:dyDescent="0.3">
      <c r="A53" s="97" t="s">
        <v>272</v>
      </c>
      <c r="B53" s="98"/>
      <c r="C53" s="81">
        <v>100</v>
      </c>
      <c r="D53" s="95">
        <v>35.743115955887014</v>
      </c>
      <c r="E53" s="95">
        <v>64.256884044116418</v>
      </c>
      <c r="F53" s="95">
        <v>51.211522998723666</v>
      </c>
      <c r="G53" s="95">
        <v>36.567377778415107</v>
      </c>
      <c r="H53" s="95">
        <v>14.623301640833333</v>
      </c>
      <c r="I53" s="95">
        <v>2.2576033485038871</v>
      </c>
      <c r="J53" s="95">
        <v>12.268030846575268</v>
      </c>
      <c r="K53" s="95">
        <v>4.4459370343618128</v>
      </c>
      <c r="L53" s="95">
        <v>7.7979856612170995</v>
      </c>
      <c r="M53" s="96">
        <v>0.77733019881673715</v>
      </c>
    </row>
    <row r="54" spans="1:15" ht="15" customHeight="1" x14ac:dyDescent="0.3">
      <c r="A54" s="97" t="s">
        <v>267</v>
      </c>
      <c r="B54" s="98"/>
      <c r="C54" s="81">
        <v>100</v>
      </c>
      <c r="D54" s="95">
        <v>34.63851584457074</v>
      </c>
      <c r="E54" s="95">
        <v>65.361484155424847</v>
      </c>
      <c r="F54" s="95">
        <v>51.592176193058172</v>
      </c>
      <c r="G54" s="95">
        <v>35.861987656572495</v>
      </c>
      <c r="H54" s="95">
        <v>15.671739154176089</v>
      </c>
      <c r="I54" s="95">
        <v>4.5852743269403478</v>
      </c>
      <c r="J54" s="95">
        <v>12.082993958456786</v>
      </c>
      <c r="K54" s="95">
        <v>6.9562810174205376</v>
      </c>
      <c r="L54" s="95">
        <v>5.0773215944001544</v>
      </c>
      <c r="M54" s="96">
        <v>1.686314003909718</v>
      </c>
    </row>
    <row r="55" spans="1:15" ht="15" customHeight="1" x14ac:dyDescent="0.3">
      <c r="A55" s="97" t="s">
        <v>274</v>
      </c>
      <c r="B55" s="98"/>
      <c r="C55" s="81">
        <v>100</v>
      </c>
      <c r="D55" s="95">
        <v>29.886113590308021</v>
      </c>
      <c r="E55" s="95">
        <v>70.113886409688575</v>
      </c>
      <c r="F55" s="95">
        <v>54.975788106999701</v>
      </c>
      <c r="G55" s="95">
        <v>42.221889267722943</v>
      </c>
      <c r="H55" s="95">
        <v>12.716053824235063</v>
      </c>
      <c r="I55" s="95">
        <v>3.5804169955489602</v>
      </c>
      <c r="J55" s="95">
        <v>13.857875080304794</v>
      </c>
      <c r="K55" s="95">
        <v>5.8102686031050341</v>
      </c>
      <c r="L55" s="95">
        <v>7.9792357463327708</v>
      </c>
      <c r="M55" s="96">
        <v>1.2802232223838408</v>
      </c>
    </row>
    <row r="56" spans="1:15" ht="15" customHeight="1" x14ac:dyDescent="0.3">
      <c r="A56" s="97" t="s">
        <v>270</v>
      </c>
      <c r="B56" s="98"/>
      <c r="C56" s="81">
        <v>100</v>
      </c>
      <c r="D56" s="95">
        <v>37.730663527840299</v>
      </c>
      <c r="E56" s="95">
        <v>62.269336472157541</v>
      </c>
      <c r="F56" s="95">
        <v>51.796324901923917</v>
      </c>
      <c r="G56" s="95">
        <v>37.628581593300865</v>
      </c>
      <c r="H56" s="95">
        <v>14.144948215784957</v>
      </c>
      <c r="I56" s="95">
        <v>3.3851165530372413</v>
      </c>
      <c r="J56" s="95">
        <v>9.9552077022002354</v>
      </c>
      <c r="K56" s="95">
        <v>4.1100022558812492</v>
      </c>
      <c r="L56" s="95">
        <v>5.8452054463189871</v>
      </c>
      <c r="M56" s="96">
        <v>0.51780386803355605</v>
      </c>
    </row>
    <row r="57" spans="1:15" ht="15" customHeight="1" x14ac:dyDescent="0.3">
      <c r="A57" s="97" t="s">
        <v>273</v>
      </c>
      <c r="B57" s="98"/>
      <c r="C57" s="81">
        <v>100</v>
      </c>
      <c r="D57" s="95">
        <v>42.800376032253773</v>
      </c>
      <c r="E57" s="95">
        <v>57.199623967744337</v>
      </c>
      <c r="F57" s="95">
        <v>43.428339494335155</v>
      </c>
      <c r="G57" s="95">
        <v>31.044462993371219</v>
      </c>
      <c r="H57" s="95">
        <v>12.359844641584649</v>
      </c>
      <c r="I57" s="95">
        <v>4.7206505090467141</v>
      </c>
      <c r="J57" s="95">
        <v>11.770492765912612</v>
      </c>
      <c r="K57" s="95">
        <v>4.7140117579118579</v>
      </c>
      <c r="L57" s="95">
        <v>7.0067803694797401</v>
      </c>
      <c r="M57" s="96">
        <v>2.0007917074965635</v>
      </c>
    </row>
    <row r="58" spans="1:15" ht="11.25" customHeight="1" x14ac:dyDescent="0.2">
      <c r="A58" s="86"/>
      <c r="B58" s="101"/>
      <c r="C58" s="88"/>
      <c r="D58" s="88"/>
      <c r="E58" s="88"/>
      <c r="F58" s="88"/>
      <c r="G58" s="88"/>
      <c r="H58" s="88"/>
      <c r="I58" s="88"/>
      <c r="J58" s="88"/>
      <c r="K58" s="88"/>
      <c r="L58" s="88"/>
      <c r="M58" s="89" t="s">
        <v>20</v>
      </c>
    </row>
    <row r="59" spans="1:15" x14ac:dyDescent="0.2">
      <c r="A59" s="90"/>
    </row>
    <row r="60" spans="1:15" x14ac:dyDescent="0.2">
      <c r="A60" s="74" t="s">
        <v>61</v>
      </c>
      <c r="B60" s="74"/>
    </row>
    <row r="61" spans="1:15" ht="18.75" customHeight="1" x14ac:dyDescent="0.2">
      <c r="A61" s="257"/>
      <c r="B61" s="257"/>
      <c r="C61" s="257"/>
      <c r="D61" s="257"/>
      <c r="E61" s="257"/>
      <c r="F61" s="257"/>
      <c r="G61" s="257"/>
      <c r="H61" s="257"/>
      <c r="I61" s="257"/>
      <c r="J61" s="257"/>
      <c r="K61" s="257"/>
      <c r="L61" s="257"/>
      <c r="M61" s="257"/>
      <c r="O61" s="39"/>
    </row>
    <row r="62" spans="1:15" ht="20.25" customHeight="1" x14ac:dyDescent="0.2">
      <c r="A62" s="257"/>
      <c r="B62" s="257"/>
      <c r="C62" s="257"/>
      <c r="D62" s="257"/>
      <c r="E62" s="257"/>
      <c r="F62" s="257"/>
      <c r="G62" s="257"/>
      <c r="H62" s="257"/>
      <c r="I62" s="257"/>
      <c r="J62" s="257"/>
      <c r="K62" s="257"/>
      <c r="L62" s="257"/>
      <c r="M62" s="257"/>
    </row>
    <row r="63" spans="1:15" ht="20.25" customHeight="1" x14ac:dyDescent="0.2">
      <c r="A63" s="257"/>
      <c r="B63" s="257"/>
      <c r="C63" s="257"/>
      <c r="D63" s="257"/>
      <c r="E63" s="257"/>
      <c r="F63" s="257"/>
      <c r="G63" s="257"/>
      <c r="H63" s="257"/>
      <c r="I63" s="257"/>
      <c r="J63" s="257"/>
      <c r="K63" s="257"/>
      <c r="L63" s="257"/>
      <c r="M63" s="257"/>
    </row>
  </sheetData>
  <mergeCells count="16">
    <mergeCell ref="A63:M63"/>
    <mergeCell ref="A7:B12"/>
    <mergeCell ref="C7:C11"/>
    <mergeCell ref="D7:M7"/>
    <mergeCell ref="D8:D11"/>
    <mergeCell ref="E8:M8"/>
    <mergeCell ref="E9:E11"/>
    <mergeCell ref="F9:I9"/>
    <mergeCell ref="J9:L9"/>
    <mergeCell ref="M9:M11"/>
    <mergeCell ref="F10:F11"/>
    <mergeCell ref="G10:I10"/>
    <mergeCell ref="J10:J11"/>
    <mergeCell ref="K10:L10"/>
    <mergeCell ref="A61:M61"/>
    <mergeCell ref="A62:M62"/>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O64"/>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161</v>
      </c>
      <c r="B3" s="42"/>
      <c r="C3" s="42"/>
      <c r="D3" s="42"/>
      <c r="E3" s="42"/>
      <c r="F3" s="42"/>
      <c r="G3" s="42"/>
      <c r="H3" s="42"/>
      <c r="I3" s="42"/>
      <c r="J3" s="42"/>
      <c r="K3" s="42"/>
      <c r="L3" s="42"/>
      <c r="M3" s="42"/>
    </row>
    <row r="4" spans="1:13" ht="11.25" customHeight="1" x14ac:dyDescent="0.2">
      <c r="A4" s="43" t="s">
        <v>284</v>
      </c>
      <c r="B4" s="43"/>
    </row>
    <row r="5" spans="1:13" ht="11.25" customHeight="1" x14ac:dyDescent="0.3">
      <c r="A5" s="44" t="s">
        <v>283</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147604</v>
      </c>
      <c r="D13" s="82">
        <v>67340.390149932806</v>
      </c>
      <c r="E13" s="82">
        <v>80263.609850064895</v>
      </c>
      <c r="F13" s="82">
        <v>59972.590466055197</v>
      </c>
      <c r="G13" s="82">
        <v>37781.133562634102</v>
      </c>
      <c r="H13" s="82">
        <v>22125.644215010201</v>
      </c>
      <c r="I13" s="82">
        <v>5503.1881459753004</v>
      </c>
      <c r="J13" s="82">
        <v>17782.705237429102</v>
      </c>
      <c r="K13" s="82">
        <v>7825.7722681532696</v>
      </c>
      <c r="L13" s="82">
        <v>9921.8665358532107</v>
      </c>
      <c r="M13" s="83">
        <v>2508.3141465797298</v>
      </c>
    </row>
    <row r="14" spans="1:13" ht="18.75" customHeight="1" x14ac:dyDescent="0.3">
      <c r="A14" s="84" t="s">
        <v>275</v>
      </c>
      <c r="B14" s="103"/>
      <c r="C14" s="81">
        <v>2170</v>
      </c>
      <c r="D14" s="82">
        <v>1099.6289473116799</v>
      </c>
      <c r="E14" s="82">
        <v>1070.3710526882001</v>
      </c>
      <c r="F14" s="82">
        <v>825.67916235201096</v>
      </c>
      <c r="G14" s="82">
        <v>587.20965191937501</v>
      </c>
      <c r="H14" s="82">
        <v>238.469510432634</v>
      </c>
      <c r="I14" s="82">
        <v>95.359972393291002</v>
      </c>
      <c r="J14" s="82">
        <v>229.644848819874</v>
      </c>
      <c r="K14" s="82">
        <v>98.796628253866999</v>
      </c>
      <c r="L14" s="82">
        <v>130.848220566007</v>
      </c>
      <c r="M14" s="83">
        <v>15.047041516309999</v>
      </c>
    </row>
    <row r="15" spans="1:13" ht="15" customHeight="1" x14ac:dyDescent="0.3">
      <c r="A15" s="84" t="s">
        <v>249</v>
      </c>
      <c r="B15" s="103"/>
      <c r="C15" s="81">
        <v>736</v>
      </c>
      <c r="D15" s="82">
        <v>334.69501191030503</v>
      </c>
      <c r="E15" s="82">
        <v>401.30498808964302</v>
      </c>
      <c r="F15" s="82">
        <v>323.59259552091601</v>
      </c>
      <c r="G15" s="82">
        <v>197.93730490522199</v>
      </c>
      <c r="H15" s="82">
        <v>124.655290615694</v>
      </c>
      <c r="I15" s="82">
        <v>36.607786682692002</v>
      </c>
      <c r="J15" s="82">
        <v>61.610120384390001</v>
      </c>
      <c r="K15" s="82">
        <v>26.231553862801999</v>
      </c>
      <c r="L15" s="82">
        <v>34.284816521587999</v>
      </c>
      <c r="M15" s="83">
        <v>16.102272184336002</v>
      </c>
    </row>
    <row r="16" spans="1:13" ht="15" customHeight="1" x14ac:dyDescent="0.3">
      <c r="A16" s="84" t="s">
        <v>276</v>
      </c>
      <c r="B16" s="103"/>
      <c r="C16" s="81">
        <v>1895</v>
      </c>
      <c r="D16" s="82">
        <v>1018.77392044953</v>
      </c>
      <c r="E16" s="82">
        <v>876.22607955052501</v>
      </c>
      <c r="F16" s="82">
        <v>715.17730570326</v>
      </c>
      <c r="G16" s="82">
        <v>439.76065152897701</v>
      </c>
      <c r="H16" s="82">
        <v>275.416654174283</v>
      </c>
      <c r="I16" s="82">
        <v>79.765197252887006</v>
      </c>
      <c r="J16" s="82">
        <v>150.50717121217301</v>
      </c>
      <c r="K16" s="82">
        <v>49.511491653961997</v>
      </c>
      <c r="L16" s="82">
        <v>100.99567955821099</v>
      </c>
      <c r="M16" s="83">
        <v>10.541602635092</v>
      </c>
    </row>
    <row r="17" spans="1:13" ht="15" customHeight="1" x14ac:dyDescent="0.3">
      <c r="A17" s="84" t="s">
        <v>236</v>
      </c>
      <c r="B17" s="103"/>
      <c r="C17" s="81">
        <v>5323</v>
      </c>
      <c r="D17" s="82">
        <v>1998.1778652856799</v>
      </c>
      <c r="E17" s="82">
        <v>3324.8221347140902</v>
      </c>
      <c r="F17" s="82">
        <v>2475.0734857819498</v>
      </c>
      <c r="G17" s="82">
        <v>1489.9615401165199</v>
      </c>
      <c r="H17" s="82">
        <v>983.949154967754</v>
      </c>
      <c r="I17" s="82">
        <v>238.694782724037</v>
      </c>
      <c r="J17" s="82">
        <v>683.718893036145</v>
      </c>
      <c r="K17" s="82">
        <v>302.28553948656401</v>
      </c>
      <c r="L17" s="82">
        <v>380.12300872199501</v>
      </c>
      <c r="M17" s="83">
        <v>166.02975589598199</v>
      </c>
    </row>
    <row r="18" spans="1:13" ht="15" customHeight="1" x14ac:dyDescent="0.3">
      <c r="A18" s="84" t="s">
        <v>277</v>
      </c>
      <c r="B18" s="103"/>
      <c r="C18" s="81">
        <v>2570</v>
      </c>
      <c r="D18" s="82">
        <v>1353.2217467252301</v>
      </c>
      <c r="E18" s="82">
        <v>1216.7782532747899</v>
      </c>
      <c r="F18" s="82">
        <v>947.29063458597898</v>
      </c>
      <c r="G18" s="82">
        <v>660.92151560473405</v>
      </c>
      <c r="H18" s="82">
        <v>286.36911898124299</v>
      </c>
      <c r="I18" s="82">
        <v>57.551419339182999</v>
      </c>
      <c r="J18" s="82">
        <v>192.77452168459499</v>
      </c>
      <c r="K18" s="82">
        <v>80.950399571964994</v>
      </c>
      <c r="L18" s="82">
        <v>111.82412211262999</v>
      </c>
      <c r="M18" s="83">
        <v>76.713097004217005</v>
      </c>
    </row>
    <row r="19" spans="1:13" ht="15" customHeight="1" x14ac:dyDescent="0.3">
      <c r="A19" s="84" t="s">
        <v>262</v>
      </c>
      <c r="B19" s="103"/>
      <c r="C19" s="81">
        <v>3157</v>
      </c>
      <c r="D19" s="82">
        <v>1726.43913944017</v>
      </c>
      <c r="E19" s="82">
        <v>1430.5608605596999</v>
      </c>
      <c r="F19" s="82">
        <v>1083.6555549080399</v>
      </c>
      <c r="G19" s="82">
        <v>751.53898924243697</v>
      </c>
      <c r="H19" s="82">
        <v>328.56876204803598</v>
      </c>
      <c r="I19" s="82">
        <v>88.019808652438002</v>
      </c>
      <c r="J19" s="82">
        <v>305.80922316764901</v>
      </c>
      <c r="K19" s="82">
        <v>93.533580389822006</v>
      </c>
      <c r="L19" s="82">
        <v>210.96135706354099</v>
      </c>
      <c r="M19" s="83">
        <v>41.096082484016002</v>
      </c>
    </row>
    <row r="20" spans="1:13" ht="15" customHeight="1" x14ac:dyDescent="0.3">
      <c r="A20" s="84" t="s">
        <v>258</v>
      </c>
      <c r="B20" s="103"/>
      <c r="C20" s="81">
        <v>2075</v>
      </c>
      <c r="D20" s="82">
        <v>1115.6125703519101</v>
      </c>
      <c r="E20" s="82">
        <v>959.38742964820005</v>
      </c>
      <c r="F20" s="82">
        <v>709.26448465361898</v>
      </c>
      <c r="G20" s="82">
        <v>435.97032274625798</v>
      </c>
      <c r="H20" s="82">
        <v>272.14942506525699</v>
      </c>
      <c r="I20" s="82">
        <v>79.739430090360003</v>
      </c>
      <c r="J20" s="82">
        <v>238.54382190992399</v>
      </c>
      <c r="K20" s="82">
        <v>116.524705514828</v>
      </c>
      <c r="L20" s="82">
        <v>122.01911639509601</v>
      </c>
      <c r="M20" s="83">
        <v>11.579123084658001</v>
      </c>
    </row>
    <row r="21" spans="1:13" ht="15" customHeight="1" x14ac:dyDescent="0.3">
      <c r="A21" s="84" t="s">
        <v>263</v>
      </c>
      <c r="B21" s="103"/>
      <c r="C21" s="81">
        <v>2098</v>
      </c>
      <c r="D21" s="82">
        <v>1138.76467907342</v>
      </c>
      <c r="E21" s="82">
        <v>959.23532092666699</v>
      </c>
      <c r="F21" s="82">
        <v>761.50611777731001</v>
      </c>
      <c r="G21" s="82">
        <v>522.294912846697</v>
      </c>
      <c r="H21" s="82">
        <v>238.115966835379</v>
      </c>
      <c r="I21" s="82">
        <v>84.161912569029994</v>
      </c>
      <c r="J21" s="82">
        <v>175.56082671835699</v>
      </c>
      <c r="K21" s="82">
        <v>66.225285385134001</v>
      </c>
      <c r="L21" s="82">
        <v>108.181695179377</v>
      </c>
      <c r="M21" s="83">
        <v>22.168376430999999</v>
      </c>
    </row>
    <row r="22" spans="1:13" ht="15" customHeight="1" x14ac:dyDescent="0.3">
      <c r="A22" s="84" t="s">
        <v>259</v>
      </c>
      <c r="B22" s="103"/>
      <c r="C22" s="81">
        <v>2531</v>
      </c>
      <c r="D22" s="82">
        <v>1341.2215620654599</v>
      </c>
      <c r="E22" s="82">
        <v>1189.7784379346101</v>
      </c>
      <c r="F22" s="82">
        <v>866.68095229409801</v>
      </c>
      <c r="G22" s="82">
        <v>505.58200096756701</v>
      </c>
      <c r="H22" s="82">
        <v>361.09895132652798</v>
      </c>
      <c r="I22" s="82">
        <v>75.843777745213004</v>
      </c>
      <c r="J22" s="82">
        <v>316.33591419777201</v>
      </c>
      <c r="K22" s="82">
        <v>152.68383909836399</v>
      </c>
      <c r="L22" s="82">
        <v>163.65207509940799</v>
      </c>
      <c r="M22" s="83">
        <v>6.7615714427420004</v>
      </c>
    </row>
    <row r="23" spans="1:13" ht="15" customHeight="1" x14ac:dyDescent="0.3">
      <c r="A23" s="84" t="s">
        <v>238</v>
      </c>
      <c r="B23" s="103"/>
      <c r="C23" s="81">
        <v>7077</v>
      </c>
      <c r="D23" s="82">
        <v>3057.8770801689002</v>
      </c>
      <c r="E23" s="82">
        <v>4019.1229198311898</v>
      </c>
      <c r="F23" s="82">
        <v>2894.86601279756</v>
      </c>
      <c r="G23" s="82">
        <v>1777.29262844199</v>
      </c>
      <c r="H23" s="82">
        <v>1115.4398698857401</v>
      </c>
      <c r="I23" s="82">
        <v>159.82588392445601</v>
      </c>
      <c r="J23" s="82">
        <v>1027.23680411295</v>
      </c>
      <c r="K23" s="82">
        <v>497.35057296190502</v>
      </c>
      <c r="L23" s="82">
        <v>528.83344522729396</v>
      </c>
      <c r="M23" s="83">
        <v>97.020102920724995</v>
      </c>
    </row>
    <row r="24" spans="1:13" ht="15" customHeight="1" x14ac:dyDescent="0.3">
      <c r="A24" s="84" t="s">
        <v>261</v>
      </c>
      <c r="B24" s="103"/>
      <c r="C24" s="81">
        <v>3244</v>
      </c>
      <c r="D24" s="82">
        <v>1624.0184934471299</v>
      </c>
      <c r="E24" s="82">
        <v>1619.9815065530599</v>
      </c>
      <c r="F24" s="82">
        <v>1211.95046612427</v>
      </c>
      <c r="G24" s="82">
        <v>840.42956502722404</v>
      </c>
      <c r="H24" s="82">
        <v>364.97077885707802</v>
      </c>
      <c r="I24" s="82">
        <v>79.148550985233001</v>
      </c>
      <c r="J24" s="82">
        <v>347.88604549393199</v>
      </c>
      <c r="K24" s="82">
        <v>134.638499552328</v>
      </c>
      <c r="L24" s="82">
        <v>212.07254594160401</v>
      </c>
      <c r="M24" s="83">
        <v>60.144994934857998</v>
      </c>
    </row>
    <row r="25" spans="1:13" ht="15" customHeight="1" x14ac:dyDescent="0.3">
      <c r="A25" s="84" t="s">
        <v>260</v>
      </c>
      <c r="B25" s="103"/>
      <c r="C25" s="81">
        <v>1571</v>
      </c>
      <c r="D25" s="82">
        <v>857.37513622242</v>
      </c>
      <c r="E25" s="82">
        <v>713.62486377762798</v>
      </c>
      <c r="F25" s="82">
        <v>603.98460737908397</v>
      </c>
      <c r="G25" s="82">
        <v>355.70626974998402</v>
      </c>
      <c r="H25" s="82">
        <v>246.925396452629</v>
      </c>
      <c r="I25" s="82">
        <v>94.606204801179004</v>
      </c>
      <c r="J25" s="82">
        <v>100.727324958843</v>
      </c>
      <c r="K25" s="82">
        <v>39.320272060162999</v>
      </c>
      <c r="L25" s="82">
        <v>61.40705289868</v>
      </c>
      <c r="M25" s="83">
        <v>8.9129314397009995</v>
      </c>
    </row>
    <row r="26" spans="1:13" ht="15" customHeight="1" x14ac:dyDescent="0.3">
      <c r="A26" s="84" t="s">
        <v>239</v>
      </c>
      <c r="B26" s="103"/>
      <c r="C26" s="81">
        <v>4018</v>
      </c>
      <c r="D26" s="82">
        <v>1668.81934086724</v>
      </c>
      <c r="E26" s="82">
        <v>2349.18065913276</v>
      </c>
      <c r="F26" s="82">
        <v>1747.90352850765</v>
      </c>
      <c r="G26" s="82">
        <v>987.97094672077696</v>
      </c>
      <c r="H26" s="82">
        <v>759.93258178688302</v>
      </c>
      <c r="I26" s="82">
        <v>114.299601543702</v>
      </c>
      <c r="J26" s="82">
        <v>558.88961338326897</v>
      </c>
      <c r="K26" s="82">
        <v>237.74835038929899</v>
      </c>
      <c r="L26" s="82">
        <v>321.14126299396901</v>
      </c>
      <c r="M26" s="83">
        <v>42.387517241848002</v>
      </c>
    </row>
    <row r="27" spans="1:13" ht="15" customHeight="1" x14ac:dyDescent="0.3">
      <c r="A27" s="84" t="s">
        <v>253</v>
      </c>
      <c r="B27" s="103"/>
      <c r="C27" s="81">
        <v>2007</v>
      </c>
      <c r="D27" s="82">
        <v>845.75332334743302</v>
      </c>
      <c r="E27" s="82">
        <v>1161.2466766526099</v>
      </c>
      <c r="F27" s="82">
        <v>903.68193072307895</v>
      </c>
      <c r="G27" s="82">
        <v>621.69406954098599</v>
      </c>
      <c r="H27" s="82">
        <v>281.98786118209301</v>
      </c>
      <c r="I27" s="82">
        <v>50.685119714023003</v>
      </c>
      <c r="J27" s="82">
        <v>204.25685806526701</v>
      </c>
      <c r="K27" s="82">
        <v>114.761269198607</v>
      </c>
      <c r="L27" s="82">
        <v>89.49558886666</v>
      </c>
      <c r="M27" s="83">
        <v>53.307887864259001</v>
      </c>
    </row>
    <row r="28" spans="1:13" ht="15" customHeight="1" x14ac:dyDescent="0.3">
      <c r="A28" s="84" t="s">
        <v>247</v>
      </c>
      <c r="B28" s="103"/>
      <c r="C28" s="81">
        <v>1926</v>
      </c>
      <c r="D28" s="82">
        <v>764.38464187886996</v>
      </c>
      <c r="E28" s="82">
        <v>1161.61535812119</v>
      </c>
      <c r="F28" s="82">
        <v>893.55421453156703</v>
      </c>
      <c r="G28" s="82">
        <v>503.36780861796899</v>
      </c>
      <c r="H28" s="82">
        <v>390.18640591359701</v>
      </c>
      <c r="I28" s="82">
        <v>72.244061401015003</v>
      </c>
      <c r="J28" s="82">
        <v>218.09373776638901</v>
      </c>
      <c r="K28" s="82">
        <v>62.886408321432</v>
      </c>
      <c r="L28" s="82">
        <v>155.207329444957</v>
      </c>
      <c r="M28" s="83">
        <v>49.967405823230997</v>
      </c>
    </row>
    <row r="29" spans="1:13" ht="15" customHeight="1" x14ac:dyDescent="0.3">
      <c r="A29" s="84" t="s">
        <v>243</v>
      </c>
      <c r="B29" s="103"/>
      <c r="C29" s="81">
        <v>4531</v>
      </c>
      <c r="D29" s="82">
        <v>2122.8478139576</v>
      </c>
      <c r="E29" s="82">
        <v>2408.1521860425501</v>
      </c>
      <c r="F29" s="82">
        <v>1461.3573592211301</v>
      </c>
      <c r="G29" s="82">
        <v>915.59222873036197</v>
      </c>
      <c r="H29" s="82">
        <v>542.98147111216394</v>
      </c>
      <c r="I29" s="82">
        <v>261.61651474354898</v>
      </c>
      <c r="J29" s="82">
        <v>759.15669100405705</v>
      </c>
      <c r="K29" s="82">
        <v>302.02914842853301</v>
      </c>
      <c r="L29" s="82">
        <v>453.63907244143297</v>
      </c>
      <c r="M29" s="83">
        <v>187.63813581735599</v>
      </c>
    </row>
    <row r="30" spans="1:13" ht="15" customHeight="1" x14ac:dyDescent="0.3">
      <c r="A30" s="84" t="s">
        <v>242</v>
      </c>
      <c r="B30" s="103"/>
      <c r="C30" s="81">
        <v>2494</v>
      </c>
      <c r="D30" s="82">
        <v>680.18513708788203</v>
      </c>
      <c r="E30" s="82">
        <v>1813.8148629121499</v>
      </c>
      <c r="F30" s="82">
        <v>1260.9437195487201</v>
      </c>
      <c r="G30" s="82">
        <v>873.64097352639897</v>
      </c>
      <c r="H30" s="82">
        <v>382.52227016742597</v>
      </c>
      <c r="I30" s="82">
        <v>137.98875044430201</v>
      </c>
      <c r="J30" s="82">
        <v>456.62893473519301</v>
      </c>
      <c r="K30" s="82">
        <v>223.16343775006399</v>
      </c>
      <c r="L30" s="82">
        <v>232.17978269941401</v>
      </c>
      <c r="M30" s="83">
        <v>96.242208628239993</v>
      </c>
    </row>
    <row r="31" spans="1:13" ht="15" customHeight="1" x14ac:dyDescent="0.3">
      <c r="A31" s="84" t="s">
        <v>244</v>
      </c>
      <c r="B31" s="103"/>
      <c r="C31" s="81">
        <v>1416</v>
      </c>
      <c r="D31" s="82">
        <v>729.614484568546</v>
      </c>
      <c r="E31" s="82">
        <v>686.38551543138999</v>
      </c>
      <c r="F31" s="82">
        <v>553.42955509455601</v>
      </c>
      <c r="G31" s="82">
        <v>298.85745987058698</v>
      </c>
      <c r="H31" s="82">
        <v>252.68747983935401</v>
      </c>
      <c r="I31" s="82">
        <v>159.40863706945601</v>
      </c>
      <c r="J31" s="82">
        <v>124.39457400811</v>
      </c>
      <c r="K31" s="82">
        <v>39.970025788682001</v>
      </c>
      <c r="L31" s="82">
        <v>84.424548219428004</v>
      </c>
      <c r="M31" s="83">
        <v>8.5613863287239997</v>
      </c>
    </row>
    <row r="32" spans="1:13" ht="15" customHeight="1" x14ac:dyDescent="0.3">
      <c r="A32" s="84" t="s">
        <v>251</v>
      </c>
      <c r="B32" s="103"/>
      <c r="C32" s="81">
        <v>5647</v>
      </c>
      <c r="D32" s="82">
        <v>2721.4519970288802</v>
      </c>
      <c r="E32" s="82">
        <v>2925.5480029709402</v>
      </c>
      <c r="F32" s="82">
        <v>2202.7856468720802</v>
      </c>
      <c r="G32" s="82">
        <v>1295.9613076952701</v>
      </c>
      <c r="H32" s="82">
        <v>902.807778667241</v>
      </c>
      <c r="I32" s="82">
        <v>181.318004993214</v>
      </c>
      <c r="J32" s="82">
        <v>603.37768401120104</v>
      </c>
      <c r="K32" s="82">
        <v>243.81052942622901</v>
      </c>
      <c r="L32" s="82">
        <v>357.41841452070599</v>
      </c>
      <c r="M32" s="83">
        <v>119.38467208765201</v>
      </c>
    </row>
    <row r="33" spans="1:13" ht="15" customHeight="1" x14ac:dyDescent="0.3">
      <c r="A33" s="84" t="s">
        <v>250</v>
      </c>
      <c r="B33" s="103"/>
      <c r="C33" s="81">
        <v>4211</v>
      </c>
      <c r="D33" s="82">
        <v>1758.3677518904201</v>
      </c>
      <c r="E33" s="82">
        <v>2452.6322481095599</v>
      </c>
      <c r="F33" s="82">
        <v>1800.9892890088099</v>
      </c>
      <c r="G33" s="82">
        <v>1099.8651908976301</v>
      </c>
      <c r="H33" s="82">
        <v>697.754123203586</v>
      </c>
      <c r="I33" s="82">
        <v>173.336537403286</v>
      </c>
      <c r="J33" s="82">
        <v>463.36840159851602</v>
      </c>
      <c r="K33" s="82">
        <v>172.10253114686</v>
      </c>
      <c r="L33" s="82">
        <v>291.26587045165599</v>
      </c>
      <c r="M33" s="83">
        <v>188.27455750224499</v>
      </c>
    </row>
    <row r="34" spans="1:13" ht="15" customHeight="1" x14ac:dyDescent="0.3">
      <c r="A34" s="84" t="s">
        <v>268</v>
      </c>
      <c r="B34" s="103"/>
      <c r="C34" s="81">
        <v>4161</v>
      </c>
      <c r="D34" s="82">
        <v>2061.9051315531801</v>
      </c>
      <c r="E34" s="82">
        <v>2099.094868447</v>
      </c>
      <c r="F34" s="82">
        <v>1665.6979669038601</v>
      </c>
      <c r="G34" s="82">
        <v>1109.43923604569</v>
      </c>
      <c r="H34" s="82">
        <v>554.13865917357703</v>
      </c>
      <c r="I34" s="82">
        <v>125.83665376520101</v>
      </c>
      <c r="J34" s="82">
        <v>407.74990639804201</v>
      </c>
      <c r="K34" s="82">
        <v>175.16165849944599</v>
      </c>
      <c r="L34" s="82">
        <v>231.42848458498801</v>
      </c>
      <c r="M34" s="83">
        <v>25.646995145096</v>
      </c>
    </row>
    <row r="35" spans="1:13" ht="15" customHeight="1" x14ac:dyDescent="0.3">
      <c r="A35" s="84" t="s">
        <v>269</v>
      </c>
      <c r="B35" s="103"/>
      <c r="C35" s="81">
        <v>3462</v>
      </c>
      <c r="D35" s="82">
        <v>1564.7521803474001</v>
      </c>
      <c r="E35" s="82">
        <v>1897.2478196526199</v>
      </c>
      <c r="F35" s="82">
        <v>1546.61278707207</v>
      </c>
      <c r="G35" s="82">
        <v>1010.59159781531</v>
      </c>
      <c r="H35" s="82">
        <v>536.02118925675904</v>
      </c>
      <c r="I35" s="82">
        <v>102.831794203599</v>
      </c>
      <c r="J35" s="82">
        <v>326.85971102386998</v>
      </c>
      <c r="K35" s="82">
        <v>164.330144005992</v>
      </c>
      <c r="L35" s="82">
        <v>162.52956701787801</v>
      </c>
      <c r="M35" s="83">
        <v>23.775321556679</v>
      </c>
    </row>
    <row r="36" spans="1:13" ht="15" customHeight="1" x14ac:dyDescent="0.3">
      <c r="A36" s="84" t="s">
        <v>240</v>
      </c>
      <c r="B36" s="103"/>
      <c r="C36" s="81">
        <v>7232</v>
      </c>
      <c r="D36" s="82">
        <v>3241.28423267273</v>
      </c>
      <c r="E36" s="82">
        <v>3990.71576732722</v>
      </c>
      <c r="F36" s="82">
        <v>2514.50197310982</v>
      </c>
      <c r="G36" s="82">
        <v>1689.0644710409999</v>
      </c>
      <c r="H36" s="82">
        <v>822.92170580833499</v>
      </c>
      <c r="I36" s="82">
        <v>179.56346078513599</v>
      </c>
      <c r="J36" s="82">
        <v>1297.1509075680499</v>
      </c>
      <c r="K36" s="82">
        <v>694.54242334738797</v>
      </c>
      <c r="L36" s="82">
        <v>602.60848422066101</v>
      </c>
      <c r="M36" s="83">
        <v>179.06288664932299</v>
      </c>
    </row>
    <row r="37" spans="1:13" ht="15" customHeight="1" x14ac:dyDescent="0.3">
      <c r="A37" s="84" t="s">
        <v>246</v>
      </c>
      <c r="B37" s="103"/>
      <c r="C37" s="81">
        <v>1779</v>
      </c>
      <c r="D37" s="82">
        <v>995.56449021922901</v>
      </c>
      <c r="E37" s="82">
        <v>783.43550978079895</v>
      </c>
      <c r="F37" s="82">
        <v>645.73384440372104</v>
      </c>
      <c r="G37" s="82">
        <v>349.80777366214801</v>
      </c>
      <c r="H37" s="82">
        <v>294.44607074157199</v>
      </c>
      <c r="I37" s="82">
        <v>138.71647852440699</v>
      </c>
      <c r="J37" s="82">
        <v>122.334212507367</v>
      </c>
      <c r="K37" s="82">
        <v>49.847045734938</v>
      </c>
      <c r="L37" s="82">
        <v>69.710442634497994</v>
      </c>
      <c r="M37" s="83">
        <v>15.367452869711</v>
      </c>
    </row>
    <row r="38" spans="1:13" ht="15" customHeight="1" x14ac:dyDescent="0.3">
      <c r="A38" s="84" t="s">
        <v>254</v>
      </c>
      <c r="B38" s="103"/>
      <c r="C38" s="81">
        <v>5218</v>
      </c>
      <c r="D38" s="82">
        <v>1746.16581487552</v>
      </c>
      <c r="E38" s="82">
        <v>3471.8341851242899</v>
      </c>
      <c r="F38" s="82">
        <v>2611.6709010627901</v>
      </c>
      <c r="G38" s="82">
        <v>1866.3782725246999</v>
      </c>
      <c r="H38" s="82">
        <v>742.178201431106</v>
      </c>
      <c r="I38" s="82">
        <v>86.040854543945997</v>
      </c>
      <c r="J38" s="82">
        <v>787.15774855571203</v>
      </c>
      <c r="K38" s="82">
        <v>310.01095398409001</v>
      </c>
      <c r="L38" s="82">
        <v>474.19534675428503</v>
      </c>
      <c r="M38" s="83">
        <v>73.005535505815004</v>
      </c>
    </row>
    <row r="39" spans="1:13" ht="15" customHeight="1" x14ac:dyDescent="0.3">
      <c r="A39" s="84" t="s">
        <v>255</v>
      </c>
      <c r="B39" s="103"/>
      <c r="C39" s="81">
        <v>1872</v>
      </c>
      <c r="D39" s="82">
        <v>1112.87045913206</v>
      </c>
      <c r="E39" s="82">
        <v>759.12954086793604</v>
      </c>
      <c r="F39" s="82">
        <v>592.28491866731201</v>
      </c>
      <c r="G39" s="82">
        <v>339.52632244851998</v>
      </c>
      <c r="H39" s="82">
        <v>252.75859621878999</v>
      </c>
      <c r="I39" s="82">
        <v>76.692888428871001</v>
      </c>
      <c r="J39" s="82">
        <v>158.19107875703401</v>
      </c>
      <c r="K39" s="82">
        <v>54.850949411042002</v>
      </c>
      <c r="L39" s="82">
        <v>102.28130581658</v>
      </c>
      <c r="M39" s="83">
        <v>8.6535434435889993</v>
      </c>
    </row>
    <row r="40" spans="1:13" ht="15" customHeight="1" x14ac:dyDescent="0.3">
      <c r="A40" s="84" t="s">
        <v>264</v>
      </c>
      <c r="B40" s="103"/>
      <c r="C40" s="81">
        <v>6292</v>
      </c>
      <c r="D40" s="82">
        <v>3087.7635042018101</v>
      </c>
      <c r="E40" s="82">
        <v>3204.2364957976802</v>
      </c>
      <c r="F40" s="82">
        <v>2640.1399189900499</v>
      </c>
      <c r="G40" s="82">
        <v>1722.4479190797599</v>
      </c>
      <c r="H40" s="82">
        <v>915.397092069005</v>
      </c>
      <c r="I40" s="82">
        <v>380.609673815517</v>
      </c>
      <c r="J40" s="82">
        <v>532.30440009820597</v>
      </c>
      <c r="K40" s="82">
        <v>254.851332544971</v>
      </c>
      <c r="L40" s="82">
        <v>277.453067553236</v>
      </c>
      <c r="M40" s="83">
        <v>31.792176709431999</v>
      </c>
    </row>
    <row r="41" spans="1:13" ht="15" customHeight="1" x14ac:dyDescent="0.3">
      <c r="A41" s="84" t="s">
        <v>248</v>
      </c>
      <c r="B41" s="103"/>
      <c r="C41" s="81">
        <v>3960</v>
      </c>
      <c r="D41" s="82">
        <v>2230.28646445501</v>
      </c>
      <c r="E41" s="82">
        <v>1729.7135355448499</v>
      </c>
      <c r="F41" s="82">
        <v>1326.28963976558</v>
      </c>
      <c r="G41" s="82">
        <v>683.07663753307202</v>
      </c>
      <c r="H41" s="82">
        <v>643.21300223250898</v>
      </c>
      <c r="I41" s="82">
        <v>167.82068534265099</v>
      </c>
      <c r="J41" s="82">
        <v>375.13974612115697</v>
      </c>
      <c r="K41" s="82">
        <v>157.20692842235101</v>
      </c>
      <c r="L41" s="82">
        <v>216.83716552489301</v>
      </c>
      <c r="M41" s="83">
        <v>28.284149658107001</v>
      </c>
    </row>
    <row r="42" spans="1:13" ht="15" customHeight="1" x14ac:dyDescent="0.3">
      <c r="A42" s="84" t="s">
        <v>257</v>
      </c>
      <c r="B42" s="103"/>
      <c r="C42" s="81">
        <v>2231</v>
      </c>
      <c r="D42" s="82">
        <v>643.25029711704894</v>
      </c>
      <c r="E42" s="82">
        <v>1587.74970288293</v>
      </c>
      <c r="F42" s="82">
        <v>1250.6498836625899</v>
      </c>
      <c r="G42" s="82">
        <v>851.446422037655</v>
      </c>
      <c r="H42" s="82">
        <v>399.20346162494701</v>
      </c>
      <c r="I42" s="82">
        <v>115.935748113606</v>
      </c>
      <c r="J42" s="82">
        <v>326.67955271739203</v>
      </c>
      <c r="K42" s="82">
        <v>136.64794905058301</v>
      </c>
      <c r="L42" s="82">
        <v>190.03160366680899</v>
      </c>
      <c r="M42" s="83">
        <v>10.420266502954</v>
      </c>
    </row>
    <row r="43" spans="1:13" ht="15" customHeight="1" x14ac:dyDescent="0.3">
      <c r="A43" s="84" t="s">
        <v>252</v>
      </c>
      <c r="B43" s="103"/>
      <c r="C43" s="81">
        <v>2621</v>
      </c>
      <c r="D43" s="82">
        <v>1489.5857107828499</v>
      </c>
      <c r="E43" s="82">
        <v>1131.4142892170601</v>
      </c>
      <c r="F43" s="82">
        <v>906.41193276328795</v>
      </c>
      <c r="G43" s="82">
        <v>560.371803627227</v>
      </c>
      <c r="H43" s="82">
        <v>344.99012913606202</v>
      </c>
      <c r="I43" s="82">
        <v>118.53242403539799</v>
      </c>
      <c r="J43" s="82">
        <v>200.171320742945</v>
      </c>
      <c r="K43" s="82">
        <v>85.726176042611996</v>
      </c>
      <c r="L43" s="82">
        <v>114.445144700333</v>
      </c>
      <c r="M43" s="83">
        <v>24.831035710832001</v>
      </c>
    </row>
    <row r="44" spans="1:13" ht="15" customHeight="1" x14ac:dyDescent="0.3">
      <c r="A44" s="84" t="s">
        <v>278</v>
      </c>
      <c r="B44" s="103"/>
      <c r="C44" s="81">
        <v>2938</v>
      </c>
      <c r="D44" s="82">
        <v>1726.2380965498401</v>
      </c>
      <c r="E44" s="82">
        <v>1211.76190344984</v>
      </c>
      <c r="F44" s="82">
        <v>952.544393253566</v>
      </c>
      <c r="G44" s="82">
        <v>630.538928027628</v>
      </c>
      <c r="H44" s="82">
        <v>322.00546522593902</v>
      </c>
      <c r="I44" s="82">
        <v>70.256370967210998</v>
      </c>
      <c r="J44" s="82">
        <v>242.411810411586</v>
      </c>
      <c r="K44" s="82">
        <v>108.914820091146</v>
      </c>
      <c r="L44" s="82">
        <v>133.49699032044001</v>
      </c>
      <c r="M44" s="83">
        <v>16.805699784687999</v>
      </c>
    </row>
    <row r="45" spans="1:13" ht="15" customHeight="1" x14ac:dyDescent="0.3">
      <c r="A45" s="84" t="s">
        <v>241</v>
      </c>
      <c r="B45" s="103"/>
      <c r="C45" s="81">
        <v>5478</v>
      </c>
      <c r="D45" s="82">
        <v>2539.8641101503999</v>
      </c>
      <c r="E45" s="82">
        <v>2938.13588984955</v>
      </c>
      <c r="F45" s="82">
        <v>2073.5586575262801</v>
      </c>
      <c r="G45" s="82">
        <v>1411.17851794592</v>
      </c>
      <c r="H45" s="82">
        <v>660.00037767560195</v>
      </c>
      <c r="I45" s="82">
        <v>161.58555534343199</v>
      </c>
      <c r="J45" s="82">
        <v>812.92336327976295</v>
      </c>
      <c r="K45" s="82">
        <v>425.86512128810199</v>
      </c>
      <c r="L45" s="82">
        <v>383.50456786205001</v>
      </c>
      <c r="M45" s="83">
        <v>51.653869043554003</v>
      </c>
    </row>
    <row r="46" spans="1:13" ht="15" customHeight="1" x14ac:dyDescent="0.3">
      <c r="A46" s="84" t="s">
        <v>271</v>
      </c>
      <c r="B46" s="103"/>
      <c r="C46" s="81">
        <v>3783</v>
      </c>
      <c r="D46" s="82">
        <v>1633.4038753483801</v>
      </c>
      <c r="E46" s="82">
        <v>2149.5961246516799</v>
      </c>
      <c r="F46" s="82">
        <v>1500.78821576362</v>
      </c>
      <c r="G46" s="82">
        <v>952.27928969358697</v>
      </c>
      <c r="H46" s="82">
        <v>546.21199993633797</v>
      </c>
      <c r="I46" s="82">
        <v>171.09354876041701</v>
      </c>
      <c r="J46" s="82">
        <v>628.11814503026301</v>
      </c>
      <c r="K46" s="82">
        <v>259.65616452292699</v>
      </c>
      <c r="L46" s="82">
        <v>368.46198050733602</v>
      </c>
      <c r="M46" s="83">
        <v>20.689763857801999</v>
      </c>
    </row>
    <row r="47" spans="1:13" ht="15" customHeight="1" x14ac:dyDescent="0.3">
      <c r="A47" s="84" t="s">
        <v>256</v>
      </c>
      <c r="B47" s="103"/>
      <c r="C47" s="81">
        <v>7034</v>
      </c>
      <c r="D47" s="82">
        <v>3504.2957307892202</v>
      </c>
      <c r="E47" s="82">
        <v>3529.7042692108998</v>
      </c>
      <c r="F47" s="82">
        <v>2563.1440204600199</v>
      </c>
      <c r="G47" s="82">
        <v>1581.31473131335</v>
      </c>
      <c r="H47" s="82">
        <v>980.57732064275001</v>
      </c>
      <c r="I47" s="82">
        <v>199.82887645825099</v>
      </c>
      <c r="J47" s="82">
        <v>887.40020187610105</v>
      </c>
      <c r="K47" s="82">
        <v>413.55794304592399</v>
      </c>
      <c r="L47" s="82">
        <v>471.46699448505001</v>
      </c>
      <c r="M47" s="83">
        <v>79.160046874805005</v>
      </c>
    </row>
    <row r="48" spans="1:13" ht="15" customHeight="1" x14ac:dyDescent="0.3">
      <c r="A48" s="84" t="s">
        <v>265</v>
      </c>
      <c r="B48" s="103"/>
      <c r="C48" s="81">
        <v>1588</v>
      </c>
      <c r="D48" s="82">
        <v>839.92890968936399</v>
      </c>
      <c r="E48" s="82">
        <v>748.07109031054404</v>
      </c>
      <c r="F48" s="82">
        <v>583.89699148295904</v>
      </c>
      <c r="G48" s="82">
        <v>320.01738990096197</v>
      </c>
      <c r="H48" s="82">
        <v>263.87960158199598</v>
      </c>
      <c r="I48" s="82">
        <v>120.59082722173</v>
      </c>
      <c r="J48" s="82">
        <v>152.36911206303199</v>
      </c>
      <c r="K48" s="82">
        <v>52.531737086265998</v>
      </c>
      <c r="L48" s="82">
        <v>98.801660691052007</v>
      </c>
      <c r="M48" s="83">
        <v>11.804986764554</v>
      </c>
    </row>
    <row r="49" spans="1:15" ht="15" customHeight="1" x14ac:dyDescent="0.3">
      <c r="A49" s="84" t="s">
        <v>245</v>
      </c>
      <c r="B49" s="103"/>
      <c r="C49" s="81">
        <v>2402</v>
      </c>
      <c r="D49" s="82">
        <v>1230.0055165849201</v>
      </c>
      <c r="E49" s="82">
        <v>1171.9944834150001</v>
      </c>
      <c r="F49" s="82">
        <v>928.33716544138701</v>
      </c>
      <c r="G49" s="82">
        <v>580.76302353909102</v>
      </c>
      <c r="H49" s="82">
        <v>346.39232372047297</v>
      </c>
      <c r="I49" s="82">
        <v>158.590566557768</v>
      </c>
      <c r="J49" s="82">
        <v>226.24665699151601</v>
      </c>
      <c r="K49" s="82">
        <v>101.75001953246399</v>
      </c>
      <c r="L49" s="82">
        <v>124.496637459052</v>
      </c>
      <c r="M49" s="83">
        <v>17.410660982094001</v>
      </c>
    </row>
    <row r="50" spans="1:15" ht="15" customHeight="1" x14ac:dyDescent="0.3">
      <c r="A50" s="84" t="s">
        <v>266</v>
      </c>
      <c r="B50" s="103"/>
      <c r="C50" s="81">
        <v>3147</v>
      </c>
      <c r="D50" s="82">
        <v>1484.82959168975</v>
      </c>
      <c r="E50" s="82">
        <v>1662.1704083100999</v>
      </c>
      <c r="F50" s="82">
        <v>1269.6581929609999</v>
      </c>
      <c r="G50" s="82">
        <v>868.26938534522299</v>
      </c>
      <c r="H50" s="82">
        <v>399.282956936152</v>
      </c>
      <c r="I50" s="82">
        <v>138.66811147825899</v>
      </c>
      <c r="J50" s="82">
        <v>348.45173255796402</v>
      </c>
      <c r="K50" s="82">
        <v>146.61326253751201</v>
      </c>
      <c r="L50" s="82">
        <v>201.83847002045201</v>
      </c>
      <c r="M50" s="83">
        <v>44.060482791143002</v>
      </c>
    </row>
    <row r="51" spans="1:15" ht="15" customHeight="1" x14ac:dyDescent="0.3">
      <c r="A51" s="84" t="s">
        <v>279</v>
      </c>
      <c r="B51" s="103"/>
      <c r="C51" s="81">
        <v>1606</v>
      </c>
      <c r="D51" s="82">
        <v>815.73235053148301</v>
      </c>
      <c r="E51" s="82">
        <v>790.26764946849505</v>
      </c>
      <c r="F51" s="82">
        <v>603.23107441013894</v>
      </c>
      <c r="G51" s="82">
        <v>295.40871480458298</v>
      </c>
      <c r="H51" s="82">
        <v>307.82235960555698</v>
      </c>
      <c r="I51" s="82">
        <v>81.676885751691998</v>
      </c>
      <c r="J51" s="82">
        <v>154.806881219411</v>
      </c>
      <c r="K51" s="82">
        <v>39.678010517436</v>
      </c>
      <c r="L51" s="82">
        <v>115.128870701975</v>
      </c>
      <c r="M51" s="83">
        <v>32.229693838944002</v>
      </c>
    </row>
    <row r="52" spans="1:15" ht="15" customHeight="1" x14ac:dyDescent="0.3">
      <c r="A52" s="84" t="s">
        <v>235</v>
      </c>
      <c r="B52" s="103"/>
      <c r="C52" s="81">
        <v>8743</v>
      </c>
      <c r="D52" s="82">
        <v>2258.5463121753201</v>
      </c>
      <c r="E52" s="82">
        <v>6484.4536878241897</v>
      </c>
      <c r="F52" s="82">
        <v>4905.4687745486199</v>
      </c>
      <c r="G52" s="82">
        <v>2923.5628658166202</v>
      </c>
      <c r="H52" s="82">
        <v>1976.12545640592</v>
      </c>
      <c r="I52" s="82">
        <v>167.38021322421599</v>
      </c>
      <c r="J52" s="82">
        <v>1238.6934064935299</v>
      </c>
      <c r="K52" s="82">
        <v>615.27651886558601</v>
      </c>
      <c r="L52" s="82">
        <v>622.20957055477504</v>
      </c>
      <c r="M52" s="83">
        <v>340.29150678209999</v>
      </c>
    </row>
    <row r="53" spans="1:15" ht="15" customHeight="1" x14ac:dyDescent="0.3">
      <c r="A53" s="84" t="s">
        <v>272</v>
      </c>
      <c r="B53" s="103"/>
      <c r="C53" s="81">
        <v>2515</v>
      </c>
      <c r="D53" s="82">
        <v>1129.9715944281099</v>
      </c>
      <c r="E53" s="82">
        <v>1385.02840557185</v>
      </c>
      <c r="F53" s="82">
        <v>1035.5662197010299</v>
      </c>
      <c r="G53" s="82">
        <v>598.39292676447201</v>
      </c>
      <c r="H53" s="82">
        <v>437.17329293655899</v>
      </c>
      <c r="I53" s="82">
        <v>49.399032760707001</v>
      </c>
      <c r="J53" s="82">
        <v>325.96861947672397</v>
      </c>
      <c r="K53" s="82">
        <v>107.61737569262699</v>
      </c>
      <c r="L53" s="82">
        <v>217.15427408712699</v>
      </c>
      <c r="M53" s="83">
        <v>23.4935663941</v>
      </c>
    </row>
    <row r="54" spans="1:15" ht="15" customHeight="1" x14ac:dyDescent="0.3">
      <c r="A54" s="84" t="s">
        <v>267</v>
      </c>
      <c r="B54" s="103"/>
      <c r="C54" s="81">
        <v>2127</v>
      </c>
      <c r="D54" s="82">
        <v>952.93909918248301</v>
      </c>
      <c r="E54" s="82">
        <v>1174.0609008173899</v>
      </c>
      <c r="F54" s="82">
        <v>908.11481565815302</v>
      </c>
      <c r="G54" s="82">
        <v>516.13308134066096</v>
      </c>
      <c r="H54" s="82">
        <v>390.87647115959601</v>
      </c>
      <c r="I54" s="82">
        <v>116.35504884039</v>
      </c>
      <c r="J54" s="82">
        <v>214.514700802829</v>
      </c>
      <c r="K54" s="82">
        <v>91.054606226864095</v>
      </c>
      <c r="L54" s="82">
        <v>123.460094575965</v>
      </c>
      <c r="M54" s="83">
        <v>51.431384356412998</v>
      </c>
    </row>
    <row r="55" spans="1:15" ht="15" customHeight="1" x14ac:dyDescent="0.3">
      <c r="A55" s="84" t="s">
        <v>274</v>
      </c>
      <c r="B55" s="103"/>
      <c r="C55" s="81">
        <v>1872</v>
      </c>
      <c r="D55" s="82">
        <v>616.00035870610202</v>
      </c>
      <c r="E55" s="82">
        <v>1255.9996412938401</v>
      </c>
      <c r="F55" s="82">
        <v>971.00378883500002</v>
      </c>
      <c r="G55" s="82">
        <v>707.97462865057196</v>
      </c>
      <c r="H55" s="82">
        <v>261.77384103549099</v>
      </c>
      <c r="I55" s="82">
        <v>63.016453906305003</v>
      </c>
      <c r="J55" s="82">
        <v>251.701442543692</v>
      </c>
      <c r="K55" s="82">
        <v>97.994759925086001</v>
      </c>
      <c r="L55" s="82">
        <v>153.70668261860601</v>
      </c>
      <c r="M55" s="83">
        <v>33.294409915152997</v>
      </c>
    </row>
    <row r="56" spans="1:15" ht="15" customHeight="1" x14ac:dyDescent="0.3">
      <c r="A56" s="84" t="s">
        <v>270</v>
      </c>
      <c r="B56" s="103"/>
      <c r="C56" s="81">
        <v>2158</v>
      </c>
      <c r="D56" s="82">
        <v>1082.14175529204</v>
      </c>
      <c r="E56" s="82">
        <v>1075.8582447079</v>
      </c>
      <c r="F56" s="82">
        <v>857.28011298117497</v>
      </c>
      <c r="G56" s="82">
        <v>543.70959750600605</v>
      </c>
      <c r="H56" s="82">
        <v>312.51282316748097</v>
      </c>
      <c r="I56" s="82">
        <v>66.187498952045999</v>
      </c>
      <c r="J56" s="82">
        <v>205.89985033871599</v>
      </c>
      <c r="K56" s="82">
        <v>100.396213430514</v>
      </c>
      <c r="L56" s="82">
        <v>105.503636908202</v>
      </c>
      <c r="M56" s="83">
        <v>12.678281388007999</v>
      </c>
    </row>
    <row r="57" spans="1:15" ht="15" customHeight="1" x14ac:dyDescent="0.3">
      <c r="A57" s="84" t="s">
        <v>273</v>
      </c>
      <c r="B57" s="103"/>
      <c r="C57" s="81">
        <v>2688</v>
      </c>
      <c r="D57" s="82">
        <v>1395.8339203801399</v>
      </c>
      <c r="E57" s="82">
        <v>1292.16607961973</v>
      </c>
      <c r="F57" s="82">
        <v>876.63765324666804</v>
      </c>
      <c r="G57" s="82">
        <v>507.88468747373702</v>
      </c>
      <c r="H57" s="82">
        <v>368.75296577293199</v>
      </c>
      <c r="I57" s="82">
        <v>125.756539721995</v>
      </c>
      <c r="J57" s="82">
        <v>340.93871958542701</v>
      </c>
      <c r="K57" s="82">
        <v>127.166086106013</v>
      </c>
      <c r="L57" s="82">
        <v>211.14048766334099</v>
      </c>
      <c r="M57" s="83">
        <v>74.589706787636004</v>
      </c>
    </row>
    <row r="58" spans="1:15" ht="11.25" customHeight="1" x14ac:dyDescent="0.2">
      <c r="A58" s="86"/>
      <c r="B58" s="87"/>
      <c r="C58" s="88"/>
      <c r="D58" s="88"/>
      <c r="E58" s="88"/>
      <c r="F58" s="88"/>
      <c r="G58" s="88"/>
      <c r="H58" s="88"/>
      <c r="I58" s="88"/>
      <c r="J58" s="88"/>
      <c r="K58" s="88"/>
      <c r="L58" s="88"/>
      <c r="M58" s="89" t="s">
        <v>20</v>
      </c>
    </row>
    <row r="59" spans="1:15" x14ac:dyDescent="0.2">
      <c r="A59" s="90"/>
    </row>
    <row r="60" spans="1:15" x14ac:dyDescent="0.2">
      <c r="A60" s="74" t="s">
        <v>61</v>
      </c>
      <c r="B60" s="74"/>
    </row>
    <row r="61" spans="1:15" ht="18.75" customHeight="1" x14ac:dyDescent="0.25">
      <c r="A61" s="262"/>
      <c r="B61" s="263"/>
      <c r="C61" s="263"/>
      <c r="D61" s="263"/>
      <c r="E61" s="263"/>
      <c r="F61" s="263"/>
      <c r="G61" s="263"/>
      <c r="H61" s="263"/>
      <c r="I61" s="263"/>
      <c r="J61" s="263"/>
      <c r="K61" s="263"/>
      <c r="L61" s="263"/>
      <c r="M61" s="263"/>
      <c r="O61" s="39"/>
    </row>
    <row r="62" spans="1:15" ht="21" customHeight="1" x14ac:dyDescent="0.2">
      <c r="A62" s="257"/>
      <c r="B62" s="257"/>
      <c r="C62" s="257"/>
      <c r="D62" s="257"/>
      <c r="E62" s="257"/>
      <c r="F62" s="257"/>
      <c r="G62" s="257"/>
      <c r="H62" s="257"/>
      <c r="I62" s="257"/>
      <c r="J62" s="257"/>
      <c r="K62" s="257"/>
      <c r="L62" s="257"/>
      <c r="M62" s="257"/>
    </row>
    <row r="63" spans="1:15" ht="21.75" customHeight="1" x14ac:dyDescent="0.2">
      <c r="A63" s="257"/>
      <c r="B63" s="257"/>
      <c r="C63" s="257"/>
      <c r="D63" s="257"/>
      <c r="E63" s="257"/>
      <c r="F63" s="257"/>
      <c r="G63" s="257"/>
      <c r="H63" s="257"/>
      <c r="I63" s="257"/>
      <c r="J63" s="257"/>
      <c r="K63" s="257"/>
      <c r="L63" s="257"/>
      <c r="M63" s="257"/>
    </row>
    <row r="64" spans="1:15" x14ac:dyDescent="0.2">
      <c r="A64" s="74"/>
    </row>
  </sheetData>
  <mergeCells count="16">
    <mergeCell ref="A63:M63"/>
    <mergeCell ref="F10:F11"/>
    <mergeCell ref="G10:I10"/>
    <mergeCell ref="J10:J11"/>
    <mergeCell ref="K10:L10"/>
    <mergeCell ref="A61:M61"/>
    <mergeCell ref="A62:M62"/>
    <mergeCell ref="A7:B12"/>
    <mergeCell ref="C7:C11"/>
    <mergeCell ref="D7:M7"/>
    <mergeCell ref="D8:D11"/>
    <mergeCell ref="E8:M8"/>
    <mergeCell ref="E9:E11"/>
    <mergeCell ref="F9:I9"/>
    <mergeCell ref="J9:L9"/>
    <mergeCell ref="M9:M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autoPageBreaks="0" fitToPage="1"/>
  </sheetPr>
  <dimension ref="A1:X63"/>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165</v>
      </c>
      <c r="B3" s="42"/>
      <c r="C3" s="42"/>
      <c r="D3" s="42"/>
      <c r="E3" s="42"/>
      <c r="F3" s="42"/>
      <c r="G3" s="42"/>
      <c r="H3" s="42"/>
      <c r="I3" s="42"/>
      <c r="J3" s="42"/>
      <c r="K3" s="42"/>
      <c r="L3" s="42"/>
      <c r="M3" s="42"/>
    </row>
    <row r="4" spans="1:24" ht="11.25" customHeight="1" x14ac:dyDescent="0.2">
      <c r="A4" s="43" t="s">
        <v>284</v>
      </c>
      <c r="B4" s="43"/>
    </row>
    <row r="5" spans="1:24" ht="11.25" customHeight="1" x14ac:dyDescent="0.2">
      <c r="A5" s="44" t="s">
        <v>283</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45.622334184664922</v>
      </c>
      <c r="E13" s="95">
        <v>54.377665815333522</v>
      </c>
      <c r="F13" s="95">
        <v>40.630735255179538</v>
      </c>
      <c r="G13" s="95">
        <v>25.596280292291606</v>
      </c>
      <c r="H13" s="95">
        <v>14.989867628932958</v>
      </c>
      <c r="I13" s="95">
        <v>3.7283462141780035</v>
      </c>
      <c r="J13" s="95">
        <v>12.047576784795195</v>
      </c>
      <c r="K13" s="95">
        <v>5.3018700496959905</v>
      </c>
      <c r="L13" s="95">
        <v>6.7219496327018309</v>
      </c>
      <c r="M13" s="96">
        <v>1.6993537753582082</v>
      </c>
      <c r="N13" s="67"/>
      <c r="O13" s="67"/>
      <c r="P13" s="67"/>
      <c r="Q13" s="67"/>
      <c r="R13" s="67"/>
      <c r="S13" s="67"/>
      <c r="T13" s="67"/>
      <c r="U13" s="67"/>
      <c r="V13" s="67"/>
      <c r="W13" s="67"/>
      <c r="X13" s="67"/>
    </row>
    <row r="14" spans="1:24" ht="18.75" customHeight="1" x14ac:dyDescent="0.3">
      <c r="A14" s="97" t="s">
        <v>275</v>
      </c>
      <c r="B14" s="98"/>
      <c r="C14" s="81">
        <v>100</v>
      </c>
      <c r="D14" s="95">
        <v>50.674145037404607</v>
      </c>
      <c r="E14" s="95">
        <v>49.325854962589865</v>
      </c>
      <c r="F14" s="95">
        <v>38.049730983963634</v>
      </c>
      <c r="G14" s="95">
        <v>27.060352623012673</v>
      </c>
      <c r="H14" s="95">
        <v>10.989378360950877</v>
      </c>
      <c r="I14" s="95">
        <v>4.3944687738843777</v>
      </c>
      <c r="J14" s="95">
        <v>10.582711927183134</v>
      </c>
      <c r="K14" s="95">
        <v>4.5528400116989403</v>
      </c>
      <c r="L14" s="95">
        <v>6.0298719154841942</v>
      </c>
      <c r="M14" s="96">
        <v>0.69341205144285711</v>
      </c>
    </row>
    <row r="15" spans="1:24" ht="15" customHeight="1" x14ac:dyDescent="0.3">
      <c r="A15" s="97" t="s">
        <v>249</v>
      </c>
      <c r="B15" s="98"/>
      <c r="C15" s="81">
        <v>100</v>
      </c>
      <c r="D15" s="95">
        <v>45.474865748682745</v>
      </c>
      <c r="E15" s="95">
        <v>54.525134251310192</v>
      </c>
      <c r="F15" s="95">
        <v>43.966385260994024</v>
      </c>
      <c r="G15" s="95">
        <v>26.893655557774725</v>
      </c>
      <c r="H15" s="95">
        <v>16.936860138001901</v>
      </c>
      <c r="I15" s="95">
        <v>4.9738840601483698</v>
      </c>
      <c r="J15" s="95">
        <v>8.3709402696182078</v>
      </c>
      <c r="K15" s="95">
        <v>3.5640698183154891</v>
      </c>
      <c r="L15" s="95">
        <v>4.6582631143461954</v>
      </c>
      <c r="M15" s="96">
        <v>2.1878087206978263</v>
      </c>
    </row>
    <row r="16" spans="1:24" ht="15" customHeight="1" x14ac:dyDescent="0.3">
      <c r="A16" s="97" t="s">
        <v>276</v>
      </c>
      <c r="B16" s="98"/>
      <c r="C16" s="81">
        <v>100</v>
      </c>
      <c r="D16" s="95">
        <v>53.76115675195409</v>
      </c>
      <c r="E16" s="95">
        <v>46.238843248048809</v>
      </c>
      <c r="F16" s="95">
        <v>37.740227213892346</v>
      </c>
      <c r="G16" s="95">
        <v>23.206366835302216</v>
      </c>
      <c r="H16" s="95">
        <v>14.533860378590132</v>
      </c>
      <c r="I16" s="95">
        <v>4.209245237619367</v>
      </c>
      <c r="J16" s="95">
        <v>7.9423309346793145</v>
      </c>
      <c r="K16" s="95">
        <v>2.6127436229003691</v>
      </c>
      <c r="L16" s="95">
        <v>5.329587311778945</v>
      </c>
      <c r="M16" s="96">
        <v>0.55628509947715044</v>
      </c>
    </row>
    <row r="17" spans="1:13" ht="15" customHeight="1" x14ac:dyDescent="0.3">
      <c r="A17" s="97" t="s">
        <v>236</v>
      </c>
      <c r="B17" s="98"/>
      <c r="C17" s="81">
        <v>100</v>
      </c>
      <c r="D17" s="95">
        <v>37.538565945626154</v>
      </c>
      <c r="E17" s="95">
        <v>62.461434054369533</v>
      </c>
      <c r="F17" s="95">
        <v>46.497717185458384</v>
      </c>
      <c r="G17" s="95">
        <v>27.991011461892164</v>
      </c>
      <c r="H17" s="95">
        <v>18.484861073976216</v>
      </c>
      <c r="I17" s="95">
        <v>4.4842153433033438</v>
      </c>
      <c r="J17" s="95">
        <v>12.844615687321905</v>
      </c>
      <c r="K17" s="95">
        <v>5.6788566501327065</v>
      </c>
      <c r="L17" s="95">
        <v>7.1411423768926356</v>
      </c>
      <c r="M17" s="96">
        <v>3.1191011815889911</v>
      </c>
    </row>
    <row r="18" spans="1:13" ht="15" customHeight="1" x14ac:dyDescent="0.3">
      <c r="A18" s="97" t="s">
        <v>277</v>
      </c>
      <c r="B18" s="98"/>
      <c r="C18" s="81">
        <v>100</v>
      </c>
      <c r="D18" s="95">
        <v>52.654542674133467</v>
      </c>
      <c r="E18" s="95">
        <v>47.345457325867315</v>
      </c>
      <c r="F18" s="95">
        <v>36.859557765991404</v>
      </c>
      <c r="G18" s="95">
        <v>25.716790490456575</v>
      </c>
      <c r="H18" s="95">
        <v>11.142767275534746</v>
      </c>
      <c r="I18" s="95">
        <v>2.2393548381005055</v>
      </c>
      <c r="J18" s="95">
        <v>7.5009541511515563</v>
      </c>
      <c r="K18" s="95">
        <v>3.1498209950180933</v>
      </c>
      <c r="L18" s="95">
        <v>4.3511331561334625</v>
      </c>
      <c r="M18" s="96">
        <v>2.9849454087243972</v>
      </c>
    </row>
    <row r="19" spans="1:13" ht="15" customHeight="1" x14ac:dyDescent="0.3">
      <c r="A19" s="97" t="s">
        <v>262</v>
      </c>
      <c r="B19" s="98"/>
      <c r="C19" s="81">
        <v>100</v>
      </c>
      <c r="D19" s="95">
        <v>54.68606713462686</v>
      </c>
      <c r="E19" s="95">
        <v>45.313932865369019</v>
      </c>
      <c r="F19" s="95">
        <v>34.325484792779214</v>
      </c>
      <c r="G19" s="95">
        <v>23.805479545214979</v>
      </c>
      <c r="H19" s="95">
        <v>10.407626292303959</v>
      </c>
      <c r="I19" s="95">
        <v>2.7880838977649032</v>
      </c>
      <c r="J19" s="95">
        <v>9.6867032995770987</v>
      </c>
      <c r="K19" s="95">
        <v>2.9627361542547357</v>
      </c>
      <c r="L19" s="95">
        <v>6.6823363022977826</v>
      </c>
      <c r="M19" s="96">
        <v>1.3017447730128604</v>
      </c>
    </row>
    <row r="20" spans="1:13" ht="15" customHeight="1" x14ac:dyDescent="0.3">
      <c r="A20" s="97" t="s">
        <v>258</v>
      </c>
      <c r="B20" s="98"/>
      <c r="C20" s="81">
        <v>100</v>
      </c>
      <c r="D20" s="95">
        <v>53.764461221778802</v>
      </c>
      <c r="E20" s="95">
        <v>46.235538778226513</v>
      </c>
      <c r="F20" s="95">
        <v>34.181420947162358</v>
      </c>
      <c r="G20" s="95">
        <v>21.010617963675081</v>
      </c>
      <c r="H20" s="95">
        <v>13.11563494290395</v>
      </c>
      <c r="I20" s="95">
        <v>3.8428641007402411</v>
      </c>
      <c r="J20" s="95">
        <v>11.496087802887903</v>
      </c>
      <c r="K20" s="95">
        <v>5.6156484585459276</v>
      </c>
      <c r="L20" s="95">
        <v>5.8804393443419762</v>
      </c>
      <c r="M20" s="96">
        <v>0.55803002817628911</v>
      </c>
    </row>
    <row r="21" spans="1:13" ht="15" customHeight="1" x14ac:dyDescent="0.3">
      <c r="A21" s="97" t="s">
        <v>263</v>
      </c>
      <c r="B21" s="98"/>
      <c r="C21" s="81">
        <v>100</v>
      </c>
      <c r="D21" s="95">
        <v>54.278583368609148</v>
      </c>
      <c r="E21" s="95">
        <v>45.721416631394995</v>
      </c>
      <c r="F21" s="95">
        <v>36.29676443171163</v>
      </c>
      <c r="G21" s="95">
        <v>24.894895750557531</v>
      </c>
      <c r="H21" s="95">
        <v>11.349664768130554</v>
      </c>
      <c r="I21" s="95">
        <v>4.0115306276944711</v>
      </c>
      <c r="J21" s="95">
        <v>8.3680088998263589</v>
      </c>
      <c r="K21" s="95">
        <v>3.1565912957642515</v>
      </c>
      <c r="L21" s="95">
        <v>5.1564201706090085</v>
      </c>
      <c r="M21" s="96">
        <v>1.0566432998570066</v>
      </c>
    </row>
    <row r="22" spans="1:13" ht="15" customHeight="1" x14ac:dyDescent="0.3">
      <c r="A22" s="97" t="s">
        <v>259</v>
      </c>
      <c r="B22" s="98"/>
      <c r="C22" s="81">
        <v>100</v>
      </c>
      <c r="D22" s="95">
        <v>52.991764601559069</v>
      </c>
      <c r="E22" s="95">
        <v>47.008235398443702</v>
      </c>
      <c r="F22" s="95">
        <v>34.242629486135833</v>
      </c>
      <c r="G22" s="95">
        <v>19.975582811835917</v>
      </c>
      <c r="H22" s="95">
        <v>14.267046674299802</v>
      </c>
      <c r="I22" s="95">
        <v>2.9965933522407351</v>
      </c>
      <c r="J22" s="95">
        <v>12.498455717019835</v>
      </c>
      <c r="K22" s="95">
        <v>6.0325499446212554</v>
      </c>
      <c r="L22" s="95">
        <v>6.4659057723985782</v>
      </c>
      <c r="M22" s="96">
        <v>0.26715019528810752</v>
      </c>
    </row>
    <row r="23" spans="1:13" ht="15" customHeight="1" x14ac:dyDescent="0.3">
      <c r="A23" s="97" t="s">
        <v>238</v>
      </c>
      <c r="B23" s="98"/>
      <c r="C23" s="81">
        <v>100</v>
      </c>
      <c r="D23" s="95">
        <v>43.208662995180163</v>
      </c>
      <c r="E23" s="95">
        <v>56.791337004821109</v>
      </c>
      <c r="F23" s="95">
        <v>40.905270775717959</v>
      </c>
      <c r="G23" s="95">
        <v>25.113644601412886</v>
      </c>
      <c r="H23" s="95">
        <v>15.761479014917903</v>
      </c>
      <c r="I23" s="95">
        <v>2.2583846817077293</v>
      </c>
      <c r="J23" s="95">
        <v>14.515144893499365</v>
      </c>
      <c r="K23" s="95">
        <v>7.0277034472503175</v>
      </c>
      <c r="L23" s="95">
        <v>7.4725652851108366</v>
      </c>
      <c r="M23" s="96">
        <v>1.3709213356044228</v>
      </c>
    </row>
    <row r="24" spans="1:13" ht="15" customHeight="1" x14ac:dyDescent="0.3">
      <c r="A24" s="97" t="s">
        <v>261</v>
      </c>
      <c r="B24" s="98"/>
      <c r="C24" s="81">
        <v>100</v>
      </c>
      <c r="D24" s="95">
        <v>50.062222362735199</v>
      </c>
      <c r="E24" s="95">
        <v>49.937777637270656</v>
      </c>
      <c r="F24" s="95">
        <v>37.359755429231498</v>
      </c>
      <c r="G24" s="95">
        <v>25.907199908360788</v>
      </c>
      <c r="H24" s="95">
        <v>11.250640531969113</v>
      </c>
      <c r="I24" s="95">
        <v>2.4398443583610665</v>
      </c>
      <c r="J24" s="95">
        <v>10.723984139763624</v>
      </c>
      <c r="K24" s="95">
        <v>4.1503853129570905</v>
      </c>
      <c r="L24" s="95">
        <v>6.5373781116400744</v>
      </c>
      <c r="M24" s="96">
        <v>1.854038068275524</v>
      </c>
    </row>
    <row r="25" spans="1:13" ht="15" customHeight="1" x14ac:dyDescent="0.3">
      <c r="A25" s="97" t="s">
        <v>260</v>
      </c>
      <c r="B25" s="98"/>
      <c r="C25" s="81">
        <v>100</v>
      </c>
      <c r="D25" s="95">
        <v>54.575120065080839</v>
      </c>
      <c r="E25" s="95">
        <v>45.424879934922217</v>
      </c>
      <c r="F25" s="95">
        <v>38.445869343035262</v>
      </c>
      <c r="G25" s="95">
        <v>22.642028628261237</v>
      </c>
      <c r="H25" s="95">
        <v>15.717720970886633</v>
      </c>
      <c r="I25" s="95">
        <v>6.022037224772693</v>
      </c>
      <c r="J25" s="95">
        <v>6.4116693162853595</v>
      </c>
      <c r="K25" s="95">
        <v>2.5028817352108845</v>
      </c>
      <c r="L25" s="95">
        <v>3.908787581074475</v>
      </c>
      <c r="M25" s="96">
        <v>0.56734127560159131</v>
      </c>
    </row>
    <row r="26" spans="1:13" ht="15" customHeight="1" x14ac:dyDescent="0.3">
      <c r="A26" s="97" t="s">
        <v>239</v>
      </c>
      <c r="B26" s="98"/>
      <c r="C26" s="81">
        <v>100</v>
      </c>
      <c r="D26" s="95">
        <v>41.533582400877059</v>
      </c>
      <c r="E26" s="95">
        <v>58.466417599122941</v>
      </c>
      <c r="F26" s="95">
        <v>43.501829977791189</v>
      </c>
      <c r="G26" s="95">
        <v>24.588624856166675</v>
      </c>
      <c r="H26" s="95">
        <v>18.913205121624767</v>
      </c>
      <c r="I26" s="95">
        <v>2.8446889383698855</v>
      </c>
      <c r="J26" s="95">
        <v>13.909646923426305</v>
      </c>
      <c r="K26" s="95">
        <v>5.9170818912219758</v>
      </c>
      <c r="L26" s="95">
        <v>7.9925650322043058</v>
      </c>
      <c r="M26" s="96">
        <v>1.0549406979056246</v>
      </c>
    </row>
    <row r="27" spans="1:13" ht="15" customHeight="1" x14ac:dyDescent="0.3">
      <c r="A27" s="97" t="s">
        <v>253</v>
      </c>
      <c r="B27" s="98"/>
      <c r="C27" s="81">
        <v>100</v>
      </c>
      <c r="D27" s="95">
        <v>42.140175552936377</v>
      </c>
      <c r="E27" s="95">
        <v>57.859824447065769</v>
      </c>
      <c r="F27" s="95">
        <v>45.026503772948629</v>
      </c>
      <c r="G27" s="95">
        <v>30.976286474388935</v>
      </c>
      <c r="H27" s="95">
        <v>14.050217298559692</v>
      </c>
      <c r="I27" s="95">
        <v>2.5254170261097659</v>
      </c>
      <c r="J27" s="95">
        <v>10.177222624079075</v>
      </c>
      <c r="K27" s="95">
        <v>5.7180502839365719</v>
      </c>
      <c r="L27" s="95">
        <v>4.4591723401425014</v>
      </c>
      <c r="M27" s="96">
        <v>2.656098050037818</v>
      </c>
    </row>
    <row r="28" spans="1:13" ht="15" customHeight="1" x14ac:dyDescent="0.3">
      <c r="A28" s="97" t="s">
        <v>247</v>
      </c>
      <c r="B28" s="98"/>
      <c r="C28" s="81">
        <v>100</v>
      </c>
      <c r="D28" s="95">
        <v>39.687676110014017</v>
      </c>
      <c r="E28" s="95">
        <v>60.312323889989095</v>
      </c>
      <c r="F28" s="95">
        <v>46.394299819915211</v>
      </c>
      <c r="G28" s="95">
        <v>26.135400239769936</v>
      </c>
      <c r="H28" s="95">
        <v>20.258899580145222</v>
      </c>
      <c r="I28" s="95">
        <v>3.7509896885262206</v>
      </c>
      <c r="J28" s="95">
        <v>11.323662397008775</v>
      </c>
      <c r="K28" s="95">
        <v>3.2651302347576321</v>
      </c>
      <c r="L28" s="95">
        <v>8.0585321622511419</v>
      </c>
      <c r="M28" s="96">
        <v>2.5943616730649528</v>
      </c>
    </row>
    <row r="29" spans="1:13" ht="15" customHeight="1" x14ac:dyDescent="0.3">
      <c r="A29" s="97" t="s">
        <v>243</v>
      </c>
      <c r="B29" s="98"/>
      <c r="C29" s="81">
        <v>100</v>
      </c>
      <c r="D29" s="95">
        <v>46.851640122657251</v>
      </c>
      <c r="E29" s="95">
        <v>53.14835987734606</v>
      </c>
      <c r="F29" s="95">
        <v>32.252424613134629</v>
      </c>
      <c r="G29" s="95">
        <v>20.207288208571221</v>
      </c>
      <c r="H29" s="95">
        <v>11.983700532159876</v>
      </c>
      <c r="I29" s="95">
        <v>5.7739244039626794</v>
      </c>
      <c r="J29" s="95">
        <v>16.754727234695586</v>
      </c>
      <c r="K29" s="95">
        <v>6.6658386322783718</v>
      </c>
      <c r="L29" s="95">
        <v>10.011897427531075</v>
      </c>
      <c r="M29" s="96">
        <v>4.1412080295156919</v>
      </c>
    </row>
    <row r="30" spans="1:13" ht="15" customHeight="1" x14ac:dyDescent="0.3">
      <c r="A30" s="97" t="s">
        <v>242</v>
      </c>
      <c r="B30" s="98"/>
      <c r="C30" s="81">
        <v>100</v>
      </c>
      <c r="D30" s="95">
        <v>27.272860348351323</v>
      </c>
      <c r="E30" s="95">
        <v>72.727139651649949</v>
      </c>
      <c r="F30" s="95">
        <v>50.559090599387332</v>
      </c>
      <c r="G30" s="95">
        <v>35.029710245645504</v>
      </c>
      <c r="H30" s="95">
        <v>15.337701289792541</v>
      </c>
      <c r="I30" s="95">
        <v>5.5328288069086611</v>
      </c>
      <c r="J30" s="95">
        <v>18.309099227553848</v>
      </c>
      <c r="K30" s="95">
        <v>8.9480127405799514</v>
      </c>
      <c r="L30" s="95">
        <v>9.3095341900326378</v>
      </c>
      <c r="M30" s="96">
        <v>3.8589498247089007</v>
      </c>
    </row>
    <row r="31" spans="1:13" ht="15" customHeight="1" x14ac:dyDescent="0.3">
      <c r="A31" s="97" t="s">
        <v>244</v>
      </c>
      <c r="B31" s="98"/>
      <c r="C31" s="81">
        <v>100</v>
      </c>
      <c r="D31" s="95">
        <v>51.526446650321049</v>
      </c>
      <c r="E31" s="95">
        <v>48.47355334967444</v>
      </c>
      <c r="F31" s="95">
        <v>39.084008128146614</v>
      </c>
      <c r="G31" s="95">
        <v>21.10575281571942</v>
      </c>
      <c r="H31" s="95">
        <v>17.845161005604098</v>
      </c>
      <c r="I31" s="95">
        <v>11.257672109424858</v>
      </c>
      <c r="J31" s="95">
        <v>8.7849275429456206</v>
      </c>
      <c r="K31" s="95">
        <v>2.8227419342289548</v>
      </c>
      <c r="L31" s="95">
        <v>5.9621856087166671</v>
      </c>
      <c r="M31" s="96">
        <v>0.60461767858220339</v>
      </c>
    </row>
    <row r="32" spans="1:13" ht="15" customHeight="1" x14ac:dyDescent="0.3">
      <c r="A32" s="97" t="s">
        <v>251</v>
      </c>
      <c r="B32" s="98"/>
      <c r="C32" s="81">
        <v>100</v>
      </c>
      <c r="D32" s="95">
        <v>48.192881123231452</v>
      </c>
      <c r="E32" s="95">
        <v>51.807118876765365</v>
      </c>
      <c r="F32" s="95">
        <v>39.008068830743412</v>
      </c>
      <c r="G32" s="95">
        <v>22.949553881623341</v>
      </c>
      <c r="H32" s="95">
        <v>15.987387615853391</v>
      </c>
      <c r="I32" s="95">
        <v>3.2108731183498143</v>
      </c>
      <c r="J32" s="95">
        <v>10.684924455661433</v>
      </c>
      <c r="K32" s="95">
        <v>4.3175230994550917</v>
      </c>
      <c r="L32" s="95">
        <v>6.329350354537028</v>
      </c>
      <c r="M32" s="96">
        <v>2.1141255903604041</v>
      </c>
    </row>
    <row r="33" spans="1:13" ht="15" customHeight="1" x14ac:dyDescent="0.3">
      <c r="A33" s="97" t="s">
        <v>250</v>
      </c>
      <c r="B33" s="98"/>
      <c r="C33" s="81">
        <v>100</v>
      </c>
      <c r="D33" s="95">
        <v>41.756536497041559</v>
      </c>
      <c r="E33" s="95">
        <v>58.243463502957958</v>
      </c>
      <c r="F33" s="95">
        <v>42.768684136993826</v>
      </c>
      <c r="G33" s="95">
        <v>26.118859912078605</v>
      </c>
      <c r="H33" s="95">
        <v>16.569796323998716</v>
      </c>
      <c r="I33" s="95">
        <v>4.1162796818638325</v>
      </c>
      <c r="J33" s="95">
        <v>11.003761614783091</v>
      </c>
      <c r="K33" s="95">
        <v>4.0869753300132983</v>
      </c>
      <c r="L33" s="95">
        <v>6.9167862847697936</v>
      </c>
      <c r="M33" s="96">
        <v>4.4710177511813098</v>
      </c>
    </row>
    <row r="34" spans="1:13" ht="15" customHeight="1" x14ac:dyDescent="0.3">
      <c r="A34" s="97" t="s">
        <v>268</v>
      </c>
      <c r="B34" s="98"/>
      <c r="C34" s="81">
        <v>100</v>
      </c>
      <c r="D34" s="95">
        <v>49.553115394212455</v>
      </c>
      <c r="E34" s="95">
        <v>50.446884605791873</v>
      </c>
      <c r="F34" s="95">
        <v>40.031193629028124</v>
      </c>
      <c r="G34" s="95">
        <v>26.662803077281659</v>
      </c>
      <c r="H34" s="95">
        <v>13.317439537937442</v>
      </c>
      <c r="I34" s="95">
        <v>3.0241925922903388</v>
      </c>
      <c r="J34" s="95">
        <v>9.7993248353290561</v>
      </c>
      <c r="K34" s="95">
        <v>4.2096048666052868</v>
      </c>
      <c r="L34" s="95">
        <v>5.5618477429701514</v>
      </c>
      <c r="M34" s="96">
        <v>0.61636614143465507</v>
      </c>
    </row>
    <row r="35" spans="1:13" ht="15" customHeight="1" x14ac:dyDescent="0.3">
      <c r="A35" s="97" t="s">
        <v>269</v>
      </c>
      <c r="B35" s="98"/>
      <c r="C35" s="81">
        <v>100</v>
      </c>
      <c r="D35" s="95">
        <v>45.197925486637786</v>
      </c>
      <c r="E35" s="95">
        <v>54.802074513362797</v>
      </c>
      <c r="F35" s="95">
        <v>44.673968430735698</v>
      </c>
      <c r="G35" s="95">
        <v>29.190976251164358</v>
      </c>
      <c r="H35" s="95">
        <v>15.482992179571317</v>
      </c>
      <c r="I35" s="95">
        <v>2.9703002369612652</v>
      </c>
      <c r="J35" s="95">
        <v>9.4413550266860184</v>
      </c>
      <c r="K35" s="95">
        <v>4.7466823803001734</v>
      </c>
      <c r="L35" s="95">
        <v>4.6946726463858468</v>
      </c>
      <c r="M35" s="96">
        <v>0.68675105594104568</v>
      </c>
    </row>
    <row r="36" spans="1:13" ht="15" customHeight="1" x14ac:dyDescent="0.3">
      <c r="A36" s="97" t="s">
        <v>240</v>
      </c>
      <c r="B36" s="98"/>
      <c r="C36" s="81">
        <v>100</v>
      </c>
      <c r="D36" s="95">
        <v>44.818642597797705</v>
      </c>
      <c r="E36" s="95">
        <v>55.181357402201606</v>
      </c>
      <c r="F36" s="95">
        <v>34.769109141452162</v>
      </c>
      <c r="G36" s="95">
        <v>23.355426867270463</v>
      </c>
      <c r="H36" s="95">
        <v>11.378895268367465</v>
      </c>
      <c r="I36" s="95">
        <v>2.4829018360776547</v>
      </c>
      <c r="J36" s="95">
        <v>17.936268080310423</v>
      </c>
      <c r="K36" s="95">
        <v>9.6037392608875543</v>
      </c>
      <c r="L36" s="95">
        <v>8.3325288194228584</v>
      </c>
      <c r="M36" s="96">
        <v>2.4759801804386474</v>
      </c>
    </row>
    <row r="37" spans="1:13" ht="15" customHeight="1" x14ac:dyDescent="0.3">
      <c r="A37" s="97" t="s">
        <v>246</v>
      </c>
      <c r="B37" s="98"/>
      <c r="C37" s="81">
        <v>100</v>
      </c>
      <c r="D37" s="95">
        <v>55.962028680114052</v>
      </c>
      <c r="E37" s="95">
        <v>44.037971319887518</v>
      </c>
      <c r="F37" s="95">
        <v>36.29757416547055</v>
      </c>
      <c r="G37" s="95">
        <v>19.663168839918381</v>
      </c>
      <c r="H37" s="95">
        <v>16.551212520605507</v>
      </c>
      <c r="I37" s="95">
        <v>7.7974411761892641</v>
      </c>
      <c r="J37" s="95">
        <v>6.8765718104197306</v>
      </c>
      <c r="K37" s="95">
        <v>2.8019699682370995</v>
      </c>
      <c r="L37" s="95">
        <v>3.9185184167789764</v>
      </c>
      <c r="M37" s="96">
        <v>0.86382534399724564</v>
      </c>
    </row>
    <row r="38" spans="1:13" ht="15" customHeight="1" x14ac:dyDescent="0.3">
      <c r="A38" s="97" t="s">
        <v>254</v>
      </c>
      <c r="B38" s="98"/>
      <c r="C38" s="81">
        <v>100</v>
      </c>
      <c r="D38" s="95">
        <v>33.464273953152933</v>
      </c>
      <c r="E38" s="95">
        <v>66.535726046843422</v>
      </c>
      <c r="F38" s="95">
        <v>50.051186298635308</v>
      </c>
      <c r="G38" s="95">
        <v>35.768077281040625</v>
      </c>
      <c r="H38" s="95">
        <v>14.223422794770141</v>
      </c>
      <c r="I38" s="95">
        <v>1.6489240042917976</v>
      </c>
      <c r="J38" s="95">
        <v>15.085430213792872</v>
      </c>
      <c r="K38" s="95">
        <v>5.9411834799557308</v>
      </c>
      <c r="L38" s="95">
        <v>9.0876839163335568</v>
      </c>
      <c r="M38" s="96">
        <v>1.3991095344157722</v>
      </c>
    </row>
    <row r="39" spans="1:13" ht="15" customHeight="1" x14ac:dyDescent="0.3">
      <c r="A39" s="97" t="s">
        <v>255</v>
      </c>
      <c r="B39" s="98"/>
      <c r="C39" s="81">
        <v>100</v>
      </c>
      <c r="D39" s="95">
        <v>59.44820828696902</v>
      </c>
      <c r="E39" s="95">
        <v>40.551791713030774</v>
      </c>
      <c r="F39" s="95">
        <v>31.639151638211111</v>
      </c>
      <c r="G39" s="95">
        <v>18.137089874386749</v>
      </c>
      <c r="H39" s="95">
        <v>13.502061763824253</v>
      </c>
      <c r="I39" s="95">
        <v>4.0968423306020831</v>
      </c>
      <c r="J39" s="95">
        <v>8.45037813873045</v>
      </c>
      <c r="K39" s="95">
        <v>2.930072083923184</v>
      </c>
      <c r="L39" s="95">
        <v>5.4637449688344022</v>
      </c>
      <c r="M39" s="96">
        <v>0.46226193608915594</v>
      </c>
    </row>
    <row r="40" spans="1:13" ht="15" customHeight="1" x14ac:dyDescent="0.3">
      <c r="A40" s="97" t="s">
        <v>264</v>
      </c>
      <c r="B40" s="98"/>
      <c r="C40" s="81">
        <v>100</v>
      </c>
      <c r="D40" s="95">
        <v>49.074435858261445</v>
      </c>
      <c r="E40" s="95">
        <v>50.925564141730447</v>
      </c>
      <c r="F40" s="95">
        <v>41.960265718214394</v>
      </c>
      <c r="G40" s="95">
        <v>27.375205325488871</v>
      </c>
      <c r="H40" s="95">
        <v>14.548586968674588</v>
      </c>
      <c r="I40" s="95">
        <v>6.0491047968136842</v>
      </c>
      <c r="J40" s="95">
        <v>8.46001907339806</v>
      </c>
      <c r="K40" s="95">
        <v>4.0504026151457566</v>
      </c>
      <c r="L40" s="95">
        <v>4.4096164582523203</v>
      </c>
      <c r="M40" s="96">
        <v>0.5052793501181182</v>
      </c>
    </row>
    <row r="41" spans="1:13" ht="15" customHeight="1" x14ac:dyDescent="0.3">
      <c r="A41" s="97" t="s">
        <v>248</v>
      </c>
      <c r="B41" s="98"/>
      <c r="C41" s="81">
        <v>100</v>
      </c>
      <c r="D41" s="95">
        <v>56.320365264015408</v>
      </c>
      <c r="E41" s="95">
        <v>43.679634735981061</v>
      </c>
      <c r="F41" s="95">
        <v>33.492162620342931</v>
      </c>
      <c r="G41" s="95">
        <v>17.24941003871394</v>
      </c>
      <c r="H41" s="95">
        <v>16.242752581629013</v>
      </c>
      <c r="I41" s="95">
        <v>4.2378960945113882</v>
      </c>
      <c r="J41" s="95">
        <v>9.4732259121504292</v>
      </c>
      <c r="K41" s="95">
        <v>3.9698719298573484</v>
      </c>
      <c r="L41" s="95">
        <v>5.4756859981033585</v>
      </c>
      <c r="M41" s="96">
        <v>0.71424620348755052</v>
      </c>
    </row>
    <row r="42" spans="1:13" ht="15" customHeight="1" x14ac:dyDescent="0.3">
      <c r="A42" s="97" t="s">
        <v>257</v>
      </c>
      <c r="B42" s="98"/>
      <c r="C42" s="81">
        <v>100</v>
      </c>
      <c r="D42" s="95">
        <v>28.832375487093188</v>
      </c>
      <c r="E42" s="95">
        <v>71.167624512905874</v>
      </c>
      <c r="F42" s="95">
        <v>56.057816390075743</v>
      </c>
      <c r="G42" s="95">
        <v>38.164339849289782</v>
      </c>
      <c r="H42" s="95">
        <v>17.893476540786509</v>
      </c>
      <c r="I42" s="95">
        <v>5.1965821655583149</v>
      </c>
      <c r="J42" s="95">
        <v>14.642741045154281</v>
      </c>
      <c r="K42" s="95">
        <v>6.12496409908485</v>
      </c>
      <c r="L42" s="95">
        <v>8.5177769460694304</v>
      </c>
      <c r="M42" s="96">
        <v>0.46706707767610939</v>
      </c>
    </row>
    <row r="43" spans="1:13" ht="15" customHeight="1" x14ac:dyDescent="0.3">
      <c r="A43" s="97" t="s">
        <v>252</v>
      </c>
      <c r="B43" s="98"/>
      <c r="C43" s="81">
        <v>100</v>
      </c>
      <c r="D43" s="95">
        <v>56.832724562489503</v>
      </c>
      <c r="E43" s="95">
        <v>43.167275437507065</v>
      </c>
      <c r="F43" s="95">
        <v>34.582675801727888</v>
      </c>
      <c r="G43" s="95">
        <v>21.380076445144105</v>
      </c>
      <c r="H43" s="95">
        <v>13.162538311181308</v>
      </c>
      <c r="I43" s="95">
        <v>4.5224122104310567</v>
      </c>
      <c r="J43" s="95">
        <v>7.6372117795858454</v>
      </c>
      <c r="K43" s="95">
        <v>3.2707430767879435</v>
      </c>
      <c r="L43" s="95">
        <v>4.3664687027979019</v>
      </c>
      <c r="M43" s="96">
        <v>0.94738785619351407</v>
      </c>
    </row>
    <row r="44" spans="1:13" ht="15" customHeight="1" x14ac:dyDescent="0.3">
      <c r="A44" s="97" t="s">
        <v>278</v>
      </c>
      <c r="B44" s="98"/>
      <c r="C44" s="81">
        <v>100</v>
      </c>
      <c r="D44" s="95">
        <v>58.755551278074883</v>
      </c>
      <c r="E44" s="95">
        <v>41.244448721914232</v>
      </c>
      <c r="F44" s="95">
        <v>32.42152461720783</v>
      </c>
      <c r="G44" s="95">
        <v>21.46150197507243</v>
      </c>
      <c r="H44" s="95">
        <v>10.960022642135433</v>
      </c>
      <c r="I44" s="95">
        <v>2.3912992160384956</v>
      </c>
      <c r="J44" s="95">
        <v>8.2509125395366247</v>
      </c>
      <c r="K44" s="95">
        <v>3.7071075592629676</v>
      </c>
      <c r="L44" s="95">
        <v>4.5438049802736558</v>
      </c>
      <c r="M44" s="96">
        <v>0.57201156516977536</v>
      </c>
    </row>
    <row r="45" spans="1:13" ht="15" customHeight="1" x14ac:dyDescent="0.3">
      <c r="A45" s="97" t="s">
        <v>241</v>
      </c>
      <c r="B45" s="98"/>
      <c r="C45" s="81">
        <v>100</v>
      </c>
      <c r="D45" s="95">
        <v>46.364806684016067</v>
      </c>
      <c r="E45" s="95">
        <v>53.635193315983024</v>
      </c>
      <c r="F45" s="95">
        <v>37.852476406102227</v>
      </c>
      <c r="G45" s="95">
        <v>25.760834573675062</v>
      </c>
      <c r="H45" s="95">
        <v>12.048199665491092</v>
      </c>
      <c r="I45" s="95">
        <v>2.9497180603036144</v>
      </c>
      <c r="J45" s="95">
        <v>14.839783922595162</v>
      </c>
      <c r="K45" s="95">
        <v>7.7740985996367655</v>
      </c>
      <c r="L45" s="95">
        <v>7.0008135790808694</v>
      </c>
      <c r="M45" s="96">
        <v>0.94293298728649144</v>
      </c>
    </row>
    <row r="46" spans="1:13" ht="15" customHeight="1" x14ac:dyDescent="0.3">
      <c r="A46" s="97" t="s">
        <v>271</v>
      </c>
      <c r="B46" s="98"/>
      <c r="C46" s="81">
        <v>100</v>
      </c>
      <c r="D46" s="95">
        <v>43.177474896864396</v>
      </c>
      <c r="E46" s="95">
        <v>56.822525103137188</v>
      </c>
      <c r="F46" s="95">
        <v>39.671906311488762</v>
      </c>
      <c r="G46" s="95">
        <v>25.172595550980358</v>
      </c>
      <c r="H46" s="95">
        <v>14.438593707013956</v>
      </c>
      <c r="I46" s="95">
        <v>4.522694918329818</v>
      </c>
      <c r="J46" s="95">
        <v>16.603704600324161</v>
      </c>
      <c r="K46" s="95">
        <v>6.8637632704976737</v>
      </c>
      <c r="L46" s="95">
        <v>9.7399413298264879</v>
      </c>
      <c r="M46" s="96">
        <v>0.54691419132439856</v>
      </c>
    </row>
    <row r="47" spans="1:13" ht="15" customHeight="1" x14ac:dyDescent="0.3">
      <c r="A47" s="97" t="s">
        <v>256</v>
      </c>
      <c r="B47" s="98"/>
      <c r="C47" s="81">
        <v>100</v>
      </c>
      <c r="D47" s="95">
        <v>49.819387699590848</v>
      </c>
      <c r="E47" s="95">
        <v>50.180612300410857</v>
      </c>
      <c r="F47" s="95">
        <v>36.439352011089277</v>
      </c>
      <c r="G47" s="95">
        <v>22.481016936499145</v>
      </c>
      <c r="H47" s="95">
        <v>13.940536261625674</v>
      </c>
      <c r="I47" s="95">
        <v>2.8408995800149417</v>
      </c>
      <c r="J47" s="95">
        <v>12.615868664715682</v>
      </c>
      <c r="K47" s="95">
        <v>5.8794134638317317</v>
      </c>
      <c r="L47" s="95">
        <v>6.7026868707001714</v>
      </c>
      <c r="M47" s="96">
        <v>1.1253916246062696</v>
      </c>
    </row>
    <row r="48" spans="1:13" ht="15" customHeight="1" x14ac:dyDescent="0.3">
      <c r="A48" s="97" t="s">
        <v>265</v>
      </c>
      <c r="B48" s="98"/>
      <c r="C48" s="81">
        <v>100</v>
      </c>
      <c r="D48" s="95">
        <v>52.892248720992697</v>
      </c>
      <c r="E48" s="95">
        <v>47.107751279001512</v>
      </c>
      <c r="F48" s="95">
        <v>36.769331957365182</v>
      </c>
      <c r="G48" s="95">
        <v>20.152228583184005</v>
      </c>
      <c r="H48" s="95">
        <v>16.617103374181109</v>
      </c>
      <c r="I48" s="95">
        <v>7.5938808074137274</v>
      </c>
      <c r="J48" s="95">
        <v>9.5950322457828712</v>
      </c>
      <c r="K48" s="95">
        <v>3.308043897120025</v>
      </c>
      <c r="L48" s="95">
        <v>6.2217670460360202</v>
      </c>
      <c r="M48" s="96">
        <v>0.74338707585352648</v>
      </c>
    </row>
    <row r="49" spans="1:15" ht="15" customHeight="1" x14ac:dyDescent="0.3">
      <c r="A49" s="97" t="s">
        <v>245</v>
      </c>
      <c r="B49" s="98"/>
      <c r="C49" s="81">
        <v>100</v>
      </c>
      <c r="D49" s="95">
        <v>51.207556893626979</v>
      </c>
      <c r="E49" s="95">
        <v>48.792443106369696</v>
      </c>
      <c r="F49" s="95">
        <v>38.648508136610616</v>
      </c>
      <c r="G49" s="95">
        <v>24.178310721860573</v>
      </c>
      <c r="H49" s="95">
        <v>14.420995991693298</v>
      </c>
      <c r="I49" s="95">
        <v>6.6024382413725231</v>
      </c>
      <c r="J49" s="95">
        <v>9.4190947956501248</v>
      </c>
      <c r="K49" s="95">
        <v>4.2360541021009155</v>
      </c>
      <c r="L49" s="95">
        <v>5.1830406935492093</v>
      </c>
      <c r="M49" s="96">
        <v>0.72484017410882595</v>
      </c>
    </row>
    <row r="50" spans="1:15" ht="15" customHeight="1" x14ac:dyDescent="0.3">
      <c r="A50" s="97" t="s">
        <v>266</v>
      </c>
      <c r="B50" s="98"/>
      <c r="C50" s="81">
        <v>100</v>
      </c>
      <c r="D50" s="95">
        <v>47.182382958047349</v>
      </c>
      <c r="E50" s="95">
        <v>52.817617041947884</v>
      </c>
      <c r="F50" s="95">
        <v>40.345033141436289</v>
      </c>
      <c r="G50" s="95">
        <v>27.590384027493581</v>
      </c>
      <c r="H50" s="95">
        <v>12.687732981765237</v>
      </c>
      <c r="I50" s="95">
        <v>4.4063588013428339</v>
      </c>
      <c r="J50" s="95">
        <v>11.072505006608326</v>
      </c>
      <c r="K50" s="95">
        <v>4.6588262642997149</v>
      </c>
      <c r="L50" s="95">
        <v>6.4136787423086119</v>
      </c>
      <c r="M50" s="96">
        <v>1.4000788939034954</v>
      </c>
    </row>
    <row r="51" spans="1:15" ht="15" customHeight="1" x14ac:dyDescent="0.3">
      <c r="A51" s="97" t="s">
        <v>279</v>
      </c>
      <c r="B51" s="98"/>
      <c r="C51" s="81">
        <v>100</v>
      </c>
      <c r="D51" s="95">
        <v>50.792798912296576</v>
      </c>
      <c r="E51" s="95">
        <v>49.20720108770206</v>
      </c>
      <c r="F51" s="95">
        <v>37.561088070369799</v>
      </c>
      <c r="G51" s="95">
        <v>18.394066924320235</v>
      </c>
      <c r="H51" s="95">
        <v>19.167021146049628</v>
      </c>
      <c r="I51" s="95">
        <v>5.085733857515069</v>
      </c>
      <c r="J51" s="95">
        <v>9.6392827658412816</v>
      </c>
      <c r="K51" s="95">
        <v>2.4706108665900373</v>
      </c>
      <c r="L51" s="95">
        <v>7.1686718992512457</v>
      </c>
      <c r="M51" s="96">
        <v>2.0068302514909089</v>
      </c>
    </row>
    <row r="52" spans="1:15" ht="15" customHeight="1" x14ac:dyDescent="0.3">
      <c r="A52" s="97" t="s">
        <v>235</v>
      </c>
      <c r="B52" s="98"/>
      <c r="C52" s="81">
        <v>100</v>
      </c>
      <c r="D52" s="95">
        <v>25.832623952594304</v>
      </c>
      <c r="E52" s="95">
        <v>74.167376047400097</v>
      </c>
      <c r="F52" s="95">
        <v>56.10738618950726</v>
      </c>
      <c r="G52" s="95">
        <v>33.438898156429374</v>
      </c>
      <c r="H52" s="95">
        <v>22.602372828616264</v>
      </c>
      <c r="I52" s="95">
        <v>1.9144482811874184</v>
      </c>
      <c r="J52" s="95">
        <v>14.167830338482556</v>
      </c>
      <c r="K52" s="95">
        <v>7.0373615334048498</v>
      </c>
      <c r="L52" s="95">
        <v>7.1166598485048045</v>
      </c>
      <c r="M52" s="96">
        <v>3.8921595194109573</v>
      </c>
    </row>
    <row r="53" spans="1:15" ht="15" customHeight="1" x14ac:dyDescent="0.3">
      <c r="A53" s="97" t="s">
        <v>272</v>
      </c>
      <c r="B53" s="98"/>
      <c r="C53" s="81">
        <v>100</v>
      </c>
      <c r="D53" s="95">
        <v>44.92928804883141</v>
      </c>
      <c r="E53" s="95">
        <v>55.070711951166999</v>
      </c>
      <c r="F53" s="95">
        <v>41.175595216740753</v>
      </c>
      <c r="G53" s="95">
        <v>23.792959314690737</v>
      </c>
      <c r="H53" s="95">
        <v>17.382635902050058</v>
      </c>
      <c r="I53" s="95">
        <v>1.9641762529108153</v>
      </c>
      <c r="J53" s="95">
        <v>12.960978905635148</v>
      </c>
      <c r="K53" s="95">
        <v>4.2790209022913324</v>
      </c>
      <c r="L53" s="95">
        <v>8.6343647748360635</v>
      </c>
      <c r="M53" s="96">
        <v>0.93413782879125251</v>
      </c>
    </row>
    <row r="54" spans="1:15" ht="15" customHeight="1" x14ac:dyDescent="0.3">
      <c r="A54" s="97" t="s">
        <v>267</v>
      </c>
      <c r="B54" s="98"/>
      <c r="C54" s="81">
        <v>100</v>
      </c>
      <c r="D54" s="95">
        <v>44.802026289726513</v>
      </c>
      <c r="E54" s="95">
        <v>55.197973710267512</v>
      </c>
      <c r="F54" s="95">
        <v>42.694631671751438</v>
      </c>
      <c r="G54" s="95">
        <v>24.265777213947391</v>
      </c>
      <c r="H54" s="95">
        <v>18.376890980705028</v>
      </c>
      <c r="I54" s="95">
        <v>5.4703831142637513</v>
      </c>
      <c r="J54" s="95">
        <v>10.085317386122661</v>
      </c>
      <c r="K54" s="95">
        <v>4.2808935696692103</v>
      </c>
      <c r="L54" s="95">
        <v>5.8044238164534558</v>
      </c>
      <c r="M54" s="96">
        <v>2.4180246523936528</v>
      </c>
    </row>
    <row r="55" spans="1:15" ht="15" customHeight="1" x14ac:dyDescent="0.3">
      <c r="A55" s="97" t="s">
        <v>274</v>
      </c>
      <c r="B55" s="98"/>
      <c r="C55" s="81">
        <v>100</v>
      </c>
      <c r="D55" s="95">
        <v>32.906002067633658</v>
      </c>
      <c r="E55" s="95">
        <v>67.093997932363266</v>
      </c>
      <c r="F55" s="95">
        <v>51.869860514690167</v>
      </c>
      <c r="G55" s="95">
        <v>37.819157513385257</v>
      </c>
      <c r="H55" s="95">
        <v>13.983645354459989</v>
      </c>
      <c r="I55" s="95">
        <v>3.3662635633709934</v>
      </c>
      <c r="J55" s="95">
        <v>13.445589879470726</v>
      </c>
      <c r="K55" s="95">
        <v>5.2347628165110045</v>
      </c>
      <c r="L55" s="95">
        <v>8.2108270629597229</v>
      </c>
      <c r="M55" s="96">
        <v>1.7785475382026172</v>
      </c>
    </row>
    <row r="56" spans="1:15" ht="15" customHeight="1" x14ac:dyDescent="0.3">
      <c r="A56" s="97" t="s">
        <v>270</v>
      </c>
      <c r="B56" s="98"/>
      <c r="C56" s="81">
        <v>100</v>
      </c>
      <c r="D56" s="95">
        <v>50.145586436146431</v>
      </c>
      <c r="E56" s="95">
        <v>49.854413563850784</v>
      </c>
      <c r="F56" s="95">
        <v>39.725677153900598</v>
      </c>
      <c r="G56" s="95">
        <v>25.19506939323476</v>
      </c>
      <c r="H56" s="95">
        <v>14.481595142144624</v>
      </c>
      <c r="I56" s="95">
        <v>3.0670759477315106</v>
      </c>
      <c r="J56" s="95">
        <v>9.5412349554548648</v>
      </c>
      <c r="K56" s="95">
        <v>4.6522805111452268</v>
      </c>
      <c r="L56" s="95">
        <v>4.8889544443096389</v>
      </c>
      <c r="M56" s="96">
        <v>0.58750145449527336</v>
      </c>
    </row>
    <row r="57" spans="1:15" ht="15" customHeight="1" x14ac:dyDescent="0.3">
      <c r="A57" s="97" t="s">
        <v>273</v>
      </c>
      <c r="B57" s="98"/>
      <c r="C57" s="81">
        <v>100</v>
      </c>
      <c r="D57" s="95">
        <v>51.928345252237349</v>
      </c>
      <c r="E57" s="95">
        <v>48.071654747757812</v>
      </c>
      <c r="F57" s="95">
        <v>32.613007933283782</v>
      </c>
      <c r="G57" s="95">
        <v>18.894519623278907</v>
      </c>
      <c r="H57" s="95">
        <v>13.718488310004911</v>
      </c>
      <c r="I57" s="95">
        <v>4.6784426979908851</v>
      </c>
      <c r="J57" s="95">
        <v>12.683732127434041</v>
      </c>
      <c r="K57" s="95">
        <v>4.7308811795391739</v>
      </c>
      <c r="L57" s="95">
        <v>7.8549288565231024</v>
      </c>
      <c r="M57" s="96">
        <v>2.7749146870400301</v>
      </c>
    </row>
    <row r="58" spans="1:15" ht="11.25" customHeight="1" x14ac:dyDescent="0.2">
      <c r="A58" s="86"/>
      <c r="B58" s="101"/>
      <c r="C58" s="88"/>
      <c r="D58" s="88"/>
      <c r="E58" s="88"/>
      <c r="F58" s="88"/>
      <c r="G58" s="88"/>
      <c r="H58" s="88"/>
      <c r="I58" s="88"/>
      <c r="J58" s="88"/>
      <c r="K58" s="88"/>
      <c r="L58" s="88"/>
      <c r="M58" s="89" t="s">
        <v>20</v>
      </c>
    </row>
    <row r="59" spans="1:15" x14ac:dyDescent="0.2">
      <c r="A59" s="90"/>
    </row>
    <row r="60" spans="1:15" x14ac:dyDescent="0.2">
      <c r="A60" s="74" t="s">
        <v>61</v>
      </c>
      <c r="B60" s="74"/>
    </row>
    <row r="61" spans="1:15" ht="18.75" customHeight="1" x14ac:dyDescent="0.2">
      <c r="A61" s="257"/>
      <c r="B61" s="257"/>
      <c r="C61" s="257"/>
      <c r="D61" s="257"/>
      <c r="E61" s="257"/>
      <c r="F61" s="257"/>
      <c r="G61" s="257"/>
      <c r="H61" s="257"/>
      <c r="I61" s="257"/>
      <c r="J61" s="257"/>
      <c r="K61" s="257"/>
      <c r="L61" s="257"/>
      <c r="M61" s="257"/>
      <c r="O61" s="39"/>
    </row>
    <row r="62" spans="1:15" ht="20.25" customHeight="1" x14ac:dyDescent="0.2">
      <c r="A62" s="257"/>
      <c r="B62" s="257"/>
      <c r="C62" s="257"/>
      <c r="D62" s="257"/>
      <c r="E62" s="257"/>
      <c r="F62" s="257"/>
      <c r="G62" s="257"/>
      <c r="H62" s="257"/>
      <c r="I62" s="257"/>
      <c r="J62" s="257"/>
      <c r="K62" s="257"/>
      <c r="L62" s="257"/>
      <c r="M62" s="257"/>
    </row>
    <row r="63" spans="1:15" ht="20.25" customHeight="1" x14ac:dyDescent="0.2">
      <c r="A63" s="257"/>
      <c r="B63" s="257"/>
      <c r="C63" s="257"/>
      <c r="D63" s="257"/>
      <c r="E63" s="257"/>
      <c r="F63" s="257"/>
      <c r="G63" s="257"/>
      <c r="H63" s="257"/>
      <c r="I63" s="257"/>
      <c r="J63" s="257"/>
      <c r="K63" s="257"/>
      <c r="L63" s="257"/>
      <c r="M63" s="257"/>
    </row>
  </sheetData>
  <mergeCells count="16">
    <mergeCell ref="A63:M63"/>
    <mergeCell ref="A7:B12"/>
    <mergeCell ref="C7:C11"/>
    <mergeCell ref="D7:M7"/>
    <mergeCell ref="D8:D11"/>
    <mergeCell ref="E8:M8"/>
    <mergeCell ref="E9:E11"/>
    <mergeCell ref="F9:I9"/>
    <mergeCell ref="J9:L9"/>
    <mergeCell ref="M9:M11"/>
    <mergeCell ref="F10:F11"/>
    <mergeCell ref="G10:I10"/>
    <mergeCell ref="J10:J11"/>
    <mergeCell ref="K10:L10"/>
    <mergeCell ref="A61:M61"/>
    <mergeCell ref="A62:M62"/>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autoPageBreaks="0" fitToPage="1"/>
  </sheetPr>
  <dimension ref="A1:O64"/>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162</v>
      </c>
      <c r="B3" s="42"/>
      <c r="C3" s="42"/>
      <c r="D3" s="42"/>
      <c r="E3" s="42"/>
      <c r="F3" s="42"/>
      <c r="G3" s="42"/>
      <c r="H3" s="42"/>
      <c r="I3" s="42"/>
      <c r="J3" s="42"/>
      <c r="K3" s="42"/>
      <c r="L3" s="42"/>
      <c r="M3" s="42"/>
    </row>
    <row r="4" spans="1:13" ht="11.25" customHeight="1" x14ac:dyDescent="0.2">
      <c r="A4" s="43" t="s">
        <v>284</v>
      </c>
      <c r="B4" s="43"/>
    </row>
    <row r="5" spans="1:13" ht="11.25" customHeight="1" x14ac:dyDescent="0.3">
      <c r="A5" s="44" t="s">
        <v>283</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155657</v>
      </c>
      <c r="D13" s="82">
        <v>45632.810079194198</v>
      </c>
      <c r="E13" s="82">
        <v>110024.189920805</v>
      </c>
      <c r="F13" s="82">
        <v>88758.209127187001</v>
      </c>
      <c r="G13" s="82">
        <v>71142.532823070404</v>
      </c>
      <c r="H13" s="82">
        <v>17553.8221818239</v>
      </c>
      <c r="I13" s="82">
        <v>5563.7242546839298</v>
      </c>
      <c r="J13" s="82">
        <v>19058.143759194201</v>
      </c>
      <c r="K13" s="82">
        <v>9943.5561012153594</v>
      </c>
      <c r="L13" s="82">
        <v>9074.3122909421909</v>
      </c>
      <c r="M13" s="83">
        <v>2207.8370344222299</v>
      </c>
    </row>
    <row r="14" spans="1:13" ht="18.75" customHeight="1" x14ac:dyDescent="0.3">
      <c r="A14" s="84" t="s">
        <v>275</v>
      </c>
      <c r="B14" s="103"/>
      <c r="C14" s="81">
        <v>1725</v>
      </c>
      <c r="D14" s="82">
        <v>486.90120145140702</v>
      </c>
      <c r="E14" s="82">
        <v>1238.0987985485699</v>
      </c>
      <c r="F14" s="82">
        <v>1064.0346064562</v>
      </c>
      <c r="G14" s="82">
        <v>943.69791056775398</v>
      </c>
      <c r="H14" s="82">
        <v>120.33669588844199</v>
      </c>
      <c r="I14" s="82">
        <v>59.265474304823996</v>
      </c>
      <c r="J14" s="82">
        <v>169.9672223954</v>
      </c>
      <c r="K14" s="82">
        <v>102.04980538572499</v>
      </c>
      <c r="L14" s="82">
        <v>66.641554940709</v>
      </c>
      <c r="M14" s="83">
        <v>4.0969696969699996</v>
      </c>
    </row>
    <row r="15" spans="1:13" ht="15" customHeight="1" x14ac:dyDescent="0.3">
      <c r="A15" s="84" t="s">
        <v>249</v>
      </c>
      <c r="B15" s="103"/>
      <c r="C15" s="81">
        <v>1318</v>
      </c>
      <c r="D15" s="82">
        <v>254.493421789233</v>
      </c>
      <c r="E15" s="82">
        <v>1063.50657821082</v>
      </c>
      <c r="F15" s="82">
        <v>941.07220186526899</v>
      </c>
      <c r="G15" s="82">
        <v>750.97418876182496</v>
      </c>
      <c r="H15" s="82">
        <v>190.09801310344599</v>
      </c>
      <c r="I15" s="82">
        <v>85.604894424036004</v>
      </c>
      <c r="J15" s="82">
        <v>92.761620653357994</v>
      </c>
      <c r="K15" s="82">
        <v>49.615145086390001</v>
      </c>
      <c r="L15" s="82">
        <v>43.146475566968</v>
      </c>
      <c r="M15" s="83">
        <v>29.672755692193999</v>
      </c>
    </row>
    <row r="16" spans="1:13" ht="15" customHeight="1" x14ac:dyDescent="0.3">
      <c r="A16" s="84" t="s">
        <v>276</v>
      </c>
      <c r="B16" s="103"/>
      <c r="C16" s="81">
        <v>1619</v>
      </c>
      <c r="D16" s="82">
        <v>478.47536702641099</v>
      </c>
      <c r="E16" s="82">
        <v>1140.5246329735501</v>
      </c>
      <c r="F16" s="82">
        <v>865.20828553203899</v>
      </c>
      <c r="G16" s="82">
        <v>716.27138946677496</v>
      </c>
      <c r="H16" s="82">
        <v>148.93689606526499</v>
      </c>
      <c r="I16" s="82">
        <v>58.432075981516</v>
      </c>
      <c r="J16" s="82">
        <v>248.58649595146201</v>
      </c>
      <c r="K16" s="82">
        <v>150.79728869017001</v>
      </c>
      <c r="L16" s="82">
        <v>97.789207261292006</v>
      </c>
      <c r="M16" s="83">
        <v>26.729851490049001</v>
      </c>
    </row>
    <row r="17" spans="1:13" ht="15" customHeight="1" x14ac:dyDescent="0.3">
      <c r="A17" s="84" t="s">
        <v>236</v>
      </c>
      <c r="B17" s="103"/>
      <c r="C17" s="81">
        <v>4948</v>
      </c>
      <c r="D17" s="82">
        <v>1007.19335913986</v>
      </c>
      <c r="E17" s="82">
        <v>3940.8066408602699</v>
      </c>
      <c r="F17" s="82">
        <v>3252.8783988620198</v>
      </c>
      <c r="G17" s="82">
        <v>2709.8566345849099</v>
      </c>
      <c r="H17" s="82">
        <v>541.92372506141305</v>
      </c>
      <c r="I17" s="82">
        <v>157.81029695487601</v>
      </c>
      <c r="J17" s="82">
        <v>608.28461715451704</v>
      </c>
      <c r="K17" s="82">
        <v>337.59997601272897</v>
      </c>
      <c r="L17" s="82">
        <v>270.68464114178801</v>
      </c>
      <c r="M17" s="83">
        <v>79.643624843723003</v>
      </c>
    </row>
    <row r="18" spans="1:13" ht="15" customHeight="1" x14ac:dyDescent="0.3">
      <c r="A18" s="84" t="s">
        <v>277</v>
      </c>
      <c r="B18" s="103"/>
      <c r="C18" s="81">
        <v>2363</v>
      </c>
      <c r="D18" s="82">
        <v>696.222603887677</v>
      </c>
      <c r="E18" s="82">
        <v>1666.7773961123901</v>
      </c>
      <c r="F18" s="82">
        <v>1492.5688607166401</v>
      </c>
      <c r="G18" s="82">
        <v>1201.4961855602201</v>
      </c>
      <c r="H18" s="82">
        <v>291.07267515642002</v>
      </c>
      <c r="I18" s="82">
        <v>97.209656911508006</v>
      </c>
      <c r="J18" s="82">
        <v>159.60965220919601</v>
      </c>
      <c r="K18" s="82">
        <v>68.369330449802007</v>
      </c>
      <c r="L18" s="82">
        <v>91.240321759394007</v>
      </c>
      <c r="M18" s="83">
        <v>14.598883186551999</v>
      </c>
    </row>
    <row r="19" spans="1:13" ht="15" customHeight="1" x14ac:dyDescent="0.3">
      <c r="A19" s="84" t="s">
        <v>262</v>
      </c>
      <c r="B19" s="103"/>
      <c r="C19" s="81">
        <v>2723</v>
      </c>
      <c r="D19" s="82">
        <v>1061.4422110615999</v>
      </c>
      <c r="E19" s="82">
        <v>1661.5577889383001</v>
      </c>
      <c r="F19" s="82">
        <v>1414.25191880944</v>
      </c>
      <c r="G19" s="82">
        <v>1136.8178039771501</v>
      </c>
      <c r="H19" s="82">
        <v>271.66379261721499</v>
      </c>
      <c r="I19" s="82">
        <v>93.237489748664004</v>
      </c>
      <c r="J19" s="82">
        <v>212.437488150219</v>
      </c>
      <c r="K19" s="82">
        <v>99.257839809211106</v>
      </c>
      <c r="L19" s="82">
        <v>113.179648341008</v>
      </c>
      <c r="M19" s="83">
        <v>34.868381978635</v>
      </c>
    </row>
    <row r="20" spans="1:13" ht="15" customHeight="1" x14ac:dyDescent="0.3">
      <c r="A20" s="84" t="s">
        <v>258</v>
      </c>
      <c r="B20" s="103"/>
      <c r="C20" s="81">
        <v>1692</v>
      </c>
      <c r="D20" s="82">
        <v>654.65901409003902</v>
      </c>
      <c r="E20" s="82">
        <v>1037.3409859098799</v>
      </c>
      <c r="F20" s="82">
        <v>847.42202213304199</v>
      </c>
      <c r="G20" s="82">
        <v>726.24430146263296</v>
      </c>
      <c r="H20" s="82">
        <v>120.075679854082</v>
      </c>
      <c r="I20" s="82">
        <v>43.689490632393003</v>
      </c>
      <c r="J20" s="82">
        <v>180.293944923552</v>
      </c>
      <c r="K20" s="82">
        <v>105.635899957758</v>
      </c>
      <c r="L20" s="82">
        <v>72.548880545307995</v>
      </c>
      <c r="M20" s="83">
        <v>9.6250188532909995</v>
      </c>
    </row>
    <row r="21" spans="1:13" ht="15" customHeight="1" x14ac:dyDescent="0.3">
      <c r="A21" s="84" t="s">
        <v>263</v>
      </c>
      <c r="B21" s="103"/>
      <c r="C21" s="81">
        <v>1465</v>
      </c>
      <c r="D21" s="82">
        <v>556.69461978164202</v>
      </c>
      <c r="E21" s="82">
        <v>908.305380218511</v>
      </c>
      <c r="F21" s="82">
        <v>787.18442724538795</v>
      </c>
      <c r="G21" s="82">
        <v>669.77166896508697</v>
      </c>
      <c r="H21" s="82">
        <v>116.412758280302</v>
      </c>
      <c r="I21" s="82">
        <v>41.941867440403001</v>
      </c>
      <c r="J21" s="82">
        <v>116.08041243258199</v>
      </c>
      <c r="K21" s="82">
        <v>59.489503832806001</v>
      </c>
      <c r="L21" s="82">
        <v>56.590908599776</v>
      </c>
      <c r="M21" s="83">
        <v>5.0405405405410004</v>
      </c>
    </row>
    <row r="22" spans="1:13" ht="15" customHeight="1" x14ac:dyDescent="0.3">
      <c r="A22" s="84" t="s">
        <v>259</v>
      </c>
      <c r="B22" s="103"/>
      <c r="C22" s="81">
        <v>1901</v>
      </c>
      <c r="D22" s="82">
        <v>565.31705324158099</v>
      </c>
      <c r="E22" s="82">
        <v>1335.68294675843</v>
      </c>
      <c r="F22" s="82">
        <v>1099.3258133639599</v>
      </c>
      <c r="G22" s="82">
        <v>978.43481627779897</v>
      </c>
      <c r="H22" s="82">
        <v>120.890997086159</v>
      </c>
      <c r="I22" s="82">
        <v>45.176177876826003</v>
      </c>
      <c r="J22" s="82">
        <v>216.04763756867601</v>
      </c>
      <c r="K22" s="82">
        <v>128.36322602966001</v>
      </c>
      <c r="L22" s="82">
        <v>87.684411539015997</v>
      </c>
      <c r="M22" s="83">
        <v>20.309495825797001</v>
      </c>
    </row>
    <row r="23" spans="1:13" ht="15" customHeight="1" x14ac:dyDescent="0.3">
      <c r="A23" s="84" t="s">
        <v>238</v>
      </c>
      <c r="B23" s="103"/>
      <c r="C23" s="81">
        <v>7617</v>
      </c>
      <c r="D23" s="82">
        <v>1861.27807625739</v>
      </c>
      <c r="E23" s="82">
        <v>5755.7219237427898</v>
      </c>
      <c r="F23" s="82">
        <v>4554.0738833537498</v>
      </c>
      <c r="G23" s="82">
        <v>3851.2420465681798</v>
      </c>
      <c r="H23" s="82">
        <v>700.76597381010299</v>
      </c>
      <c r="I23" s="82">
        <v>168.30209892362399</v>
      </c>
      <c r="J23" s="82">
        <v>1109.0543372199099</v>
      </c>
      <c r="K23" s="82">
        <v>654.55554494754801</v>
      </c>
      <c r="L23" s="82">
        <v>452.43722364490498</v>
      </c>
      <c r="M23" s="83">
        <v>92.593703169109006</v>
      </c>
    </row>
    <row r="24" spans="1:13" ht="15" customHeight="1" x14ac:dyDescent="0.3">
      <c r="A24" s="84" t="s">
        <v>261</v>
      </c>
      <c r="B24" s="103"/>
      <c r="C24" s="81">
        <v>3868</v>
      </c>
      <c r="D24" s="82">
        <v>1544.33426633153</v>
      </c>
      <c r="E24" s="82">
        <v>2323.6657336682902</v>
      </c>
      <c r="F24" s="82">
        <v>1800.4245830524301</v>
      </c>
      <c r="G24" s="82">
        <v>1362.7045229002999</v>
      </c>
      <c r="H24" s="82">
        <v>435.46893655662302</v>
      </c>
      <c r="I24" s="82">
        <v>132.477910381719</v>
      </c>
      <c r="J24" s="82">
        <v>476.69478354431101</v>
      </c>
      <c r="K24" s="82">
        <v>192.33728418897701</v>
      </c>
      <c r="L24" s="82">
        <v>280.11505084274899</v>
      </c>
      <c r="M24" s="83">
        <v>46.546367071550002</v>
      </c>
    </row>
    <row r="25" spans="1:13" ht="15" customHeight="1" x14ac:dyDescent="0.3">
      <c r="A25" s="84" t="s">
        <v>260</v>
      </c>
      <c r="B25" s="103"/>
      <c r="C25" s="81">
        <v>1658</v>
      </c>
      <c r="D25" s="82">
        <v>596.65242608788299</v>
      </c>
      <c r="E25" s="82">
        <v>1061.3475739121</v>
      </c>
      <c r="F25" s="82">
        <v>903.08831103771502</v>
      </c>
      <c r="G25" s="82">
        <v>704.34968832214201</v>
      </c>
      <c r="H25" s="82">
        <v>198.738622715573</v>
      </c>
      <c r="I25" s="82">
        <v>119.709856638777</v>
      </c>
      <c r="J25" s="82">
        <v>151.64782326993699</v>
      </c>
      <c r="K25" s="82">
        <v>61.639345789266002</v>
      </c>
      <c r="L25" s="82">
        <v>86.907252990874994</v>
      </c>
      <c r="M25" s="83">
        <v>6.6114396044459998</v>
      </c>
    </row>
    <row r="26" spans="1:13" ht="15" customHeight="1" x14ac:dyDescent="0.3">
      <c r="A26" s="84" t="s">
        <v>239</v>
      </c>
      <c r="B26" s="103"/>
      <c r="C26" s="81">
        <v>4118</v>
      </c>
      <c r="D26" s="82">
        <v>1012.1691407538</v>
      </c>
      <c r="E26" s="82">
        <v>3105.8308592461299</v>
      </c>
      <c r="F26" s="82">
        <v>2523.94499868093</v>
      </c>
      <c r="G26" s="82">
        <v>2047.9521265024</v>
      </c>
      <c r="H26" s="82">
        <v>471.8033039554</v>
      </c>
      <c r="I26" s="82">
        <v>146.56732277786099</v>
      </c>
      <c r="J26" s="82">
        <v>542.53084135895801</v>
      </c>
      <c r="K26" s="82">
        <v>265.08652629119598</v>
      </c>
      <c r="L26" s="82">
        <v>277.44431506776198</v>
      </c>
      <c r="M26" s="83">
        <v>39.355019206217001</v>
      </c>
    </row>
    <row r="27" spans="1:13" ht="15" customHeight="1" x14ac:dyDescent="0.3">
      <c r="A27" s="84" t="s">
        <v>253</v>
      </c>
      <c r="B27" s="103"/>
      <c r="C27" s="81">
        <v>2268</v>
      </c>
      <c r="D27" s="82">
        <v>788.83272256003295</v>
      </c>
      <c r="E27" s="82">
        <v>1479.1672774400099</v>
      </c>
      <c r="F27" s="82">
        <v>1186.8344047273699</v>
      </c>
      <c r="G27" s="82">
        <v>873.03197231679098</v>
      </c>
      <c r="H27" s="82">
        <v>312.56000816815998</v>
      </c>
      <c r="I27" s="82">
        <v>68.904261618326004</v>
      </c>
      <c r="J27" s="82">
        <v>255.61222817472199</v>
      </c>
      <c r="K27" s="82">
        <v>104.53508416315201</v>
      </c>
      <c r="L27" s="82">
        <v>151.07714401157</v>
      </c>
      <c r="M27" s="83">
        <v>36.720644537915</v>
      </c>
    </row>
    <row r="28" spans="1:13" ht="15" customHeight="1" x14ac:dyDescent="0.3">
      <c r="A28" s="84" t="s">
        <v>247</v>
      </c>
      <c r="B28" s="103"/>
      <c r="C28" s="81">
        <v>2154</v>
      </c>
      <c r="D28" s="82">
        <v>676.46006639954203</v>
      </c>
      <c r="E28" s="82">
        <v>1477.53993360037</v>
      </c>
      <c r="F28" s="82">
        <v>1173.4518949278599</v>
      </c>
      <c r="G28" s="82">
        <v>881.25983640927996</v>
      </c>
      <c r="H28" s="82">
        <v>292.192058518583</v>
      </c>
      <c r="I28" s="82">
        <v>125.59777191155101</v>
      </c>
      <c r="J28" s="82">
        <v>264.65235499774201</v>
      </c>
      <c r="K28" s="82">
        <v>84.162902307761996</v>
      </c>
      <c r="L28" s="82">
        <v>180.48945268998</v>
      </c>
      <c r="M28" s="83">
        <v>39.435683674764</v>
      </c>
    </row>
    <row r="29" spans="1:13" ht="15" customHeight="1" x14ac:dyDescent="0.3">
      <c r="A29" s="84" t="s">
        <v>243</v>
      </c>
      <c r="B29" s="103"/>
      <c r="C29" s="81">
        <v>4207</v>
      </c>
      <c r="D29" s="82">
        <v>1382.64331966025</v>
      </c>
      <c r="E29" s="82">
        <v>2824.35668034012</v>
      </c>
      <c r="F29" s="82">
        <v>2026.9799511510901</v>
      </c>
      <c r="G29" s="82">
        <v>1645.19206769432</v>
      </c>
      <c r="H29" s="82">
        <v>377.70334003216698</v>
      </c>
      <c r="I29" s="82">
        <v>179.59753929392301</v>
      </c>
      <c r="J29" s="82">
        <v>569.69533131046501</v>
      </c>
      <c r="K29" s="82">
        <v>302.20942353303002</v>
      </c>
      <c r="L29" s="82">
        <v>267.48590777743499</v>
      </c>
      <c r="M29" s="83">
        <v>227.68139787854</v>
      </c>
    </row>
    <row r="30" spans="1:13" ht="15" customHeight="1" x14ac:dyDescent="0.3">
      <c r="A30" s="84" t="s">
        <v>242</v>
      </c>
      <c r="B30" s="103"/>
      <c r="C30" s="81">
        <v>2888</v>
      </c>
      <c r="D30" s="82">
        <v>742.40849443401203</v>
      </c>
      <c r="E30" s="82">
        <v>2145.5915055660598</v>
      </c>
      <c r="F30" s="82">
        <v>1644.3796160929001</v>
      </c>
      <c r="G30" s="82">
        <v>1314.42498661182</v>
      </c>
      <c r="H30" s="82">
        <v>324.06187647179399</v>
      </c>
      <c r="I30" s="82">
        <v>121.81815539398499</v>
      </c>
      <c r="J30" s="82">
        <v>421.55011588937901</v>
      </c>
      <c r="K30" s="82">
        <v>231.36395829334299</v>
      </c>
      <c r="L30" s="82">
        <v>190.186157596036</v>
      </c>
      <c r="M30" s="83">
        <v>79.661773583782093</v>
      </c>
    </row>
    <row r="31" spans="1:13" ht="15" customHeight="1" x14ac:dyDescent="0.3">
      <c r="A31" s="84" t="s">
        <v>244</v>
      </c>
      <c r="B31" s="103"/>
      <c r="C31" s="81">
        <v>1129</v>
      </c>
      <c r="D31" s="82">
        <v>409.41802030915602</v>
      </c>
      <c r="E31" s="82">
        <v>719.581979690867</v>
      </c>
      <c r="F31" s="82">
        <v>620.27394913294597</v>
      </c>
      <c r="G31" s="82">
        <v>435.16591467982403</v>
      </c>
      <c r="H31" s="82">
        <v>185.108034453122</v>
      </c>
      <c r="I31" s="82">
        <v>118.54863993108501</v>
      </c>
      <c r="J31" s="82">
        <v>93.115412133044998</v>
      </c>
      <c r="K31" s="82">
        <v>33.878998318126001</v>
      </c>
      <c r="L31" s="82">
        <v>59.236413814918997</v>
      </c>
      <c r="M31" s="83">
        <v>6.1926184248759997</v>
      </c>
    </row>
    <row r="32" spans="1:13" ht="15" customHeight="1" x14ac:dyDescent="0.3">
      <c r="A32" s="84" t="s">
        <v>251</v>
      </c>
      <c r="B32" s="103"/>
      <c r="C32" s="81">
        <v>4732</v>
      </c>
      <c r="D32" s="82">
        <v>1677.8955943778101</v>
      </c>
      <c r="E32" s="82">
        <v>3054.1044056219098</v>
      </c>
      <c r="F32" s="82">
        <v>2427.4673123740599</v>
      </c>
      <c r="G32" s="82">
        <v>1995.29011864167</v>
      </c>
      <c r="H32" s="82">
        <v>431.07777852772898</v>
      </c>
      <c r="I32" s="82">
        <v>144.48571863111599</v>
      </c>
      <c r="J32" s="82">
        <v>552.67785728535796</v>
      </c>
      <c r="K32" s="82">
        <v>308.64864183988999</v>
      </c>
      <c r="L32" s="82">
        <v>244.029215445468</v>
      </c>
      <c r="M32" s="83">
        <v>73.959235962503996</v>
      </c>
    </row>
    <row r="33" spans="1:13" ht="15" customHeight="1" x14ac:dyDescent="0.3">
      <c r="A33" s="84" t="s">
        <v>250</v>
      </c>
      <c r="B33" s="103"/>
      <c r="C33" s="81">
        <v>4768</v>
      </c>
      <c r="D33" s="82">
        <v>1919.4625559134599</v>
      </c>
      <c r="E33" s="82">
        <v>2848.53744408687</v>
      </c>
      <c r="F33" s="82">
        <v>2230.1510841116901</v>
      </c>
      <c r="G33" s="82">
        <v>1612.2780913142601</v>
      </c>
      <c r="H33" s="82">
        <v>615.77843719912403</v>
      </c>
      <c r="I33" s="82">
        <v>203.729795188791</v>
      </c>
      <c r="J33" s="82">
        <v>560.782575824834</v>
      </c>
      <c r="K33" s="82">
        <v>237.68835392758399</v>
      </c>
      <c r="L33" s="82">
        <v>322.05576035878801</v>
      </c>
      <c r="M33" s="83">
        <v>57.603784150346002</v>
      </c>
    </row>
    <row r="34" spans="1:13" ht="15" customHeight="1" x14ac:dyDescent="0.3">
      <c r="A34" s="84" t="s">
        <v>268</v>
      </c>
      <c r="B34" s="103"/>
      <c r="C34" s="81">
        <v>3259</v>
      </c>
      <c r="D34" s="82">
        <v>1069.2351448710101</v>
      </c>
      <c r="E34" s="82">
        <v>2189.7648551289299</v>
      </c>
      <c r="F34" s="82">
        <v>1803.4386203486199</v>
      </c>
      <c r="G34" s="82">
        <v>1463.1289984334401</v>
      </c>
      <c r="H34" s="82">
        <v>340.30962191517898</v>
      </c>
      <c r="I34" s="82">
        <v>108.885511895365</v>
      </c>
      <c r="J34" s="82">
        <v>366.21274275360702</v>
      </c>
      <c r="K34" s="82">
        <v>147.982433566613</v>
      </c>
      <c r="L34" s="82">
        <v>215.93358787551901</v>
      </c>
      <c r="M34" s="83">
        <v>20.113492026696999</v>
      </c>
    </row>
    <row r="35" spans="1:13" ht="15" customHeight="1" x14ac:dyDescent="0.3">
      <c r="A35" s="84" t="s">
        <v>269</v>
      </c>
      <c r="B35" s="103"/>
      <c r="C35" s="81">
        <v>3621</v>
      </c>
      <c r="D35" s="82">
        <v>1232.48720512765</v>
      </c>
      <c r="E35" s="82">
        <v>2388.5127948723002</v>
      </c>
      <c r="F35" s="82">
        <v>2006.59445525105</v>
      </c>
      <c r="G35" s="82">
        <v>1576.8876462685</v>
      </c>
      <c r="H35" s="82">
        <v>427.56232062067198</v>
      </c>
      <c r="I35" s="82">
        <v>112.855293077582</v>
      </c>
      <c r="J35" s="82">
        <v>358.168045372368</v>
      </c>
      <c r="K35" s="82">
        <v>202.56827998829201</v>
      </c>
      <c r="L35" s="82">
        <v>154.540941854664</v>
      </c>
      <c r="M35" s="83">
        <v>23.750294248888999</v>
      </c>
    </row>
    <row r="36" spans="1:13" ht="15" customHeight="1" x14ac:dyDescent="0.3">
      <c r="A36" s="84" t="s">
        <v>240</v>
      </c>
      <c r="B36" s="103"/>
      <c r="C36" s="81">
        <v>6870</v>
      </c>
      <c r="D36" s="82">
        <v>1418.21848439578</v>
      </c>
      <c r="E36" s="82">
        <v>5451.7815156042398</v>
      </c>
      <c r="F36" s="82">
        <v>3929.3636992719598</v>
      </c>
      <c r="G36" s="82">
        <v>3508.53869735028</v>
      </c>
      <c r="H36" s="82">
        <v>420.82500192166202</v>
      </c>
      <c r="I36" s="82">
        <v>95.997175422813001</v>
      </c>
      <c r="J36" s="82">
        <v>1472.4728887351</v>
      </c>
      <c r="K36" s="82">
        <v>893.20298048798497</v>
      </c>
      <c r="L36" s="82">
        <v>579.26990824711004</v>
      </c>
      <c r="M36" s="83">
        <v>49.944927597229999</v>
      </c>
    </row>
    <row r="37" spans="1:13" ht="15" customHeight="1" x14ac:dyDescent="0.3">
      <c r="A37" s="84" t="s">
        <v>246</v>
      </c>
      <c r="B37" s="103"/>
      <c r="C37" s="81">
        <v>1174</v>
      </c>
      <c r="D37" s="82">
        <v>434.34569948216102</v>
      </c>
      <c r="E37" s="82">
        <v>739.65430051781698</v>
      </c>
      <c r="F37" s="82">
        <v>635.14650716620599</v>
      </c>
      <c r="G37" s="82">
        <v>487.24745440510401</v>
      </c>
      <c r="H37" s="82">
        <v>146.74905276110101</v>
      </c>
      <c r="I37" s="82">
        <v>84.311345056898006</v>
      </c>
      <c r="J37" s="82">
        <v>94.806734722132006</v>
      </c>
      <c r="K37" s="82">
        <v>44.771379511985003</v>
      </c>
      <c r="L37" s="82">
        <v>48.785355210147003</v>
      </c>
      <c r="M37" s="83">
        <v>9.7010586294790002</v>
      </c>
    </row>
    <row r="38" spans="1:13" ht="15" customHeight="1" x14ac:dyDescent="0.3">
      <c r="A38" s="84" t="s">
        <v>254</v>
      </c>
      <c r="B38" s="103"/>
      <c r="C38" s="81">
        <v>9851</v>
      </c>
      <c r="D38" s="82">
        <v>3166.5557749096101</v>
      </c>
      <c r="E38" s="82">
        <v>6684.4442250900502</v>
      </c>
      <c r="F38" s="82">
        <v>5078.4312993153799</v>
      </c>
      <c r="G38" s="82">
        <v>4128.7215016659402</v>
      </c>
      <c r="H38" s="82">
        <v>940.77403468196098</v>
      </c>
      <c r="I38" s="82">
        <v>176.700699651821</v>
      </c>
      <c r="J38" s="82">
        <v>1392.96388196919</v>
      </c>
      <c r="K38" s="82">
        <v>801.06572119035297</v>
      </c>
      <c r="L38" s="82">
        <v>588.55391747441399</v>
      </c>
      <c r="M38" s="83">
        <v>213.04904380557201</v>
      </c>
    </row>
    <row r="39" spans="1:13" ht="15" customHeight="1" x14ac:dyDescent="0.3">
      <c r="A39" s="84" t="s">
        <v>255</v>
      </c>
      <c r="B39" s="103"/>
      <c r="C39" s="81">
        <v>1511</v>
      </c>
      <c r="D39" s="82">
        <v>681.31826014929197</v>
      </c>
      <c r="E39" s="82">
        <v>829.68173985064698</v>
      </c>
      <c r="F39" s="82">
        <v>680.45612659802805</v>
      </c>
      <c r="G39" s="82">
        <v>477.27533104400101</v>
      </c>
      <c r="H39" s="82">
        <v>201.47491320108699</v>
      </c>
      <c r="I39" s="82">
        <v>101.43736926286201</v>
      </c>
      <c r="J39" s="82">
        <v>135.24246987241801</v>
      </c>
      <c r="K39" s="82">
        <v>64.266655824854993</v>
      </c>
      <c r="L39" s="82">
        <v>70.975814047563006</v>
      </c>
      <c r="M39" s="83">
        <v>13.983143380201</v>
      </c>
    </row>
    <row r="40" spans="1:13" ht="15" customHeight="1" x14ac:dyDescent="0.3">
      <c r="A40" s="84" t="s">
        <v>264</v>
      </c>
      <c r="B40" s="103"/>
      <c r="C40" s="81">
        <v>5096</v>
      </c>
      <c r="D40" s="82">
        <v>1554.7716858582301</v>
      </c>
      <c r="E40" s="82">
        <v>3541.2283141416801</v>
      </c>
      <c r="F40" s="82">
        <v>2990.77443785064</v>
      </c>
      <c r="G40" s="82">
        <v>2141.3417799839499</v>
      </c>
      <c r="H40" s="82">
        <v>849.43265786670202</v>
      </c>
      <c r="I40" s="82">
        <v>431.71745136774899</v>
      </c>
      <c r="J40" s="82">
        <v>516.47577158947695</v>
      </c>
      <c r="K40" s="82">
        <v>194.02683949313001</v>
      </c>
      <c r="L40" s="82">
        <v>322.44893209634699</v>
      </c>
      <c r="M40" s="83">
        <v>33.978104701564</v>
      </c>
    </row>
    <row r="41" spans="1:13" ht="15" customHeight="1" x14ac:dyDescent="0.3">
      <c r="A41" s="84" t="s">
        <v>248</v>
      </c>
      <c r="B41" s="103"/>
      <c r="C41" s="81">
        <v>3450</v>
      </c>
      <c r="D41" s="82">
        <v>1021.30525978506</v>
      </c>
      <c r="E41" s="82">
        <v>2428.6947402148398</v>
      </c>
      <c r="F41" s="82">
        <v>1995.87037329544</v>
      </c>
      <c r="G41" s="82">
        <v>1330.981008407</v>
      </c>
      <c r="H41" s="82">
        <v>664.88936488845002</v>
      </c>
      <c r="I41" s="82">
        <v>217.538252207178</v>
      </c>
      <c r="J41" s="82">
        <v>369.17209346677299</v>
      </c>
      <c r="K41" s="82">
        <v>136.086024972676</v>
      </c>
      <c r="L41" s="82">
        <v>233.08606849409699</v>
      </c>
      <c r="M41" s="83">
        <v>63.652273452625003</v>
      </c>
    </row>
    <row r="42" spans="1:13" ht="15" customHeight="1" x14ac:dyDescent="0.3">
      <c r="A42" s="84" t="s">
        <v>257</v>
      </c>
      <c r="B42" s="103"/>
      <c r="C42" s="81">
        <v>3102</v>
      </c>
      <c r="D42" s="82">
        <v>721.62076390270897</v>
      </c>
      <c r="E42" s="82">
        <v>2380.3792360968901</v>
      </c>
      <c r="F42" s="82">
        <v>2056.56448941496</v>
      </c>
      <c r="G42" s="82">
        <v>1704.8835169218901</v>
      </c>
      <c r="H42" s="82">
        <v>350.55306551633203</v>
      </c>
      <c r="I42" s="82">
        <v>116.04109896929</v>
      </c>
      <c r="J42" s="82">
        <v>300.08194331005501</v>
      </c>
      <c r="K42" s="82">
        <v>115.821573602806</v>
      </c>
      <c r="L42" s="82">
        <v>184.260369707249</v>
      </c>
      <c r="M42" s="83">
        <v>23.732803371858001</v>
      </c>
    </row>
    <row r="43" spans="1:13" ht="15" customHeight="1" x14ac:dyDescent="0.3">
      <c r="A43" s="84" t="s">
        <v>252</v>
      </c>
      <c r="B43" s="103"/>
      <c r="C43" s="81">
        <v>2487</v>
      </c>
      <c r="D43" s="82">
        <v>829.87681936346098</v>
      </c>
      <c r="E43" s="82">
        <v>1657.1231806364401</v>
      </c>
      <c r="F43" s="82">
        <v>1413.56065296772</v>
      </c>
      <c r="G43" s="82">
        <v>1146.7468254292301</v>
      </c>
      <c r="H43" s="82">
        <v>265.73488017007298</v>
      </c>
      <c r="I43" s="82">
        <v>109.810160735946</v>
      </c>
      <c r="J43" s="82">
        <v>232.61042293230901</v>
      </c>
      <c r="K43" s="82">
        <v>117.419853833963</v>
      </c>
      <c r="L43" s="82">
        <v>114.169735765013</v>
      </c>
      <c r="M43" s="83">
        <v>10.952104736411</v>
      </c>
    </row>
    <row r="44" spans="1:13" ht="15" customHeight="1" x14ac:dyDescent="0.3">
      <c r="A44" s="84" t="s">
        <v>278</v>
      </c>
      <c r="B44" s="103"/>
      <c r="C44" s="81">
        <v>2668</v>
      </c>
      <c r="D44" s="82">
        <v>926.40935071449599</v>
      </c>
      <c r="E44" s="82">
        <v>1741.59064928562</v>
      </c>
      <c r="F44" s="82">
        <v>1538.1101380867699</v>
      </c>
      <c r="G44" s="82">
        <v>1251.3791327312199</v>
      </c>
      <c r="H44" s="82">
        <v>286.73100535555102</v>
      </c>
      <c r="I44" s="82">
        <v>96.124534306664003</v>
      </c>
      <c r="J44" s="82">
        <v>185.481016888456</v>
      </c>
      <c r="K44" s="82">
        <v>97.205991323106005</v>
      </c>
      <c r="L44" s="82">
        <v>88.275025565350006</v>
      </c>
      <c r="M44" s="83">
        <v>17.999494310389998</v>
      </c>
    </row>
    <row r="45" spans="1:13" ht="15" customHeight="1" x14ac:dyDescent="0.3">
      <c r="A45" s="84" t="s">
        <v>241</v>
      </c>
      <c r="B45" s="103"/>
      <c r="C45" s="81">
        <v>6044</v>
      </c>
      <c r="D45" s="82">
        <v>1712.1765942877901</v>
      </c>
      <c r="E45" s="82">
        <v>4331.82340571233</v>
      </c>
      <c r="F45" s="82">
        <v>3475.2899829066</v>
      </c>
      <c r="G45" s="82">
        <v>2914.9631878047699</v>
      </c>
      <c r="H45" s="82">
        <v>557.812024303876</v>
      </c>
      <c r="I45" s="82">
        <v>175.55668689203901</v>
      </c>
      <c r="J45" s="82">
        <v>816.79058256701001</v>
      </c>
      <c r="K45" s="82">
        <v>424.54934606554502</v>
      </c>
      <c r="L45" s="82">
        <v>387.88461922056399</v>
      </c>
      <c r="M45" s="83">
        <v>39.742840238752997</v>
      </c>
    </row>
    <row r="46" spans="1:13" ht="15" customHeight="1" x14ac:dyDescent="0.3">
      <c r="A46" s="84" t="s">
        <v>271</v>
      </c>
      <c r="B46" s="103"/>
      <c r="C46" s="81">
        <v>4347</v>
      </c>
      <c r="D46" s="82">
        <v>1164.8280041145999</v>
      </c>
      <c r="E46" s="82">
        <v>3182.17199588535</v>
      </c>
      <c r="F46" s="82">
        <v>2480.53040539008</v>
      </c>
      <c r="G46" s="82">
        <v>2028.3315515177101</v>
      </c>
      <c r="H46" s="82">
        <v>451.14100263269199</v>
      </c>
      <c r="I46" s="82">
        <v>145.51349026182899</v>
      </c>
      <c r="J46" s="82">
        <v>667.35438227727502</v>
      </c>
      <c r="K46" s="82">
        <v>344.33901011808899</v>
      </c>
      <c r="L46" s="82">
        <v>323.01537215918501</v>
      </c>
      <c r="M46" s="83">
        <v>34.287208217984997</v>
      </c>
    </row>
    <row r="47" spans="1:13" ht="15" customHeight="1" x14ac:dyDescent="0.3">
      <c r="A47" s="84" t="s">
        <v>256</v>
      </c>
      <c r="B47" s="103"/>
      <c r="C47" s="81">
        <v>7178</v>
      </c>
      <c r="D47" s="82">
        <v>2508.7235442742299</v>
      </c>
      <c r="E47" s="82">
        <v>4669.2764557257296</v>
      </c>
      <c r="F47" s="82">
        <v>3737.94501466059</v>
      </c>
      <c r="G47" s="82">
        <v>3048.8876594276599</v>
      </c>
      <c r="H47" s="82">
        <v>685.160411326906</v>
      </c>
      <c r="I47" s="82">
        <v>211.595663428563</v>
      </c>
      <c r="J47" s="82">
        <v>834.76630795631604</v>
      </c>
      <c r="K47" s="82">
        <v>487.56419095561898</v>
      </c>
      <c r="L47" s="82">
        <v>342.48072640353001</v>
      </c>
      <c r="M47" s="83">
        <v>96.565133108823005</v>
      </c>
    </row>
    <row r="48" spans="1:13" ht="15" customHeight="1" x14ac:dyDescent="0.3">
      <c r="A48" s="84" t="s">
        <v>265</v>
      </c>
      <c r="B48" s="103"/>
      <c r="C48" s="81">
        <v>1234</v>
      </c>
      <c r="D48" s="82">
        <v>384.80493458592599</v>
      </c>
      <c r="E48" s="82">
        <v>849.19506541398096</v>
      </c>
      <c r="F48" s="82">
        <v>700.66043403571996</v>
      </c>
      <c r="G48" s="82">
        <v>578.48615683092305</v>
      </c>
      <c r="H48" s="82">
        <v>121.174277204799</v>
      </c>
      <c r="I48" s="82">
        <v>75.397576183170003</v>
      </c>
      <c r="J48" s="82">
        <v>124.736773411889</v>
      </c>
      <c r="K48" s="82">
        <v>56.780672580112103</v>
      </c>
      <c r="L48" s="82">
        <v>67.956100831776993</v>
      </c>
      <c r="M48" s="83">
        <v>23.797857966374998</v>
      </c>
    </row>
    <row r="49" spans="1:15" ht="15" customHeight="1" x14ac:dyDescent="0.3">
      <c r="A49" s="84" t="s">
        <v>245</v>
      </c>
      <c r="B49" s="103"/>
      <c r="C49" s="81">
        <v>2262</v>
      </c>
      <c r="D49" s="82">
        <v>816.81855538493005</v>
      </c>
      <c r="E49" s="82">
        <v>1445.1814446149999</v>
      </c>
      <c r="F49" s="82">
        <v>1158.95210247558</v>
      </c>
      <c r="G49" s="82">
        <v>910.30601436377901</v>
      </c>
      <c r="H49" s="82">
        <v>248.64608811180199</v>
      </c>
      <c r="I49" s="82">
        <v>114.44641666567099</v>
      </c>
      <c r="J49" s="82">
        <v>253.85349069405399</v>
      </c>
      <c r="K49" s="82">
        <v>127.673803142926</v>
      </c>
      <c r="L49" s="82">
        <v>125.00727375802499</v>
      </c>
      <c r="M49" s="83">
        <v>32.375851445369001</v>
      </c>
    </row>
    <row r="50" spans="1:15" ht="15" customHeight="1" x14ac:dyDescent="0.3">
      <c r="A50" s="84" t="s">
        <v>266</v>
      </c>
      <c r="B50" s="103"/>
      <c r="C50" s="81">
        <v>3147</v>
      </c>
      <c r="D50" s="82">
        <v>994.14939910712997</v>
      </c>
      <c r="E50" s="82">
        <v>2152.8506008927002</v>
      </c>
      <c r="F50" s="82">
        <v>1796.3683923083399</v>
      </c>
      <c r="G50" s="82">
        <v>1441.8523812176199</v>
      </c>
      <c r="H50" s="82">
        <v>354.51601109071902</v>
      </c>
      <c r="I50" s="82">
        <v>157.84723718889799</v>
      </c>
      <c r="J50" s="82">
        <v>335.11496489887799</v>
      </c>
      <c r="K50" s="82">
        <v>160.16468705680501</v>
      </c>
      <c r="L50" s="82">
        <v>173.89145431266101</v>
      </c>
      <c r="M50" s="83">
        <v>21.367243685483</v>
      </c>
    </row>
    <row r="51" spans="1:15" ht="15" customHeight="1" x14ac:dyDescent="0.3">
      <c r="A51" s="84" t="s">
        <v>279</v>
      </c>
      <c r="B51" s="103"/>
      <c r="C51" s="81">
        <v>1328</v>
      </c>
      <c r="D51" s="82">
        <v>511.78377722562499</v>
      </c>
      <c r="E51" s="82">
        <v>816.21622277436802</v>
      </c>
      <c r="F51" s="82">
        <v>692.69058986200696</v>
      </c>
      <c r="G51" s="82">
        <v>535.33586366199597</v>
      </c>
      <c r="H51" s="82">
        <v>157.35472620001201</v>
      </c>
      <c r="I51" s="82">
        <v>61.099395311522002</v>
      </c>
      <c r="J51" s="82">
        <v>110.664531070854</v>
      </c>
      <c r="K51" s="82">
        <v>39.462202625102002</v>
      </c>
      <c r="L51" s="82">
        <v>71.202328445752002</v>
      </c>
      <c r="M51" s="83">
        <v>12.861101841507001</v>
      </c>
    </row>
    <row r="52" spans="1:15" ht="15" customHeight="1" x14ac:dyDescent="0.3">
      <c r="A52" s="84" t="s">
        <v>235</v>
      </c>
      <c r="B52" s="103"/>
      <c r="C52" s="81">
        <v>16471</v>
      </c>
      <c r="D52" s="82">
        <v>2932.0393687021401</v>
      </c>
      <c r="E52" s="82">
        <v>13538.960631297899</v>
      </c>
      <c r="F52" s="82">
        <v>10970.2811736719</v>
      </c>
      <c r="G52" s="82">
        <v>8551.3084461348808</v>
      </c>
      <c r="H52" s="82">
        <v>2417.4765885407301</v>
      </c>
      <c r="I52" s="82">
        <v>333.44973004154201</v>
      </c>
      <c r="J52" s="82">
        <v>2125.72864696018</v>
      </c>
      <c r="K52" s="82">
        <v>1266.04783413886</v>
      </c>
      <c r="L52" s="82">
        <v>858.02327857473904</v>
      </c>
      <c r="M52" s="83">
        <v>442.950810665603</v>
      </c>
    </row>
    <row r="53" spans="1:15" ht="15" customHeight="1" x14ac:dyDescent="0.3">
      <c r="A53" s="84" t="s">
        <v>272</v>
      </c>
      <c r="B53" s="103"/>
      <c r="C53" s="81">
        <v>2450</v>
      </c>
      <c r="D53" s="82">
        <v>644.67411278168004</v>
      </c>
      <c r="E53" s="82">
        <v>1805.3258872184699</v>
      </c>
      <c r="F53" s="82">
        <v>1507.0858971855901</v>
      </c>
      <c r="G53" s="82">
        <v>1217.17737993384</v>
      </c>
      <c r="H53" s="82">
        <v>288.87363353081702</v>
      </c>
      <c r="I53" s="82">
        <v>62.690973492510999</v>
      </c>
      <c r="J53" s="82">
        <v>283.13911205573902</v>
      </c>
      <c r="K53" s="82">
        <v>113.12339806343699</v>
      </c>
      <c r="L53" s="82">
        <v>170.01571399230201</v>
      </c>
      <c r="M53" s="83">
        <v>15.100877977151001</v>
      </c>
    </row>
    <row r="54" spans="1:15" ht="15" customHeight="1" x14ac:dyDescent="0.3">
      <c r="A54" s="84" t="s">
        <v>267</v>
      </c>
      <c r="B54" s="103"/>
      <c r="C54" s="81">
        <v>2411</v>
      </c>
      <c r="D54" s="82">
        <v>618.956749844142</v>
      </c>
      <c r="E54" s="82">
        <v>1792.04325015578</v>
      </c>
      <c r="F54" s="82">
        <v>1433.1381399828399</v>
      </c>
      <c r="G54" s="82">
        <v>1111.2839185145999</v>
      </c>
      <c r="H54" s="82">
        <v>320.30705165691501</v>
      </c>
      <c r="I54" s="82">
        <v>91.724700116163007</v>
      </c>
      <c r="J54" s="82">
        <v>333.81156503193898</v>
      </c>
      <c r="K54" s="82">
        <v>224.62142634368001</v>
      </c>
      <c r="L54" s="82">
        <v>106.948759377914</v>
      </c>
      <c r="M54" s="83">
        <v>25.093545141010001</v>
      </c>
    </row>
    <row r="55" spans="1:15" ht="15" customHeight="1" x14ac:dyDescent="0.3">
      <c r="A55" s="84" t="s">
        <v>274</v>
      </c>
      <c r="B55" s="103"/>
      <c r="C55" s="81">
        <v>1445</v>
      </c>
      <c r="D55" s="82">
        <v>375.32202908441599</v>
      </c>
      <c r="E55" s="82">
        <v>1069.6779709155201</v>
      </c>
      <c r="F55" s="82">
        <v>852.543102674186</v>
      </c>
      <c r="G55" s="82">
        <v>692.525438359801</v>
      </c>
      <c r="H55" s="82">
        <v>160.017664314385</v>
      </c>
      <c r="I55" s="82">
        <v>55.745977836054003</v>
      </c>
      <c r="J55" s="82">
        <v>207.964273870017</v>
      </c>
      <c r="K55" s="82">
        <v>94.731849639908006</v>
      </c>
      <c r="L55" s="82">
        <v>110.96456708725199</v>
      </c>
      <c r="M55" s="83">
        <v>9.1705943713189999</v>
      </c>
    </row>
    <row r="56" spans="1:15" ht="15" customHeight="1" x14ac:dyDescent="0.3">
      <c r="A56" s="84" t="s">
        <v>270</v>
      </c>
      <c r="B56" s="103"/>
      <c r="C56" s="81">
        <v>2482</v>
      </c>
      <c r="D56" s="82">
        <v>668.56103239974402</v>
      </c>
      <c r="E56" s="82">
        <v>1813.4389676002199</v>
      </c>
      <c r="F56" s="82">
        <v>1546.06936246809</v>
      </c>
      <c r="G56" s="82">
        <v>1202.2565884231501</v>
      </c>
      <c r="H56" s="82">
        <v>343.81277404494</v>
      </c>
      <c r="I56" s="82">
        <v>90.881909108881999</v>
      </c>
      <c r="J56" s="82">
        <v>256.02178704337501</v>
      </c>
      <c r="K56" s="82">
        <v>90.307891242376002</v>
      </c>
      <c r="L56" s="82">
        <v>165.71389580099901</v>
      </c>
      <c r="M56" s="83">
        <v>11.347818088748999</v>
      </c>
    </row>
    <row r="57" spans="1:15" ht="15" customHeight="1" x14ac:dyDescent="0.3">
      <c r="A57" s="84" t="s">
        <v>273</v>
      </c>
      <c r="B57" s="103"/>
      <c r="C57" s="81">
        <v>2608</v>
      </c>
      <c r="D57" s="82">
        <v>870.87399428801803</v>
      </c>
      <c r="E57" s="82">
        <v>1737.1260057120101</v>
      </c>
      <c r="F57" s="82">
        <v>1423.32720637332</v>
      </c>
      <c r="G57" s="82">
        <v>1136.2300726552101</v>
      </c>
      <c r="H57" s="82">
        <v>285.82440644539099</v>
      </c>
      <c r="I57" s="82">
        <v>124.249111237119</v>
      </c>
      <c r="J57" s="82">
        <v>282.42657729730502</v>
      </c>
      <c r="K57" s="82">
        <v>122.487976592999</v>
      </c>
      <c r="L57" s="82">
        <v>159.938600704306</v>
      </c>
      <c r="M57" s="83">
        <v>31.372222041381999</v>
      </c>
    </row>
    <row r="58" spans="1:15" ht="11.25" customHeight="1" x14ac:dyDescent="0.2">
      <c r="A58" s="86"/>
      <c r="B58" s="87"/>
      <c r="C58" s="88"/>
      <c r="D58" s="88"/>
      <c r="E58" s="88"/>
      <c r="F58" s="88"/>
      <c r="G58" s="88"/>
      <c r="H58" s="88"/>
      <c r="I58" s="88"/>
      <c r="J58" s="88"/>
      <c r="K58" s="88"/>
      <c r="L58" s="88"/>
      <c r="M58" s="89" t="s">
        <v>20</v>
      </c>
    </row>
    <row r="59" spans="1:15" x14ac:dyDescent="0.2">
      <c r="A59" s="90"/>
    </row>
    <row r="60" spans="1:15" x14ac:dyDescent="0.2">
      <c r="A60" s="74" t="s">
        <v>61</v>
      </c>
      <c r="B60" s="74"/>
    </row>
    <row r="61" spans="1:15" ht="18.75" customHeight="1" x14ac:dyDescent="0.25">
      <c r="A61" s="262"/>
      <c r="B61" s="263"/>
      <c r="C61" s="263"/>
      <c r="D61" s="263"/>
      <c r="E61" s="263"/>
      <c r="F61" s="263"/>
      <c r="G61" s="263"/>
      <c r="H61" s="263"/>
      <c r="I61" s="263"/>
      <c r="J61" s="263"/>
      <c r="K61" s="263"/>
      <c r="L61" s="263"/>
      <c r="M61" s="263"/>
      <c r="O61" s="39"/>
    </row>
    <row r="62" spans="1:15" ht="18.75" customHeight="1" x14ac:dyDescent="0.2">
      <c r="A62" s="257"/>
      <c r="B62" s="257"/>
      <c r="C62" s="257"/>
      <c r="D62" s="257"/>
      <c r="E62" s="257"/>
      <c r="F62" s="257"/>
      <c r="G62" s="257"/>
      <c r="H62" s="257"/>
      <c r="I62" s="257"/>
      <c r="J62" s="257"/>
      <c r="K62" s="257"/>
      <c r="L62" s="257"/>
      <c r="M62" s="257"/>
    </row>
    <row r="63" spans="1:15" ht="21.75" customHeight="1" x14ac:dyDescent="0.2">
      <c r="A63" s="257"/>
      <c r="B63" s="257"/>
      <c r="C63" s="257"/>
      <c r="D63" s="257"/>
      <c r="E63" s="257"/>
      <c r="F63" s="257"/>
      <c r="G63" s="257"/>
      <c r="H63" s="257"/>
      <c r="I63" s="257"/>
      <c r="J63" s="257"/>
      <c r="K63" s="257"/>
      <c r="L63" s="257"/>
      <c r="M63" s="257"/>
    </row>
    <row r="64" spans="1:15" x14ac:dyDescent="0.2">
      <c r="A64" s="257"/>
      <c r="B64" s="257"/>
      <c r="C64" s="257"/>
      <c r="D64" s="257"/>
      <c r="E64" s="257"/>
      <c r="F64" s="257"/>
      <c r="G64" s="257"/>
      <c r="H64" s="257"/>
      <c r="I64" s="257"/>
      <c r="J64" s="257"/>
      <c r="K64" s="257"/>
      <c r="L64" s="257"/>
      <c r="M64" s="257"/>
    </row>
  </sheetData>
  <mergeCells count="17">
    <mergeCell ref="M9:M11"/>
    <mergeCell ref="A63:M63"/>
    <mergeCell ref="A64:M64"/>
    <mergeCell ref="F10:F11"/>
    <mergeCell ref="G10:I10"/>
    <mergeCell ref="J10:J11"/>
    <mergeCell ref="K10:L10"/>
    <mergeCell ref="A61:M61"/>
    <mergeCell ref="A62:M62"/>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autoPageBreaks="0" fitToPage="1"/>
  </sheetPr>
  <dimension ref="A1:X63"/>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166</v>
      </c>
      <c r="B3" s="42"/>
      <c r="C3" s="42"/>
      <c r="D3" s="42"/>
      <c r="E3" s="42"/>
      <c r="F3" s="42"/>
      <c r="G3" s="42"/>
      <c r="H3" s="42"/>
      <c r="I3" s="42"/>
      <c r="J3" s="42"/>
      <c r="K3" s="42"/>
      <c r="L3" s="42"/>
      <c r="M3" s="42"/>
    </row>
    <row r="4" spans="1:24" ht="11.25" customHeight="1" x14ac:dyDescent="0.2">
      <c r="A4" s="43" t="s">
        <v>284</v>
      </c>
      <c r="B4" s="43"/>
    </row>
    <row r="5" spans="1:24" ht="11.25" customHeight="1" x14ac:dyDescent="0.2">
      <c r="A5" s="44" t="s">
        <v>283</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29.316259518810071</v>
      </c>
      <c r="E13" s="95">
        <v>70.683740481189417</v>
      </c>
      <c r="F13" s="95">
        <v>57.021662454747947</v>
      </c>
      <c r="G13" s="95">
        <v>45.704679406046886</v>
      </c>
      <c r="H13" s="95">
        <v>11.277245598864106</v>
      </c>
      <c r="I13" s="95">
        <v>3.5743488919123005</v>
      </c>
      <c r="J13" s="95">
        <v>12.243679217249595</v>
      </c>
      <c r="K13" s="95">
        <v>6.3881200981744213</v>
      </c>
      <c r="L13" s="95">
        <v>5.8296846855214932</v>
      </c>
      <c r="M13" s="96">
        <v>1.4183988091908684</v>
      </c>
    </row>
    <row r="14" spans="1:24" ht="18.75" customHeight="1" x14ac:dyDescent="0.3">
      <c r="A14" s="97" t="s">
        <v>275</v>
      </c>
      <c r="B14" s="98"/>
      <c r="C14" s="81">
        <v>100</v>
      </c>
      <c r="D14" s="95">
        <v>28.226156605878668</v>
      </c>
      <c r="E14" s="95">
        <v>71.773843394119993</v>
      </c>
      <c r="F14" s="95">
        <v>61.683165591663766</v>
      </c>
      <c r="G14" s="95">
        <v>54.707125250304578</v>
      </c>
      <c r="H14" s="95">
        <v>6.9760403413589565</v>
      </c>
      <c r="I14" s="95">
        <v>3.4356796698448697</v>
      </c>
      <c r="J14" s="95">
        <v>9.8531723127768114</v>
      </c>
      <c r="K14" s="95">
        <v>5.9159307469985505</v>
      </c>
      <c r="L14" s="95">
        <v>3.8632785472874782</v>
      </c>
      <c r="M14" s="96">
        <v>0.23750548967942028</v>
      </c>
      <c r="N14" s="67"/>
      <c r="O14" s="67"/>
      <c r="P14" s="67"/>
      <c r="Q14" s="67"/>
      <c r="R14" s="67"/>
      <c r="S14" s="67"/>
      <c r="T14" s="67"/>
      <c r="U14" s="67"/>
      <c r="V14" s="67"/>
      <c r="W14" s="67"/>
      <c r="X14" s="67"/>
    </row>
    <row r="15" spans="1:24" ht="15" customHeight="1" x14ac:dyDescent="0.3">
      <c r="A15" s="97" t="s">
        <v>249</v>
      </c>
      <c r="B15" s="98"/>
      <c r="C15" s="81">
        <v>100</v>
      </c>
      <c r="D15" s="95">
        <v>19.309060833780954</v>
      </c>
      <c r="E15" s="95">
        <v>80.69093916622306</v>
      </c>
      <c r="F15" s="95">
        <v>71.401532766712378</v>
      </c>
      <c r="G15" s="95">
        <v>56.978314777073216</v>
      </c>
      <c r="H15" s="95">
        <v>14.4232179896393</v>
      </c>
      <c r="I15" s="95">
        <v>6.4950602749647954</v>
      </c>
      <c r="J15" s="95">
        <v>7.0380592301485576</v>
      </c>
      <c r="K15" s="95">
        <v>3.7644267895591805</v>
      </c>
      <c r="L15" s="95">
        <v>3.273632440589378</v>
      </c>
      <c r="M15" s="96">
        <v>2.2513471693622154</v>
      </c>
      <c r="N15" s="67"/>
      <c r="O15" s="67"/>
      <c r="P15" s="67"/>
      <c r="Q15" s="67"/>
      <c r="R15" s="67"/>
      <c r="S15" s="67"/>
      <c r="T15" s="67"/>
      <c r="U15" s="67"/>
      <c r="V15" s="67"/>
      <c r="W15" s="67"/>
      <c r="X15" s="67"/>
    </row>
    <row r="16" spans="1:24" ht="15" customHeight="1" x14ac:dyDescent="0.3">
      <c r="A16" s="97" t="s">
        <v>276</v>
      </c>
      <c r="B16" s="98"/>
      <c r="C16" s="81">
        <v>100</v>
      </c>
      <c r="D16" s="95">
        <v>29.55375954455905</v>
      </c>
      <c r="E16" s="95">
        <v>70.446240455438542</v>
      </c>
      <c r="F16" s="95">
        <v>53.440907074245771</v>
      </c>
      <c r="G16" s="95">
        <v>44.241592925680976</v>
      </c>
      <c r="H16" s="95">
        <v>9.199314148564854</v>
      </c>
      <c r="I16" s="95">
        <v>3.6091461384506487</v>
      </c>
      <c r="J16" s="95">
        <v>15.354323406514023</v>
      </c>
      <c r="K16" s="95">
        <v>9.3142241315731944</v>
      </c>
      <c r="L16" s="95">
        <v>6.040099274940828</v>
      </c>
      <c r="M16" s="96">
        <v>1.6510099746787525</v>
      </c>
      <c r="N16" s="67"/>
      <c r="O16" s="67"/>
      <c r="P16" s="67"/>
      <c r="Q16" s="67"/>
      <c r="R16" s="67"/>
      <c r="S16" s="67"/>
      <c r="T16" s="67"/>
      <c r="U16" s="67"/>
      <c r="V16" s="67"/>
      <c r="W16" s="67"/>
      <c r="X16" s="67"/>
    </row>
    <row r="17" spans="1:24" ht="15" customHeight="1" x14ac:dyDescent="0.3">
      <c r="A17" s="97" t="s">
        <v>236</v>
      </c>
      <c r="B17" s="98"/>
      <c r="C17" s="81">
        <v>100</v>
      </c>
      <c r="D17" s="95">
        <v>20.355565059415117</v>
      </c>
      <c r="E17" s="95">
        <v>79.644434940587502</v>
      </c>
      <c r="F17" s="95">
        <v>65.741277260752213</v>
      </c>
      <c r="G17" s="95">
        <v>54.766706438660265</v>
      </c>
      <c r="H17" s="95">
        <v>10.952379245380216</v>
      </c>
      <c r="I17" s="95">
        <v>3.1893754437121267</v>
      </c>
      <c r="J17" s="95">
        <v>12.293545213308752</v>
      </c>
      <c r="K17" s="95">
        <v>6.8229582864334875</v>
      </c>
      <c r="L17" s="95">
        <v>5.4705869268752627</v>
      </c>
      <c r="M17" s="96">
        <v>1.6096124665263341</v>
      </c>
      <c r="N17" s="67"/>
      <c r="O17" s="67"/>
      <c r="P17" s="67"/>
      <c r="Q17" s="67"/>
      <c r="R17" s="67"/>
      <c r="S17" s="67"/>
      <c r="T17" s="67"/>
      <c r="U17" s="67"/>
      <c r="V17" s="67"/>
      <c r="W17" s="67"/>
      <c r="X17" s="67"/>
    </row>
    <row r="18" spans="1:24" ht="15" customHeight="1" x14ac:dyDescent="0.3">
      <c r="A18" s="97" t="s">
        <v>277</v>
      </c>
      <c r="B18" s="98"/>
      <c r="C18" s="81">
        <v>100</v>
      </c>
      <c r="D18" s="95">
        <v>29.463504184836097</v>
      </c>
      <c r="E18" s="95">
        <v>70.536495815166745</v>
      </c>
      <c r="F18" s="95">
        <v>63.164149839891671</v>
      </c>
      <c r="G18" s="95">
        <v>50.84622029455015</v>
      </c>
      <c r="H18" s="95">
        <v>12.317929545341515</v>
      </c>
      <c r="I18" s="95">
        <v>4.1138238219004659</v>
      </c>
      <c r="J18" s="95">
        <v>6.754534583546171</v>
      </c>
      <c r="K18" s="95">
        <v>2.8933275687601356</v>
      </c>
      <c r="L18" s="95">
        <v>3.8612070147860349</v>
      </c>
      <c r="M18" s="96">
        <v>0.61781139172881927</v>
      </c>
    </row>
    <row r="19" spans="1:24" ht="15" customHeight="1" x14ac:dyDescent="0.3">
      <c r="A19" s="97" t="s">
        <v>262</v>
      </c>
      <c r="B19" s="98"/>
      <c r="C19" s="81">
        <v>100</v>
      </c>
      <c r="D19" s="95">
        <v>38.980617372809398</v>
      </c>
      <c r="E19" s="95">
        <v>61.019382627186921</v>
      </c>
      <c r="F19" s="95">
        <v>51.937272082608885</v>
      </c>
      <c r="G19" s="95">
        <v>41.748725816274337</v>
      </c>
      <c r="H19" s="95">
        <v>9.9766357920387438</v>
      </c>
      <c r="I19" s="95">
        <v>3.4240723374463462</v>
      </c>
      <c r="J19" s="95">
        <v>7.8015970675805724</v>
      </c>
      <c r="K19" s="95">
        <v>3.6451648846570364</v>
      </c>
      <c r="L19" s="95">
        <v>4.15643218292354</v>
      </c>
      <c r="M19" s="96">
        <v>1.2805134769972457</v>
      </c>
    </row>
    <row r="20" spans="1:24" ht="15" customHeight="1" x14ac:dyDescent="0.3">
      <c r="A20" s="97" t="s">
        <v>258</v>
      </c>
      <c r="B20" s="98"/>
      <c r="C20" s="81">
        <v>100</v>
      </c>
      <c r="D20" s="95">
        <v>38.691431092791909</v>
      </c>
      <c r="E20" s="95">
        <v>61.308568907203309</v>
      </c>
      <c r="F20" s="95">
        <v>50.084043861290894</v>
      </c>
      <c r="G20" s="95">
        <v>42.922240039162709</v>
      </c>
      <c r="H20" s="95">
        <v>7.0966713861750588</v>
      </c>
      <c r="I20" s="95">
        <v>2.582121195767908</v>
      </c>
      <c r="J20" s="95">
        <v>10.65567050375603</v>
      </c>
      <c r="K20" s="95">
        <v>6.2432564986854606</v>
      </c>
      <c r="L20" s="95">
        <v>4.2877588974768317</v>
      </c>
      <c r="M20" s="96">
        <v>0.56885454215667841</v>
      </c>
    </row>
    <row r="21" spans="1:24" ht="15" customHeight="1" x14ac:dyDescent="0.3">
      <c r="A21" s="97" t="s">
        <v>263</v>
      </c>
      <c r="B21" s="98"/>
      <c r="C21" s="81">
        <v>100</v>
      </c>
      <c r="D21" s="95">
        <v>37.999632749600138</v>
      </c>
      <c r="E21" s="95">
        <v>62.000367250410306</v>
      </c>
      <c r="F21" s="95">
        <v>53.732725409241496</v>
      </c>
      <c r="G21" s="95">
        <v>45.718202659732896</v>
      </c>
      <c r="H21" s="95">
        <v>7.9462633638431397</v>
      </c>
      <c r="I21" s="95">
        <v>2.8629261051469626</v>
      </c>
      <c r="J21" s="95">
        <v>7.9235776404492819</v>
      </c>
      <c r="K21" s="95">
        <v>4.0607169851744711</v>
      </c>
      <c r="L21" s="95">
        <v>3.8628606552748121</v>
      </c>
      <c r="M21" s="96">
        <v>0.34406420071952221</v>
      </c>
    </row>
    <row r="22" spans="1:24" ht="15" customHeight="1" x14ac:dyDescent="0.3">
      <c r="A22" s="97" t="s">
        <v>259</v>
      </c>
      <c r="B22" s="98"/>
      <c r="C22" s="81">
        <v>100</v>
      </c>
      <c r="D22" s="95">
        <v>29.737877603449814</v>
      </c>
      <c r="E22" s="95">
        <v>70.262122396550765</v>
      </c>
      <c r="F22" s="95">
        <v>57.828817115410835</v>
      </c>
      <c r="G22" s="95">
        <v>51.469480077737984</v>
      </c>
      <c r="H22" s="95">
        <v>6.359337037672752</v>
      </c>
      <c r="I22" s="95">
        <v>2.3764428130892163</v>
      </c>
      <c r="J22" s="95">
        <v>11.364946742171279</v>
      </c>
      <c r="K22" s="95">
        <v>6.7524053671572863</v>
      </c>
      <c r="L22" s="95">
        <v>4.6125413750139925</v>
      </c>
      <c r="M22" s="96">
        <v>1.0683585389688059</v>
      </c>
    </row>
    <row r="23" spans="1:24" ht="15" customHeight="1" x14ac:dyDescent="0.3">
      <c r="A23" s="97" t="s">
        <v>238</v>
      </c>
      <c r="B23" s="98"/>
      <c r="C23" s="81">
        <v>100</v>
      </c>
      <c r="D23" s="95">
        <v>24.435841883384406</v>
      </c>
      <c r="E23" s="95">
        <v>75.564158116617961</v>
      </c>
      <c r="F23" s="95">
        <v>59.788287821369956</v>
      </c>
      <c r="G23" s="95">
        <v>50.561140167627407</v>
      </c>
      <c r="H23" s="95">
        <v>9.200025913221781</v>
      </c>
      <c r="I23" s="95">
        <v>2.2095588673181563</v>
      </c>
      <c r="J23" s="95">
        <v>14.560251243533017</v>
      </c>
      <c r="K23" s="95">
        <v>8.5933509905152672</v>
      </c>
      <c r="L23" s="95">
        <v>5.939834890966325</v>
      </c>
      <c r="M23" s="96">
        <v>1.2156190517147039</v>
      </c>
    </row>
    <row r="24" spans="1:24" ht="15" customHeight="1" x14ac:dyDescent="0.3">
      <c r="A24" s="97" t="s">
        <v>261</v>
      </c>
      <c r="B24" s="98"/>
      <c r="C24" s="81">
        <v>100</v>
      </c>
      <c r="D24" s="95">
        <v>39.925911745903051</v>
      </c>
      <c r="E24" s="95">
        <v>60.074088254092295</v>
      </c>
      <c r="F24" s="95">
        <v>46.546654163713292</v>
      </c>
      <c r="G24" s="95">
        <v>35.230210002593068</v>
      </c>
      <c r="H24" s="95">
        <v>11.258245515941651</v>
      </c>
      <c r="I24" s="95">
        <v>3.4249718299306875</v>
      </c>
      <c r="J24" s="95">
        <v>12.324063690390668</v>
      </c>
      <c r="K24" s="95">
        <v>4.9725254443892712</v>
      </c>
      <c r="L24" s="95">
        <v>7.2418575709087118</v>
      </c>
      <c r="M24" s="96">
        <v>1.2033703999883663</v>
      </c>
    </row>
    <row r="25" spans="1:24" ht="15" customHeight="1" x14ac:dyDescent="0.3">
      <c r="A25" s="97" t="s">
        <v>260</v>
      </c>
      <c r="B25" s="98"/>
      <c r="C25" s="81">
        <v>100</v>
      </c>
      <c r="D25" s="95">
        <v>35.986274191066528</v>
      </c>
      <c r="E25" s="95">
        <v>64.013725808932449</v>
      </c>
      <c r="F25" s="95">
        <v>54.468535044494274</v>
      </c>
      <c r="G25" s="95">
        <v>42.481887112312542</v>
      </c>
      <c r="H25" s="95">
        <v>11.986647932181725</v>
      </c>
      <c r="I25" s="95">
        <v>7.2201361060782263</v>
      </c>
      <c r="J25" s="95">
        <v>9.1464308365462603</v>
      </c>
      <c r="K25" s="95">
        <v>3.7176927496541619</v>
      </c>
      <c r="L25" s="95">
        <v>5.241691977736731</v>
      </c>
      <c r="M25" s="96">
        <v>0.39875992789179737</v>
      </c>
    </row>
    <row r="26" spans="1:24" ht="15" customHeight="1" x14ac:dyDescent="0.3">
      <c r="A26" s="97" t="s">
        <v>239</v>
      </c>
      <c r="B26" s="98"/>
      <c r="C26" s="81">
        <v>100</v>
      </c>
      <c r="D26" s="95">
        <v>24.579143777411364</v>
      </c>
      <c r="E26" s="95">
        <v>75.420856222586934</v>
      </c>
      <c r="F26" s="95">
        <v>61.290553634796737</v>
      </c>
      <c r="G26" s="95">
        <v>49.731717496415733</v>
      </c>
      <c r="H26" s="95">
        <v>11.457098201928121</v>
      </c>
      <c r="I26" s="95">
        <v>3.5591870514293587</v>
      </c>
      <c r="J26" s="95">
        <v>13.174619751310296</v>
      </c>
      <c r="K26" s="95">
        <v>6.4372638730256435</v>
      </c>
      <c r="L26" s="95">
        <v>6.7373558782846521</v>
      </c>
      <c r="M26" s="96">
        <v>0.95568283647928609</v>
      </c>
    </row>
    <row r="27" spans="1:24" ht="15" customHeight="1" x14ac:dyDescent="0.3">
      <c r="A27" s="97" t="s">
        <v>253</v>
      </c>
      <c r="B27" s="98"/>
      <c r="C27" s="81">
        <v>100</v>
      </c>
      <c r="D27" s="95">
        <v>34.780984239860359</v>
      </c>
      <c r="E27" s="95">
        <v>65.219015760141531</v>
      </c>
      <c r="F27" s="95">
        <v>52.329559291330241</v>
      </c>
      <c r="G27" s="95">
        <v>38.493473206207717</v>
      </c>
      <c r="H27" s="95">
        <v>13.781305474786596</v>
      </c>
      <c r="I27" s="95">
        <v>3.0381067732947975</v>
      </c>
      <c r="J27" s="95">
        <v>11.270380430984215</v>
      </c>
      <c r="K27" s="95">
        <v>4.6091306950243389</v>
      </c>
      <c r="L27" s="95">
        <v>6.6612497359598759</v>
      </c>
      <c r="M27" s="96">
        <v>1.61907603782694</v>
      </c>
    </row>
    <row r="28" spans="1:24" ht="15" customHeight="1" x14ac:dyDescent="0.3">
      <c r="A28" s="97" t="s">
        <v>247</v>
      </c>
      <c r="B28" s="98"/>
      <c r="C28" s="81">
        <v>100</v>
      </c>
      <c r="D28" s="95">
        <v>31.404831309170937</v>
      </c>
      <c r="E28" s="95">
        <v>68.595168690824977</v>
      </c>
      <c r="F28" s="95">
        <v>54.477803849947072</v>
      </c>
      <c r="G28" s="95">
        <v>40.912712925221911</v>
      </c>
      <c r="H28" s="95">
        <v>13.5650909247253</v>
      </c>
      <c r="I28" s="95">
        <v>5.8309086309912255</v>
      </c>
      <c r="J28" s="95">
        <v>12.286553156812536</v>
      </c>
      <c r="K28" s="95">
        <v>3.9072842297011143</v>
      </c>
      <c r="L28" s="95">
        <v>8.3792689271114202</v>
      </c>
      <c r="M28" s="96">
        <v>1.8308116840651811</v>
      </c>
    </row>
    <row r="29" spans="1:24" ht="15" customHeight="1" x14ac:dyDescent="0.3">
      <c r="A29" s="97" t="s">
        <v>243</v>
      </c>
      <c r="B29" s="98"/>
      <c r="C29" s="81">
        <v>100</v>
      </c>
      <c r="D29" s="95">
        <v>32.865303533640358</v>
      </c>
      <c r="E29" s="95">
        <v>67.134696466368439</v>
      </c>
      <c r="F29" s="95">
        <v>48.181125532471839</v>
      </c>
      <c r="G29" s="95">
        <v>39.106062935448534</v>
      </c>
      <c r="H29" s="95">
        <v>8.9779733784684339</v>
      </c>
      <c r="I29" s="95">
        <v>4.2690168598507965</v>
      </c>
      <c r="J29" s="95">
        <v>13.541605212989422</v>
      </c>
      <c r="K29" s="95">
        <v>7.1834899817691946</v>
      </c>
      <c r="L29" s="95">
        <v>6.3581152312202276</v>
      </c>
      <c r="M29" s="96">
        <v>5.4119657209065846</v>
      </c>
    </row>
    <row r="30" spans="1:24" ht="15" customHeight="1" x14ac:dyDescent="0.3">
      <c r="A30" s="97" t="s">
        <v>242</v>
      </c>
      <c r="B30" s="98"/>
      <c r="C30" s="81">
        <v>100</v>
      </c>
      <c r="D30" s="95">
        <v>25.706665319737258</v>
      </c>
      <c r="E30" s="95">
        <v>74.293334680265232</v>
      </c>
      <c r="F30" s="95">
        <v>56.938352357787402</v>
      </c>
      <c r="G30" s="95">
        <v>45.513330561351111</v>
      </c>
      <c r="H30" s="95">
        <v>11.220979102208933</v>
      </c>
      <c r="I30" s="95">
        <v>4.2180801729219182</v>
      </c>
      <c r="J30" s="95">
        <v>14.596610660989578</v>
      </c>
      <c r="K30" s="95">
        <v>8.0112173924287742</v>
      </c>
      <c r="L30" s="95">
        <v>6.5853932685608036</v>
      </c>
      <c r="M30" s="96">
        <v>2.7583716614882996</v>
      </c>
    </row>
    <row r="31" spans="1:24" ht="15" customHeight="1" x14ac:dyDescent="0.3">
      <c r="A31" s="97" t="s">
        <v>244</v>
      </c>
      <c r="B31" s="98"/>
      <c r="C31" s="81">
        <v>100</v>
      </c>
      <c r="D31" s="95">
        <v>36.263775049526664</v>
      </c>
      <c r="E31" s="95">
        <v>63.736224950475375</v>
      </c>
      <c r="F31" s="95">
        <v>54.940119498046592</v>
      </c>
      <c r="G31" s="95">
        <v>38.544367996441451</v>
      </c>
      <c r="H31" s="95">
        <v>16.395751501605137</v>
      </c>
      <c r="I31" s="95">
        <v>10.500322403107617</v>
      </c>
      <c r="J31" s="95">
        <v>8.2476007203759956</v>
      </c>
      <c r="K31" s="95">
        <v>3.0007970166630651</v>
      </c>
      <c r="L31" s="95">
        <v>5.2468037037129314</v>
      </c>
      <c r="M31" s="96">
        <v>0.54850473205279004</v>
      </c>
    </row>
    <row r="32" spans="1:24" ht="15" customHeight="1" x14ac:dyDescent="0.3">
      <c r="A32" s="97" t="s">
        <v>251</v>
      </c>
      <c r="B32" s="98"/>
      <c r="C32" s="81">
        <v>100</v>
      </c>
      <c r="D32" s="95">
        <v>35.458486778905538</v>
      </c>
      <c r="E32" s="95">
        <v>64.541513221088536</v>
      </c>
      <c r="F32" s="95">
        <v>51.298971098352922</v>
      </c>
      <c r="G32" s="95">
        <v>42.165894307727598</v>
      </c>
      <c r="H32" s="95">
        <v>9.1098431641531903</v>
      </c>
      <c r="I32" s="95">
        <v>3.0533752880624681</v>
      </c>
      <c r="J32" s="95">
        <v>11.679582782868934</v>
      </c>
      <c r="K32" s="95">
        <v>6.5225833017728236</v>
      </c>
      <c r="L32" s="95">
        <v>5.1569994810961122</v>
      </c>
      <c r="M32" s="96">
        <v>1.5629593398669483</v>
      </c>
    </row>
    <row r="33" spans="1:13" ht="15" customHeight="1" x14ac:dyDescent="0.3">
      <c r="A33" s="97" t="s">
        <v>250</v>
      </c>
      <c r="B33" s="98"/>
      <c r="C33" s="81">
        <v>100</v>
      </c>
      <c r="D33" s="95">
        <v>40.257184478050753</v>
      </c>
      <c r="E33" s="95">
        <v>59.74281552195616</v>
      </c>
      <c r="F33" s="95">
        <v>46.773302938584102</v>
      </c>
      <c r="G33" s="95">
        <v>33.814557284275587</v>
      </c>
      <c r="H33" s="95">
        <v>12.914816216424581</v>
      </c>
      <c r="I33" s="95">
        <v>4.2728564427179325</v>
      </c>
      <c r="J33" s="95">
        <v>11.761379526527559</v>
      </c>
      <c r="K33" s="95">
        <v>4.9850745370718119</v>
      </c>
      <c r="L33" s="95">
        <v>6.7545251753101514</v>
      </c>
      <c r="M33" s="96">
        <v>1.208133056844505</v>
      </c>
    </row>
    <row r="34" spans="1:13" ht="15" customHeight="1" x14ac:dyDescent="0.3">
      <c r="A34" s="97" t="s">
        <v>268</v>
      </c>
      <c r="B34" s="98"/>
      <c r="C34" s="81">
        <v>100</v>
      </c>
      <c r="D34" s="95">
        <v>32.808688090549559</v>
      </c>
      <c r="E34" s="95">
        <v>67.191311909448601</v>
      </c>
      <c r="F34" s="95">
        <v>55.337177672556614</v>
      </c>
      <c r="G34" s="95">
        <v>44.895029101977293</v>
      </c>
      <c r="H34" s="95">
        <v>10.442148570579288</v>
      </c>
      <c r="I34" s="95">
        <v>3.3410712456386928</v>
      </c>
      <c r="J34" s="95">
        <v>11.236966638650108</v>
      </c>
      <c r="K34" s="95">
        <v>4.5407313153302553</v>
      </c>
      <c r="L34" s="95">
        <v>6.6257621318048177</v>
      </c>
      <c r="M34" s="96">
        <v>0.61716759824169987</v>
      </c>
    </row>
    <row r="35" spans="1:13" ht="15" customHeight="1" x14ac:dyDescent="0.3">
      <c r="A35" s="97" t="s">
        <v>269</v>
      </c>
      <c r="B35" s="98"/>
      <c r="C35" s="81">
        <v>100</v>
      </c>
      <c r="D35" s="95">
        <v>34.037205333544598</v>
      </c>
      <c r="E35" s="95">
        <v>65.96279466645403</v>
      </c>
      <c r="F35" s="95">
        <v>55.415477913588788</v>
      </c>
      <c r="G35" s="95">
        <v>43.54840227198288</v>
      </c>
      <c r="H35" s="95">
        <v>11.807851991733553</v>
      </c>
      <c r="I35" s="95">
        <v>3.1166885688368411</v>
      </c>
      <c r="J35" s="95">
        <v>9.8914124654064626</v>
      </c>
      <c r="K35" s="95">
        <v>5.5942634628083958</v>
      </c>
      <c r="L35" s="95">
        <v>4.267907811506876</v>
      </c>
      <c r="M35" s="96">
        <v>0.65590428745896157</v>
      </c>
    </row>
    <row r="36" spans="1:13" ht="15" customHeight="1" x14ac:dyDescent="0.3">
      <c r="A36" s="97" t="s">
        <v>240</v>
      </c>
      <c r="B36" s="98"/>
      <c r="C36" s="81">
        <v>100</v>
      </c>
      <c r="D36" s="95">
        <v>20.643646061073945</v>
      </c>
      <c r="E36" s="95">
        <v>79.356353938926333</v>
      </c>
      <c r="F36" s="95">
        <v>57.195978155341486</v>
      </c>
      <c r="G36" s="95">
        <v>51.07043227584105</v>
      </c>
      <c r="H36" s="95">
        <v>6.1255458795001747</v>
      </c>
      <c r="I36" s="95">
        <v>1.3973387980031005</v>
      </c>
      <c r="J36" s="95">
        <v>21.433375381879184</v>
      </c>
      <c r="K36" s="95">
        <v>13.001498988180277</v>
      </c>
      <c r="L36" s="95">
        <v>8.4318763936988361</v>
      </c>
      <c r="M36" s="96">
        <v>0.72700040170640468</v>
      </c>
    </row>
    <row r="37" spans="1:13" ht="15" customHeight="1" x14ac:dyDescent="0.3">
      <c r="A37" s="97" t="s">
        <v>246</v>
      </c>
      <c r="B37" s="98"/>
      <c r="C37" s="81">
        <v>100</v>
      </c>
      <c r="D37" s="95">
        <v>36.997078320456644</v>
      </c>
      <c r="E37" s="95">
        <v>63.00292167954148</v>
      </c>
      <c r="F37" s="95">
        <v>54.101065346354858</v>
      </c>
      <c r="G37" s="95">
        <v>41.503190324114478</v>
      </c>
      <c r="H37" s="95">
        <v>12.499919315255623</v>
      </c>
      <c r="I37" s="95">
        <v>7.1815455755449742</v>
      </c>
      <c r="J37" s="95">
        <v>8.0755310666211244</v>
      </c>
      <c r="K37" s="95">
        <v>3.8135757676307493</v>
      </c>
      <c r="L37" s="95">
        <v>4.1554817044418231</v>
      </c>
      <c r="M37" s="96">
        <v>0.82632526656550265</v>
      </c>
    </row>
    <row r="38" spans="1:13" ht="15" customHeight="1" x14ac:dyDescent="0.3">
      <c r="A38" s="97" t="s">
        <v>254</v>
      </c>
      <c r="B38" s="98"/>
      <c r="C38" s="81">
        <v>100</v>
      </c>
      <c r="D38" s="95">
        <v>32.144510962436399</v>
      </c>
      <c r="E38" s="95">
        <v>67.855489037560147</v>
      </c>
      <c r="F38" s="95">
        <v>51.552444414936346</v>
      </c>
      <c r="G38" s="95">
        <v>41.911699336777389</v>
      </c>
      <c r="H38" s="95">
        <v>9.5500358814532635</v>
      </c>
      <c r="I38" s="95">
        <v>1.7937336275689879</v>
      </c>
      <c r="J38" s="95">
        <v>14.140329732709267</v>
      </c>
      <c r="K38" s="95">
        <v>8.1318213500188108</v>
      </c>
      <c r="L38" s="95">
        <v>5.9745601205401888</v>
      </c>
      <c r="M38" s="96">
        <v>2.1627148899154602</v>
      </c>
    </row>
    <row r="39" spans="1:13" ht="15" customHeight="1" x14ac:dyDescent="0.3">
      <c r="A39" s="97" t="s">
        <v>255</v>
      </c>
      <c r="B39" s="98"/>
      <c r="C39" s="81">
        <v>100</v>
      </c>
      <c r="D39" s="95">
        <v>45.090553285856515</v>
      </c>
      <c r="E39" s="95">
        <v>54.909446714139442</v>
      </c>
      <c r="F39" s="95">
        <v>45.033496134879421</v>
      </c>
      <c r="G39" s="95">
        <v>31.586719460225083</v>
      </c>
      <c r="H39" s="95">
        <v>13.333879100005758</v>
      </c>
      <c r="I39" s="95">
        <v>6.7132607056824627</v>
      </c>
      <c r="J39" s="95">
        <v>8.9505274568112512</v>
      </c>
      <c r="K39" s="95">
        <v>4.2532531982035069</v>
      </c>
      <c r="L39" s="95">
        <v>4.6972742586077434</v>
      </c>
      <c r="M39" s="96">
        <v>0.92542312244877567</v>
      </c>
    </row>
    <row r="40" spans="1:13" ht="15" customHeight="1" x14ac:dyDescent="0.3">
      <c r="A40" s="97" t="s">
        <v>264</v>
      </c>
      <c r="B40" s="98"/>
      <c r="C40" s="81">
        <v>100</v>
      </c>
      <c r="D40" s="95">
        <v>30.509648466605771</v>
      </c>
      <c r="E40" s="95">
        <v>69.49035153339247</v>
      </c>
      <c r="F40" s="95">
        <v>58.688666362846156</v>
      </c>
      <c r="G40" s="95">
        <v>42.020050627628528</v>
      </c>
      <c r="H40" s="95">
        <v>16.668615735217855</v>
      </c>
      <c r="I40" s="95">
        <v>8.4716925307643045</v>
      </c>
      <c r="J40" s="95">
        <v>10.134924874204806</v>
      </c>
      <c r="K40" s="95">
        <v>3.8074340559876374</v>
      </c>
      <c r="L40" s="95">
        <v>6.3274908182171696</v>
      </c>
      <c r="M40" s="96">
        <v>0.66676029634152278</v>
      </c>
    </row>
    <row r="41" spans="1:13" ht="15" customHeight="1" x14ac:dyDescent="0.3">
      <c r="A41" s="97" t="s">
        <v>248</v>
      </c>
      <c r="B41" s="98"/>
      <c r="C41" s="81">
        <v>100</v>
      </c>
      <c r="D41" s="95">
        <v>29.603051008262611</v>
      </c>
      <c r="E41" s="95">
        <v>70.39694899173449</v>
      </c>
      <c r="F41" s="95">
        <v>57.851315167983763</v>
      </c>
      <c r="G41" s="95">
        <v>38.579159663971012</v>
      </c>
      <c r="H41" s="95">
        <v>19.272155504013043</v>
      </c>
      <c r="I41" s="95">
        <v>6.3054565857153051</v>
      </c>
      <c r="J41" s="95">
        <v>10.700640390341245</v>
      </c>
      <c r="K41" s="95">
        <v>3.9445224629761162</v>
      </c>
      <c r="L41" s="95">
        <v>6.7561179273651293</v>
      </c>
      <c r="M41" s="96">
        <v>1.8449934334094205</v>
      </c>
    </row>
    <row r="42" spans="1:13" ht="15" customHeight="1" x14ac:dyDescent="0.3">
      <c r="A42" s="97" t="s">
        <v>257</v>
      </c>
      <c r="B42" s="98"/>
      <c r="C42" s="81">
        <v>100</v>
      </c>
      <c r="D42" s="95">
        <v>23.263080718978369</v>
      </c>
      <c r="E42" s="95">
        <v>76.73691928100871</v>
      </c>
      <c r="F42" s="95">
        <v>66.298017066891035</v>
      </c>
      <c r="G42" s="95">
        <v>54.960783911086075</v>
      </c>
      <c r="H42" s="95">
        <v>11.300872518256996</v>
      </c>
      <c r="I42" s="95">
        <v>3.740847806875887</v>
      </c>
      <c r="J42" s="95">
        <v>9.6738215122519335</v>
      </c>
      <c r="K42" s="95">
        <v>3.7337709091813664</v>
      </c>
      <c r="L42" s="95">
        <v>5.9400506030705671</v>
      </c>
      <c r="M42" s="96">
        <v>0.76508070186518373</v>
      </c>
    </row>
    <row r="43" spans="1:13" ht="15" customHeight="1" x14ac:dyDescent="0.3">
      <c r="A43" s="97" t="s">
        <v>252</v>
      </c>
      <c r="B43" s="98"/>
      <c r="C43" s="81">
        <v>100</v>
      </c>
      <c r="D43" s="95">
        <v>33.368589439624486</v>
      </c>
      <c r="E43" s="95">
        <v>66.631410560371535</v>
      </c>
      <c r="F43" s="95">
        <v>56.837983633603542</v>
      </c>
      <c r="G43" s="95">
        <v>46.109643161609569</v>
      </c>
      <c r="H43" s="95">
        <v>10.684956983115118</v>
      </c>
      <c r="I43" s="95">
        <v>4.4153663343765981</v>
      </c>
      <c r="J43" s="95">
        <v>9.3530527918097714</v>
      </c>
      <c r="K43" s="95">
        <v>4.7213451481287896</v>
      </c>
      <c r="L43" s="95">
        <v>4.5906608671094897</v>
      </c>
      <c r="M43" s="96">
        <v>0.44037413495822281</v>
      </c>
    </row>
    <row r="44" spans="1:13" ht="15" customHeight="1" x14ac:dyDescent="0.3">
      <c r="A44" s="97" t="s">
        <v>278</v>
      </c>
      <c r="B44" s="98"/>
      <c r="C44" s="81">
        <v>100</v>
      </c>
      <c r="D44" s="95">
        <v>34.72298915721499</v>
      </c>
      <c r="E44" s="95">
        <v>65.277010842789352</v>
      </c>
      <c r="F44" s="95">
        <v>57.650305025740998</v>
      </c>
      <c r="G44" s="95">
        <v>46.903265844498499</v>
      </c>
      <c r="H44" s="95">
        <v>10.747039181242542</v>
      </c>
      <c r="I44" s="95">
        <v>3.6028686021988006</v>
      </c>
      <c r="J44" s="95">
        <v>6.952062102265967</v>
      </c>
      <c r="K44" s="95">
        <v>3.6434029731299105</v>
      </c>
      <c r="L44" s="95">
        <v>3.3086591291360574</v>
      </c>
      <c r="M44" s="96">
        <v>0.67464371478223384</v>
      </c>
    </row>
    <row r="45" spans="1:13" ht="15" customHeight="1" x14ac:dyDescent="0.3">
      <c r="A45" s="97" t="s">
        <v>241</v>
      </c>
      <c r="B45" s="98"/>
      <c r="C45" s="81">
        <v>100</v>
      </c>
      <c r="D45" s="95">
        <v>28.328533988878064</v>
      </c>
      <c r="E45" s="95">
        <v>71.671466011123925</v>
      </c>
      <c r="F45" s="95">
        <v>57.499834263841834</v>
      </c>
      <c r="G45" s="95">
        <v>48.22904016884133</v>
      </c>
      <c r="H45" s="95">
        <v>9.2291863716723359</v>
      </c>
      <c r="I45" s="95">
        <v>2.9046440584387661</v>
      </c>
      <c r="J45" s="95">
        <v>13.514073172849272</v>
      </c>
      <c r="K45" s="95">
        <v>7.0243108217330414</v>
      </c>
      <c r="L45" s="95">
        <v>6.4176806621536064</v>
      </c>
      <c r="M45" s="96">
        <v>0.65755857443337185</v>
      </c>
    </row>
    <row r="46" spans="1:13" ht="15" customHeight="1" x14ac:dyDescent="0.3">
      <c r="A46" s="97" t="s">
        <v>271</v>
      </c>
      <c r="B46" s="98"/>
      <c r="C46" s="81">
        <v>100</v>
      </c>
      <c r="D46" s="95">
        <v>26.796135360354267</v>
      </c>
      <c r="E46" s="95">
        <v>73.203864639644578</v>
      </c>
      <c r="F46" s="95">
        <v>57.063041301819183</v>
      </c>
      <c r="G46" s="95">
        <v>46.660491178231197</v>
      </c>
      <c r="H46" s="95">
        <v>10.378214921386979</v>
      </c>
      <c r="I46" s="95">
        <v>3.3474462908173219</v>
      </c>
      <c r="J46" s="95">
        <v>15.35206768523752</v>
      </c>
      <c r="K46" s="95">
        <v>7.9213022801492752</v>
      </c>
      <c r="L46" s="95">
        <v>7.4307654050882217</v>
      </c>
      <c r="M46" s="96">
        <v>0.78875565258764657</v>
      </c>
    </row>
    <row r="47" spans="1:13" ht="15" customHeight="1" x14ac:dyDescent="0.3">
      <c r="A47" s="97" t="s">
        <v>256</v>
      </c>
      <c r="B47" s="98"/>
      <c r="C47" s="81">
        <v>100</v>
      </c>
      <c r="D47" s="95">
        <v>34.95017476001992</v>
      </c>
      <c r="E47" s="95">
        <v>65.049825239979526</v>
      </c>
      <c r="F47" s="95">
        <v>52.075021101429229</v>
      </c>
      <c r="G47" s="95">
        <v>42.475448027691002</v>
      </c>
      <c r="H47" s="95">
        <v>9.5452829663820857</v>
      </c>
      <c r="I47" s="95">
        <v>2.9478359351987042</v>
      </c>
      <c r="J47" s="95">
        <v>11.629511116694289</v>
      </c>
      <c r="K47" s="95">
        <v>6.7924796733856079</v>
      </c>
      <c r="L47" s="95">
        <v>4.7712555921361099</v>
      </c>
      <c r="M47" s="96">
        <v>1.3452930218559906</v>
      </c>
    </row>
    <row r="48" spans="1:13" ht="15" customHeight="1" x14ac:dyDescent="0.3">
      <c r="A48" s="97" t="s">
        <v>265</v>
      </c>
      <c r="B48" s="98"/>
      <c r="C48" s="81">
        <v>100</v>
      </c>
      <c r="D48" s="95">
        <v>31.183544131760616</v>
      </c>
      <c r="E48" s="95">
        <v>68.816455868231841</v>
      </c>
      <c r="F48" s="95">
        <v>56.779613779231767</v>
      </c>
      <c r="G48" s="95">
        <v>46.878943017092631</v>
      </c>
      <c r="H48" s="95">
        <v>9.8196334849918152</v>
      </c>
      <c r="I48" s="95">
        <v>6.1100142774043764</v>
      </c>
      <c r="J48" s="95">
        <v>10.108328477462642</v>
      </c>
      <c r="K48" s="95">
        <v>4.6013511004953083</v>
      </c>
      <c r="L48" s="95">
        <v>5.5069773769673418</v>
      </c>
      <c r="M48" s="96">
        <v>1.928513611537682</v>
      </c>
    </row>
    <row r="49" spans="1:15" ht="15" customHeight="1" x14ac:dyDescent="0.3">
      <c r="A49" s="97" t="s">
        <v>245</v>
      </c>
      <c r="B49" s="98"/>
      <c r="C49" s="81">
        <v>100</v>
      </c>
      <c r="D49" s="95">
        <v>36.110457797742271</v>
      </c>
      <c r="E49" s="95">
        <v>63.889542202254631</v>
      </c>
      <c r="F49" s="95">
        <v>51.235725131546417</v>
      </c>
      <c r="G49" s="95">
        <v>40.243413543933642</v>
      </c>
      <c r="H49" s="95">
        <v>10.99231158761282</v>
      </c>
      <c r="I49" s="95">
        <v>5.059523283186163</v>
      </c>
      <c r="J49" s="95">
        <v>11.222523903362246</v>
      </c>
      <c r="K49" s="95">
        <v>5.6442883794396996</v>
      </c>
      <c r="L49" s="95">
        <v>5.5264046754210874</v>
      </c>
      <c r="M49" s="96">
        <v>1.4312931673461098</v>
      </c>
    </row>
    <row r="50" spans="1:15" ht="15" customHeight="1" x14ac:dyDescent="0.3">
      <c r="A50" s="97" t="s">
        <v>266</v>
      </c>
      <c r="B50" s="98"/>
      <c r="C50" s="81">
        <v>100</v>
      </c>
      <c r="D50" s="95">
        <v>31.590384464795996</v>
      </c>
      <c r="E50" s="95">
        <v>68.409615535198611</v>
      </c>
      <c r="F50" s="95">
        <v>57.081931754316493</v>
      </c>
      <c r="G50" s="95">
        <v>45.816726444792501</v>
      </c>
      <c r="H50" s="95">
        <v>11.26520530952396</v>
      </c>
      <c r="I50" s="95">
        <v>5.0158003555417219</v>
      </c>
      <c r="J50" s="95">
        <v>10.648711944673593</v>
      </c>
      <c r="K50" s="95">
        <v>5.0894403259232606</v>
      </c>
      <c r="L50" s="95">
        <v>5.525626130049603</v>
      </c>
      <c r="M50" s="96">
        <v>0.67897183620854784</v>
      </c>
    </row>
    <row r="51" spans="1:15" ht="15" customHeight="1" x14ac:dyDescent="0.3">
      <c r="A51" s="97" t="s">
        <v>279</v>
      </c>
      <c r="B51" s="98"/>
      <c r="C51" s="81">
        <v>100</v>
      </c>
      <c r="D51" s="95">
        <v>38.537935032050072</v>
      </c>
      <c r="E51" s="95">
        <v>61.462064967949402</v>
      </c>
      <c r="F51" s="95">
        <v>52.160435983584861</v>
      </c>
      <c r="G51" s="95">
        <v>40.311435516716564</v>
      </c>
      <c r="H51" s="95">
        <v>11.849000466868373</v>
      </c>
      <c r="I51" s="95">
        <v>4.6008580806868977</v>
      </c>
      <c r="J51" s="95">
        <v>8.3331725203956317</v>
      </c>
      <c r="K51" s="95">
        <v>2.9715514024926204</v>
      </c>
      <c r="L51" s="95">
        <v>5.3616211179030122</v>
      </c>
      <c r="M51" s="96">
        <v>0.96845646396890062</v>
      </c>
    </row>
    <row r="52" spans="1:15" ht="15" customHeight="1" x14ac:dyDescent="0.3">
      <c r="A52" s="97" t="s">
        <v>235</v>
      </c>
      <c r="B52" s="98"/>
      <c r="C52" s="81">
        <v>100</v>
      </c>
      <c r="D52" s="95">
        <v>17.801222565127436</v>
      </c>
      <c r="E52" s="95">
        <v>82.19877743487281</v>
      </c>
      <c r="F52" s="95">
        <v>66.603613464099936</v>
      </c>
      <c r="G52" s="95">
        <v>51.917360488949548</v>
      </c>
      <c r="H52" s="95">
        <v>14.677169501188331</v>
      </c>
      <c r="I52" s="95">
        <v>2.0244656064692004</v>
      </c>
      <c r="J52" s="95">
        <v>12.905886995083357</v>
      </c>
      <c r="K52" s="95">
        <v>7.6865268298151905</v>
      </c>
      <c r="L52" s="95">
        <v>5.2092968160690853</v>
      </c>
      <c r="M52" s="96">
        <v>2.6892769756881973</v>
      </c>
    </row>
    <row r="53" spans="1:15" ht="15" customHeight="1" x14ac:dyDescent="0.3">
      <c r="A53" s="97" t="s">
        <v>272</v>
      </c>
      <c r="B53" s="98"/>
      <c r="C53" s="81">
        <v>100</v>
      </c>
      <c r="D53" s="95">
        <v>26.313229093129799</v>
      </c>
      <c r="E53" s="95">
        <v>73.686770906876319</v>
      </c>
      <c r="F53" s="95">
        <v>61.513710089207763</v>
      </c>
      <c r="G53" s="95">
        <v>49.680709385054698</v>
      </c>
      <c r="H53" s="95">
        <v>11.790760552278245</v>
      </c>
      <c r="I53" s="95">
        <v>2.5588152445922856</v>
      </c>
      <c r="J53" s="95">
        <v>11.556698451254654</v>
      </c>
      <c r="K53" s="95">
        <v>4.6172815536096738</v>
      </c>
      <c r="L53" s="95">
        <v>6.9394168976449802</v>
      </c>
      <c r="M53" s="96">
        <v>0.61636236641432651</v>
      </c>
    </row>
    <row r="54" spans="1:15" ht="15" customHeight="1" x14ac:dyDescent="0.3">
      <c r="A54" s="97" t="s">
        <v>267</v>
      </c>
      <c r="B54" s="98"/>
      <c r="C54" s="81">
        <v>100</v>
      </c>
      <c r="D54" s="95">
        <v>25.672200325348072</v>
      </c>
      <c r="E54" s="95">
        <v>74.327799674648702</v>
      </c>
      <c r="F54" s="95">
        <v>59.441648278010781</v>
      </c>
      <c r="G54" s="95">
        <v>46.092240502471995</v>
      </c>
      <c r="H54" s="95">
        <v>13.285236485147864</v>
      </c>
      <c r="I54" s="95">
        <v>3.8044255543825387</v>
      </c>
      <c r="J54" s="95">
        <v>13.845357321938573</v>
      </c>
      <c r="K54" s="95">
        <v>9.3165253564363333</v>
      </c>
      <c r="L54" s="95">
        <v>4.4358672491876403</v>
      </c>
      <c r="M54" s="96">
        <v>1.0407940746997097</v>
      </c>
    </row>
    <row r="55" spans="1:15" ht="15" customHeight="1" x14ac:dyDescent="0.3">
      <c r="A55" s="97" t="s">
        <v>274</v>
      </c>
      <c r="B55" s="98"/>
      <c r="C55" s="81">
        <v>100</v>
      </c>
      <c r="D55" s="95">
        <v>25.973842843212182</v>
      </c>
      <c r="E55" s="95">
        <v>74.026157156783398</v>
      </c>
      <c r="F55" s="95">
        <v>58.999522676414252</v>
      </c>
      <c r="G55" s="95">
        <v>47.925635872650588</v>
      </c>
      <c r="H55" s="95">
        <v>11.073886803763667</v>
      </c>
      <c r="I55" s="95">
        <v>3.8578531374431839</v>
      </c>
      <c r="J55" s="95">
        <v>14.391991271281453</v>
      </c>
      <c r="K55" s="95">
        <v>6.5558373453223533</v>
      </c>
      <c r="L55" s="95">
        <v>7.6792087949655361</v>
      </c>
      <c r="M55" s="96">
        <v>0.63464320908782013</v>
      </c>
    </row>
    <row r="56" spans="1:15" ht="15" customHeight="1" x14ac:dyDescent="0.3">
      <c r="A56" s="97" t="s">
        <v>270</v>
      </c>
      <c r="B56" s="98"/>
      <c r="C56" s="81">
        <v>100</v>
      </c>
      <c r="D56" s="95">
        <v>26.936383255428847</v>
      </c>
      <c r="E56" s="95">
        <v>73.0636167445697</v>
      </c>
      <c r="F56" s="95">
        <v>62.291271654636994</v>
      </c>
      <c r="G56" s="95">
        <v>48.439024513422645</v>
      </c>
      <c r="H56" s="95">
        <v>13.852247141214344</v>
      </c>
      <c r="I56" s="95">
        <v>3.661640173605238</v>
      </c>
      <c r="J56" s="95">
        <v>10.315140493286664</v>
      </c>
      <c r="K56" s="95">
        <v>3.6385129428838034</v>
      </c>
      <c r="L56" s="95">
        <v>6.6766275504028609</v>
      </c>
      <c r="M56" s="96">
        <v>0.45720459664580981</v>
      </c>
    </row>
    <row r="57" spans="1:15" ht="15" customHeight="1" x14ac:dyDescent="0.3">
      <c r="A57" s="97" t="s">
        <v>273</v>
      </c>
      <c r="B57" s="98"/>
      <c r="C57" s="81">
        <v>100</v>
      </c>
      <c r="D57" s="95">
        <v>33.39240775644241</v>
      </c>
      <c r="E57" s="95">
        <v>66.60759224355867</v>
      </c>
      <c r="F57" s="95">
        <v>54.575429692228525</v>
      </c>
      <c r="G57" s="95">
        <v>43.56710401285315</v>
      </c>
      <c r="H57" s="95">
        <v>10.959524787016525</v>
      </c>
      <c r="I57" s="95">
        <v>4.7641530382330908</v>
      </c>
      <c r="J57" s="95">
        <v>10.829239927043904</v>
      </c>
      <c r="K57" s="95">
        <v>4.6966248693634594</v>
      </c>
      <c r="L57" s="95">
        <v>6.1326150576804448</v>
      </c>
      <c r="M57" s="96">
        <v>1.2029226242861195</v>
      </c>
    </row>
    <row r="58" spans="1:15" ht="11.25" customHeight="1" x14ac:dyDescent="0.2">
      <c r="A58" s="86"/>
      <c r="B58" s="101"/>
      <c r="C58" s="88"/>
      <c r="D58" s="88"/>
      <c r="E58" s="88"/>
      <c r="F58" s="88"/>
      <c r="G58" s="88"/>
      <c r="H58" s="88"/>
      <c r="I58" s="88"/>
      <c r="J58" s="88"/>
      <c r="K58" s="88"/>
      <c r="L58" s="88"/>
      <c r="M58" s="89" t="s">
        <v>20</v>
      </c>
    </row>
    <row r="59" spans="1:15" x14ac:dyDescent="0.2">
      <c r="A59" s="90"/>
    </row>
    <row r="60" spans="1:15" x14ac:dyDescent="0.2">
      <c r="A60" s="74" t="s">
        <v>61</v>
      </c>
      <c r="B60" s="74"/>
    </row>
    <row r="61" spans="1:15" ht="18.75" customHeight="1" x14ac:dyDescent="0.2">
      <c r="A61" s="257"/>
      <c r="B61" s="257"/>
      <c r="C61" s="257"/>
      <c r="D61" s="257"/>
      <c r="E61" s="257"/>
      <c r="F61" s="257"/>
      <c r="G61" s="257"/>
      <c r="H61" s="257"/>
      <c r="I61" s="257"/>
      <c r="J61" s="257"/>
      <c r="K61" s="257"/>
      <c r="L61" s="257"/>
      <c r="M61" s="257"/>
      <c r="O61" s="39"/>
    </row>
    <row r="62" spans="1:15" ht="18" customHeight="1" x14ac:dyDescent="0.2">
      <c r="A62" s="257"/>
      <c r="B62" s="257"/>
      <c r="C62" s="257"/>
      <c r="D62" s="257"/>
      <c r="E62" s="257"/>
      <c r="F62" s="257"/>
      <c r="G62" s="257"/>
      <c r="H62" s="257"/>
      <c r="I62" s="257"/>
      <c r="J62" s="257"/>
      <c r="K62" s="257"/>
      <c r="L62" s="257"/>
      <c r="M62" s="257"/>
    </row>
    <row r="63" spans="1:15" ht="20.25" customHeight="1" x14ac:dyDescent="0.2">
      <c r="A63" s="257"/>
      <c r="B63" s="257"/>
      <c r="C63" s="257"/>
      <c r="D63" s="257"/>
      <c r="E63" s="257"/>
      <c r="F63" s="257"/>
      <c r="G63" s="257"/>
      <c r="H63" s="257"/>
      <c r="I63" s="257"/>
      <c r="J63" s="257"/>
      <c r="K63" s="257"/>
      <c r="L63" s="257"/>
      <c r="M63" s="257"/>
    </row>
  </sheetData>
  <mergeCells count="16">
    <mergeCell ref="A63:M63"/>
    <mergeCell ref="A7:B12"/>
    <mergeCell ref="C7:C11"/>
    <mergeCell ref="D7:M7"/>
    <mergeCell ref="D8:D11"/>
    <mergeCell ref="E8:M8"/>
    <mergeCell ref="E9:E11"/>
    <mergeCell ref="F9:I9"/>
    <mergeCell ref="J9:L9"/>
    <mergeCell ref="M9:M11"/>
    <mergeCell ref="F10:F11"/>
    <mergeCell ref="G10:I10"/>
    <mergeCell ref="J10:J11"/>
    <mergeCell ref="K10:L10"/>
    <mergeCell ref="A61:M61"/>
    <mergeCell ref="A62:M62"/>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autoPageBreaks="0" fitToPage="1"/>
  </sheetPr>
  <dimension ref="A1:P45"/>
  <sheetViews>
    <sheetView showGridLines="0" zoomScaleNormal="100" workbookViewId="0"/>
  </sheetViews>
  <sheetFormatPr baseColWidth="10" defaultColWidth="11.453125" defaultRowHeight="10" x14ac:dyDescent="0.2"/>
  <cols>
    <col min="1" max="1" width="34.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6" ht="33.75" customHeight="1" x14ac:dyDescent="0.25">
      <c r="A1" s="176"/>
      <c r="B1" s="176"/>
      <c r="C1" s="176"/>
      <c r="D1" s="176"/>
      <c r="E1" s="176"/>
      <c r="F1" s="176"/>
      <c r="G1" s="176"/>
      <c r="H1" s="176"/>
      <c r="I1" s="176"/>
      <c r="J1" s="176"/>
      <c r="K1" s="176"/>
      <c r="L1" s="177" t="s">
        <v>62</v>
      </c>
      <c r="M1" s="39"/>
      <c r="N1" s="40"/>
    </row>
    <row r="2" spans="1:16" ht="11.25" customHeight="1" x14ac:dyDescent="0.2"/>
    <row r="3" spans="1:16" ht="15" customHeight="1" x14ac:dyDescent="0.2">
      <c r="A3" s="42" t="s">
        <v>163</v>
      </c>
      <c r="B3" s="42"/>
      <c r="C3" s="42"/>
      <c r="D3" s="42"/>
      <c r="E3" s="42"/>
      <c r="F3" s="42"/>
      <c r="G3" s="42"/>
      <c r="I3" s="42"/>
      <c r="J3" s="42"/>
      <c r="K3" s="42"/>
      <c r="L3" s="42"/>
    </row>
    <row r="4" spans="1:16" ht="11.25" customHeight="1" x14ac:dyDescent="0.2">
      <c r="A4" s="43" t="str">
        <f>CONCATENATE(INDEX(strg!$A:$A,strg!$B$1,1)," (Gebietsstand ",TEXT(DATE(LEFT(roh_ast_merkmal!A2,4),RIGHT(roh_ast_merkmal!A2,2),1),"MMMM JJJJ"),")")</f>
        <v>Baden-Württemberg (Gebietsstand März 2026)</v>
      </c>
    </row>
    <row r="5" spans="1:16" ht="11.25" customHeight="1" x14ac:dyDescent="0.2">
      <c r="A5" s="44" t="s">
        <v>283</v>
      </c>
      <c r="F5" s="45"/>
    </row>
    <row r="6" spans="1:16" ht="14.25" customHeight="1" x14ac:dyDescent="0.2">
      <c r="A6" s="46"/>
      <c r="B6" s="171" t="s">
        <v>64</v>
      </c>
      <c r="C6" s="171" t="s">
        <v>132</v>
      </c>
      <c r="D6" s="171" t="s">
        <v>103</v>
      </c>
      <c r="E6" s="171" t="s">
        <v>49</v>
      </c>
      <c r="F6" s="171" t="s">
        <v>104</v>
      </c>
      <c r="G6" s="171" t="s">
        <v>105</v>
      </c>
      <c r="H6" s="171" t="s">
        <v>133</v>
      </c>
      <c r="I6" s="171" t="s">
        <v>50</v>
      </c>
      <c r="J6" s="171" t="s">
        <v>106</v>
      </c>
      <c r="K6" s="171" t="s">
        <v>134</v>
      </c>
      <c r="L6" s="171" t="s">
        <v>135</v>
      </c>
    </row>
    <row r="7" spans="1:16" ht="15" customHeight="1" x14ac:dyDescent="0.2">
      <c r="A7" s="241" t="s">
        <v>44</v>
      </c>
      <c r="B7" s="259" t="s">
        <v>64</v>
      </c>
      <c r="C7" s="252" t="s">
        <v>156</v>
      </c>
      <c r="D7" s="252"/>
      <c r="E7" s="254"/>
      <c r="F7" s="254"/>
      <c r="G7" s="254"/>
      <c r="H7" s="254"/>
      <c r="I7" s="254"/>
      <c r="J7" s="254"/>
      <c r="K7" s="254"/>
      <c r="L7" s="254"/>
    </row>
    <row r="8" spans="1:16" ht="15" customHeight="1" x14ac:dyDescent="0.2">
      <c r="A8" s="241"/>
      <c r="B8" s="259"/>
      <c r="C8" s="250" t="s">
        <v>46</v>
      </c>
      <c r="D8" s="252" t="s">
        <v>47</v>
      </c>
      <c r="E8" s="264"/>
      <c r="F8" s="241"/>
      <c r="G8" s="241"/>
      <c r="H8" s="241"/>
      <c r="I8" s="254"/>
      <c r="J8" s="241"/>
      <c r="K8" s="241"/>
      <c r="L8" s="264"/>
    </row>
    <row r="9" spans="1:16" ht="15" customHeight="1" x14ac:dyDescent="0.2">
      <c r="A9" s="241"/>
      <c r="B9" s="259"/>
      <c r="C9" s="250"/>
      <c r="D9" s="250" t="s">
        <v>48</v>
      </c>
      <c r="E9" s="254" t="s">
        <v>49</v>
      </c>
      <c r="F9" s="241"/>
      <c r="G9" s="241"/>
      <c r="H9" s="241"/>
      <c r="I9" s="254" t="s">
        <v>50</v>
      </c>
      <c r="J9" s="241"/>
      <c r="K9" s="241"/>
      <c r="L9" s="239" t="s">
        <v>51</v>
      </c>
    </row>
    <row r="10" spans="1:16" ht="11.25" customHeight="1" x14ac:dyDescent="0.2">
      <c r="A10" s="241"/>
      <c r="B10" s="259"/>
      <c r="C10" s="250"/>
      <c r="D10" s="250"/>
      <c r="E10" s="259" t="s">
        <v>48</v>
      </c>
      <c r="F10" s="241" t="s">
        <v>52</v>
      </c>
      <c r="G10" s="241"/>
      <c r="H10" s="241"/>
      <c r="I10" s="259" t="s">
        <v>48</v>
      </c>
      <c r="J10" s="241" t="s">
        <v>52</v>
      </c>
      <c r="K10" s="241"/>
      <c r="L10" s="259"/>
    </row>
    <row r="11" spans="1:16" ht="56.25" customHeight="1" x14ac:dyDescent="0.2">
      <c r="A11" s="241"/>
      <c r="B11" s="261"/>
      <c r="C11" s="251"/>
      <c r="D11" s="251"/>
      <c r="E11" s="240"/>
      <c r="F11" s="47" t="s">
        <v>53</v>
      </c>
      <c r="G11" s="47" t="s">
        <v>54</v>
      </c>
      <c r="H11" s="47" t="s">
        <v>55</v>
      </c>
      <c r="I11" s="240"/>
      <c r="J11" s="47" t="s">
        <v>53</v>
      </c>
      <c r="K11" s="47" t="s">
        <v>56</v>
      </c>
      <c r="L11" s="240"/>
      <c r="M11" s="48"/>
    </row>
    <row r="12" spans="1:16" s="52" customFormat="1" ht="11.25" customHeight="1" x14ac:dyDescent="0.2">
      <c r="A12" s="260"/>
      <c r="B12" s="49">
        <v>1</v>
      </c>
      <c r="C12" s="50">
        <v>2</v>
      </c>
      <c r="D12" s="50">
        <v>3</v>
      </c>
      <c r="E12" s="50">
        <v>4</v>
      </c>
      <c r="F12" s="50">
        <v>5</v>
      </c>
      <c r="G12" s="50">
        <v>6</v>
      </c>
      <c r="H12" s="50">
        <v>7</v>
      </c>
      <c r="I12" s="50">
        <v>8</v>
      </c>
      <c r="J12" s="50">
        <v>9</v>
      </c>
      <c r="K12" s="50">
        <v>10</v>
      </c>
      <c r="L12" s="51">
        <v>11</v>
      </c>
    </row>
    <row r="13" spans="1:16" ht="15" customHeight="1" x14ac:dyDescent="0.2">
      <c r="A13" s="104" t="s">
        <v>48</v>
      </c>
      <c r="B13" s="105">
        <f>IF(INDEX(roh_ast_merkmal!$1:$1048576,MATCH(INDEX(strg!$A:$A,strg!$B$1,1),roh_ast_merkmal!$B:$B,0)+MATCH($N13,roh_ast_merkmal!$C:$C,0)-2,MATCH(B$6,roh_ast_merkmal!$1:$1,0))=-8888,"x",INDEX(roh_ast_merkmal!$1:$1048576,MATCH(INDEX(strg!$A:$A,strg!$B$1,1),roh_ast_merkmal!$B:$B,0)+MATCH($N13,roh_ast_merkmal!$C:$C,0)-2,MATCH(B$6,roh_ast_merkmal!$1:$1,0)))</f>
        <v>303261</v>
      </c>
      <c r="C13" s="59">
        <f>IF(INDEX(roh_ast_merkmal!$1:$1048576,MATCH(INDEX(strg!$A:$A,strg!$B$1,1),roh_ast_merkmal!$B:$B,0)+MATCH($N13,roh_ast_merkmal!$C:$C,0)-2,MATCH(C$6,roh_ast_merkmal!$1:$1,0))=-8888,"x",INDEX(roh_ast_merkmal!$1:$1048576,MATCH(INDEX(strg!$A:$A,strg!$B$1,1),roh_ast_merkmal!$B:$B,0)+MATCH($N13,roh_ast_merkmal!$C:$C,0)-2,MATCH(C$6,roh_ast_merkmal!$1:$1,0)))</f>
        <v>112973.200229126</v>
      </c>
      <c r="D13" s="59">
        <f>IF(INDEX(roh_ast_merkmal!$1:$1048576,MATCH(INDEX(strg!$A:$A,strg!$B$1,1),roh_ast_merkmal!$B:$B,0)+MATCH($N13,roh_ast_merkmal!$C:$C,0)-2,MATCH(D$6,roh_ast_merkmal!$1:$1,0))=-8888,"x",INDEX(roh_ast_merkmal!$1:$1048576,MATCH(INDEX(strg!$A:$A,strg!$B$1,1),roh_ast_merkmal!$B:$B,0)+MATCH($N13,roh_ast_merkmal!$C:$C,0)-2,MATCH(D$6,roh_ast_merkmal!$1:$1,0)))</f>
        <v>190287.79977086699</v>
      </c>
      <c r="E13" s="59">
        <f>IF(INDEX(roh_ast_merkmal!$1:$1048576,MATCH(INDEX(strg!$A:$A,strg!$B$1,1),roh_ast_merkmal!$B:$B,0)+MATCH($N13,roh_ast_merkmal!$C:$C,0)-2,MATCH(E$6,roh_ast_merkmal!$1:$1,0))=-8888,"x",INDEX(roh_ast_merkmal!$1:$1048576,MATCH(INDEX(strg!$A:$A,strg!$B$1,1),roh_ast_merkmal!$B:$B,0)+MATCH($N13,roh_ast_merkmal!$C:$C,0)-2,MATCH(E$6,roh_ast_merkmal!$1:$1,0)))</f>
        <v>148730.79959323499</v>
      </c>
      <c r="F13" s="59">
        <f>IF(INDEX(roh_ast_merkmal!$1:$1048576,MATCH(INDEX(strg!$A:$A,strg!$B$1,1),roh_ast_merkmal!$B:$B,0)+MATCH($N13,roh_ast_merkmal!$C:$C,0)-2,MATCH(F$6,roh_ast_merkmal!$1:$1,0))=-8888,"x",INDEX(roh_ast_merkmal!$1:$1048576,MATCH(INDEX(strg!$A:$A,strg!$B$1,1),roh_ast_merkmal!$B:$B,0)+MATCH($N13,roh_ast_merkmal!$C:$C,0)-2,MATCH(F$6,roh_ast_merkmal!$1:$1,0)))</f>
        <v>108923.666385698</v>
      </c>
      <c r="G13" s="59">
        <f>IF(INDEX(roh_ast_merkmal!$1:$1048576,MATCH(INDEX(strg!$A:$A,strg!$B$1,1),roh_ast_merkmal!$B:$B,0)+MATCH($N13,roh_ast_merkmal!$C:$C,0)-2,MATCH(G$6,roh_ast_merkmal!$1:$1,0))=-8888,"x",INDEX(roh_ast_merkmal!$1:$1048576,MATCH(INDEX(strg!$A:$A,strg!$B$1,1),roh_ast_merkmal!$B:$B,0)+MATCH($N13,roh_ast_merkmal!$C:$C,0)-2,MATCH(G$6,roh_ast_merkmal!$1:$1,0)))</f>
        <v>39679.466396833901</v>
      </c>
      <c r="H13" s="59">
        <f>IF(INDEX(roh_ast_merkmal!$1:$1048576,MATCH(INDEX(strg!$A:$A,strg!$B$1,1),roh_ast_merkmal!$B:$B,0)+MATCH($N13,roh_ast_merkmal!$C:$C,0)-2,MATCH(H$6,roh_ast_merkmal!$1:$1,0))=-8888,"x",INDEX(roh_ast_merkmal!$1:$1048576,MATCH(INDEX(strg!$A:$A,strg!$B$1,1),roh_ast_merkmal!$B:$B,0)+MATCH($N13,roh_ast_merkmal!$C:$C,0)-2,MATCH(H$6,roh_ast_merkmal!$1:$1,0)))</f>
        <v>11066.912400659199</v>
      </c>
      <c r="I13" s="59">
        <f>IF(INDEX(roh_ast_merkmal!$1:$1048576,MATCH(INDEX(strg!$A:$A,strg!$B$1,1),roh_ast_merkmal!$B:$B,0)+MATCH($N13,roh_ast_merkmal!$C:$C,0)-2,MATCH(I$6,roh_ast_merkmal!$1:$1,0))=-8888,"x",INDEX(roh_ast_merkmal!$1:$1048576,MATCH(INDEX(strg!$A:$A,strg!$B$1,1),roh_ast_merkmal!$B:$B,0)+MATCH($N13,roh_ast_merkmal!$C:$C,0)-2,MATCH(I$6,roh_ast_merkmal!$1:$1,0)))</f>
        <v>36840.848996623303</v>
      </c>
      <c r="J13" s="59">
        <f>IF(INDEX(roh_ast_merkmal!$1:$1048576,MATCH(INDEX(strg!$A:$A,strg!$B$1,1),roh_ast_merkmal!$B:$B,0)+MATCH($N13,roh_ast_merkmal!$C:$C,0)-2,MATCH(J$6,roh_ast_merkmal!$1:$1,0))=-8888,"x",INDEX(roh_ast_merkmal!$1:$1048576,MATCH(INDEX(strg!$A:$A,strg!$B$1,1),roh_ast_merkmal!$B:$B,0)+MATCH($N13,roh_ast_merkmal!$C:$C,0)-2,MATCH(J$6,roh_ast_merkmal!$1:$1,0)))</f>
        <v>17769.328369368399</v>
      </c>
      <c r="K13" s="59">
        <f>IF(INDEX(roh_ast_merkmal!$1:$1048576,MATCH(INDEX(strg!$A:$A,strg!$B$1,1),roh_ast_merkmal!$B:$B,0)+MATCH($N13,roh_ast_merkmal!$C:$C,0)-2,MATCH(K$6,roh_ast_merkmal!$1:$1,0))=-8888,"x",INDEX(roh_ast_merkmal!$1:$1048576,MATCH(INDEX(strg!$A:$A,strg!$B$1,1),roh_ast_merkmal!$B:$B,0)+MATCH($N13,roh_ast_merkmal!$C:$C,0)-2,MATCH(K$6,roh_ast_merkmal!$1:$1,0)))</f>
        <v>18996.1788267956</v>
      </c>
      <c r="L13" s="58">
        <f>IF(INDEX(roh_ast_merkmal!$1:$1048576,MATCH(INDEX(strg!$A:$A,strg!$B$1,1),roh_ast_merkmal!$B:$B,0)+MATCH($N13,roh_ast_merkmal!$C:$C,0)-2,MATCH(L$6,roh_ast_merkmal!$1:$1,0))=-8888,"x",INDEX(roh_ast_merkmal!$1:$1048576,MATCH(INDEX(strg!$A:$A,strg!$B$1,1),roh_ast_merkmal!$B:$B,0)+MATCH($N13,roh_ast_merkmal!$C:$C,0)-2,MATCH(L$6,roh_ast_merkmal!$1:$1,0)))</f>
        <v>4716.1511810019301</v>
      </c>
      <c r="M13" s="106"/>
      <c r="N13" s="171" t="s">
        <v>136</v>
      </c>
      <c r="O13" s="106"/>
      <c r="P13" s="106"/>
    </row>
    <row r="14" spans="1:16" ht="18.75" customHeight="1" x14ac:dyDescent="0.2">
      <c r="A14" s="97" t="s">
        <v>66</v>
      </c>
      <c r="B14" s="105">
        <f>IF(INDEX(roh_ast_merkmal!$1:$1048576,MATCH(INDEX(strg!$A:$A,strg!$B$1,1),roh_ast_merkmal!$B:$B,0)+MATCH($N14,roh_ast_merkmal!$C:$C,0)-2,MATCH(B$6,roh_ast_merkmal!$1:$1,0))=-8888,"x",INDEX(roh_ast_merkmal!$1:$1048576,MATCH(INDEX(strg!$A:$A,strg!$B$1,1),roh_ast_merkmal!$B:$B,0)+MATCH($N14,roh_ast_merkmal!$C:$C,0)-2,MATCH(B$6,roh_ast_merkmal!$1:$1,0)))</f>
        <v>169692</v>
      </c>
      <c r="C14" s="59">
        <f>IF(INDEX(roh_ast_merkmal!$1:$1048576,MATCH(INDEX(strg!$A:$A,strg!$B$1,1),roh_ast_merkmal!$B:$B,0)+MATCH($N14,roh_ast_merkmal!$C:$C,0)-2,MATCH(C$6,roh_ast_merkmal!$1:$1,0))=-8888,"x",INDEX(roh_ast_merkmal!$1:$1048576,MATCH(INDEX(strg!$A:$A,strg!$B$1,1),roh_ast_merkmal!$B:$B,0)+MATCH($N14,roh_ast_merkmal!$C:$C,0)-2,MATCH(C$6,roh_ast_merkmal!$1:$1,0)))</f>
        <v>66187.167689209498</v>
      </c>
      <c r="D14" s="59">
        <f>IF(INDEX(roh_ast_merkmal!$1:$1048576,MATCH(INDEX(strg!$A:$A,strg!$B$1,1),roh_ast_merkmal!$B:$B,0)+MATCH($N14,roh_ast_merkmal!$C:$C,0)-2,MATCH(D$6,roh_ast_merkmal!$1:$1,0))=-8888,"x",INDEX(roh_ast_merkmal!$1:$1048576,MATCH(INDEX(strg!$A:$A,strg!$B$1,1),roh_ast_merkmal!$B:$B,0)+MATCH($N14,roh_ast_merkmal!$C:$C,0)-2,MATCH(D$6,roh_ast_merkmal!$1:$1,0)))</f>
        <v>103504.83231078699</v>
      </c>
      <c r="E14" s="59">
        <f>IF(INDEX(roh_ast_merkmal!$1:$1048576,MATCH(INDEX(strg!$A:$A,strg!$B$1,1),roh_ast_merkmal!$B:$B,0)+MATCH($N14,roh_ast_merkmal!$C:$C,0)-2,MATCH(E$6,roh_ast_merkmal!$1:$1,0))=-8888,"x",INDEX(roh_ast_merkmal!$1:$1048576,MATCH(INDEX(strg!$A:$A,strg!$B$1,1),roh_ast_merkmal!$B:$B,0)+MATCH($N14,roh_ast_merkmal!$C:$C,0)-2,MATCH(E$6,roh_ast_merkmal!$1:$1,0)))</f>
        <v>79312.1009754017</v>
      </c>
      <c r="F14" s="59">
        <f>IF(INDEX(roh_ast_merkmal!$1:$1048576,MATCH(INDEX(strg!$A:$A,strg!$B$1,1),roh_ast_merkmal!$B:$B,0)+MATCH($N14,roh_ast_merkmal!$C:$C,0)-2,MATCH(F$6,roh_ast_merkmal!$1:$1,0))=-8888,"x",INDEX(roh_ast_merkmal!$1:$1048576,MATCH(INDEX(strg!$A:$A,strg!$B$1,1),roh_ast_merkmal!$B:$B,0)+MATCH($N14,roh_ast_merkmal!$C:$C,0)-2,MATCH(F$6,roh_ast_merkmal!$1:$1,0)))</f>
        <v>56551.298887600497</v>
      </c>
      <c r="G14" s="59">
        <f>IF(INDEX(roh_ast_merkmal!$1:$1048576,MATCH(INDEX(strg!$A:$A,strg!$B$1,1),roh_ast_merkmal!$B:$B,0)+MATCH($N14,roh_ast_merkmal!$C:$C,0)-2,MATCH(G$6,roh_ast_merkmal!$1:$1,0))=-8888,"x",INDEX(roh_ast_merkmal!$1:$1048576,MATCH(INDEX(strg!$A:$A,strg!$B$1,1),roh_ast_merkmal!$B:$B,0)+MATCH($N14,roh_ast_merkmal!$C:$C,0)-2,MATCH(G$6,roh_ast_merkmal!$1:$1,0)))</f>
        <v>22689.789620599</v>
      </c>
      <c r="H14" s="59">
        <f>IF(INDEX(roh_ast_merkmal!$1:$1048576,MATCH(INDEX(strg!$A:$A,strg!$B$1,1),roh_ast_merkmal!$B:$B,0)+MATCH($N14,roh_ast_merkmal!$C:$C,0)-2,MATCH(H$6,roh_ast_merkmal!$1:$1,0))=-8888,"x",INDEX(roh_ast_merkmal!$1:$1048576,MATCH(INDEX(strg!$A:$A,strg!$B$1,1),roh_ast_merkmal!$B:$B,0)+MATCH($N14,roh_ast_merkmal!$C:$C,0)-2,MATCH(H$6,roh_ast_merkmal!$1:$1,0)))</f>
        <v>6313.7814761446298</v>
      </c>
      <c r="I14" s="59">
        <f>IF(INDEX(roh_ast_merkmal!$1:$1048576,MATCH(INDEX(strg!$A:$A,strg!$B$1,1),roh_ast_merkmal!$B:$B,0)+MATCH($N14,roh_ast_merkmal!$C:$C,0)-2,MATCH(I$6,roh_ast_merkmal!$1:$1,0))=-8888,"x",INDEX(roh_ast_merkmal!$1:$1048576,MATCH(INDEX(strg!$A:$A,strg!$B$1,1),roh_ast_merkmal!$B:$B,0)+MATCH($N14,roh_ast_merkmal!$C:$C,0)-2,MATCH(I$6,roh_ast_merkmal!$1:$1,0)))</f>
        <v>21513.358132685298</v>
      </c>
      <c r="J14" s="59">
        <f>IF(INDEX(roh_ast_merkmal!$1:$1048576,MATCH(INDEX(strg!$A:$A,strg!$B$1,1),roh_ast_merkmal!$B:$B,0)+MATCH($N14,roh_ast_merkmal!$C:$C,0)-2,MATCH(J$6,roh_ast_merkmal!$1:$1,0))=-8888,"x",INDEX(roh_ast_merkmal!$1:$1048576,MATCH(INDEX(strg!$A:$A,strg!$B$1,1),roh_ast_merkmal!$B:$B,0)+MATCH($N14,roh_ast_merkmal!$C:$C,0)-2,MATCH(J$6,roh_ast_merkmal!$1:$1,0)))</f>
        <v>10323.079822031799</v>
      </c>
      <c r="K14" s="59">
        <f>IF(INDEX(roh_ast_merkmal!$1:$1048576,MATCH(INDEX(strg!$A:$A,strg!$B$1,1),roh_ast_merkmal!$B:$B,0)+MATCH($N14,roh_ast_merkmal!$C:$C,0)-2,MATCH(K$6,roh_ast_merkmal!$1:$1,0))=-8888,"x",INDEX(roh_ast_merkmal!$1:$1048576,MATCH(INDEX(strg!$A:$A,strg!$B$1,1),roh_ast_merkmal!$B:$B,0)+MATCH($N14,roh_ast_merkmal!$C:$C,0)-2,MATCH(K$6,roh_ast_merkmal!$1:$1,0)))</f>
        <v>11144.359857003399</v>
      </c>
      <c r="L14" s="58">
        <f>IF(INDEX(roh_ast_merkmal!$1:$1048576,MATCH(INDEX(strg!$A:$A,strg!$B$1,1),roh_ast_merkmal!$B:$B,0)+MATCH($N14,roh_ast_merkmal!$C:$C,0)-2,MATCH(L$6,roh_ast_merkmal!$1:$1,0))=-8888,"x",INDEX(roh_ast_merkmal!$1:$1048576,MATCH(INDEX(strg!$A:$A,strg!$B$1,1),roh_ast_merkmal!$B:$B,0)+MATCH($N14,roh_ast_merkmal!$C:$C,0)-2,MATCH(L$6,roh_ast_merkmal!$1:$1,0)))</f>
        <v>2679.3732026980301</v>
      </c>
      <c r="M14" s="106"/>
      <c r="N14" s="171" t="s">
        <v>137</v>
      </c>
      <c r="O14" s="106"/>
      <c r="P14" s="106"/>
    </row>
    <row r="15" spans="1:16" ht="15" customHeight="1" x14ac:dyDescent="0.2">
      <c r="A15" s="97" t="s">
        <v>67</v>
      </c>
      <c r="B15" s="105">
        <f>IF(INDEX(roh_ast_merkmal!$1:$1048576,MATCH(INDEX(strg!$A:$A,strg!$B$1,1),roh_ast_merkmal!$B:$B,0)+MATCH($N15,roh_ast_merkmal!$C:$C,0)-2,MATCH(B$6,roh_ast_merkmal!$1:$1,0))=-8888,"x",INDEX(roh_ast_merkmal!$1:$1048576,MATCH(INDEX(strg!$A:$A,strg!$B$1,1),roh_ast_merkmal!$B:$B,0)+MATCH($N15,roh_ast_merkmal!$C:$C,0)-2,MATCH(B$6,roh_ast_merkmal!$1:$1,0)))</f>
        <v>133569</v>
      </c>
      <c r="C15" s="59">
        <f>IF(INDEX(roh_ast_merkmal!$1:$1048576,MATCH(INDEX(strg!$A:$A,strg!$B$1,1),roh_ast_merkmal!$B:$B,0)+MATCH($N15,roh_ast_merkmal!$C:$C,0)-2,MATCH(C$6,roh_ast_merkmal!$1:$1,0))=-8888,"x",INDEX(roh_ast_merkmal!$1:$1048576,MATCH(INDEX(strg!$A:$A,strg!$B$1,1),roh_ast_merkmal!$B:$B,0)+MATCH($N15,roh_ast_merkmal!$C:$C,0)-2,MATCH(C$6,roh_ast_merkmal!$1:$1,0)))</f>
        <v>46786.032539918197</v>
      </c>
      <c r="D15" s="59">
        <f>IF(INDEX(roh_ast_merkmal!$1:$1048576,MATCH(INDEX(strg!$A:$A,strg!$B$1,1),roh_ast_merkmal!$B:$B,0)+MATCH($N15,roh_ast_merkmal!$C:$C,0)-2,MATCH(D$6,roh_ast_merkmal!$1:$1,0))=-8888,"x",INDEX(roh_ast_merkmal!$1:$1048576,MATCH(INDEX(strg!$A:$A,strg!$B$1,1),roh_ast_merkmal!$B:$B,0)+MATCH($N15,roh_ast_merkmal!$C:$C,0)-2,MATCH(D$6,roh_ast_merkmal!$1:$1,0)))</f>
        <v>86782.967460080195</v>
      </c>
      <c r="E15" s="59">
        <f>IF(INDEX(roh_ast_merkmal!$1:$1048576,MATCH(INDEX(strg!$A:$A,strg!$B$1,1),roh_ast_merkmal!$B:$B,0)+MATCH($N15,roh_ast_merkmal!$C:$C,0)-2,MATCH(E$6,roh_ast_merkmal!$1:$1,0))=-8888,"x",INDEX(roh_ast_merkmal!$1:$1048576,MATCH(INDEX(strg!$A:$A,strg!$B$1,1),roh_ast_merkmal!$B:$B,0)+MATCH($N15,roh_ast_merkmal!$C:$C,0)-2,MATCH(E$6,roh_ast_merkmal!$1:$1,0)))</f>
        <v>69418.698617839895</v>
      </c>
      <c r="F15" s="59">
        <f>IF(INDEX(roh_ast_merkmal!$1:$1048576,MATCH(INDEX(strg!$A:$A,strg!$B$1,1),roh_ast_merkmal!$B:$B,0)+MATCH($N15,roh_ast_merkmal!$C:$C,0)-2,MATCH(F$6,roh_ast_merkmal!$1:$1,0))=-8888,"x",INDEX(roh_ast_merkmal!$1:$1048576,MATCH(INDEX(strg!$A:$A,strg!$B$1,1),roh_ast_merkmal!$B:$B,0)+MATCH($N15,roh_ast_merkmal!$C:$C,0)-2,MATCH(F$6,roh_ast_merkmal!$1:$1,0)))</f>
        <v>52372.367498103697</v>
      </c>
      <c r="G15" s="59">
        <f>IF(INDEX(roh_ast_merkmal!$1:$1048576,MATCH(INDEX(strg!$A:$A,strg!$B$1,1),roh_ast_merkmal!$B:$B,0)+MATCH($N15,roh_ast_merkmal!$C:$C,0)-2,MATCH(G$6,roh_ast_merkmal!$1:$1,0))=-8888,"x",INDEX(roh_ast_merkmal!$1:$1048576,MATCH(INDEX(strg!$A:$A,strg!$B$1,1),roh_ast_merkmal!$B:$B,0)+MATCH($N15,roh_ast_merkmal!$C:$C,0)-2,MATCH(G$6,roh_ast_merkmal!$1:$1,0)))</f>
        <v>16989.676776235101</v>
      </c>
      <c r="H15" s="59">
        <f>IF(INDEX(roh_ast_merkmal!$1:$1048576,MATCH(INDEX(strg!$A:$A,strg!$B$1,1),roh_ast_merkmal!$B:$B,0)+MATCH($N15,roh_ast_merkmal!$C:$C,0)-2,MATCH(H$6,roh_ast_merkmal!$1:$1,0))=-8888,"x",INDEX(roh_ast_merkmal!$1:$1048576,MATCH(INDEX(strg!$A:$A,strg!$B$1,1),roh_ast_merkmal!$B:$B,0)+MATCH($N15,roh_ast_merkmal!$C:$C,0)-2,MATCH(H$6,roh_ast_merkmal!$1:$1,0)))</f>
        <v>4753.1309245146103</v>
      </c>
      <c r="I15" s="59">
        <f>IF(INDEX(roh_ast_merkmal!$1:$1048576,MATCH(INDEX(strg!$A:$A,strg!$B$1,1),roh_ast_merkmal!$B:$B,0)+MATCH($N15,roh_ast_merkmal!$C:$C,0)-2,MATCH(I$6,roh_ast_merkmal!$1:$1,0))=-8888,"x",INDEX(roh_ast_merkmal!$1:$1048576,MATCH(INDEX(strg!$A:$A,strg!$B$1,1),roh_ast_merkmal!$B:$B,0)+MATCH($N15,roh_ast_merkmal!$C:$C,0)-2,MATCH(I$6,roh_ast_merkmal!$1:$1,0)))</f>
        <v>15327.490863937899</v>
      </c>
      <c r="J15" s="59">
        <f>IF(INDEX(roh_ast_merkmal!$1:$1048576,MATCH(INDEX(strg!$A:$A,strg!$B$1,1),roh_ast_merkmal!$B:$B,0)+MATCH($N15,roh_ast_merkmal!$C:$C,0)-2,MATCH(J$6,roh_ast_merkmal!$1:$1,0))=-8888,"x",INDEX(roh_ast_merkmal!$1:$1048576,MATCH(INDEX(strg!$A:$A,strg!$B$1,1),roh_ast_merkmal!$B:$B,0)+MATCH($N15,roh_ast_merkmal!$C:$C,0)-2,MATCH(J$6,roh_ast_merkmal!$1:$1,0)))</f>
        <v>7446.2485473368697</v>
      </c>
      <c r="K15" s="59">
        <f>IF(INDEX(roh_ast_merkmal!$1:$1048576,MATCH(INDEX(strg!$A:$A,strg!$B$1,1),roh_ast_merkmal!$B:$B,0)+MATCH($N15,roh_ast_merkmal!$C:$C,0)-2,MATCH(K$6,roh_ast_merkmal!$1:$1,0))=-8888,"x",INDEX(roh_ast_merkmal!$1:$1048576,MATCH(INDEX(strg!$A:$A,strg!$B$1,1),roh_ast_merkmal!$B:$B,0)+MATCH($N15,roh_ast_merkmal!$C:$C,0)-2,MATCH(K$6,roh_ast_merkmal!$1:$1,0)))</f>
        <v>7851.8189697920498</v>
      </c>
      <c r="L15" s="58">
        <f>IF(INDEX(roh_ast_merkmal!$1:$1048576,MATCH(INDEX(strg!$A:$A,strg!$B$1,1),roh_ast_merkmal!$B:$B,0)+MATCH($N15,roh_ast_merkmal!$C:$C,0)-2,MATCH(L$6,roh_ast_merkmal!$1:$1,0))=-8888,"x",INDEX(roh_ast_merkmal!$1:$1048576,MATCH(INDEX(strg!$A:$A,strg!$B$1,1),roh_ast_merkmal!$B:$B,0)+MATCH($N15,roh_ast_merkmal!$C:$C,0)-2,MATCH(L$6,roh_ast_merkmal!$1:$1,0)))</f>
        <v>2036.77797830391</v>
      </c>
      <c r="M15" s="106"/>
      <c r="N15" s="171" t="s">
        <v>138</v>
      </c>
      <c r="O15" s="106"/>
      <c r="P15" s="106"/>
    </row>
    <row r="16" spans="1:16" ht="18.75" customHeight="1" x14ac:dyDescent="0.2">
      <c r="A16" s="97" t="s">
        <v>68</v>
      </c>
      <c r="B16" s="105">
        <f>IF(INDEX(roh_ast_merkmal!$1:$1048576,MATCH(INDEX(strg!$A:$A,strg!$B$1,1),roh_ast_merkmal!$B:$B,0)+MATCH($N16,roh_ast_merkmal!$C:$C,0)-2,MATCH(B$6,roh_ast_merkmal!$1:$1,0))=-8888,"x",INDEX(roh_ast_merkmal!$1:$1048576,MATCH(INDEX(strg!$A:$A,strg!$B$1,1),roh_ast_merkmal!$B:$B,0)+MATCH($N16,roh_ast_merkmal!$C:$C,0)-2,MATCH(B$6,roh_ast_merkmal!$1:$1,0)))</f>
        <v>27553</v>
      </c>
      <c r="C16" s="59">
        <f>IF(INDEX(roh_ast_merkmal!$1:$1048576,MATCH(INDEX(strg!$A:$A,strg!$B$1,1),roh_ast_merkmal!$B:$B,0)+MATCH($N16,roh_ast_merkmal!$C:$C,0)-2,MATCH(C$6,roh_ast_merkmal!$1:$1,0))=-8888,"x",INDEX(roh_ast_merkmal!$1:$1048576,MATCH(INDEX(strg!$A:$A,strg!$B$1,1),roh_ast_merkmal!$B:$B,0)+MATCH($N16,roh_ast_merkmal!$C:$C,0)-2,MATCH(C$6,roh_ast_merkmal!$1:$1,0)))</f>
        <v>10153.1391022344</v>
      </c>
      <c r="D16" s="59">
        <f>IF(INDEX(roh_ast_merkmal!$1:$1048576,MATCH(INDEX(strg!$A:$A,strg!$B$1,1),roh_ast_merkmal!$B:$B,0)+MATCH($N16,roh_ast_merkmal!$C:$C,0)-2,MATCH(D$6,roh_ast_merkmal!$1:$1,0))=-8888,"x",INDEX(roh_ast_merkmal!$1:$1048576,MATCH(INDEX(strg!$A:$A,strg!$B$1,1),roh_ast_merkmal!$B:$B,0)+MATCH($N16,roh_ast_merkmal!$C:$C,0)-2,MATCH(D$6,roh_ast_merkmal!$1:$1,0)))</f>
        <v>17013.2754360652</v>
      </c>
      <c r="E16" s="59">
        <f>IF(INDEX(roh_ast_merkmal!$1:$1048576,MATCH(INDEX(strg!$A:$A,strg!$B$1,1),roh_ast_merkmal!$B:$B,0)+MATCH($N16,roh_ast_merkmal!$C:$C,0)-2,MATCH(E$6,roh_ast_merkmal!$1:$1,0))=-8888,"x",INDEX(roh_ast_merkmal!$1:$1048576,MATCH(INDEX(strg!$A:$A,strg!$B$1,1),roh_ast_merkmal!$B:$B,0)+MATCH($N16,roh_ast_merkmal!$C:$C,0)-2,MATCH(E$6,roh_ast_merkmal!$1:$1,0)))</f>
        <v>10950.275278606599</v>
      </c>
      <c r="F16" s="59">
        <f>IF(INDEX(roh_ast_merkmal!$1:$1048576,MATCH(INDEX(strg!$A:$A,strg!$B$1,1),roh_ast_merkmal!$B:$B,0)+MATCH($N16,roh_ast_merkmal!$C:$C,0)-2,MATCH(F$6,roh_ast_merkmal!$1:$1,0))=-8888,"x",INDEX(roh_ast_merkmal!$1:$1048576,MATCH(INDEX(strg!$A:$A,strg!$B$1,1),roh_ast_merkmal!$B:$B,0)+MATCH($N16,roh_ast_merkmal!$C:$C,0)-2,MATCH(F$6,roh_ast_merkmal!$1:$1,0)))</f>
        <v>9294.2943802138507</v>
      </c>
      <c r="G16" s="59">
        <f>IF(INDEX(roh_ast_merkmal!$1:$1048576,MATCH(INDEX(strg!$A:$A,strg!$B$1,1),roh_ast_merkmal!$B:$B,0)+MATCH($N16,roh_ast_merkmal!$C:$C,0)-2,MATCH(G$6,roh_ast_merkmal!$1:$1,0))=-8888,"x",INDEX(roh_ast_merkmal!$1:$1048576,MATCH(INDEX(strg!$A:$A,strg!$B$1,1),roh_ast_merkmal!$B:$B,0)+MATCH($N16,roh_ast_merkmal!$C:$C,0)-2,MATCH(G$6,roh_ast_merkmal!$1:$1,0)))</f>
        <v>1647.27346063757</v>
      </c>
      <c r="H16" s="59">
        <f>IF(INDEX(roh_ast_merkmal!$1:$1048576,MATCH(INDEX(strg!$A:$A,strg!$B$1,1),roh_ast_merkmal!$B:$B,0)+MATCH($N16,roh_ast_merkmal!$C:$C,0)-2,MATCH(H$6,roh_ast_merkmal!$1:$1,0))=-8888,"x",INDEX(roh_ast_merkmal!$1:$1048576,MATCH(INDEX(strg!$A:$A,strg!$B$1,1),roh_ast_merkmal!$B:$B,0)+MATCH($N16,roh_ast_merkmal!$C:$C,0)-2,MATCH(H$6,roh_ast_merkmal!$1:$1,0)))</f>
        <v>157.50004712203199</v>
      </c>
      <c r="I16" s="59">
        <f>IF(INDEX(roh_ast_merkmal!$1:$1048576,MATCH(INDEX(strg!$A:$A,strg!$B$1,1),roh_ast_merkmal!$B:$B,0)+MATCH($N16,roh_ast_merkmal!$C:$C,0)-2,MATCH(I$6,roh_ast_merkmal!$1:$1,0))=-8888,"x",INDEX(roh_ast_merkmal!$1:$1048576,MATCH(INDEX(strg!$A:$A,strg!$B$1,1),roh_ast_merkmal!$B:$B,0)+MATCH($N16,roh_ast_merkmal!$C:$C,0)-2,MATCH(I$6,roh_ast_merkmal!$1:$1,0)))</f>
        <v>5738.3782606647901</v>
      </c>
      <c r="J16" s="59">
        <f>IF(INDEX(roh_ast_merkmal!$1:$1048576,MATCH(INDEX(strg!$A:$A,strg!$B$1,1),roh_ast_merkmal!$B:$B,0)+MATCH($N16,roh_ast_merkmal!$C:$C,0)-2,MATCH(J$6,roh_ast_merkmal!$1:$1,0))=-8888,"x",INDEX(roh_ast_merkmal!$1:$1048576,MATCH(INDEX(strg!$A:$A,strg!$B$1,1),roh_ast_merkmal!$B:$B,0)+MATCH($N16,roh_ast_merkmal!$C:$C,0)-2,MATCH(J$6,roh_ast_merkmal!$1:$1,0)))</f>
        <v>1469.7293232607699</v>
      </c>
      <c r="K16" s="59">
        <f>IF(INDEX(roh_ast_merkmal!$1:$1048576,MATCH(INDEX(strg!$A:$A,strg!$B$1,1),roh_ast_merkmal!$B:$B,0)+MATCH($N16,roh_ast_merkmal!$C:$C,0)-2,MATCH(K$6,roh_ast_merkmal!$1:$1,0))=-8888,"x",INDEX(roh_ast_merkmal!$1:$1048576,MATCH(INDEX(strg!$A:$A,strg!$B$1,1),roh_ast_merkmal!$B:$B,0)+MATCH($N16,roh_ast_merkmal!$C:$C,0)-2,MATCH(K$6,roh_ast_merkmal!$1:$1,0)))</f>
        <v>4264.78005286393</v>
      </c>
      <c r="L16" s="58">
        <f>IF(INDEX(roh_ast_merkmal!$1:$1048576,MATCH(INDEX(strg!$A:$A,strg!$B$1,1),roh_ast_merkmal!$B:$B,0)+MATCH($N16,roh_ast_merkmal!$C:$C,0)-2,MATCH(L$6,roh_ast_merkmal!$1:$1,0))=-8888,"x",INDEX(roh_ast_merkmal!$1:$1048576,MATCH(INDEX(strg!$A:$A,strg!$B$1,1),roh_ast_merkmal!$B:$B,0)+MATCH($N16,roh_ast_merkmal!$C:$C,0)-2,MATCH(L$6,roh_ast_merkmal!$1:$1,0)))</f>
        <v>324.62189679382101</v>
      </c>
      <c r="M16" s="106"/>
      <c r="N16" s="171" t="s">
        <v>139</v>
      </c>
      <c r="O16" s="106"/>
      <c r="P16" s="106"/>
    </row>
    <row r="17" spans="1:16" ht="15" customHeight="1" x14ac:dyDescent="0.2">
      <c r="A17" s="97" t="s">
        <v>69</v>
      </c>
      <c r="B17" s="105">
        <f>IF(INDEX(roh_ast_merkmal!$1:$1048576,MATCH(INDEX(strg!$A:$A,strg!$B$1,1),roh_ast_merkmal!$B:$B,0)+MATCH($N17,roh_ast_merkmal!$C:$C,0)-2,MATCH(B$6,roh_ast_merkmal!$1:$1,0))=-8888,"x",INDEX(roh_ast_merkmal!$1:$1048576,MATCH(INDEX(strg!$A:$A,strg!$B$1,1),roh_ast_merkmal!$B:$B,0)+MATCH($N17,roh_ast_merkmal!$C:$C,0)-2,MATCH(B$6,roh_ast_merkmal!$1:$1,0)))</f>
        <v>68725</v>
      </c>
      <c r="C17" s="59">
        <f>IF(INDEX(roh_ast_merkmal!$1:$1048576,MATCH(INDEX(strg!$A:$A,strg!$B$1,1),roh_ast_merkmal!$B:$B,0)+MATCH($N17,roh_ast_merkmal!$C:$C,0)-2,MATCH(C$6,roh_ast_merkmal!$1:$1,0))=-8888,"x",INDEX(roh_ast_merkmal!$1:$1048576,MATCH(INDEX(strg!$A:$A,strg!$B$1,1),roh_ast_merkmal!$B:$B,0)+MATCH($N17,roh_ast_merkmal!$C:$C,0)-2,MATCH(C$6,roh_ast_merkmal!$1:$1,0)))</f>
        <v>25385.369022374402</v>
      </c>
      <c r="D17" s="59">
        <f>IF(INDEX(roh_ast_merkmal!$1:$1048576,MATCH(INDEX(strg!$A:$A,strg!$B$1,1),roh_ast_merkmal!$B:$B,0)+MATCH($N17,roh_ast_merkmal!$C:$C,0)-2,MATCH(D$6,roh_ast_merkmal!$1:$1,0))=-8888,"x",INDEX(roh_ast_merkmal!$1:$1048576,MATCH(INDEX(strg!$A:$A,strg!$B$1,1),roh_ast_merkmal!$B:$B,0)+MATCH($N17,roh_ast_merkmal!$C:$C,0)-2,MATCH(D$6,roh_ast_merkmal!$1:$1,0)))</f>
        <v>43691.969736546598</v>
      </c>
      <c r="E17" s="59">
        <f>IF(INDEX(roh_ast_merkmal!$1:$1048576,MATCH(INDEX(strg!$A:$A,strg!$B$1,1),roh_ast_merkmal!$B:$B,0)+MATCH($N17,roh_ast_merkmal!$C:$C,0)-2,MATCH(E$6,roh_ast_merkmal!$1:$1,0))=-8888,"x",INDEX(roh_ast_merkmal!$1:$1048576,MATCH(INDEX(strg!$A:$A,strg!$B$1,1),roh_ast_merkmal!$B:$B,0)+MATCH($N17,roh_ast_merkmal!$C:$C,0)-2,MATCH(E$6,roh_ast_merkmal!$1:$1,0)))</f>
        <v>29747.967898570299</v>
      </c>
      <c r="F17" s="59">
        <f>IF(INDEX(roh_ast_merkmal!$1:$1048576,MATCH(INDEX(strg!$A:$A,strg!$B$1,1),roh_ast_merkmal!$B:$B,0)+MATCH($N17,roh_ast_merkmal!$C:$C,0)-2,MATCH(F$6,roh_ast_merkmal!$1:$1,0))=-8888,"x",INDEX(roh_ast_merkmal!$1:$1048576,MATCH(INDEX(strg!$A:$A,strg!$B$1,1),roh_ast_merkmal!$B:$B,0)+MATCH($N17,roh_ast_merkmal!$C:$C,0)-2,MATCH(F$6,roh_ast_merkmal!$1:$1,0)))</f>
        <v>23910.461246004499</v>
      </c>
      <c r="G17" s="59">
        <f>IF(INDEX(roh_ast_merkmal!$1:$1048576,MATCH(INDEX(strg!$A:$A,strg!$B$1,1),roh_ast_merkmal!$B:$B,0)+MATCH($N17,roh_ast_merkmal!$C:$C,0)-2,MATCH(G$6,roh_ast_merkmal!$1:$1,0))=-8888,"x",INDEX(roh_ast_merkmal!$1:$1048576,MATCH(INDEX(strg!$A:$A,strg!$B$1,1),roh_ast_merkmal!$B:$B,0)+MATCH($N17,roh_ast_merkmal!$C:$C,0)-2,MATCH(G$6,roh_ast_merkmal!$1:$1,0)))</f>
        <v>5804.3538226906803</v>
      </c>
      <c r="H17" s="59">
        <f>IF(INDEX(roh_ast_merkmal!$1:$1048576,MATCH(INDEX(strg!$A:$A,strg!$B$1,1),roh_ast_merkmal!$B:$B,0)+MATCH($N17,roh_ast_merkmal!$C:$C,0)-2,MATCH(H$6,roh_ast_merkmal!$1:$1,0))=-8888,"x",INDEX(roh_ast_merkmal!$1:$1048576,MATCH(INDEX(strg!$A:$A,strg!$B$1,1),roh_ast_merkmal!$B:$B,0)+MATCH($N17,roh_ast_merkmal!$C:$C,0)-2,MATCH(H$6,roh_ast_merkmal!$1:$1,0)))</f>
        <v>1220.27448565226</v>
      </c>
      <c r="I17" s="59">
        <f>IF(INDEX(roh_ast_merkmal!$1:$1048576,MATCH(INDEX(strg!$A:$A,strg!$B$1,1),roh_ast_merkmal!$B:$B,0)+MATCH($N17,roh_ast_merkmal!$C:$C,0)-2,MATCH(I$6,roh_ast_merkmal!$1:$1,0))=-8888,"x",INDEX(roh_ast_merkmal!$1:$1048576,MATCH(INDEX(strg!$A:$A,strg!$B$1,1),roh_ast_merkmal!$B:$B,0)+MATCH($N17,roh_ast_merkmal!$C:$C,0)-2,MATCH(I$6,roh_ast_merkmal!$1:$1,0)))</f>
        <v>12603.8340368025</v>
      </c>
      <c r="J17" s="59">
        <f>IF(INDEX(roh_ast_merkmal!$1:$1048576,MATCH(INDEX(strg!$A:$A,strg!$B$1,1),roh_ast_merkmal!$B:$B,0)+MATCH($N17,roh_ast_merkmal!$C:$C,0)-2,MATCH(J$6,roh_ast_merkmal!$1:$1,0))=-8888,"x",INDEX(roh_ast_merkmal!$1:$1048576,MATCH(INDEX(strg!$A:$A,strg!$B$1,1),roh_ast_merkmal!$B:$B,0)+MATCH($N17,roh_ast_merkmal!$C:$C,0)-2,MATCH(J$6,roh_ast_merkmal!$1:$1,0)))</f>
        <v>6024.3530508973299</v>
      </c>
      <c r="K17" s="59">
        <f>IF(INDEX(roh_ast_merkmal!$1:$1048576,MATCH(INDEX(strg!$A:$A,strg!$B$1,1),roh_ast_merkmal!$B:$B,0)+MATCH($N17,roh_ast_merkmal!$C:$C,0)-2,MATCH(K$6,roh_ast_merkmal!$1:$1,0))=-8888,"x",INDEX(roh_ast_merkmal!$1:$1048576,MATCH(INDEX(strg!$A:$A,strg!$B$1,1),roh_ast_merkmal!$B:$B,0)+MATCH($N17,roh_ast_merkmal!$C:$C,0)-2,MATCH(K$6,roh_ast_merkmal!$1:$1,0)))</f>
        <v>6547.4207212336396</v>
      </c>
      <c r="L17" s="58">
        <f>IF(INDEX(roh_ast_merkmal!$1:$1048576,MATCH(INDEX(strg!$A:$A,strg!$B$1,1),roh_ast_merkmal!$B:$B,0)+MATCH($N17,roh_ast_merkmal!$C:$C,0)-2,MATCH(L$6,roh_ast_merkmal!$1:$1,0))=-8888,"x",INDEX(roh_ast_merkmal!$1:$1048576,MATCH(INDEX(strg!$A:$A,strg!$B$1,1),roh_ast_merkmal!$B:$B,0)+MATCH($N17,roh_ast_merkmal!$C:$C,0)-2,MATCH(L$6,roh_ast_merkmal!$1:$1,0)))</f>
        <v>1340.1678011746901</v>
      </c>
      <c r="M17" s="106"/>
      <c r="N17" s="171" t="s">
        <v>140</v>
      </c>
      <c r="O17" s="106"/>
      <c r="P17" s="106"/>
    </row>
    <row r="18" spans="1:16" ht="15" customHeight="1" x14ac:dyDescent="0.2">
      <c r="A18" s="97" t="s">
        <v>70</v>
      </c>
      <c r="B18" s="105">
        <f>IF(INDEX(roh_ast_merkmal!$1:$1048576,MATCH(INDEX(strg!$A:$A,strg!$B$1,1),roh_ast_merkmal!$B:$B,0)+MATCH($N18,roh_ast_merkmal!$C:$C,0)-2,MATCH(B$6,roh_ast_merkmal!$1:$1,0))=-8888,"x",INDEX(roh_ast_merkmal!$1:$1048576,MATCH(INDEX(strg!$A:$A,strg!$B$1,1),roh_ast_merkmal!$B:$B,0)+MATCH($N18,roh_ast_merkmal!$C:$C,0)-2,MATCH(B$6,roh_ast_merkmal!$1:$1,0)))</f>
        <v>70510</v>
      </c>
      <c r="C18" s="59">
        <f>IF(INDEX(roh_ast_merkmal!$1:$1048576,MATCH(INDEX(strg!$A:$A,strg!$B$1,1),roh_ast_merkmal!$B:$B,0)+MATCH($N18,roh_ast_merkmal!$C:$C,0)-2,MATCH(C$6,roh_ast_merkmal!$1:$1,0))=-8888,"x",INDEX(roh_ast_merkmal!$1:$1048576,MATCH(INDEX(strg!$A:$A,strg!$B$1,1),roh_ast_merkmal!$B:$B,0)+MATCH($N18,roh_ast_merkmal!$C:$C,0)-2,MATCH(C$6,roh_ast_merkmal!$1:$1,0)))</f>
        <v>21969.193678911499</v>
      </c>
      <c r="D18" s="59">
        <f>IF(INDEX(roh_ast_merkmal!$1:$1048576,MATCH(INDEX(strg!$A:$A,strg!$B$1,1),roh_ast_merkmal!$B:$B,0)+MATCH($N18,roh_ast_merkmal!$C:$C,0)-2,MATCH(D$6,roh_ast_merkmal!$1:$1,0))=-8888,"x",INDEX(roh_ast_merkmal!$1:$1048576,MATCH(INDEX(strg!$A:$A,strg!$B$1,1),roh_ast_merkmal!$B:$B,0)+MATCH($N18,roh_ast_merkmal!$C:$C,0)-2,MATCH(D$6,roh_ast_merkmal!$1:$1,0)))</f>
        <v>48530.016790504298</v>
      </c>
      <c r="E18" s="59">
        <f>IF(INDEX(roh_ast_merkmal!$1:$1048576,MATCH(INDEX(strg!$A:$A,strg!$B$1,1),roh_ast_merkmal!$B:$B,0)+MATCH($N18,roh_ast_merkmal!$C:$C,0)-2,MATCH(E$6,roh_ast_merkmal!$1:$1,0))=-8888,"x",INDEX(roh_ast_merkmal!$1:$1048576,MATCH(INDEX(strg!$A:$A,strg!$B$1,1),roh_ast_merkmal!$B:$B,0)+MATCH($N18,roh_ast_merkmal!$C:$C,0)-2,MATCH(E$6,roh_ast_merkmal!$1:$1,0)))</f>
        <v>39069.1915986397</v>
      </c>
      <c r="F18" s="59">
        <f>IF(INDEX(roh_ast_merkmal!$1:$1048576,MATCH(INDEX(strg!$A:$A,strg!$B$1,1),roh_ast_merkmal!$B:$B,0)+MATCH($N18,roh_ast_merkmal!$C:$C,0)-2,MATCH(F$6,roh_ast_merkmal!$1:$1,0))=-8888,"x",INDEX(roh_ast_merkmal!$1:$1048576,MATCH(INDEX(strg!$A:$A,strg!$B$1,1),roh_ast_merkmal!$B:$B,0)+MATCH($N18,roh_ast_merkmal!$C:$C,0)-2,MATCH(F$6,roh_ast_merkmal!$1:$1,0)))</f>
        <v>29317.350542496399</v>
      </c>
      <c r="G18" s="59">
        <f>IF(INDEX(roh_ast_merkmal!$1:$1048576,MATCH(INDEX(strg!$A:$A,strg!$B$1,1),roh_ast_merkmal!$B:$B,0)+MATCH($N18,roh_ast_merkmal!$C:$C,0)-2,MATCH(G$6,roh_ast_merkmal!$1:$1,0))=-8888,"x",INDEX(roh_ast_merkmal!$1:$1048576,MATCH(INDEX(strg!$A:$A,strg!$B$1,1),roh_ast_merkmal!$B:$B,0)+MATCH($N18,roh_ast_merkmal!$C:$C,0)-2,MATCH(G$6,roh_ast_merkmal!$1:$1,0)))</f>
        <v>9714.8536903250697</v>
      </c>
      <c r="H18" s="59">
        <f>IF(INDEX(roh_ast_merkmal!$1:$1048576,MATCH(INDEX(strg!$A:$A,strg!$B$1,1),roh_ast_merkmal!$B:$B,0)+MATCH($N18,roh_ast_merkmal!$C:$C,0)-2,MATCH(H$6,roh_ast_merkmal!$1:$1,0))=-8888,"x",INDEX(roh_ast_merkmal!$1:$1048576,MATCH(INDEX(strg!$A:$A,strg!$B$1,1),roh_ast_merkmal!$B:$B,0)+MATCH($N18,roh_ast_merkmal!$C:$C,0)-2,MATCH(H$6,roh_ast_merkmal!$1:$1,0)))</f>
        <v>3135.0028044159499</v>
      </c>
      <c r="I18" s="59">
        <f>IF(INDEX(roh_ast_merkmal!$1:$1048576,MATCH(INDEX(strg!$A:$A,strg!$B$1,1),roh_ast_merkmal!$B:$B,0)+MATCH($N18,roh_ast_merkmal!$C:$C,0)-2,MATCH(I$6,roh_ast_merkmal!$1:$1,0))=-8888,"x",INDEX(roh_ast_merkmal!$1:$1048576,MATCH(INDEX(strg!$A:$A,strg!$B$1,1),roh_ast_merkmal!$B:$B,0)+MATCH($N18,roh_ast_merkmal!$C:$C,0)-2,MATCH(I$6,roh_ast_merkmal!$1:$1,0)))</f>
        <v>8318.9415874017104</v>
      </c>
      <c r="J18" s="59">
        <f>IF(INDEX(roh_ast_merkmal!$1:$1048576,MATCH(INDEX(strg!$A:$A,strg!$B$1,1),roh_ast_merkmal!$B:$B,0)+MATCH($N18,roh_ast_merkmal!$C:$C,0)-2,MATCH(J$6,roh_ast_merkmal!$1:$1,0))=-8888,"x",INDEX(roh_ast_merkmal!$1:$1048576,MATCH(INDEX(strg!$A:$A,strg!$B$1,1),roh_ast_merkmal!$B:$B,0)+MATCH($N18,roh_ast_merkmal!$C:$C,0)-2,MATCH(J$6,roh_ast_merkmal!$1:$1,0)))</f>
        <v>4532.2277643643201</v>
      </c>
      <c r="K18" s="59">
        <f>IF(INDEX(roh_ast_merkmal!$1:$1048576,MATCH(INDEX(strg!$A:$A,strg!$B$1,1),roh_ast_merkmal!$B:$B,0)+MATCH($N18,roh_ast_merkmal!$C:$C,0)-2,MATCH(K$6,roh_ast_merkmal!$1:$1,0))=-8888,"x",INDEX(roh_ast_merkmal!$1:$1048576,MATCH(INDEX(strg!$A:$A,strg!$B$1,1),roh_ast_merkmal!$B:$B,0)+MATCH($N18,roh_ast_merkmal!$C:$C,0)-2,MATCH(K$6,roh_ast_merkmal!$1:$1,0)))</f>
        <v>3764.1161337480498</v>
      </c>
      <c r="L18" s="58">
        <f>IF(INDEX(roh_ast_merkmal!$1:$1048576,MATCH(INDEX(strg!$A:$A,strg!$B$1,1),roh_ast_merkmal!$B:$B,0)+MATCH($N18,roh_ast_merkmal!$C:$C,0)-2,MATCH(L$6,roh_ast_merkmal!$1:$1,0))=-8888,"x",INDEX(roh_ast_merkmal!$1:$1048576,MATCH(INDEX(strg!$A:$A,strg!$B$1,1),roh_ast_merkmal!$B:$B,0)+MATCH($N18,roh_ast_merkmal!$C:$C,0)-2,MATCH(L$6,roh_ast_merkmal!$1:$1,0)))</f>
        <v>1141.883604463</v>
      </c>
      <c r="M18" s="106"/>
      <c r="N18" s="171" t="s">
        <v>141</v>
      </c>
      <c r="O18" s="106"/>
      <c r="P18" s="106"/>
    </row>
    <row r="19" spans="1:16" ht="15" customHeight="1" x14ac:dyDescent="0.2">
      <c r="A19" s="97" t="s">
        <v>71</v>
      </c>
      <c r="B19" s="105">
        <f>IF(INDEX(roh_ast_merkmal!$1:$1048576,MATCH(INDEX(strg!$A:$A,strg!$B$1,1),roh_ast_merkmal!$B:$B,0)+MATCH($N19,roh_ast_merkmal!$C:$C,0)-2,MATCH(B$6,roh_ast_merkmal!$1:$1,0))=-8888,"x",INDEX(roh_ast_merkmal!$1:$1048576,MATCH(INDEX(strg!$A:$A,strg!$B$1,1),roh_ast_merkmal!$B:$B,0)+MATCH($N19,roh_ast_merkmal!$C:$C,0)-2,MATCH(B$6,roh_ast_merkmal!$1:$1,0)))</f>
        <v>56539</v>
      </c>
      <c r="C19" s="59">
        <f>IF(INDEX(roh_ast_merkmal!$1:$1048576,MATCH(INDEX(strg!$A:$A,strg!$B$1,1),roh_ast_merkmal!$B:$B,0)+MATCH($N19,roh_ast_merkmal!$C:$C,0)-2,MATCH(C$6,roh_ast_merkmal!$1:$1,0))=-8888,"x",INDEX(roh_ast_merkmal!$1:$1048576,MATCH(INDEX(strg!$A:$A,strg!$B$1,1),roh_ast_merkmal!$B:$B,0)+MATCH($N19,roh_ast_merkmal!$C:$C,0)-2,MATCH(C$6,roh_ast_merkmal!$1:$1,0)))</f>
        <v>16489.357013260302</v>
      </c>
      <c r="D19" s="59">
        <f>IF(INDEX(roh_ast_merkmal!$1:$1048576,MATCH(INDEX(strg!$A:$A,strg!$B$1,1),roh_ast_merkmal!$B:$B,0)+MATCH($N19,roh_ast_merkmal!$C:$C,0)-2,MATCH(D$6,roh_ast_merkmal!$1:$1,0))=-8888,"x",INDEX(roh_ast_merkmal!$1:$1048576,MATCH(INDEX(strg!$A:$A,strg!$B$1,1),roh_ast_merkmal!$B:$B,0)+MATCH($N19,roh_ast_merkmal!$C:$C,0)-2,MATCH(D$6,roh_ast_merkmal!$1:$1,0)))</f>
        <v>40168.955297637302</v>
      </c>
      <c r="E19" s="59">
        <f>IF(INDEX(roh_ast_merkmal!$1:$1048576,MATCH(INDEX(strg!$A:$A,strg!$B$1,1),roh_ast_merkmal!$B:$B,0)+MATCH($N19,roh_ast_merkmal!$C:$C,0)-2,MATCH(E$6,roh_ast_merkmal!$1:$1,0))=-8888,"x",INDEX(roh_ast_merkmal!$1:$1048576,MATCH(INDEX(strg!$A:$A,strg!$B$1,1),roh_ast_merkmal!$B:$B,0)+MATCH($N19,roh_ast_merkmal!$C:$C,0)-2,MATCH(E$6,roh_ast_merkmal!$1:$1,0)))</f>
        <v>33353.865047865103</v>
      </c>
      <c r="F19" s="59">
        <f>IF(INDEX(roh_ast_merkmal!$1:$1048576,MATCH(INDEX(strg!$A:$A,strg!$B$1,1),roh_ast_merkmal!$B:$B,0)+MATCH($N19,roh_ast_merkmal!$C:$C,0)-2,MATCH(F$6,roh_ast_merkmal!$1:$1,0))=-8888,"x",INDEX(roh_ast_merkmal!$1:$1048576,MATCH(INDEX(strg!$A:$A,strg!$B$1,1),roh_ast_merkmal!$B:$B,0)+MATCH($N19,roh_ast_merkmal!$C:$C,0)-2,MATCH(F$6,roh_ast_merkmal!$1:$1,0)))</f>
        <v>24429.366135582899</v>
      </c>
      <c r="G19" s="59">
        <f>IF(INDEX(roh_ast_merkmal!$1:$1048576,MATCH(INDEX(strg!$A:$A,strg!$B$1,1),roh_ast_merkmal!$B:$B,0)+MATCH($N19,roh_ast_merkmal!$C:$C,0)-2,MATCH(G$6,roh_ast_merkmal!$1:$1,0))=-8888,"x",INDEX(roh_ast_merkmal!$1:$1048576,MATCH(INDEX(strg!$A:$A,strg!$B$1,1),roh_ast_merkmal!$B:$B,0)+MATCH($N19,roh_ast_merkmal!$C:$C,0)-2,MATCH(G$6,roh_ast_merkmal!$1:$1,0)))</f>
        <v>8896.5875284171507</v>
      </c>
      <c r="H19" s="59">
        <f>IF(INDEX(roh_ast_merkmal!$1:$1048576,MATCH(INDEX(strg!$A:$A,strg!$B$1,1),roh_ast_merkmal!$B:$B,0)+MATCH($N19,roh_ast_merkmal!$C:$C,0)-2,MATCH(H$6,roh_ast_merkmal!$1:$1,0))=-8888,"x",INDEX(roh_ast_merkmal!$1:$1048576,MATCH(INDEX(strg!$A:$A,strg!$B$1,1),roh_ast_merkmal!$B:$B,0)+MATCH($N19,roh_ast_merkmal!$C:$C,0)-2,MATCH(H$6,roh_ast_merkmal!$1:$1,0)))</f>
        <v>2775.2203398197498</v>
      </c>
      <c r="I19" s="59">
        <f>IF(INDEX(roh_ast_merkmal!$1:$1048576,MATCH(INDEX(strg!$A:$A,strg!$B$1,1),roh_ast_merkmal!$B:$B,0)+MATCH($N19,roh_ast_merkmal!$C:$C,0)-2,MATCH(I$6,roh_ast_merkmal!$1:$1,0))=-8888,"x",INDEX(roh_ast_merkmal!$1:$1048576,MATCH(INDEX(strg!$A:$A,strg!$B$1,1),roh_ast_merkmal!$B:$B,0)+MATCH($N19,roh_ast_merkmal!$C:$C,0)-2,MATCH(I$6,roh_ast_merkmal!$1:$1,0)))</f>
        <v>5844.4970132665303</v>
      </c>
      <c r="J19" s="59">
        <f>IF(INDEX(roh_ast_merkmal!$1:$1048576,MATCH(INDEX(strg!$A:$A,strg!$B$1,1),roh_ast_merkmal!$B:$B,0)+MATCH($N19,roh_ast_merkmal!$C:$C,0)-2,MATCH(J$6,roh_ast_merkmal!$1:$1,0))=-8888,"x",INDEX(roh_ast_merkmal!$1:$1048576,MATCH(INDEX(strg!$A:$A,strg!$B$1,1),roh_ast_merkmal!$B:$B,0)+MATCH($N19,roh_ast_merkmal!$C:$C,0)-2,MATCH(J$6,roh_ast_merkmal!$1:$1,0)))</f>
        <v>3620.73840742932</v>
      </c>
      <c r="K19" s="59">
        <f>IF(INDEX(roh_ast_merkmal!$1:$1048576,MATCH(INDEX(strg!$A:$A,strg!$B$1,1),roh_ast_merkmal!$B:$B,0)+MATCH($N19,roh_ast_merkmal!$C:$C,0)-2,MATCH(K$6,roh_ast_merkmal!$1:$1,0))=-8888,"x",INDEX(roh_ast_merkmal!$1:$1048576,MATCH(INDEX(strg!$A:$A,strg!$B$1,1),roh_ast_merkmal!$B:$B,0)+MATCH($N19,roh_ast_merkmal!$C:$C,0)-2,MATCH(K$6,roh_ast_merkmal!$1:$1,0)))</f>
        <v>2213.57740266275</v>
      </c>
      <c r="L19" s="58">
        <f>IF(INDEX(roh_ast_merkmal!$1:$1048576,MATCH(INDEX(strg!$A:$A,strg!$B$1,1),roh_ast_merkmal!$B:$B,0)+MATCH($N19,roh_ast_merkmal!$C:$C,0)-2,MATCH(L$6,roh_ast_merkmal!$1:$1,0))=-8888,"x",INDEX(roh_ast_merkmal!$1:$1048576,MATCH(INDEX(strg!$A:$A,strg!$B$1,1),roh_ast_merkmal!$B:$B,0)+MATCH($N19,roh_ast_merkmal!$C:$C,0)-2,MATCH(L$6,roh_ast_merkmal!$1:$1,0)))</f>
        <v>970.593236505768</v>
      </c>
      <c r="M19" s="106"/>
      <c r="N19" s="171" t="s">
        <v>142</v>
      </c>
      <c r="O19" s="106"/>
      <c r="P19" s="106"/>
    </row>
    <row r="20" spans="1:16" ht="15" customHeight="1" x14ac:dyDescent="0.2">
      <c r="A20" s="97" t="s">
        <v>72</v>
      </c>
      <c r="B20" s="105">
        <f>IF(INDEX(roh_ast_merkmal!$1:$1048576,MATCH(INDEX(strg!$A:$A,strg!$B$1,1),roh_ast_merkmal!$B:$B,0)+MATCH($N20,roh_ast_merkmal!$C:$C,0)-2,MATCH(B$6,roh_ast_merkmal!$1:$1,0))=-8888,"x",INDEX(roh_ast_merkmal!$1:$1048576,MATCH(INDEX(strg!$A:$A,strg!$B$1,1),roh_ast_merkmal!$B:$B,0)+MATCH($N20,roh_ast_merkmal!$C:$C,0)-2,MATCH(B$6,roh_ast_merkmal!$1:$1,0)))</f>
        <v>79918</v>
      </c>
      <c r="C20" s="59">
        <f>IF(INDEX(roh_ast_merkmal!$1:$1048576,MATCH(INDEX(strg!$A:$A,strg!$B$1,1),roh_ast_merkmal!$B:$B,0)+MATCH($N20,roh_ast_merkmal!$C:$C,0)-2,MATCH(C$6,roh_ast_merkmal!$1:$1,0))=-8888,"x",INDEX(roh_ast_merkmal!$1:$1048576,MATCH(INDEX(strg!$A:$A,strg!$B$1,1),roh_ast_merkmal!$B:$B,0)+MATCH($N20,roh_ast_merkmal!$C:$C,0)-2,MATCH(C$6,roh_ast_merkmal!$1:$1,0)))</f>
        <v>38974.729647640997</v>
      </c>
      <c r="D20" s="59">
        <f>IF(INDEX(roh_ast_merkmal!$1:$1048576,MATCH(INDEX(strg!$A:$A,strg!$B$1,1),roh_ast_merkmal!$B:$B,0)+MATCH($N20,roh_ast_merkmal!$C:$C,0)-2,MATCH(D$6,roh_ast_merkmal!$1:$1,0))=-8888,"x",INDEX(roh_ast_merkmal!$1:$1048576,MATCH(INDEX(strg!$A:$A,strg!$B$1,1),roh_ast_merkmal!$B:$B,0)+MATCH($N20,roh_ast_merkmal!$C:$C,0)-2,MATCH(D$6,roh_ast_merkmal!$1:$1,0)))</f>
        <v>40873.5055884623</v>
      </c>
      <c r="E20" s="59">
        <f>IF(INDEX(roh_ast_merkmal!$1:$1048576,MATCH(INDEX(strg!$A:$A,strg!$B$1,1),roh_ast_merkmal!$B:$B,0)+MATCH($N20,roh_ast_merkmal!$C:$C,0)-2,MATCH(E$6,roh_ast_merkmal!$1:$1,0))=-8888,"x",INDEX(roh_ast_merkmal!$1:$1048576,MATCH(INDEX(strg!$A:$A,strg!$B$1,1),roh_ast_merkmal!$B:$B,0)+MATCH($N20,roh_ast_merkmal!$C:$C,0)-2,MATCH(E$6,roh_ast_merkmal!$1:$1,0)))</f>
        <v>35600.834612615501</v>
      </c>
      <c r="F20" s="59">
        <f>IF(INDEX(roh_ast_merkmal!$1:$1048576,MATCH(INDEX(strg!$A:$A,strg!$B$1,1),roh_ast_merkmal!$B:$B,0)+MATCH($N20,roh_ast_merkmal!$C:$C,0)-2,MATCH(F$6,roh_ast_merkmal!$1:$1,0))=-8888,"x",INDEX(roh_ast_merkmal!$1:$1048576,MATCH(INDEX(strg!$A:$A,strg!$B$1,1),roh_ast_merkmal!$B:$B,0)+MATCH($N20,roh_ast_merkmal!$C:$C,0)-2,MATCH(F$6,roh_ast_merkmal!$1:$1,0)))</f>
        <v>21963.528924460301</v>
      </c>
      <c r="G20" s="59">
        <f>IF(INDEX(roh_ast_merkmal!$1:$1048576,MATCH(INDEX(strg!$A:$A,strg!$B$1,1),roh_ast_merkmal!$B:$B,0)+MATCH($N20,roh_ast_merkmal!$C:$C,0)-2,MATCH(G$6,roh_ast_merkmal!$1:$1,0))=-8888,"x",INDEX(roh_ast_merkmal!$1:$1048576,MATCH(INDEX(strg!$A:$A,strg!$B$1,1),roh_ast_merkmal!$B:$B,0)+MATCH($N20,roh_ast_merkmal!$C:$C,0)-2,MATCH(G$6,roh_ast_merkmal!$1:$1,0)))</f>
        <v>13616.397894763501</v>
      </c>
      <c r="H20" s="59">
        <f>IF(INDEX(roh_ast_merkmal!$1:$1048576,MATCH(INDEX(strg!$A:$A,strg!$B$1,1),roh_ast_merkmal!$B:$B,0)+MATCH($N20,roh_ast_merkmal!$C:$C,0)-2,MATCH(H$6,roh_ast_merkmal!$1:$1,0))=-8888,"x",INDEX(roh_ast_merkmal!$1:$1048576,MATCH(INDEX(strg!$A:$A,strg!$B$1,1),roh_ast_merkmal!$B:$B,0)+MATCH($N20,roh_ast_merkmal!$C:$C,0)-2,MATCH(H$6,roh_ast_merkmal!$1:$1,0)))</f>
        <v>3778.9147236492299</v>
      </c>
      <c r="I20" s="59">
        <f>IF(INDEX(roh_ast_merkmal!$1:$1048576,MATCH(INDEX(strg!$A:$A,strg!$B$1,1),roh_ast_merkmal!$B:$B,0)+MATCH($N20,roh_ast_merkmal!$C:$C,0)-2,MATCH(I$6,roh_ast_merkmal!$1:$1,0))=-8888,"x",INDEX(roh_ast_merkmal!$1:$1048576,MATCH(INDEX(strg!$A:$A,strg!$B$1,1),roh_ast_merkmal!$B:$B,0)+MATCH($N20,roh_ast_merkmal!$C:$C,0)-2,MATCH(I$6,roh_ast_merkmal!$1:$1,0)))</f>
        <v>4333.7863337819099</v>
      </c>
      <c r="J20" s="59">
        <f>IF(INDEX(roh_ast_merkmal!$1:$1048576,MATCH(INDEX(strg!$A:$A,strg!$B$1,1),roh_ast_merkmal!$B:$B,0)+MATCH($N20,roh_ast_merkmal!$C:$C,0)-2,MATCH(J$6,roh_ast_merkmal!$1:$1,0))=-8888,"x",INDEX(roh_ast_merkmal!$1:$1048576,MATCH(INDEX(strg!$A:$A,strg!$B$1,1),roh_ast_merkmal!$B:$B,0)+MATCH($N20,roh_ast_merkmal!$C:$C,0)-2,MATCH(J$6,roh_ast_merkmal!$1:$1,0)))</f>
        <v>2122.2798234168599</v>
      </c>
      <c r="K20" s="59">
        <f>IF(INDEX(roh_ast_merkmal!$1:$1048576,MATCH(INDEX(strg!$A:$A,strg!$B$1,1),roh_ast_merkmal!$B:$B,0)+MATCH($N20,roh_ast_merkmal!$C:$C,0)-2,MATCH(K$6,roh_ast_merkmal!$1:$1,0))=-8888,"x",INDEX(roh_ast_merkmal!$1:$1048576,MATCH(INDEX(strg!$A:$A,strg!$B$1,1),roh_ast_merkmal!$B:$B,0)+MATCH($N20,roh_ast_merkmal!$C:$C,0)-2,MATCH(K$6,roh_ast_merkmal!$1:$1,0)))</f>
        <v>2204.8727515811502</v>
      </c>
      <c r="L20" s="58">
        <f>IF(INDEX(roh_ast_merkmal!$1:$1048576,MATCH(INDEX(strg!$A:$A,strg!$B$1,1),roh_ast_merkmal!$B:$B,0)+MATCH($N20,roh_ast_merkmal!$C:$C,0)-2,MATCH(L$6,roh_ast_merkmal!$1:$1,0))=-8888,"x",INDEX(roh_ast_merkmal!$1:$1048576,MATCH(INDEX(strg!$A:$A,strg!$B$1,1),roh_ast_merkmal!$B:$B,0)+MATCH($N20,roh_ast_merkmal!$C:$C,0)-2,MATCH(L$6,roh_ast_merkmal!$1:$1,0)))</f>
        <v>938.88464206466904</v>
      </c>
      <c r="M20" s="106"/>
      <c r="N20" s="171" t="s">
        <v>143</v>
      </c>
      <c r="O20" s="106"/>
      <c r="P20" s="106"/>
    </row>
    <row r="21" spans="1:16" ht="18.75" customHeight="1" x14ac:dyDescent="0.2">
      <c r="A21" s="97" t="s">
        <v>73</v>
      </c>
      <c r="B21" s="105">
        <f>IF(INDEX(roh_ast_merkmal!$1:$1048576,MATCH(INDEX(strg!$A:$A,strg!$B$1,1),roh_ast_merkmal!$B:$B,0)+MATCH($N21,roh_ast_merkmal!$C:$C,0)-2,MATCH(B$6,roh_ast_merkmal!$1:$1,0))=-8888,"x",INDEX(roh_ast_merkmal!$1:$1048576,MATCH(INDEX(strg!$A:$A,strg!$B$1,1),roh_ast_merkmal!$B:$B,0)+MATCH($N21,roh_ast_merkmal!$C:$C,0)-2,MATCH(B$6,roh_ast_merkmal!$1:$1,0)))</f>
        <v>36259</v>
      </c>
      <c r="C21" s="59">
        <f>IF(INDEX(roh_ast_merkmal!$1:$1048576,MATCH(INDEX(strg!$A:$A,strg!$B$1,1),roh_ast_merkmal!$B:$B,0)+MATCH($N21,roh_ast_merkmal!$C:$C,0)-2,MATCH(C$6,roh_ast_merkmal!$1:$1,0))=-8888,"x",INDEX(roh_ast_merkmal!$1:$1048576,MATCH(INDEX(strg!$A:$A,strg!$B$1,1),roh_ast_merkmal!$B:$B,0)+MATCH($N21,roh_ast_merkmal!$C:$C,0)-2,MATCH(C$6,roh_ast_merkmal!$1:$1,0)))</f>
        <v>7252.4849108298204</v>
      </c>
      <c r="D21" s="59">
        <f>IF(INDEX(roh_ast_merkmal!$1:$1048576,MATCH(INDEX(strg!$A:$A,strg!$B$1,1),roh_ast_merkmal!$B:$B,0)+MATCH($N21,roh_ast_merkmal!$C:$C,0)-2,MATCH(D$6,roh_ast_merkmal!$1:$1,0))=-8888,"x",INDEX(roh_ast_merkmal!$1:$1048576,MATCH(INDEX(strg!$A:$A,strg!$B$1,1),roh_ast_merkmal!$B:$B,0)+MATCH($N21,roh_ast_merkmal!$C:$C,0)-2,MATCH(D$6,roh_ast_merkmal!$1:$1,0)))</f>
        <v>30285.128832085</v>
      </c>
      <c r="E21" s="59">
        <f>IF(INDEX(roh_ast_merkmal!$1:$1048576,MATCH(INDEX(strg!$A:$A,strg!$B$1,1),roh_ast_merkmal!$B:$B,0)+MATCH($N21,roh_ast_merkmal!$C:$C,0)-2,MATCH(E$6,roh_ast_merkmal!$1:$1,0))=-8888,"x",INDEX(roh_ast_merkmal!$1:$1048576,MATCH(INDEX(strg!$A:$A,strg!$B$1,1),roh_ast_merkmal!$B:$B,0)+MATCH($N21,roh_ast_merkmal!$C:$C,0)-2,MATCH(E$6,roh_ast_merkmal!$1:$1,0)))</f>
        <v>25349.700055772199</v>
      </c>
      <c r="F21" s="59">
        <f>IF(INDEX(roh_ast_merkmal!$1:$1048576,MATCH(INDEX(strg!$A:$A,strg!$B$1,1),roh_ast_merkmal!$B:$B,0)+MATCH($N21,roh_ast_merkmal!$C:$C,0)-2,MATCH(F$6,roh_ast_merkmal!$1:$1,0))=-8888,"x",INDEX(roh_ast_merkmal!$1:$1048576,MATCH(INDEX(strg!$A:$A,strg!$B$1,1),roh_ast_merkmal!$B:$B,0)+MATCH($N21,roh_ast_merkmal!$C:$C,0)-2,MATCH(F$6,roh_ast_merkmal!$1:$1,0)))</f>
        <v>21564.718002805701</v>
      </c>
      <c r="G21" s="59">
        <f>IF(INDEX(roh_ast_merkmal!$1:$1048576,MATCH(INDEX(strg!$A:$A,strg!$B$1,1),roh_ast_merkmal!$B:$B,0)+MATCH($N21,roh_ast_merkmal!$C:$C,0)-2,MATCH(G$6,roh_ast_merkmal!$1:$1,0))=-8888,"x",INDEX(roh_ast_merkmal!$1:$1048576,MATCH(INDEX(strg!$A:$A,strg!$B$1,1),roh_ast_merkmal!$B:$B,0)+MATCH($N21,roh_ast_merkmal!$C:$C,0)-2,MATCH(G$6,roh_ast_merkmal!$1:$1,0)))</f>
        <v>3765.6802660234998</v>
      </c>
      <c r="H21" s="59">
        <f>IF(INDEX(roh_ast_merkmal!$1:$1048576,MATCH(INDEX(strg!$A:$A,strg!$B$1,1),roh_ast_merkmal!$B:$B,0)+MATCH($N21,roh_ast_merkmal!$C:$C,0)-2,MATCH(H$6,roh_ast_merkmal!$1:$1,0))=-8888,"x",INDEX(roh_ast_merkmal!$1:$1048576,MATCH(INDEX(strg!$A:$A,strg!$B$1,1),roh_ast_merkmal!$B:$B,0)+MATCH($N21,roh_ast_merkmal!$C:$C,0)-2,MATCH(H$6,roh_ast_merkmal!$1:$1,0)))</f>
        <v>928.32490282973095</v>
      </c>
      <c r="I21" s="59">
        <f>IF(INDEX(roh_ast_merkmal!$1:$1048576,MATCH(INDEX(strg!$A:$A,strg!$B$1,1),roh_ast_merkmal!$B:$B,0)+MATCH($N21,roh_ast_merkmal!$C:$C,0)-2,MATCH(I$6,roh_ast_merkmal!$1:$1,0))=-8888,"x",INDEX(roh_ast_merkmal!$1:$1048576,MATCH(INDEX(strg!$A:$A,strg!$B$1,1),roh_ast_merkmal!$B:$B,0)+MATCH($N21,roh_ast_merkmal!$C:$C,0)-2,MATCH(I$6,roh_ast_merkmal!$1:$1,0)))</f>
        <v>4268.1279393081404</v>
      </c>
      <c r="J21" s="59">
        <f>IF(INDEX(roh_ast_merkmal!$1:$1048576,MATCH(INDEX(strg!$A:$A,strg!$B$1,1),roh_ast_merkmal!$B:$B,0)+MATCH($N21,roh_ast_merkmal!$C:$C,0)-2,MATCH(J$6,roh_ast_merkmal!$1:$1,0))=-8888,"x",INDEX(roh_ast_merkmal!$1:$1048576,MATCH(INDEX(strg!$A:$A,strg!$B$1,1),roh_ast_merkmal!$B:$B,0)+MATCH($N21,roh_ast_merkmal!$C:$C,0)-2,MATCH(J$6,roh_ast_merkmal!$1:$1,0)))</f>
        <v>2644.6027154693502</v>
      </c>
      <c r="K21" s="59">
        <f>IF(INDEX(roh_ast_merkmal!$1:$1048576,MATCH(INDEX(strg!$A:$A,strg!$B$1,1),roh_ast_merkmal!$B:$B,0)+MATCH($N21,roh_ast_merkmal!$C:$C,0)-2,MATCH(K$6,roh_ast_merkmal!$1:$1,0))=-8888,"x",INDEX(roh_ast_merkmal!$1:$1048576,MATCH(INDEX(strg!$A:$A,strg!$B$1,1),roh_ast_merkmal!$B:$B,0)+MATCH($N21,roh_ast_merkmal!$C:$C,0)-2,MATCH(K$6,roh_ast_merkmal!$1:$1,0)))</f>
        <v>1611.2278739415799</v>
      </c>
      <c r="L21" s="58">
        <f>IF(INDEX(roh_ast_merkmal!$1:$1048576,MATCH(INDEX(strg!$A:$A,strg!$B$1,1),roh_ast_merkmal!$B:$B,0)+MATCH($N21,roh_ast_merkmal!$C:$C,0)-2,MATCH(L$6,roh_ast_merkmal!$1:$1,0))=-8888,"x",INDEX(roh_ast_merkmal!$1:$1048576,MATCH(INDEX(strg!$A:$A,strg!$B$1,1),roh_ast_merkmal!$B:$B,0)+MATCH($N21,roh_ast_merkmal!$C:$C,0)-2,MATCH(L$6,roh_ast_merkmal!$1:$1,0)))</f>
        <v>667.30083700473403</v>
      </c>
      <c r="M21" s="106"/>
      <c r="N21" s="171" t="s">
        <v>148</v>
      </c>
      <c r="O21" s="106"/>
      <c r="P21" s="106"/>
    </row>
    <row r="22" spans="1:16" ht="15" customHeight="1" x14ac:dyDescent="0.2">
      <c r="A22" s="97" t="s">
        <v>74</v>
      </c>
      <c r="B22" s="105">
        <f>IF(INDEX(roh_ast_merkmal!$1:$1048576,MATCH(INDEX(strg!$A:$A,strg!$B$1,1),roh_ast_merkmal!$B:$B,0)+MATCH($N22,roh_ast_merkmal!$C:$C,0)-2,MATCH(B$6,roh_ast_merkmal!$1:$1,0))=-8888,"x",INDEX(roh_ast_merkmal!$1:$1048576,MATCH(INDEX(strg!$A:$A,strg!$B$1,1),roh_ast_merkmal!$B:$B,0)+MATCH($N22,roh_ast_merkmal!$C:$C,0)-2,MATCH(B$6,roh_ast_merkmal!$1:$1,0)))</f>
        <v>81443</v>
      </c>
      <c r="C22" s="59">
        <f>IF(INDEX(roh_ast_merkmal!$1:$1048576,MATCH(INDEX(strg!$A:$A,strg!$B$1,1),roh_ast_merkmal!$B:$B,0)+MATCH($N22,roh_ast_merkmal!$C:$C,0)-2,MATCH(C$6,roh_ast_merkmal!$1:$1,0))=-8888,"x",INDEX(roh_ast_merkmal!$1:$1048576,MATCH(INDEX(strg!$A:$A,strg!$B$1,1),roh_ast_merkmal!$B:$B,0)+MATCH($N22,roh_ast_merkmal!$C:$C,0)-2,MATCH(C$6,roh_ast_merkmal!$1:$1,0)))</f>
        <v>37493.404540587602</v>
      </c>
      <c r="D22" s="59">
        <f>IF(INDEX(roh_ast_merkmal!$1:$1048576,MATCH(INDEX(strg!$A:$A,strg!$B$1,1),roh_ast_merkmal!$B:$B,0)+MATCH($N22,roh_ast_merkmal!$C:$C,0)-2,MATCH(D$6,roh_ast_merkmal!$1:$1,0))=-8888,"x",INDEX(roh_ast_merkmal!$1:$1048576,MATCH(INDEX(strg!$A:$A,strg!$B$1,1),roh_ast_merkmal!$B:$B,0)+MATCH($N22,roh_ast_merkmal!$C:$C,0)-2,MATCH(D$6,roh_ast_merkmal!$1:$1,0)))</f>
        <v>48318.666468387397</v>
      </c>
      <c r="E22" s="59">
        <f>IF(INDEX(roh_ast_merkmal!$1:$1048576,MATCH(INDEX(strg!$A:$A,strg!$B$1,1),roh_ast_merkmal!$B:$B,0)+MATCH($N22,roh_ast_merkmal!$C:$C,0)-2,MATCH(E$6,roh_ast_merkmal!$1:$1,0))=-8888,"x",INDEX(roh_ast_merkmal!$1:$1048576,MATCH(INDEX(strg!$A:$A,strg!$B$1,1),roh_ast_merkmal!$B:$B,0)+MATCH($N22,roh_ast_merkmal!$C:$C,0)-2,MATCH(E$6,roh_ast_merkmal!$1:$1,0)))</f>
        <v>34197.8990809756</v>
      </c>
      <c r="F22" s="59">
        <f>IF(INDEX(roh_ast_merkmal!$1:$1048576,MATCH(INDEX(strg!$A:$A,strg!$B$1,1),roh_ast_merkmal!$B:$B,0)+MATCH($N22,roh_ast_merkmal!$C:$C,0)-2,MATCH(F$6,roh_ast_merkmal!$1:$1,0))=-8888,"x",INDEX(roh_ast_merkmal!$1:$1048576,MATCH(INDEX(strg!$A:$A,strg!$B$1,1),roh_ast_merkmal!$B:$B,0)+MATCH($N22,roh_ast_merkmal!$C:$C,0)-2,MATCH(F$6,roh_ast_merkmal!$1:$1,0)))</f>
        <v>23045.387469920999</v>
      </c>
      <c r="G22" s="59">
        <f>IF(INDEX(roh_ast_merkmal!$1:$1048576,MATCH(INDEX(strg!$A:$A,strg!$B$1,1),roh_ast_merkmal!$B:$B,0)+MATCH($N22,roh_ast_merkmal!$C:$C,0)-2,MATCH(G$6,roh_ast_merkmal!$1:$1,0))=-8888,"x",INDEX(roh_ast_merkmal!$1:$1048576,MATCH(INDEX(strg!$A:$A,strg!$B$1,1),roh_ast_merkmal!$B:$B,0)+MATCH($N22,roh_ast_merkmal!$C:$C,0)-2,MATCH(G$6,roh_ast_merkmal!$1:$1,0)))</f>
        <v>11120.825128467801</v>
      </c>
      <c r="H22" s="59">
        <f>IF(INDEX(roh_ast_merkmal!$1:$1048576,MATCH(INDEX(strg!$A:$A,strg!$B$1,1),roh_ast_merkmal!$B:$B,0)+MATCH($N22,roh_ast_merkmal!$C:$C,0)-2,MATCH(H$6,roh_ast_merkmal!$1:$1,0))=-8888,"x",INDEX(roh_ast_merkmal!$1:$1048576,MATCH(INDEX(strg!$A:$A,strg!$B$1,1),roh_ast_merkmal!$B:$B,0)+MATCH($N22,roh_ast_merkmal!$C:$C,0)-2,MATCH(H$6,roh_ast_merkmal!$1:$1,0)))</f>
        <v>3706.1444864263199</v>
      </c>
      <c r="I22" s="59">
        <f>IF(INDEX(roh_ast_merkmal!$1:$1048576,MATCH(INDEX(strg!$A:$A,strg!$B$1,1),roh_ast_merkmal!$B:$B,0)+MATCH($N22,roh_ast_merkmal!$C:$C,0)-2,MATCH(I$6,roh_ast_merkmal!$1:$1,0))=-8888,"x",INDEX(roh_ast_merkmal!$1:$1048576,MATCH(INDEX(strg!$A:$A,strg!$B$1,1),roh_ast_merkmal!$B:$B,0)+MATCH($N22,roh_ast_merkmal!$C:$C,0)-2,MATCH(I$6,roh_ast_merkmal!$1:$1,0)))</f>
        <v>13021.193029436399</v>
      </c>
      <c r="J22" s="59">
        <f>IF(INDEX(roh_ast_merkmal!$1:$1048576,MATCH(INDEX(strg!$A:$A,strg!$B$1,1),roh_ast_merkmal!$B:$B,0)+MATCH($N22,roh_ast_merkmal!$C:$C,0)-2,MATCH(J$6,roh_ast_merkmal!$1:$1,0))=-8888,"x",INDEX(roh_ast_merkmal!$1:$1048576,MATCH(INDEX(strg!$A:$A,strg!$B$1,1),roh_ast_merkmal!$B:$B,0)+MATCH($N22,roh_ast_merkmal!$C:$C,0)-2,MATCH(J$6,roh_ast_merkmal!$1:$1,0)))</f>
        <v>6191.79984270143</v>
      </c>
      <c r="K22" s="59">
        <f>IF(INDEX(roh_ast_merkmal!$1:$1048576,MATCH(INDEX(strg!$A:$A,strg!$B$1,1),roh_ast_merkmal!$B:$B,0)+MATCH($N22,roh_ast_merkmal!$C:$C,0)-2,MATCH(K$6,roh_ast_merkmal!$1:$1,0))=-8888,"x",INDEX(roh_ast_merkmal!$1:$1048576,MATCH(INDEX(strg!$A:$A,strg!$B$1,1),roh_ast_merkmal!$B:$B,0)+MATCH($N22,roh_ast_merkmal!$C:$C,0)-2,MATCH(K$6,roh_ast_merkmal!$1:$1,0)))</f>
        <v>6793.0804236898703</v>
      </c>
      <c r="L22" s="58">
        <f>IF(INDEX(roh_ast_merkmal!$1:$1048576,MATCH(INDEX(strg!$A:$A,strg!$B$1,1),roh_ast_merkmal!$B:$B,0)+MATCH($N22,roh_ast_merkmal!$C:$C,0)-2,MATCH(L$6,roh_ast_merkmal!$1:$1,0))=-8888,"x",INDEX(roh_ast_merkmal!$1:$1048576,MATCH(INDEX(strg!$A:$A,strg!$B$1,1),roh_ast_merkmal!$B:$B,0)+MATCH($N22,roh_ast_merkmal!$C:$C,0)-2,MATCH(L$6,roh_ast_merkmal!$1:$1,0)))</f>
        <v>1099.5743579755199</v>
      </c>
      <c r="M22" s="106"/>
      <c r="N22" s="171" t="s">
        <v>74</v>
      </c>
      <c r="O22" s="106"/>
      <c r="P22" s="106"/>
    </row>
    <row r="23" spans="1:16" ht="15" customHeight="1" x14ac:dyDescent="0.2">
      <c r="A23" s="97" t="s">
        <v>75</v>
      </c>
      <c r="B23" s="105">
        <f>IF(INDEX(roh_ast_merkmal!$1:$1048576,MATCH(INDEX(strg!$A:$A,strg!$B$1,1),roh_ast_merkmal!$B:$B,0)+MATCH($N23,roh_ast_merkmal!$C:$C,0)-2,MATCH(B$6,roh_ast_merkmal!$1:$1,0))=-8888,"x",INDEX(roh_ast_merkmal!$1:$1048576,MATCH(INDEX(strg!$A:$A,strg!$B$1,1),roh_ast_merkmal!$B:$B,0)+MATCH($N23,roh_ast_merkmal!$C:$C,0)-2,MATCH(B$6,roh_ast_merkmal!$1:$1,0)))</f>
        <v>57832</v>
      </c>
      <c r="C23" s="59">
        <f>IF(INDEX(roh_ast_merkmal!$1:$1048576,MATCH(INDEX(strg!$A:$A,strg!$B$1,1),roh_ast_merkmal!$B:$B,0)+MATCH($N23,roh_ast_merkmal!$C:$C,0)-2,MATCH(C$6,roh_ast_merkmal!$1:$1,0))=-8888,"x",INDEX(roh_ast_merkmal!$1:$1048576,MATCH(INDEX(strg!$A:$A,strg!$B$1,1),roh_ast_merkmal!$B:$B,0)+MATCH($N23,roh_ast_merkmal!$C:$C,0)-2,MATCH(C$6,roh_ast_merkmal!$1:$1,0)))</f>
        <v>26234.234920256498</v>
      </c>
      <c r="D23" s="59">
        <f>IF(INDEX(roh_ast_merkmal!$1:$1048576,MATCH(INDEX(strg!$A:$A,strg!$B$1,1),roh_ast_merkmal!$B:$B,0)+MATCH($N23,roh_ast_merkmal!$C:$C,0)-2,MATCH(D$6,roh_ast_merkmal!$1:$1,0))=-8888,"x",INDEX(roh_ast_merkmal!$1:$1048576,MATCH(INDEX(strg!$A:$A,strg!$B$1,1),roh_ast_merkmal!$B:$B,0)+MATCH($N23,roh_ast_merkmal!$C:$C,0)-2,MATCH(D$6,roh_ast_merkmal!$1:$1,0)))</f>
        <v>32444.466486739901</v>
      </c>
      <c r="E23" s="59">
        <f>IF(INDEX(roh_ast_merkmal!$1:$1048576,MATCH(INDEX(strg!$A:$A,strg!$B$1,1),roh_ast_merkmal!$B:$B,0)+MATCH($N23,roh_ast_merkmal!$C:$C,0)-2,MATCH(E$6,roh_ast_merkmal!$1:$1,0))=-8888,"x",INDEX(roh_ast_merkmal!$1:$1048576,MATCH(INDEX(strg!$A:$A,strg!$B$1,1),roh_ast_merkmal!$B:$B,0)+MATCH($N23,roh_ast_merkmal!$C:$C,0)-2,MATCH(E$6,roh_ast_merkmal!$1:$1,0)))</f>
        <v>24006.530990026102</v>
      </c>
      <c r="F23" s="59">
        <f>IF(INDEX(roh_ast_merkmal!$1:$1048576,MATCH(INDEX(strg!$A:$A,strg!$B$1,1),roh_ast_merkmal!$B:$B,0)+MATCH($N23,roh_ast_merkmal!$C:$C,0)-2,MATCH(F$6,roh_ast_merkmal!$1:$1,0))=-8888,"x",INDEX(roh_ast_merkmal!$1:$1048576,MATCH(INDEX(strg!$A:$A,strg!$B$1,1),roh_ast_merkmal!$B:$B,0)+MATCH($N23,roh_ast_merkmal!$C:$C,0)-2,MATCH(F$6,roh_ast_merkmal!$1:$1,0)))</f>
        <v>16323.558489786899</v>
      </c>
      <c r="G23" s="59">
        <f>IF(INDEX(roh_ast_merkmal!$1:$1048576,MATCH(INDEX(strg!$A:$A,strg!$B$1,1),roh_ast_merkmal!$B:$B,0)+MATCH($N23,roh_ast_merkmal!$C:$C,0)-2,MATCH(G$6,roh_ast_merkmal!$1:$1,0))=-8888,"x",INDEX(roh_ast_merkmal!$1:$1048576,MATCH(INDEX(strg!$A:$A,strg!$B$1,1),roh_ast_merkmal!$B:$B,0)+MATCH($N23,roh_ast_merkmal!$C:$C,0)-2,MATCH(G$6,roh_ast_merkmal!$1:$1,0)))</f>
        <v>7671.6577094987997</v>
      </c>
      <c r="H23" s="59">
        <f>IF(INDEX(roh_ast_merkmal!$1:$1048576,MATCH(INDEX(strg!$A:$A,strg!$B$1,1),roh_ast_merkmal!$B:$B,0)+MATCH($N23,roh_ast_merkmal!$C:$C,0)-2,MATCH(H$6,roh_ast_merkmal!$1:$1,0))=-8888,"x",INDEX(roh_ast_merkmal!$1:$1048576,MATCH(INDEX(strg!$A:$A,strg!$B$1,1),roh_ast_merkmal!$B:$B,0)+MATCH($N23,roh_ast_merkmal!$C:$C,0)-2,MATCH(H$6,roh_ast_merkmal!$1:$1,0)))</f>
        <v>2483.7337782680902</v>
      </c>
      <c r="I23" s="59">
        <f>IF(INDEX(roh_ast_merkmal!$1:$1048576,MATCH(INDEX(strg!$A:$A,strg!$B$1,1),roh_ast_merkmal!$B:$B,0)+MATCH($N23,roh_ast_merkmal!$C:$C,0)-2,MATCH(I$6,roh_ast_merkmal!$1:$1,0))=-8888,"x",INDEX(roh_ast_merkmal!$1:$1048576,MATCH(INDEX(strg!$A:$A,strg!$B$1,1),roh_ast_merkmal!$B:$B,0)+MATCH($N23,roh_ast_merkmal!$C:$C,0)-2,MATCH(I$6,roh_ast_merkmal!$1:$1,0)))</f>
        <v>7838.92190983196</v>
      </c>
      <c r="J23" s="59">
        <f>IF(INDEX(roh_ast_merkmal!$1:$1048576,MATCH(INDEX(strg!$A:$A,strg!$B$1,1),roh_ast_merkmal!$B:$B,0)+MATCH($N23,roh_ast_merkmal!$C:$C,0)-2,MATCH(J$6,roh_ast_merkmal!$1:$1,0))=-8888,"x",INDEX(roh_ast_merkmal!$1:$1048576,MATCH(INDEX(strg!$A:$A,strg!$B$1,1),roh_ast_merkmal!$B:$B,0)+MATCH($N23,roh_ast_merkmal!$C:$C,0)-2,MATCH(J$6,roh_ast_merkmal!$1:$1,0)))</f>
        <v>2905.87998145539</v>
      </c>
      <c r="K23" s="59">
        <f>IF(INDEX(roh_ast_merkmal!$1:$1048576,MATCH(INDEX(strg!$A:$A,strg!$B$1,1),roh_ast_merkmal!$B:$B,0)+MATCH($N23,roh_ast_merkmal!$C:$C,0)-2,MATCH(K$6,roh_ast_merkmal!$1:$1,0))=-8888,"x",INDEX(roh_ast_merkmal!$1:$1048576,MATCH(INDEX(strg!$A:$A,strg!$B$1,1),roh_ast_merkmal!$B:$B,0)+MATCH($N23,roh_ast_merkmal!$C:$C,0)-2,MATCH(K$6,roh_ast_merkmal!$1:$1,0)))</f>
        <v>4920.1411181981603</v>
      </c>
      <c r="L23" s="58">
        <f>IF(INDEX(roh_ast_merkmal!$1:$1048576,MATCH(INDEX(strg!$A:$A,strg!$B$1,1),roh_ast_merkmal!$B:$B,0)+MATCH($N23,roh_ast_merkmal!$C:$C,0)-2,MATCH(L$6,roh_ast_merkmal!$1:$1,0))=-8888,"x",INDEX(roh_ast_merkmal!$1:$1048576,MATCH(INDEX(strg!$A:$A,strg!$B$1,1),roh_ast_merkmal!$B:$B,0)+MATCH($N23,roh_ast_merkmal!$C:$C,0)-2,MATCH(L$6,roh_ast_merkmal!$1:$1,0)))</f>
        <v>599.01358688164999</v>
      </c>
      <c r="M23" s="106"/>
      <c r="N23" s="171" t="s">
        <v>75</v>
      </c>
      <c r="O23" s="106"/>
      <c r="P23" s="106"/>
    </row>
    <row r="24" spans="1:16" ht="15" customHeight="1" x14ac:dyDescent="0.2">
      <c r="A24" s="97" t="s">
        <v>76</v>
      </c>
      <c r="B24" s="105">
        <f>IF(INDEX(roh_ast_merkmal!$1:$1048576,MATCH(INDEX(strg!$A:$A,strg!$B$1,1),roh_ast_merkmal!$B:$B,0)+MATCH($N24,roh_ast_merkmal!$C:$C,0)-2,MATCH(B$6,roh_ast_merkmal!$1:$1,0))=-8888,"x",INDEX(roh_ast_merkmal!$1:$1048576,MATCH(INDEX(strg!$A:$A,strg!$B$1,1),roh_ast_merkmal!$B:$B,0)+MATCH($N24,roh_ast_merkmal!$C:$C,0)-2,MATCH(B$6,roh_ast_merkmal!$1:$1,0)))</f>
        <v>70334</v>
      </c>
      <c r="C24" s="59">
        <f>IF(INDEX(roh_ast_merkmal!$1:$1048576,MATCH(INDEX(strg!$A:$A,strg!$B$1,1),roh_ast_merkmal!$B:$B,0)+MATCH($N24,roh_ast_merkmal!$C:$C,0)-2,MATCH(C$6,roh_ast_merkmal!$1:$1,0))=-8888,"x",INDEX(roh_ast_merkmal!$1:$1048576,MATCH(INDEX(strg!$A:$A,strg!$B$1,1),roh_ast_merkmal!$B:$B,0)+MATCH($N24,roh_ast_merkmal!$C:$C,0)-2,MATCH(C$6,roh_ast_merkmal!$1:$1,0)))</f>
        <v>25432.640269175499</v>
      </c>
      <c r="D24" s="59">
        <f>IF(INDEX(roh_ast_merkmal!$1:$1048576,MATCH(INDEX(strg!$A:$A,strg!$B$1,1),roh_ast_merkmal!$B:$B,0)+MATCH($N24,roh_ast_merkmal!$C:$C,0)-2,MATCH(D$6,roh_ast_merkmal!$1:$1,0))=-8888,"x",INDEX(roh_ast_merkmal!$1:$1048576,MATCH(INDEX(strg!$A:$A,strg!$B$1,1),roh_ast_merkmal!$B:$B,0)+MATCH($N24,roh_ast_merkmal!$C:$C,0)-2,MATCH(D$6,roh_ast_merkmal!$1:$1,0)))</f>
        <v>39553.478159083403</v>
      </c>
      <c r="E24" s="59">
        <f>IF(INDEX(roh_ast_merkmal!$1:$1048576,MATCH(INDEX(strg!$A:$A,strg!$B$1,1),roh_ast_merkmal!$B:$B,0)+MATCH($N24,roh_ast_merkmal!$C:$C,0)-2,MATCH(E$6,roh_ast_merkmal!$1:$1,0))=-8888,"x",INDEX(roh_ast_merkmal!$1:$1048576,MATCH(INDEX(strg!$A:$A,strg!$B$1,1),roh_ast_merkmal!$B:$B,0)+MATCH($N24,roh_ast_merkmal!$C:$C,0)-2,MATCH(E$6,roh_ast_merkmal!$1:$1,0)))</f>
        <v>32273.808682883999</v>
      </c>
      <c r="F24" s="59">
        <f>IF(INDEX(roh_ast_merkmal!$1:$1048576,MATCH(INDEX(strg!$A:$A,strg!$B$1,1),roh_ast_merkmal!$B:$B,0)+MATCH($N24,roh_ast_merkmal!$C:$C,0)-2,MATCH(F$6,roh_ast_merkmal!$1:$1,0))=-8888,"x",INDEX(roh_ast_merkmal!$1:$1048576,MATCH(INDEX(strg!$A:$A,strg!$B$1,1),roh_ast_merkmal!$B:$B,0)+MATCH($N24,roh_ast_merkmal!$C:$C,0)-2,MATCH(F$6,roh_ast_merkmal!$1:$1,0)))</f>
        <v>22877.290012101901</v>
      </c>
      <c r="G24" s="59">
        <f>IF(INDEX(roh_ast_merkmal!$1:$1048576,MATCH(INDEX(strg!$A:$A,strg!$B$1,1),roh_ast_merkmal!$B:$B,0)+MATCH($N24,roh_ast_merkmal!$C:$C,0)-2,MATCH(G$6,roh_ast_merkmal!$1:$1,0))=-8888,"x",INDEX(roh_ast_merkmal!$1:$1048576,MATCH(INDEX(strg!$A:$A,strg!$B$1,1),roh_ast_merkmal!$B:$B,0)+MATCH($N24,roh_ast_merkmal!$C:$C,0)-2,MATCH(G$6,roh_ast_merkmal!$1:$1,0)))</f>
        <v>9371.1383042228899</v>
      </c>
      <c r="H24" s="59">
        <f>IF(INDEX(roh_ast_merkmal!$1:$1048576,MATCH(INDEX(strg!$A:$A,strg!$B$1,1),roh_ast_merkmal!$B:$B,0)+MATCH($N24,roh_ast_merkmal!$C:$C,0)-2,MATCH(H$6,roh_ast_merkmal!$1:$1,0))=-8888,"x",INDEX(roh_ast_merkmal!$1:$1048576,MATCH(INDEX(strg!$A:$A,strg!$B$1,1),roh_ast_merkmal!$B:$B,0)+MATCH($N24,roh_ast_merkmal!$C:$C,0)-2,MATCH(H$6,roh_ast_merkmal!$1:$1,0)))</f>
        <v>1794.1281042087101</v>
      </c>
      <c r="I24" s="59">
        <f>IF(INDEX(roh_ast_merkmal!$1:$1048576,MATCH(INDEX(strg!$A:$A,strg!$B$1,1),roh_ast_merkmal!$B:$B,0)+MATCH($N24,roh_ast_merkmal!$C:$C,0)-2,MATCH(I$6,roh_ast_merkmal!$1:$1,0))=-8888,"x",INDEX(roh_ast_merkmal!$1:$1048576,MATCH(INDEX(strg!$A:$A,strg!$B$1,1),roh_ast_merkmal!$B:$B,0)+MATCH($N24,roh_ast_merkmal!$C:$C,0)-2,MATCH(I$6,roh_ast_merkmal!$1:$1,0)))</f>
        <v>6166.3249860895003</v>
      </c>
      <c r="J24" s="59">
        <f>IF(INDEX(roh_ast_merkmal!$1:$1048576,MATCH(INDEX(strg!$A:$A,strg!$B$1,1),roh_ast_merkmal!$B:$B,0)+MATCH($N24,roh_ast_merkmal!$C:$C,0)-2,MATCH(J$6,roh_ast_merkmal!$1:$1,0))=-8888,"x",INDEX(roh_ast_merkmal!$1:$1048576,MATCH(INDEX(strg!$A:$A,strg!$B$1,1),roh_ast_merkmal!$B:$B,0)+MATCH($N24,roh_ast_merkmal!$C:$C,0)-2,MATCH(J$6,roh_ast_merkmal!$1:$1,0)))</f>
        <v>2690.8414434871502</v>
      </c>
      <c r="K24" s="59">
        <f>IF(INDEX(roh_ast_merkmal!$1:$1048576,MATCH(INDEX(strg!$A:$A,strg!$B$1,1),roh_ast_merkmal!$B:$B,0)+MATCH($N24,roh_ast_merkmal!$C:$C,0)-2,MATCH(K$6,roh_ast_merkmal!$1:$1,0))=-8888,"x",INDEX(roh_ast_merkmal!$1:$1048576,MATCH(INDEX(strg!$A:$A,strg!$B$1,1),roh_ast_merkmal!$B:$B,0)+MATCH($N24,roh_ast_merkmal!$C:$C,0)-2,MATCH(K$6,roh_ast_merkmal!$1:$1,0)))</f>
        <v>3472.09976527446</v>
      </c>
      <c r="L24" s="58">
        <f>IF(INDEX(roh_ast_merkmal!$1:$1048576,MATCH(INDEX(strg!$A:$A,strg!$B$1,1),roh_ast_merkmal!$B:$B,0)+MATCH($N24,roh_ast_merkmal!$C:$C,0)-2,MATCH(L$6,roh_ast_merkmal!$1:$1,0))=-8888,"x",INDEX(roh_ast_merkmal!$1:$1048576,MATCH(INDEX(strg!$A:$A,strg!$B$1,1),roh_ast_merkmal!$B:$B,0)+MATCH($N24,roh_ast_merkmal!$C:$C,0)-2,MATCH(L$6,roh_ast_merkmal!$1:$1,0)))</f>
        <v>1113.3444901099699</v>
      </c>
      <c r="M24" s="106"/>
      <c r="N24" s="171" t="s">
        <v>76</v>
      </c>
      <c r="O24" s="106"/>
      <c r="P24" s="106"/>
    </row>
    <row r="25" spans="1:16" ht="15" customHeight="1" x14ac:dyDescent="0.2">
      <c r="A25" s="97" t="s">
        <v>77</v>
      </c>
      <c r="B25" s="105">
        <f>IF(INDEX(roh_ast_merkmal!$1:$1048576,MATCH(INDEX(strg!$A:$A,strg!$B$1,1),roh_ast_merkmal!$B:$B,0)+MATCH($N25,roh_ast_merkmal!$C:$C,0)-2,MATCH(B$6,roh_ast_merkmal!$1:$1,0))=-8888,"x",INDEX(roh_ast_merkmal!$1:$1048576,MATCH(INDEX(strg!$A:$A,strg!$B$1,1),roh_ast_merkmal!$B:$B,0)+MATCH($N25,roh_ast_merkmal!$C:$C,0)-2,MATCH(B$6,roh_ast_merkmal!$1:$1,0)))</f>
        <v>57393</v>
      </c>
      <c r="C25" s="59">
        <f>IF(INDEX(roh_ast_merkmal!$1:$1048576,MATCH(INDEX(strg!$A:$A,strg!$B$1,1),roh_ast_merkmal!$B:$B,0)+MATCH($N25,roh_ast_merkmal!$C:$C,0)-2,MATCH(C$6,roh_ast_merkmal!$1:$1,0))=-8888,"x",INDEX(roh_ast_merkmal!$1:$1048576,MATCH(INDEX(strg!$A:$A,strg!$B$1,1),roh_ast_merkmal!$B:$B,0)+MATCH($N25,roh_ast_merkmal!$C:$C,0)-2,MATCH(C$6,roh_ast_merkmal!$1:$1,0)))</f>
        <v>16560.435588278</v>
      </c>
      <c r="D25" s="59">
        <f>IF(INDEX(roh_ast_merkmal!$1:$1048576,MATCH(INDEX(strg!$A:$A,strg!$B$1,1),roh_ast_merkmal!$B:$B,0)+MATCH($N25,roh_ast_merkmal!$C:$C,0)-2,MATCH(D$6,roh_ast_merkmal!$1:$1,0))=-8888,"x",INDEX(roh_ast_merkmal!$1:$1048576,MATCH(INDEX(strg!$A:$A,strg!$B$1,1),roh_ast_merkmal!$B:$B,0)+MATCH($N25,roh_ast_merkmal!$C:$C,0)-2,MATCH(D$6,roh_ast_merkmal!$1:$1,0)))</f>
        <v>39686.059824573502</v>
      </c>
      <c r="E25" s="59">
        <f>IF(INDEX(roh_ast_merkmal!$1:$1048576,MATCH(INDEX(strg!$A:$A,strg!$B$1,1),roh_ast_merkmal!$B:$B,0)+MATCH($N25,roh_ast_merkmal!$C:$C,0)-2,MATCH(E$6,roh_ast_merkmal!$1:$1,0))=-8888,"x",INDEX(roh_ast_merkmal!$1:$1048576,MATCH(INDEX(strg!$A:$A,strg!$B$1,1),roh_ast_merkmal!$B:$B,0)+MATCH($N25,roh_ast_merkmal!$C:$C,0)-2,MATCH(E$6,roh_ast_merkmal!$1:$1,0)))</f>
        <v>32902.860783586599</v>
      </c>
      <c r="F25" s="59">
        <f>IF(INDEX(roh_ast_merkmal!$1:$1048576,MATCH(INDEX(strg!$A:$A,strg!$B$1,1),roh_ast_merkmal!$B:$B,0)+MATCH($N25,roh_ast_merkmal!$C:$C,0)-2,MATCH(F$6,roh_ast_merkmal!$1:$1,0))=-8888,"x",INDEX(roh_ast_merkmal!$1:$1048576,MATCH(INDEX(strg!$A:$A,strg!$B$1,1),roh_ast_merkmal!$B:$B,0)+MATCH($N25,roh_ast_merkmal!$C:$C,0)-2,MATCH(F$6,roh_ast_merkmal!$1:$1,0)))</f>
        <v>25112.7124110896</v>
      </c>
      <c r="G25" s="59">
        <f>IF(INDEX(roh_ast_merkmal!$1:$1048576,MATCH(INDEX(strg!$A:$A,strg!$B$1,1),roh_ast_merkmal!$B:$B,0)+MATCH($N25,roh_ast_merkmal!$C:$C,0)-2,MATCH(G$6,roh_ast_merkmal!$1:$1,0))=-8888,"x",INDEX(roh_ast_merkmal!$1:$1048576,MATCH(INDEX(strg!$A:$A,strg!$B$1,1),roh_ast_merkmal!$B:$B,0)+MATCH($N25,roh_ast_merkmal!$C:$C,0)-2,MATCH(G$6,roh_ast_merkmal!$1:$1,0)))</f>
        <v>7750.1649886209398</v>
      </c>
      <c r="H25" s="59">
        <f>IF(INDEX(roh_ast_merkmal!$1:$1048576,MATCH(INDEX(strg!$A:$A,strg!$B$1,1),roh_ast_merkmal!$B:$B,0)+MATCH($N25,roh_ast_merkmal!$C:$C,0)-2,MATCH(H$6,roh_ast_merkmal!$1:$1,0))=-8888,"x",INDEX(roh_ast_merkmal!$1:$1048576,MATCH(INDEX(strg!$A:$A,strg!$B$1,1),roh_ast_merkmal!$B:$B,0)+MATCH($N25,roh_ast_merkmal!$C:$C,0)-2,MATCH(H$6,roh_ast_merkmal!$1:$1,0)))</f>
        <v>2154.5811289263702</v>
      </c>
      <c r="I25" s="59">
        <f>IF(INDEX(roh_ast_merkmal!$1:$1048576,MATCH(INDEX(strg!$A:$A,strg!$B$1,1),roh_ast_merkmal!$B:$B,0)+MATCH($N25,roh_ast_merkmal!$C:$C,0)-2,MATCH(I$6,roh_ast_merkmal!$1:$1,0))=-8888,"x",INDEX(roh_ast_merkmal!$1:$1048576,MATCH(INDEX(strg!$A:$A,strg!$B$1,1),roh_ast_merkmal!$B:$B,0)+MATCH($N25,roh_ast_merkmal!$C:$C,0)-2,MATCH(I$6,roh_ast_merkmal!$1:$1,0)))</f>
        <v>5546.2811319572502</v>
      </c>
      <c r="J25" s="59">
        <f>IF(INDEX(roh_ast_merkmal!$1:$1048576,MATCH(INDEX(strg!$A:$A,strg!$B$1,1),roh_ast_merkmal!$B:$B,0)+MATCH($N25,roh_ast_merkmal!$C:$C,0)-2,MATCH(J$6,roh_ast_merkmal!$1:$1,0))=-8888,"x",INDEX(roh_ast_merkmal!$1:$1048576,MATCH(INDEX(strg!$A:$A,strg!$B$1,1),roh_ast_merkmal!$B:$B,0)+MATCH($N25,roh_ast_merkmal!$C:$C,0)-2,MATCH(J$6,roh_ast_merkmal!$1:$1,0)))</f>
        <v>3336.2043862553201</v>
      </c>
      <c r="K25" s="59">
        <f>IF(INDEX(roh_ast_merkmal!$1:$1048576,MATCH(INDEX(strg!$A:$A,strg!$B$1,1),roh_ast_merkmal!$B:$B,0)+MATCH($N25,roh_ast_merkmal!$C:$C,0)-2,MATCH(K$6,roh_ast_merkmal!$1:$1,0))=-8888,"x",INDEX(roh_ast_merkmal!$1:$1048576,MATCH(INDEX(strg!$A:$A,strg!$B$1,1),roh_ast_merkmal!$B:$B,0)+MATCH($N25,roh_ast_merkmal!$C:$C,0)-2,MATCH(K$6,roh_ast_merkmal!$1:$1,0)))</f>
        <v>2199.6296456913901</v>
      </c>
      <c r="L25" s="58">
        <f>IF(INDEX(roh_ast_merkmal!$1:$1048576,MATCH(INDEX(strg!$A:$A,strg!$B$1,1),roh_ast_merkmal!$B:$B,0)+MATCH($N25,roh_ast_merkmal!$C:$C,0)-2,MATCH(L$6,roh_ast_merkmal!$1:$1,0))=-8888,"x",INDEX(roh_ast_merkmal!$1:$1048576,MATCH(INDEX(strg!$A:$A,strg!$B$1,1),roh_ast_merkmal!$B:$B,0)+MATCH($N25,roh_ast_merkmal!$C:$C,0)-2,MATCH(L$6,roh_ast_merkmal!$1:$1,0)))</f>
        <v>1236.91790903008</v>
      </c>
      <c r="M25" s="106"/>
      <c r="N25" s="171" t="s">
        <v>77</v>
      </c>
      <c r="O25" s="106"/>
      <c r="P25" s="106"/>
    </row>
    <row r="26" spans="1:16" ht="18.75" customHeight="1" x14ac:dyDescent="0.2">
      <c r="A26" s="97" t="s">
        <v>78</v>
      </c>
      <c r="B26" s="105">
        <f>IF(INDEX(roh_ast_merkmal!$1:$1048576,MATCH(INDEX(strg!$A:$A,strg!$B$1,1),roh_ast_merkmal!$B:$B,0)+MATCH($N26,roh_ast_merkmal!$C:$C,0)-2,MATCH(B$6,roh_ast_merkmal!$1:$1,0))=-8888,"x",INDEX(roh_ast_merkmal!$1:$1048576,MATCH(INDEX(strg!$A:$A,strg!$B$1,1),roh_ast_merkmal!$B:$B,0)+MATCH($N26,roh_ast_merkmal!$C:$C,0)-2,MATCH(B$6,roh_ast_merkmal!$1:$1,0)))</f>
        <v>151199</v>
      </c>
      <c r="C26" s="59">
        <f>IF(INDEX(roh_ast_merkmal!$1:$1048576,MATCH(INDEX(strg!$A:$A,strg!$B$1,1),roh_ast_merkmal!$B:$B,0)+MATCH($N26,roh_ast_merkmal!$C:$C,0)-2,MATCH(C$6,roh_ast_merkmal!$1:$1,0))=-8888,"x",INDEX(roh_ast_merkmal!$1:$1048576,MATCH(INDEX(strg!$A:$A,strg!$B$1,1),roh_ast_merkmal!$B:$B,0)+MATCH($N26,roh_ast_merkmal!$C:$C,0)-2,MATCH(C$6,roh_ast_merkmal!$1:$1,0)))</f>
        <v>39770.818643394399</v>
      </c>
      <c r="D26" s="59">
        <f>IF(INDEX(roh_ast_merkmal!$1:$1048576,MATCH(INDEX(strg!$A:$A,strg!$B$1,1),roh_ast_merkmal!$B:$B,0)+MATCH($N26,roh_ast_merkmal!$C:$C,0)-2,MATCH(D$6,roh_ast_merkmal!$1:$1,0))=-8888,"x",INDEX(roh_ast_merkmal!$1:$1048576,MATCH(INDEX(strg!$A:$A,strg!$B$1,1),roh_ast_merkmal!$B:$B,0)+MATCH($N26,roh_ast_merkmal!$C:$C,0)-2,MATCH(D$6,roh_ast_merkmal!$1:$1,0)))</f>
        <v>114749.546677024</v>
      </c>
      <c r="E26" s="59">
        <f>IF(INDEX(roh_ast_merkmal!$1:$1048576,MATCH(INDEX(strg!$A:$A,strg!$B$1,1),roh_ast_merkmal!$B:$B,0)+MATCH($N26,roh_ast_merkmal!$C:$C,0)-2,MATCH(E$6,roh_ast_merkmal!$1:$1,0))=-8888,"x",INDEX(roh_ast_merkmal!$1:$1048576,MATCH(INDEX(strg!$A:$A,strg!$B$1,1),roh_ast_merkmal!$B:$B,0)+MATCH($N26,roh_ast_merkmal!$C:$C,0)-2,MATCH(E$6,roh_ast_merkmal!$1:$1,0)))</f>
        <v>92446.733602106702</v>
      </c>
      <c r="F26" s="59">
        <f>IF(INDEX(roh_ast_merkmal!$1:$1048576,MATCH(INDEX(strg!$A:$A,strg!$B$1,1),roh_ast_merkmal!$B:$B,0)+MATCH($N26,roh_ast_merkmal!$C:$C,0)-2,MATCH(F$6,roh_ast_merkmal!$1:$1,0))=-8888,"x",INDEX(roh_ast_merkmal!$1:$1048576,MATCH(INDEX(strg!$A:$A,strg!$B$1,1),roh_ast_merkmal!$B:$B,0)+MATCH($N26,roh_ast_merkmal!$C:$C,0)-2,MATCH(F$6,roh_ast_merkmal!$1:$1,0)))</f>
        <v>73209.394755600995</v>
      </c>
      <c r="G26" s="59">
        <f>IF(INDEX(roh_ast_merkmal!$1:$1048576,MATCH(INDEX(strg!$A:$A,strg!$B$1,1),roh_ast_merkmal!$B:$B,0)+MATCH($N26,roh_ast_merkmal!$C:$C,0)-2,MATCH(G$6,roh_ast_merkmal!$1:$1,0))=-8888,"x",INDEX(roh_ast_merkmal!$1:$1048576,MATCH(INDEX(strg!$A:$A,strg!$B$1,1),roh_ast_merkmal!$B:$B,0)+MATCH($N26,roh_ast_merkmal!$C:$C,0)-2,MATCH(G$6,roh_ast_merkmal!$1:$1,0)))</f>
        <v>19146.746982980101</v>
      </c>
      <c r="H26" s="59">
        <f>IF(INDEX(roh_ast_merkmal!$1:$1048576,MATCH(INDEX(strg!$A:$A,strg!$B$1,1),roh_ast_merkmal!$B:$B,0)+MATCH($N26,roh_ast_merkmal!$C:$C,0)-2,MATCH(H$6,roh_ast_merkmal!$1:$1,0))=-8888,"x",INDEX(roh_ast_merkmal!$1:$1048576,MATCH(INDEX(strg!$A:$A,strg!$B$1,1),roh_ast_merkmal!$B:$B,0)+MATCH($N26,roh_ast_merkmal!$C:$C,0)-2,MATCH(H$6,roh_ast_merkmal!$1:$1,0)))</f>
        <v>5355.0482379335899</v>
      </c>
      <c r="I26" s="59">
        <f>IF(INDEX(roh_ast_merkmal!$1:$1048576,MATCH(INDEX(strg!$A:$A,strg!$B$1,1),roh_ast_merkmal!$B:$B,0)+MATCH($N26,roh_ast_merkmal!$C:$C,0)-2,MATCH(I$6,roh_ast_merkmal!$1:$1,0))=-8888,"x",INDEX(roh_ast_merkmal!$1:$1048576,MATCH(INDEX(strg!$A:$A,strg!$B$1,1),roh_ast_merkmal!$B:$B,0)+MATCH($N26,roh_ast_merkmal!$C:$C,0)-2,MATCH(I$6,roh_ast_merkmal!$1:$1,0)))</f>
        <v>19413.895641049701</v>
      </c>
      <c r="J26" s="59">
        <f>IF(INDEX(roh_ast_merkmal!$1:$1048576,MATCH(INDEX(strg!$A:$A,strg!$B$1,1),roh_ast_merkmal!$B:$B,0)+MATCH($N26,roh_ast_merkmal!$C:$C,0)-2,MATCH(J$6,roh_ast_merkmal!$1:$1,0))=-8888,"x",INDEX(roh_ast_merkmal!$1:$1048576,MATCH(INDEX(strg!$A:$A,strg!$B$1,1),roh_ast_merkmal!$B:$B,0)+MATCH($N26,roh_ast_merkmal!$C:$C,0)-2,MATCH(J$6,roh_ast_merkmal!$1:$1,0)))</f>
        <v>10455.973251401399</v>
      </c>
      <c r="K26" s="59">
        <f>IF(INDEX(roh_ast_merkmal!$1:$1048576,MATCH(INDEX(strg!$A:$A,strg!$B$1,1),roh_ast_merkmal!$B:$B,0)+MATCH($N26,roh_ast_merkmal!$C:$C,0)-2,MATCH(K$6,roh_ast_merkmal!$1:$1,0))=-8888,"x",INDEX(roh_ast_merkmal!$1:$1048576,MATCH(INDEX(strg!$A:$A,strg!$B$1,1),roh_ast_merkmal!$B:$B,0)+MATCH($N26,roh_ast_merkmal!$C:$C,0)-2,MATCH(K$6,roh_ast_merkmal!$1:$1,0)))</f>
        <v>8918.7471449516997</v>
      </c>
      <c r="L26" s="58">
        <f>IF(INDEX(roh_ast_merkmal!$1:$1048576,MATCH(INDEX(strg!$A:$A,strg!$B$1,1),roh_ast_merkmal!$B:$B,0)+MATCH($N26,roh_ast_merkmal!$C:$C,0)-2,MATCH(L$6,roh_ast_merkmal!$1:$1,0))=-8888,"x",INDEX(roh_ast_merkmal!$1:$1048576,MATCH(INDEX(strg!$A:$A,strg!$B$1,1),roh_ast_merkmal!$B:$B,0)+MATCH($N26,roh_ast_merkmal!$C:$C,0)-2,MATCH(L$6,roh_ast_merkmal!$1:$1,0)))</f>
        <v>2888.9174338652001</v>
      </c>
      <c r="M26" s="106"/>
      <c r="N26" s="171" t="s">
        <v>78</v>
      </c>
      <c r="O26" s="106"/>
      <c r="P26" s="106"/>
    </row>
    <row r="27" spans="1:16" ht="15" customHeight="1" x14ac:dyDescent="0.2">
      <c r="A27" s="97" t="s">
        <v>79</v>
      </c>
      <c r="B27" s="105">
        <f>IF(INDEX(roh_ast_merkmal!$1:$1048576,MATCH(INDEX(strg!$A:$A,strg!$B$1,1),roh_ast_merkmal!$B:$B,0)+MATCH($N27,roh_ast_merkmal!$C:$C,0)-2,MATCH(B$6,roh_ast_merkmal!$1:$1,0))=-8888,"x",INDEX(roh_ast_merkmal!$1:$1048576,MATCH(INDEX(strg!$A:$A,strg!$B$1,1),roh_ast_merkmal!$B:$B,0)+MATCH($N27,roh_ast_merkmal!$C:$C,0)-2,MATCH(B$6,roh_ast_merkmal!$1:$1,0)))</f>
        <v>108530</v>
      </c>
      <c r="C27" s="59">
        <f>IF(INDEX(roh_ast_merkmal!$1:$1048576,MATCH(INDEX(strg!$A:$A,strg!$B$1,1),roh_ast_merkmal!$B:$B,0)+MATCH($N27,roh_ast_merkmal!$C:$C,0)-2,MATCH(C$6,roh_ast_merkmal!$1:$1,0))=-8888,"x",INDEX(roh_ast_merkmal!$1:$1048576,MATCH(INDEX(strg!$A:$A,strg!$B$1,1),roh_ast_merkmal!$B:$B,0)+MATCH($N27,roh_ast_merkmal!$C:$C,0)-2,MATCH(C$6,roh_ast_merkmal!$1:$1,0)))</f>
        <v>59720.577801534702</v>
      </c>
      <c r="D27" s="59">
        <f>IF(INDEX(roh_ast_merkmal!$1:$1048576,MATCH(INDEX(strg!$A:$A,strg!$B$1,1),roh_ast_merkmal!$B:$B,0)+MATCH($N27,roh_ast_merkmal!$C:$C,0)-2,MATCH(D$6,roh_ast_merkmal!$1:$1,0))=-8888,"x",INDEX(roh_ast_merkmal!$1:$1048576,MATCH(INDEX(strg!$A:$A,strg!$B$1,1),roh_ast_merkmal!$B:$B,0)+MATCH($N27,roh_ast_merkmal!$C:$C,0)-2,MATCH(D$6,roh_ast_merkmal!$1:$1,0)))</f>
        <v>49749.817213099399</v>
      </c>
      <c r="E27" s="59">
        <f>IF(INDEX(roh_ast_merkmal!$1:$1048576,MATCH(INDEX(strg!$A:$A,strg!$B$1,1),roh_ast_merkmal!$B:$B,0)+MATCH($N27,roh_ast_merkmal!$C:$C,0)-2,MATCH(E$6,roh_ast_merkmal!$1:$1,0))=-8888,"x",INDEX(roh_ast_merkmal!$1:$1048576,MATCH(INDEX(strg!$A:$A,strg!$B$1,1),roh_ast_merkmal!$B:$B,0)+MATCH($N27,roh_ast_merkmal!$C:$C,0)-2,MATCH(E$6,roh_ast_merkmal!$1:$1,0)))</f>
        <v>34314.356450155603</v>
      </c>
      <c r="F27" s="59">
        <f>IF(INDEX(roh_ast_merkmal!$1:$1048576,MATCH(INDEX(strg!$A:$A,strg!$B$1,1),roh_ast_merkmal!$B:$B,0)+MATCH($N27,roh_ast_merkmal!$C:$C,0)-2,MATCH(F$6,roh_ast_merkmal!$1:$1,0))=-8888,"x",INDEX(roh_ast_merkmal!$1:$1048576,MATCH(INDEX(strg!$A:$A,strg!$B$1,1),roh_ast_merkmal!$B:$B,0)+MATCH($N27,roh_ast_merkmal!$C:$C,0)-2,MATCH(F$6,roh_ast_merkmal!$1:$1,0)))</f>
        <v>19195.393646563301</v>
      </c>
      <c r="G27" s="59">
        <f>IF(INDEX(roh_ast_merkmal!$1:$1048576,MATCH(INDEX(strg!$A:$A,strg!$B$1,1),roh_ast_merkmal!$B:$B,0)+MATCH($N27,roh_ast_merkmal!$C:$C,0)-2,MATCH(G$6,roh_ast_merkmal!$1:$1,0))=-8888,"x",INDEX(roh_ast_merkmal!$1:$1048576,MATCH(INDEX(strg!$A:$A,strg!$B$1,1),roh_ast_merkmal!$B:$B,0)+MATCH($N27,roh_ast_merkmal!$C:$C,0)-2,MATCH(G$6,roh_ast_merkmal!$1:$1,0)))</f>
        <v>15096.275723768</v>
      </c>
      <c r="H27" s="59">
        <f>IF(INDEX(roh_ast_merkmal!$1:$1048576,MATCH(INDEX(strg!$A:$A,strg!$B$1,1),roh_ast_merkmal!$B:$B,0)+MATCH($N27,roh_ast_merkmal!$C:$C,0)-2,MATCH(H$6,roh_ast_merkmal!$1:$1,0))=-8888,"x",INDEX(roh_ast_merkmal!$1:$1048576,MATCH(INDEX(strg!$A:$A,strg!$B$1,1),roh_ast_merkmal!$B:$B,0)+MATCH($N27,roh_ast_merkmal!$C:$C,0)-2,MATCH(H$6,roh_ast_merkmal!$1:$1,0)))</f>
        <v>4653.8326076092899</v>
      </c>
      <c r="I27" s="59">
        <f>IF(INDEX(roh_ast_merkmal!$1:$1048576,MATCH(INDEX(strg!$A:$A,strg!$B$1,1),roh_ast_merkmal!$B:$B,0)+MATCH($N27,roh_ast_merkmal!$C:$C,0)-2,MATCH(I$6,roh_ast_merkmal!$1:$1,0))=-8888,"x",INDEX(roh_ast_merkmal!$1:$1048576,MATCH(INDEX(strg!$A:$A,strg!$B$1,1),roh_ast_merkmal!$B:$B,0)+MATCH($N27,roh_ast_merkmal!$C:$C,0)-2,MATCH(I$6,roh_ast_merkmal!$1:$1,0)))</f>
        <v>14356.7191119292</v>
      </c>
      <c r="J27" s="59">
        <f>IF(INDEX(roh_ast_merkmal!$1:$1048576,MATCH(INDEX(strg!$A:$A,strg!$B$1,1),roh_ast_merkmal!$B:$B,0)+MATCH($N27,roh_ast_merkmal!$C:$C,0)-2,MATCH(J$6,roh_ast_merkmal!$1:$1,0))=-8888,"x",INDEX(roh_ast_merkmal!$1:$1048576,MATCH(INDEX(strg!$A:$A,strg!$B$1,1),roh_ast_merkmal!$B:$B,0)+MATCH($N27,roh_ast_merkmal!$C:$C,0)-2,MATCH(J$6,roh_ast_merkmal!$1:$1,0)))</f>
        <v>5790.8565954671303</v>
      </c>
      <c r="K27" s="59">
        <f>IF(INDEX(roh_ast_merkmal!$1:$1048576,MATCH(INDEX(strg!$A:$A,strg!$B$1,1),roh_ast_merkmal!$B:$B,0)+MATCH($N27,roh_ast_merkmal!$C:$C,0)-2,MATCH(K$6,roh_ast_merkmal!$1:$1,0))=-8888,"x",INDEX(roh_ast_merkmal!$1:$1048576,MATCH(INDEX(strg!$A:$A,strg!$B$1,1),roh_ast_merkmal!$B:$B,0)+MATCH($N27,roh_ast_merkmal!$C:$C,0)-2,MATCH(K$6,roh_ast_merkmal!$1:$1,0)))</f>
        <v>8531.9840858535608</v>
      </c>
      <c r="L27" s="58">
        <f>IF(INDEX(roh_ast_merkmal!$1:$1048576,MATCH(INDEX(strg!$A:$A,strg!$B$1,1),roh_ast_merkmal!$B:$B,0)+MATCH($N27,roh_ast_merkmal!$C:$C,0)-2,MATCH(L$6,roh_ast_merkmal!$1:$1,0))=-8888,"x",INDEX(roh_ast_merkmal!$1:$1048576,MATCH(INDEX(strg!$A:$A,strg!$B$1,1),roh_ast_merkmal!$B:$B,0)+MATCH($N27,roh_ast_merkmal!$C:$C,0)-2,MATCH(L$6,roh_ast_merkmal!$1:$1,0)))</f>
        <v>1078.7416510143</v>
      </c>
      <c r="M27" s="106"/>
      <c r="N27" s="171" t="s">
        <v>79</v>
      </c>
      <c r="O27" s="106"/>
      <c r="P27" s="106"/>
    </row>
    <row r="28" spans="1:16" ht="15" customHeight="1" x14ac:dyDescent="0.2">
      <c r="A28" s="97" t="s">
        <v>80</v>
      </c>
      <c r="B28" s="105">
        <f>IF(INDEX(roh_ast_merkmal!$1:$1048576,MATCH(INDEX(strg!$A:$A,strg!$B$1,1),roh_ast_merkmal!$B:$B,0)+MATCH($N28,roh_ast_merkmal!$C:$C,0)-2,MATCH(B$6,roh_ast_merkmal!$1:$1,0))=-8888,"x",INDEX(roh_ast_merkmal!$1:$1048576,MATCH(INDEX(strg!$A:$A,strg!$B$1,1),roh_ast_merkmal!$B:$B,0)+MATCH($N28,roh_ast_merkmal!$C:$C,0)-2,MATCH(B$6,roh_ast_merkmal!$1:$1,0)))</f>
        <v>40722</v>
      </c>
      <c r="C28" s="59">
        <f>IF(INDEX(roh_ast_merkmal!$1:$1048576,MATCH(INDEX(strg!$A:$A,strg!$B$1,1),roh_ast_merkmal!$B:$B,0)+MATCH($N28,roh_ast_merkmal!$C:$C,0)-2,MATCH(C$6,roh_ast_merkmal!$1:$1,0))=-8888,"x",INDEX(roh_ast_merkmal!$1:$1048576,MATCH(INDEX(strg!$A:$A,strg!$B$1,1),roh_ast_merkmal!$B:$B,0)+MATCH($N28,roh_ast_merkmal!$C:$C,0)-2,MATCH(C$6,roh_ast_merkmal!$1:$1,0)))</f>
        <v>12888.060409965399</v>
      </c>
      <c r="D28" s="59">
        <f>IF(INDEX(roh_ast_merkmal!$1:$1048576,MATCH(INDEX(strg!$A:$A,strg!$B$1,1),roh_ast_merkmal!$B:$B,0)+MATCH($N28,roh_ast_merkmal!$C:$C,0)-2,MATCH(D$6,roh_ast_merkmal!$1:$1,0))=-8888,"x",INDEX(roh_ast_merkmal!$1:$1048576,MATCH(INDEX(strg!$A:$A,strg!$B$1,1),roh_ast_merkmal!$B:$B,0)+MATCH($N28,roh_ast_merkmal!$C:$C,0)-2,MATCH(D$6,roh_ast_merkmal!$1:$1,0)))</f>
        <v>23542.561178386299</v>
      </c>
      <c r="E28" s="59">
        <f>IF(INDEX(roh_ast_merkmal!$1:$1048576,MATCH(INDEX(strg!$A:$A,strg!$B$1,1),roh_ast_merkmal!$B:$B,0)+MATCH($N28,roh_ast_merkmal!$C:$C,0)-2,MATCH(E$6,roh_ast_merkmal!$1:$1,0))=-8888,"x",INDEX(roh_ast_merkmal!$1:$1048576,MATCH(INDEX(strg!$A:$A,strg!$B$1,1),roh_ast_merkmal!$B:$B,0)+MATCH($N28,roh_ast_merkmal!$C:$C,0)-2,MATCH(E$6,roh_ast_merkmal!$1:$1,0)))</f>
        <v>20213.3161904136</v>
      </c>
      <c r="F28" s="59">
        <f>IF(INDEX(roh_ast_merkmal!$1:$1048576,MATCH(INDEX(strg!$A:$A,strg!$B$1,1),roh_ast_merkmal!$B:$B,0)+MATCH($N28,roh_ast_merkmal!$C:$C,0)-2,MATCH(F$6,roh_ast_merkmal!$1:$1,0))=-8888,"x",INDEX(roh_ast_merkmal!$1:$1048576,MATCH(INDEX(strg!$A:$A,strg!$B$1,1),roh_ast_merkmal!$B:$B,0)+MATCH($N28,roh_ast_merkmal!$C:$C,0)-2,MATCH(F$6,roh_ast_merkmal!$1:$1,0)))</f>
        <v>15082.546362433601</v>
      </c>
      <c r="G28" s="59">
        <f>IF(INDEX(roh_ast_merkmal!$1:$1048576,MATCH(INDEX(strg!$A:$A,strg!$B$1,1),roh_ast_merkmal!$B:$B,0)+MATCH($N28,roh_ast_merkmal!$C:$C,0)-2,MATCH(G$6,roh_ast_merkmal!$1:$1,0))=-8888,"x",INDEX(roh_ast_merkmal!$1:$1048576,MATCH(INDEX(strg!$A:$A,strg!$B$1,1),roh_ast_merkmal!$B:$B,0)+MATCH($N28,roh_ast_merkmal!$C:$C,0)-2,MATCH(G$6,roh_ast_merkmal!$1:$1,0)))</f>
        <v>5116.3819606270999</v>
      </c>
      <c r="H28" s="59">
        <f>IF(INDEX(roh_ast_merkmal!$1:$1048576,MATCH(INDEX(strg!$A:$A,strg!$B$1,1),roh_ast_merkmal!$B:$B,0)+MATCH($N28,roh_ast_merkmal!$C:$C,0)-2,MATCH(H$6,roh_ast_merkmal!$1:$1,0))=-8888,"x",INDEX(roh_ast_merkmal!$1:$1048576,MATCH(INDEX(strg!$A:$A,strg!$B$1,1),roh_ast_merkmal!$B:$B,0)+MATCH($N28,roh_ast_merkmal!$C:$C,0)-2,MATCH(H$6,roh_ast_merkmal!$1:$1,0)))</f>
        <v>978.87986890908905</v>
      </c>
      <c r="I28" s="59">
        <f>IF(INDEX(roh_ast_merkmal!$1:$1048576,MATCH(INDEX(strg!$A:$A,strg!$B$1,1),roh_ast_merkmal!$B:$B,0)+MATCH($N28,roh_ast_merkmal!$C:$C,0)-2,MATCH(I$6,roh_ast_merkmal!$1:$1,0))=-8888,"x",INDEX(roh_ast_merkmal!$1:$1048576,MATCH(INDEX(strg!$A:$A,strg!$B$1,1),roh_ast_merkmal!$B:$B,0)+MATCH($N28,roh_ast_merkmal!$C:$C,0)-2,MATCH(I$6,roh_ast_merkmal!$1:$1,0)))</f>
        <v>2639.7910356133398</v>
      </c>
      <c r="J28" s="59">
        <f>IF(INDEX(roh_ast_merkmal!$1:$1048576,MATCH(INDEX(strg!$A:$A,strg!$B$1,1),roh_ast_merkmal!$B:$B,0)+MATCH($N28,roh_ast_merkmal!$C:$C,0)-2,MATCH(J$6,roh_ast_merkmal!$1:$1,0))=-8888,"x",INDEX(roh_ast_merkmal!$1:$1048576,MATCH(INDEX(strg!$A:$A,strg!$B$1,1),roh_ast_merkmal!$B:$B,0)+MATCH($N28,roh_ast_merkmal!$C:$C,0)-2,MATCH(J$6,roh_ast_merkmal!$1:$1,0)))</f>
        <v>1269.5703788639701</v>
      </c>
      <c r="K28" s="59">
        <f>IF(INDEX(roh_ast_merkmal!$1:$1048576,MATCH(INDEX(strg!$A:$A,strg!$B$1,1),roh_ast_merkmal!$B:$B,0)+MATCH($N28,roh_ast_merkmal!$C:$C,0)-2,MATCH(K$6,roh_ast_merkmal!$1:$1,0))=-8888,"x",INDEX(roh_ast_merkmal!$1:$1048576,MATCH(INDEX(strg!$A:$A,strg!$B$1,1),roh_ast_merkmal!$B:$B,0)+MATCH($N28,roh_ast_merkmal!$C:$C,0)-2,MATCH(K$6,roh_ast_merkmal!$1:$1,0)))</f>
        <v>1367.9325315953899</v>
      </c>
      <c r="L28" s="58">
        <f>IF(INDEX(roh_ast_merkmal!$1:$1048576,MATCH(INDEX(strg!$A:$A,strg!$B$1,1),roh_ast_merkmal!$B:$B,0)+MATCH($N28,roh_ast_merkmal!$C:$C,0)-2,MATCH(L$6,roh_ast_merkmal!$1:$1,0))=-8888,"x",INDEX(roh_ast_merkmal!$1:$1048576,MATCH(INDEX(strg!$A:$A,strg!$B$1,1),roh_ast_merkmal!$B:$B,0)+MATCH($N28,roh_ast_merkmal!$C:$C,0)-2,MATCH(L$6,roh_ast_merkmal!$1:$1,0)))</f>
        <v>689.45395235937201</v>
      </c>
      <c r="M28" s="106"/>
      <c r="N28" s="171" t="s">
        <v>80</v>
      </c>
      <c r="O28" s="106"/>
      <c r="P28" s="106"/>
    </row>
    <row r="29" spans="1:16" ht="15" customHeight="1" x14ac:dyDescent="0.2">
      <c r="A29" s="97" t="s">
        <v>81</v>
      </c>
      <c r="B29" s="105">
        <f>IF(INDEX(roh_ast_merkmal!$1:$1048576,MATCH(INDEX(strg!$A:$A,strg!$B$1,1),roh_ast_merkmal!$B:$B,0)+MATCH($N29,roh_ast_merkmal!$C:$C,0)-2,MATCH(B$6,roh_ast_merkmal!$1:$1,0))=-8888,"x",INDEX(roh_ast_merkmal!$1:$1048576,MATCH(INDEX(strg!$A:$A,strg!$B$1,1),roh_ast_merkmal!$B:$B,0)+MATCH($N29,roh_ast_merkmal!$C:$C,0)-2,MATCH(B$6,roh_ast_merkmal!$1:$1,0)))</f>
        <v>2810</v>
      </c>
      <c r="C29" s="59">
        <f>IF(INDEX(roh_ast_merkmal!$1:$1048576,MATCH(INDEX(strg!$A:$A,strg!$B$1,1),roh_ast_merkmal!$B:$B,0)+MATCH($N29,roh_ast_merkmal!$C:$C,0)-2,MATCH(C$6,roh_ast_merkmal!$1:$1,0))=-8888,"x",INDEX(roh_ast_merkmal!$1:$1048576,MATCH(INDEX(strg!$A:$A,strg!$B$1,1),roh_ast_merkmal!$B:$B,0)+MATCH($N29,roh_ast_merkmal!$C:$C,0)-2,MATCH(C$6,roh_ast_merkmal!$1:$1,0)))</f>
        <v>593.74337423319901</v>
      </c>
      <c r="D29" s="59">
        <f>IF(INDEX(roh_ast_merkmal!$1:$1048576,MATCH(INDEX(strg!$A:$A,strg!$B$1,1),roh_ast_merkmal!$B:$B,0)+MATCH($N29,roh_ast_merkmal!$C:$C,0)-2,MATCH(D$6,roh_ast_merkmal!$1:$1,0))=-8888,"x",INDEX(roh_ast_merkmal!$1:$1048576,MATCH(INDEX(strg!$A:$A,strg!$B$1,1),roh_ast_merkmal!$B:$B,0)+MATCH($N29,roh_ast_merkmal!$C:$C,0)-2,MATCH(D$6,roh_ast_merkmal!$1:$1,0)))</f>
        <v>2245.8747023589399</v>
      </c>
      <c r="E29" s="59">
        <f>IF(INDEX(roh_ast_merkmal!$1:$1048576,MATCH(INDEX(strg!$A:$A,strg!$B$1,1),roh_ast_merkmal!$B:$B,0)+MATCH($N29,roh_ast_merkmal!$C:$C,0)-2,MATCH(E$6,roh_ast_merkmal!$1:$1,0))=-8888,"x",INDEX(roh_ast_merkmal!$1:$1048576,MATCH(INDEX(strg!$A:$A,strg!$B$1,1),roh_ast_merkmal!$B:$B,0)+MATCH($N29,roh_ast_merkmal!$C:$C,0)-2,MATCH(E$6,roh_ast_merkmal!$1:$1,0)))</f>
        <v>1756.393350565</v>
      </c>
      <c r="F29" s="59">
        <f>IF(INDEX(roh_ast_merkmal!$1:$1048576,MATCH(INDEX(strg!$A:$A,strg!$B$1,1),roh_ast_merkmal!$B:$B,0)+MATCH($N29,roh_ast_merkmal!$C:$C,0)-2,MATCH(F$6,roh_ast_merkmal!$1:$1,0))=-8888,"x",INDEX(roh_ast_merkmal!$1:$1048576,MATCH(INDEX(strg!$A:$A,strg!$B$1,1),roh_ast_merkmal!$B:$B,0)+MATCH($N29,roh_ast_merkmal!$C:$C,0)-2,MATCH(F$6,roh_ast_merkmal!$1:$1,0)))</f>
        <v>1436.3316211060301</v>
      </c>
      <c r="G29" s="59">
        <f>IF(INDEX(roh_ast_merkmal!$1:$1048576,MATCH(INDEX(strg!$A:$A,strg!$B$1,1),roh_ast_merkmal!$B:$B,0)+MATCH($N29,roh_ast_merkmal!$C:$C,0)-2,MATCH(G$6,roh_ast_merkmal!$1:$1,0))=-8888,"x",INDEX(roh_ast_merkmal!$1:$1048576,MATCH(INDEX(strg!$A:$A,strg!$B$1,1),roh_ast_merkmal!$B:$B,0)+MATCH($N29,roh_ast_merkmal!$C:$C,0)-2,MATCH(G$6,roh_ast_merkmal!$1:$1,0)))</f>
        <v>320.06172945896799</v>
      </c>
      <c r="H29" s="59">
        <f>IF(INDEX(roh_ast_merkmal!$1:$1048576,MATCH(INDEX(strg!$A:$A,strg!$B$1,1),roh_ast_merkmal!$B:$B,0)+MATCH($N29,roh_ast_merkmal!$C:$C,0)-2,MATCH(H$6,roh_ast_merkmal!$1:$1,0))=-8888,"x",INDEX(roh_ast_merkmal!$1:$1048576,MATCH(INDEX(strg!$A:$A,strg!$B$1,1),roh_ast_merkmal!$B:$B,0)+MATCH($N29,roh_ast_merkmal!$C:$C,0)-2,MATCH(H$6,roh_ast_merkmal!$1:$1,0)))</f>
        <v>79.151686207265001</v>
      </c>
      <c r="I29" s="59">
        <f>IF(INDEX(roh_ast_merkmal!$1:$1048576,MATCH(INDEX(strg!$A:$A,strg!$B$1,1),roh_ast_merkmal!$B:$B,0)+MATCH($N29,roh_ast_merkmal!$C:$C,0)-2,MATCH(I$6,roh_ast_merkmal!$1:$1,0))=-8888,"x",INDEX(roh_ast_merkmal!$1:$1048576,MATCH(INDEX(strg!$A:$A,strg!$B$1,1),roh_ast_merkmal!$B:$B,0)+MATCH($N29,roh_ast_merkmal!$C:$C,0)-2,MATCH(I$6,roh_ast_merkmal!$1:$1,0)))</f>
        <v>430.44320803087101</v>
      </c>
      <c r="J29" s="59">
        <f>IF(INDEX(roh_ast_merkmal!$1:$1048576,MATCH(INDEX(strg!$A:$A,strg!$B$1,1),roh_ast_merkmal!$B:$B,0)+MATCH($N29,roh_ast_merkmal!$C:$C,0)-2,MATCH(J$6,roh_ast_merkmal!$1:$1,0))=-8888,"x",INDEX(roh_ast_merkmal!$1:$1048576,MATCH(INDEX(strg!$A:$A,strg!$B$1,1),roh_ast_merkmal!$B:$B,0)+MATCH($N29,roh_ast_merkmal!$C:$C,0)-2,MATCH(J$6,roh_ast_merkmal!$1:$1,0)))</f>
        <v>252.92814363609301</v>
      </c>
      <c r="K29" s="59">
        <f>IF(INDEX(roh_ast_merkmal!$1:$1048576,MATCH(INDEX(strg!$A:$A,strg!$B$1,1),roh_ast_merkmal!$B:$B,0)+MATCH($N29,roh_ast_merkmal!$C:$C,0)-2,MATCH(K$6,roh_ast_merkmal!$1:$1,0))=-8888,"x",INDEX(roh_ast_merkmal!$1:$1048576,MATCH(INDEX(strg!$A:$A,strg!$B$1,1),roh_ast_merkmal!$B:$B,0)+MATCH($N29,roh_ast_merkmal!$C:$C,0)-2,MATCH(K$6,roh_ast_merkmal!$1:$1,0)))</f>
        <v>177.51506439477799</v>
      </c>
      <c r="L29" s="58">
        <f>IF(INDEX(roh_ast_merkmal!$1:$1048576,MATCH(INDEX(strg!$A:$A,strg!$B$1,1),roh_ast_merkmal!$B:$B,0)+MATCH($N29,roh_ast_merkmal!$C:$C,0)-2,MATCH(L$6,roh_ast_merkmal!$1:$1,0))=-8888,"x",INDEX(roh_ast_merkmal!$1:$1048576,MATCH(INDEX(strg!$A:$A,strg!$B$1,1),roh_ast_merkmal!$B:$B,0)+MATCH($N29,roh_ast_merkmal!$C:$C,0)-2,MATCH(L$6,roh_ast_merkmal!$1:$1,0)))</f>
        <v>59.038143763069002</v>
      </c>
      <c r="M29" s="106"/>
      <c r="N29" s="171" t="s">
        <v>81</v>
      </c>
      <c r="O29" s="106"/>
      <c r="P29" s="106"/>
    </row>
    <row r="30" spans="1:16" ht="18.75" customHeight="1" x14ac:dyDescent="0.2">
      <c r="A30" s="97" t="s">
        <v>82</v>
      </c>
      <c r="B30" s="105">
        <f>IF(INDEX(roh_ast_merkmal!$1:$1048576,MATCH(INDEX(strg!$A:$A,strg!$B$1,1),roh_ast_merkmal!$B:$B,0)+MATCH($N30,roh_ast_merkmal!$C:$C,0)-2,MATCH(B$6,roh_ast_merkmal!$1:$1,0))=-8888,"x",INDEX(roh_ast_merkmal!$1:$1048576,MATCH(INDEX(strg!$A:$A,strg!$B$1,1),roh_ast_merkmal!$B:$B,0)+MATCH($N30,roh_ast_merkmal!$C:$C,0)-2,MATCH(B$6,roh_ast_merkmal!$1:$1,0)))</f>
        <v>158606</v>
      </c>
      <c r="C30" s="59">
        <f>IF(INDEX(roh_ast_merkmal!$1:$1048576,MATCH(INDEX(strg!$A:$A,strg!$B$1,1),roh_ast_merkmal!$B:$B,0)+MATCH($N30,roh_ast_merkmal!$C:$C,0)-2,MATCH(C$6,roh_ast_merkmal!$1:$1,0))=-8888,"x",INDEX(roh_ast_merkmal!$1:$1048576,MATCH(INDEX(strg!$A:$A,strg!$B$1,1),roh_ast_merkmal!$B:$B,0)+MATCH($N30,roh_ast_merkmal!$C:$C,0)-2,MATCH(C$6,roh_ast_merkmal!$1:$1,0)))</f>
        <v>44423.887274399603</v>
      </c>
      <c r="D30" s="59">
        <f>IF(INDEX(roh_ast_merkmal!$1:$1048576,MATCH(INDEX(strg!$A:$A,strg!$B$1,1),roh_ast_merkmal!$B:$B,0)+MATCH($N30,roh_ast_merkmal!$C:$C,0)-2,MATCH(D$6,roh_ast_merkmal!$1:$1,0))=-8888,"x",INDEX(roh_ast_merkmal!$1:$1048576,MATCH(INDEX(strg!$A:$A,strg!$B$1,1),roh_ast_merkmal!$B:$B,0)+MATCH($N30,roh_ast_merkmal!$C:$C,0)-2,MATCH(D$6,roh_ast_merkmal!$1:$1,0)))</f>
        <v>117963.607513533</v>
      </c>
      <c r="E30" s="59">
        <f>IF(INDEX(roh_ast_merkmal!$1:$1048576,MATCH(INDEX(strg!$A:$A,strg!$B$1,1),roh_ast_merkmal!$B:$B,0)+MATCH($N30,roh_ast_merkmal!$C:$C,0)-2,MATCH(E$6,roh_ast_merkmal!$1:$1,0))=-8888,"x",INDEX(roh_ast_merkmal!$1:$1048576,MATCH(INDEX(strg!$A:$A,strg!$B$1,1),roh_ast_merkmal!$B:$B,0)+MATCH($N30,roh_ast_merkmal!$C:$C,0)-2,MATCH(E$6,roh_ast_merkmal!$1:$1,0)))</f>
        <v>94813.686266273493</v>
      </c>
      <c r="F30" s="59">
        <f>IF(INDEX(roh_ast_merkmal!$1:$1048576,MATCH(INDEX(strg!$A:$A,strg!$B$1,1),roh_ast_merkmal!$B:$B,0)+MATCH($N30,roh_ast_merkmal!$C:$C,0)-2,MATCH(F$6,roh_ast_merkmal!$1:$1,0))=-8888,"x",INDEX(roh_ast_merkmal!$1:$1048576,MATCH(INDEX(strg!$A:$A,strg!$B$1,1),roh_ast_merkmal!$B:$B,0)+MATCH($N30,roh_ast_merkmal!$C:$C,0)-2,MATCH(F$6,roh_ast_merkmal!$1:$1,0)))</f>
        <v>74368.8585944191</v>
      </c>
      <c r="G30" s="59">
        <f>IF(INDEX(roh_ast_merkmal!$1:$1048576,MATCH(INDEX(strg!$A:$A,strg!$B$1,1),roh_ast_merkmal!$B:$B,0)+MATCH($N30,roh_ast_merkmal!$C:$C,0)-2,MATCH(G$6,roh_ast_merkmal!$1:$1,0))=-8888,"x",INDEX(roh_ast_merkmal!$1:$1048576,MATCH(INDEX(strg!$A:$A,strg!$B$1,1),roh_ast_merkmal!$B:$B,0)+MATCH($N30,roh_ast_merkmal!$C:$C,0)-2,MATCH(G$6,roh_ast_merkmal!$1:$1,0)))</f>
        <v>20353.007671447602</v>
      </c>
      <c r="H30" s="59">
        <f>IF(INDEX(roh_ast_merkmal!$1:$1048576,MATCH(INDEX(strg!$A:$A,strg!$B$1,1),roh_ast_merkmal!$B:$B,0)+MATCH($N30,roh_ast_merkmal!$C:$C,0)-2,MATCH(H$6,roh_ast_merkmal!$1:$1,0))=-8888,"x",INDEX(roh_ast_merkmal!$1:$1048576,MATCH(INDEX(strg!$A:$A,strg!$B$1,1),roh_ast_merkmal!$B:$B,0)+MATCH($N30,roh_ast_merkmal!$C:$C,0)-2,MATCH(H$6,roh_ast_merkmal!$1:$1,0)))</f>
        <v>5690.1781062146401</v>
      </c>
      <c r="I30" s="59">
        <f>IF(INDEX(roh_ast_merkmal!$1:$1048576,MATCH(INDEX(strg!$A:$A,strg!$B$1,1),roh_ast_merkmal!$B:$B,0)+MATCH($N30,roh_ast_merkmal!$C:$C,0)-2,MATCH(I$6,roh_ast_merkmal!$1:$1,0))=-8888,"x",INDEX(roh_ast_merkmal!$1:$1048576,MATCH(INDEX(strg!$A:$A,strg!$B$1,1),roh_ast_merkmal!$B:$B,0)+MATCH($N30,roh_ast_merkmal!$C:$C,0)-2,MATCH(I$6,roh_ast_merkmal!$1:$1,0)))</f>
        <v>20200.444702328401</v>
      </c>
      <c r="J30" s="59">
        <f>IF(INDEX(roh_ast_merkmal!$1:$1048576,MATCH(INDEX(strg!$A:$A,strg!$B$1,1),roh_ast_merkmal!$B:$B,0)+MATCH($N30,roh_ast_merkmal!$C:$C,0)-2,MATCH(J$6,roh_ast_merkmal!$1:$1,0))=-8888,"x",INDEX(roh_ast_merkmal!$1:$1048576,MATCH(INDEX(strg!$A:$A,strg!$B$1,1),roh_ast_merkmal!$B:$B,0)+MATCH($N30,roh_ast_merkmal!$C:$C,0)-2,MATCH(J$6,roh_ast_merkmal!$1:$1,0)))</f>
        <v>10801.5656622606</v>
      </c>
      <c r="K30" s="59">
        <f>IF(INDEX(roh_ast_merkmal!$1:$1048576,MATCH(INDEX(strg!$A:$A,strg!$B$1,1),roh_ast_merkmal!$B:$B,0)+MATCH($N30,roh_ast_merkmal!$C:$C,0)-2,MATCH(K$6,roh_ast_merkmal!$1:$1,0))=-8888,"x",INDEX(roh_ast_merkmal!$1:$1048576,MATCH(INDEX(strg!$A:$A,strg!$B$1,1),roh_ast_merkmal!$B:$B,0)+MATCH($N30,roh_ast_merkmal!$C:$C,0)-2,MATCH(K$6,roh_ast_merkmal!$1:$1,0)))</f>
        <v>9358.5787953709805</v>
      </c>
      <c r="L30" s="58">
        <f>IF(INDEX(roh_ast_merkmal!$1:$1048576,MATCH(INDEX(strg!$A:$A,strg!$B$1,1),roh_ast_merkmal!$B:$B,0)+MATCH($N30,roh_ast_merkmal!$C:$C,0)-2,MATCH(L$6,roh_ast_merkmal!$1:$1,0))=-8888,"x",INDEX(roh_ast_merkmal!$1:$1048576,MATCH(INDEX(strg!$A:$A,strg!$B$1,1),roh_ast_merkmal!$B:$B,0)+MATCH($N30,roh_ast_merkmal!$C:$C,0)-2,MATCH(L$6,roh_ast_merkmal!$1:$1,0)))</f>
        <v>2949.4765449257702</v>
      </c>
      <c r="M30" s="106"/>
      <c r="N30" s="171" t="s">
        <v>154</v>
      </c>
      <c r="O30" s="106"/>
      <c r="P30" s="106"/>
    </row>
    <row r="31" spans="1:16" ht="15" customHeight="1" x14ac:dyDescent="0.2">
      <c r="A31" s="97" t="s">
        <v>83</v>
      </c>
      <c r="B31" s="105">
        <f>IF(INDEX(roh_ast_merkmal!$1:$1048576,MATCH(INDEX(strg!$A:$A,strg!$B$1,1),roh_ast_merkmal!$B:$B,0)+MATCH($N31,roh_ast_merkmal!$C:$C,0)-2,MATCH(B$6,roh_ast_merkmal!$1:$1,0))=-8888,"x",INDEX(roh_ast_merkmal!$1:$1048576,MATCH(INDEX(strg!$A:$A,strg!$B$1,1),roh_ast_merkmal!$B:$B,0)+MATCH($N31,roh_ast_merkmal!$C:$C,0)-2,MATCH(B$6,roh_ast_merkmal!$1:$1,0)))</f>
        <v>2810</v>
      </c>
      <c r="C31" s="59">
        <f>IF(INDEX(roh_ast_merkmal!$1:$1048576,MATCH(INDEX(strg!$A:$A,strg!$B$1,1),roh_ast_merkmal!$B:$B,0)+MATCH($N31,roh_ast_merkmal!$C:$C,0)-2,MATCH(C$6,roh_ast_merkmal!$1:$1,0))=-8888,"x",INDEX(roh_ast_merkmal!$1:$1048576,MATCH(INDEX(strg!$A:$A,strg!$B$1,1),roh_ast_merkmal!$B:$B,0)+MATCH($N31,roh_ast_merkmal!$C:$C,0)-2,MATCH(C$6,roh_ast_merkmal!$1:$1,0)))</f>
        <v>593.74337423319901</v>
      </c>
      <c r="D31" s="59">
        <f>IF(INDEX(roh_ast_merkmal!$1:$1048576,MATCH(INDEX(strg!$A:$A,strg!$B$1,1),roh_ast_merkmal!$B:$B,0)+MATCH($N31,roh_ast_merkmal!$C:$C,0)-2,MATCH(D$6,roh_ast_merkmal!$1:$1,0))=-8888,"x",INDEX(roh_ast_merkmal!$1:$1048576,MATCH(INDEX(strg!$A:$A,strg!$B$1,1),roh_ast_merkmal!$B:$B,0)+MATCH($N31,roh_ast_merkmal!$C:$C,0)-2,MATCH(D$6,roh_ast_merkmal!$1:$1,0)))</f>
        <v>2245.8747023589399</v>
      </c>
      <c r="E31" s="59">
        <f>IF(INDEX(roh_ast_merkmal!$1:$1048576,MATCH(INDEX(strg!$A:$A,strg!$B$1,1),roh_ast_merkmal!$B:$B,0)+MATCH($N31,roh_ast_merkmal!$C:$C,0)-2,MATCH(E$6,roh_ast_merkmal!$1:$1,0))=-8888,"x",INDEX(roh_ast_merkmal!$1:$1048576,MATCH(INDEX(strg!$A:$A,strg!$B$1,1),roh_ast_merkmal!$B:$B,0)+MATCH($N31,roh_ast_merkmal!$C:$C,0)-2,MATCH(E$6,roh_ast_merkmal!$1:$1,0)))</f>
        <v>1756.393350565</v>
      </c>
      <c r="F31" s="59">
        <f>IF(INDEX(roh_ast_merkmal!$1:$1048576,MATCH(INDEX(strg!$A:$A,strg!$B$1,1),roh_ast_merkmal!$B:$B,0)+MATCH($N31,roh_ast_merkmal!$C:$C,0)-2,MATCH(F$6,roh_ast_merkmal!$1:$1,0))=-8888,"x",INDEX(roh_ast_merkmal!$1:$1048576,MATCH(INDEX(strg!$A:$A,strg!$B$1,1),roh_ast_merkmal!$B:$B,0)+MATCH($N31,roh_ast_merkmal!$C:$C,0)-2,MATCH(F$6,roh_ast_merkmal!$1:$1,0)))</f>
        <v>1436.3316211060301</v>
      </c>
      <c r="G31" s="59">
        <f>IF(INDEX(roh_ast_merkmal!$1:$1048576,MATCH(INDEX(strg!$A:$A,strg!$B$1,1),roh_ast_merkmal!$B:$B,0)+MATCH($N31,roh_ast_merkmal!$C:$C,0)-2,MATCH(G$6,roh_ast_merkmal!$1:$1,0))=-8888,"x",INDEX(roh_ast_merkmal!$1:$1048576,MATCH(INDEX(strg!$A:$A,strg!$B$1,1),roh_ast_merkmal!$B:$B,0)+MATCH($N31,roh_ast_merkmal!$C:$C,0)-2,MATCH(G$6,roh_ast_merkmal!$1:$1,0)))</f>
        <v>320.06172945896799</v>
      </c>
      <c r="H31" s="59">
        <f>IF(INDEX(roh_ast_merkmal!$1:$1048576,MATCH(INDEX(strg!$A:$A,strg!$B$1,1),roh_ast_merkmal!$B:$B,0)+MATCH($N31,roh_ast_merkmal!$C:$C,0)-2,MATCH(H$6,roh_ast_merkmal!$1:$1,0))=-8888,"x",INDEX(roh_ast_merkmal!$1:$1048576,MATCH(INDEX(strg!$A:$A,strg!$B$1,1),roh_ast_merkmal!$B:$B,0)+MATCH($N31,roh_ast_merkmal!$C:$C,0)-2,MATCH(H$6,roh_ast_merkmal!$1:$1,0)))</f>
        <v>79.151686207265001</v>
      </c>
      <c r="I31" s="59">
        <f>IF(INDEX(roh_ast_merkmal!$1:$1048576,MATCH(INDEX(strg!$A:$A,strg!$B$1,1),roh_ast_merkmal!$B:$B,0)+MATCH($N31,roh_ast_merkmal!$C:$C,0)-2,MATCH(I$6,roh_ast_merkmal!$1:$1,0))=-8888,"x",INDEX(roh_ast_merkmal!$1:$1048576,MATCH(INDEX(strg!$A:$A,strg!$B$1,1),roh_ast_merkmal!$B:$B,0)+MATCH($N31,roh_ast_merkmal!$C:$C,0)-2,MATCH(I$6,roh_ast_merkmal!$1:$1,0)))</f>
        <v>430.44320803087101</v>
      </c>
      <c r="J31" s="59">
        <f>IF(INDEX(roh_ast_merkmal!$1:$1048576,MATCH(INDEX(strg!$A:$A,strg!$B$1,1),roh_ast_merkmal!$B:$B,0)+MATCH($N31,roh_ast_merkmal!$C:$C,0)-2,MATCH(J$6,roh_ast_merkmal!$1:$1,0))=-8888,"x",INDEX(roh_ast_merkmal!$1:$1048576,MATCH(INDEX(strg!$A:$A,strg!$B$1,1),roh_ast_merkmal!$B:$B,0)+MATCH($N31,roh_ast_merkmal!$C:$C,0)-2,MATCH(J$6,roh_ast_merkmal!$1:$1,0)))</f>
        <v>252.92814363609301</v>
      </c>
      <c r="K31" s="59">
        <f>IF(INDEX(roh_ast_merkmal!$1:$1048576,MATCH(INDEX(strg!$A:$A,strg!$B$1,1),roh_ast_merkmal!$B:$B,0)+MATCH($N31,roh_ast_merkmal!$C:$C,0)-2,MATCH(K$6,roh_ast_merkmal!$1:$1,0))=-8888,"x",INDEX(roh_ast_merkmal!$1:$1048576,MATCH(INDEX(strg!$A:$A,strg!$B$1,1),roh_ast_merkmal!$B:$B,0)+MATCH($N31,roh_ast_merkmal!$C:$C,0)-2,MATCH(K$6,roh_ast_merkmal!$1:$1,0)))</f>
        <v>177.51506439477799</v>
      </c>
      <c r="L31" s="58">
        <f>IF(INDEX(roh_ast_merkmal!$1:$1048576,MATCH(INDEX(strg!$A:$A,strg!$B$1,1),roh_ast_merkmal!$B:$B,0)+MATCH($N31,roh_ast_merkmal!$C:$C,0)-2,MATCH(L$6,roh_ast_merkmal!$1:$1,0))=-8888,"x",INDEX(roh_ast_merkmal!$1:$1048576,MATCH(INDEX(strg!$A:$A,strg!$B$1,1),roh_ast_merkmal!$B:$B,0)+MATCH($N31,roh_ast_merkmal!$C:$C,0)-2,MATCH(L$6,roh_ast_merkmal!$1:$1,0)))</f>
        <v>59.038143763069002</v>
      </c>
      <c r="M31" s="106"/>
      <c r="N31" s="171" t="s">
        <v>83</v>
      </c>
      <c r="O31" s="106"/>
      <c r="P31" s="106"/>
    </row>
    <row r="32" spans="1:16" ht="18.75" customHeight="1" x14ac:dyDescent="0.2">
      <c r="A32" s="97" t="s">
        <v>84</v>
      </c>
      <c r="B32" s="105">
        <f>IF(INDEX(roh_ast_merkmal!$1:$1048576,MATCH(INDEX(strg!$A:$A,strg!$B$1,1),roh_ast_merkmal!$B:$B,0)+MATCH($N32,roh_ast_merkmal!$C:$C,0)-2,MATCH(B$6,roh_ast_merkmal!$1:$1,0))=-8888,"x",INDEX(roh_ast_merkmal!$1:$1048576,MATCH(INDEX(strg!$A:$A,strg!$B$1,1),roh_ast_merkmal!$B:$B,0)+MATCH($N32,roh_ast_merkmal!$C:$C,0)-2,MATCH(B$6,roh_ast_merkmal!$1:$1,0)))</f>
        <v>147604</v>
      </c>
      <c r="C32" s="59">
        <f>IF(INDEX(roh_ast_merkmal!$1:$1048576,MATCH(INDEX(strg!$A:$A,strg!$B$1,1),roh_ast_merkmal!$B:$B,0)+MATCH($N32,roh_ast_merkmal!$C:$C,0)-2,MATCH(C$6,roh_ast_merkmal!$1:$1,0))=-8888,"x",INDEX(roh_ast_merkmal!$1:$1048576,MATCH(INDEX(strg!$A:$A,strg!$B$1,1),roh_ast_merkmal!$B:$B,0)+MATCH($N32,roh_ast_merkmal!$C:$C,0)-2,MATCH(C$6,roh_ast_merkmal!$1:$1,0)))</f>
        <v>67340.390149932806</v>
      </c>
      <c r="D32" s="59">
        <f>IF(INDEX(roh_ast_merkmal!$1:$1048576,MATCH(INDEX(strg!$A:$A,strg!$B$1,1),roh_ast_merkmal!$B:$B,0)+MATCH($N32,roh_ast_merkmal!$C:$C,0)-2,MATCH(D$6,roh_ast_merkmal!$1:$1,0))=-8888,"x",INDEX(roh_ast_merkmal!$1:$1048576,MATCH(INDEX(strg!$A:$A,strg!$B$1,1),roh_ast_merkmal!$B:$B,0)+MATCH($N32,roh_ast_merkmal!$C:$C,0)-2,MATCH(D$6,roh_ast_merkmal!$1:$1,0)))</f>
        <v>80263.609850064895</v>
      </c>
      <c r="E32" s="59">
        <f>IF(INDEX(roh_ast_merkmal!$1:$1048576,MATCH(INDEX(strg!$A:$A,strg!$B$1,1),roh_ast_merkmal!$B:$B,0)+MATCH($N32,roh_ast_merkmal!$C:$C,0)-2,MATCH(E$6,roh_ast_merkmal!$1:$1,0))=-8888,"x",INDEX(roh_ast_merkmal!$1:$1048576,MATCH(INDEX(strg!$A:$A,strg!$B$1,1),roh_ast_merkmal!$B:$B,0)+MATCH($N32,roh_ast_merkmal!$C:$C,0)-2,MATCH(E$6,roh_ast_merkmal!$1:$1,0)))</f>
        <v>59972.590466055197</v>
      </c>
      <c r="F32" s="59">
        <f>IF(INDEX(roh_ast_merkmal!$1:$1048576,MATCH(INDEX(strg!$A:$A,strg!$B$1,1),roh_ast_merkmal!$B:$B,0)+MATCH($N32,roh_ast_merkmal!$C:$C,0)-2,MATCH(F$6,roh_ast_merkmal!$1:$1,0))=-8888,"x",INDEX(roh_ast_merkmal!$1:$1048576,MATCH(INDEX(strg!$A:$A,strg!$B$1,1),roh_ast_merkmal!$B:$B,0)+MATCH($N32,roh_ast_merkmal!$C:$C,0)-2,MATCH(F$6,roh_ast_merkmal!$1:$1,0)))</f>
        <v>37781.133562634102</v>
      </c>
      <c r="G32" s="59">
        <f>IF(INDEX(roh_ast_merkmal!$1:$1048576,MATCH(INDEX(strg!$A:$A,strg!$B$1,1),roh_ast_merkmal!$B:$B,0)+MATCH($N32,roh_ast_merkmal!$C:$C,0)-2,MATCH(G$6,roh_ast_merkmal!$1:$1,0))=-8888,"x",INDEX(roh_ast_merkmal!$1:$1048576,MATCH(INDEX(strg!$A:$A,strg!$B$1,1),roh_ast_merkmal!$B:$B,0)+MATCH($N32,roh_ast_merkmal!$C:$C,0)-2,MATCH(G$6,roh_ast_merkmal!$1:$1,0)))</f>
        <v>22125.644215010201</v>
      </c>
      <c r="H32" s="59">
        <f>IF(INDEX(roh_ast_merkmal!$1:$1048576,MATCH(INDEX(strg!$A:$A,strg!$B$1,1),roh_ast_merkmal!$B:$B,0)+MATCH($N32,roh_ast_merkmal!$C:$C,0)-2,MATCH(H$6,roh_ast_merkmal!$1:$1,0))=-8888,"x",INDEX(roh_ast_merkmal!$1:$1048576,MATCH(INDEX(strg!$A:$A,strg!$B$1,1),roh_ast_merkmal!$B:$B,0)+MATCH($N32,roh_ast_merkmal!$C:$C,0)-2,MATCH(H$6,roh_ast_merkmal!$1:$1,0)))</f>
        <v>5503.1881459753004</v>
      </c>
      <c r="I32" s="59">
        <f>IF(INDEX(roh_ast_merkmal!$1:$1048576,MATCH(INDEX(strg!$A:$A,strg!$B$1,1),roh_ast_merkmal!$B:$B,0)+MATCH($N32,roh_ast_merkmal!$C:$C,0)-2,MATCH(I$6,roh_ast_merkmal!$1:$1,0))=-8888,"x",INDEX(roh_ast_merkmal!$1:$1048576,MATCH(INDEX(strg!$A:$A,strg!$B$1,1),roh_ast_merkmal!$B:$B,0)+MATCH($N32,roh_ast_merkmal!$C:$C,0)-2,MATCH(I$6,roh_ast_merkmal!$1:$1,0)))</f>
        <v>17782.705237429102</v>
      </c>
      <c r="J32" s="59">
        <f>IF(INDEX(roh_ast_merkmal!$1:$1048576,MATCH(INDEX(strg!$A:$A,strg!$B$1,1),roh_ast_merkmal!$B:$B,0)+MATCH($N32,roh_ast_merkmal!$C:$C,0)-2,MATCH(J$6,roh_ast_merkmal!$1:$1,0))=-8888,"x",INDEX(roh_ast_merkmal!$1:$1048576,MATCH(INDEX(strg!$A:$A,strg!$B$1,1),roh_ast_merkmal!$B:$B,0)+MATCH($N32,roh_ast_merkmal!$C:$C,0)-2,MATCH(J$6,roh_ast_merkmal!$1:$1,0)))</f>
        <v>7825.7722681532696</v>
      </c>
      <c r="K32" s="59">
        <f>IF(INDEX(roh_ast_merkmal!$1:$1048576,MATCH(INDEX(strg!$A:$A,strg!$B$1,1),roh_ast_merkmal!$B:$B,0)+MATCH($N32,roh_ast_merkmal!$C:$C,0)-2,MATCH(K$6,roh_ast_merkmal!$1:$1,0))=-8888,"x",INDEX(roh_ast_merkmal!$1:$1048576,MATCH(INDEX(strg!$A:$A,strg!$B$1,1),roh_ast_merkmal!$B:$B,0)+MATCH($N32,roh_ast_merkmal!$C:$C,0)-2,MATCH(K$6,roh_ast_merkmal!$1:$1,0)))</f>
        <v>9921.8665358532107</v>
      </c>
      <c r="L32" s="58">
        <f>IF(INDEX(roh_ast_merkmal!$1:$1048576,MATCH(INDEX(strg!$A:$A,strg!$B$1,1),roh_ast_merkmal!$B:$B,0)+MATCH($N32,roh_ast_merkmal!$C:$C,0)-2,MATCH(L$6,roh_ast_merkmal!$1:$1,0))=-8888,"x",INDEX(roh_ast_merkmal!$1:$1048576,MATCH(INDEX(strg!$A:$A,strg!$B$1,1),roh_ast_merkmal!$B:$B,0)+MATCH($N32,roh_ast_merkmal!$C:$C,0)-2,MATCH(L$6,roh_ast_merkmal!$1:$1,0)))</f>
        <v>2508.3141465797298</v>
      </c>
      <c r="M32" s="106"/>
      <c r="N32" s="171" t="s">
        <v>84</v>
      </c>
      <c r="O32" s="106"/>
      <c r="P32" s="106"/>
    </row>
    <row r="33" spans="1:16" ht="15" customHeight="1" x14ac:dyDescent="0.2">
      <c r="A33" s="97" t="s">
        <v>85</v>
      </c>
      <c r="B33" s="105">
        <f>IF(INDEX(roh_ast_merkmal!$1:$1048576,MATCH(INDEX(strg!$A:$A,strg!$B$1,1),roh_ast_merkmal!$B:$B,0)+MATCH($N33,roh_ast_merkmal!$C:$C,0)-2,MATCH(B$6,roh_ast_merkmal!$1:$1,0))=-8888,"x",INDEX(roh_ast_merkmal!$1:$1048576,MATCH(INDEX(strg!$A:$A,strg!$B$1,1),roh_ast_merkmal!$B:$B,0)+MATCH($N33,roh_ast_merkmal!$C:$C,0)-2,MATCH(B$6,roh_ast_merkmal!$1:$1,0)))</f>
        <v>155657</v>
      </c>
      <c r="C33" s="59">
        <f>IF(INDEX(roh_ast_merkmal!$1:$1048576,MATCH(INDEX(strg!$A:$A,strg!$B$1,1),roh_ast_merkmal!$B:$B,0)+MATCH($N33,roh_ast_merkmal!$C:$C,0)-2,MATCH(C$6,roh_ast_merkmal!$1:$1,0))=-8888,"x",INDEX(roh_ast_merkmal!$1:$1048576,MATCH(INDEX(strg!$A:$A,strg!$B$1,1),roh_ast_merkmal!$B:$B,0)+MATCH($N33,roh_ast_merkmal!$C:$C,0)-2,MATCH(C$6,roh_ast_merkmal!$1:$1,0)))</f>
        <v>45632.810079194198</v>
      </c>
      <c r="D33" s="59">
        <f>IF(INDEX(roh_ast_merkmal!$1:$1048576,MATCH(INDEX(strg!$A:$A,strg!$B$1,1),roh_ast_merkmal!$B:$B,0)+MATCH($N33,roh_ast_merkmal!$C:$C,0)-2,MATCH(D$6,roh_ast_merkmal!$1:$1,0))=-8888,"x",INDEX(roh_ast_merkmal!$1:$1048576,MATCH(INDEX(strg!$A:$A,strg!$B$1,1),roh_ast_merkmal!$B:$B,0)+MATCH($N33,roh_ast_merkmal!$C:$C,0)-2,MATCH(D$6,roh_ast_merkmal!$1:$1,0)))</f>
        <v>110024.189920805</v>
      </c>
      <c r="E33" s="59">
        <f>IF(INDEX(roh_ast_merkmal!$1:$1048576,MATCH(INDEX(strg!$A:$A,strg!$B$1,1),roh_ast_merkmal!$B:$B,0)+MATCH($N33,roh_ast_merkmal!$C:$C,0)-2,MATCH(E$6,roh_ast_merkmal!$1:$1,0))=-8888,"x",INDEX(roh_ast_merkmal!$1:$1048576,MATCH(INDEX(strg!$A:$A,strg!$B$1,1),roh_ast_merkmal!$B:$B,0)+MATCH($N33,roh_ast_merkmal!$C:$C,0)-2,MATCH(E$6,roh_ast_merkmal!$1:$1,0)))</f>
        <v>88758.209127187001</v>
      </c>
      <c r="F33" s="59">
        <f>IF(INDEX(roh_ast_merkmal!$1:$1048576,MATCH(INDEX(strg!$A:$A,strg!$B$1,1),roh_ast_merkmal!$B:$B,0)+MATCH($N33,roh_ast_merkmal!$C:$C,0)-2,MATCH(F$6,roh_ast_merkmal!$1:$1,0))=-8888,"x",INDEX(roh_ast_merkmal!$1:$1048576,MATCH(INDEX(strg!$A:$A,strg!$B$1,1),roh_ast_merkmal!$B:$B,0)+MATCH($N33,roh_ast_merkmal!$C:$C,0)-2,MATCH(F$6,roh_ast_merkmal!$1:$1,0)))</f>
        <v>71142.532823070404</v>
      </c>
      <c r="G33" s="59">
        <f>IF(INDEX(roh_ast_merkmal!$1:$1048576,MATCH(INDEX(strg!$A:$A,strg!$B$1,1),roh_ast_merkmal!$B:$B,0)+MATCH($N33,roh_ast_merkmal!$C:$C,0)-2,MATCH(G$6,roh_ast_merkmal!$1:$1,0))=-8888,"x",INDEX(roh_ast_merkmal!$1:$1048576,MATCH(INDEX(strg!$A:$A,strg!$B$1,1),roh_ast_merkmal!$B:$B,0)+MATCH($N33,roh_ast_merkmal!$C:$C,0)-2,MATCH(G$6,roh_ast_merkmal!$1:$1,0)))</f>
        <v>17553.8221818239</v>
      </c>
      <c r="H33" s="59">
        <f>IF(INDEX(roh_ast_merkmal!$1:$1048576,MATCH(INDEX(strg!$A:$A,strg!$B$1,1),roh_ast_merkmal!$B:$B,0)+MATCH($N33,roh_ast_merkmal!$C:$C,0)-2,MATCH(H$6,roh_ast_merkmal!$1:$1,0))=-8888,"x",INDEX(roh_ast_merkmal!$1:$1048576,MATCH(INDEX(strg!$A:$A,strg!$B$1,1),roh_ast_merkmal!$B:$B,0)+MATCH($N33,roh_ast_merkmal!$C:$C,0)-2,MATCH(H$6,roh_ast_merkmal!$1:$1,0)))</f>
        <v>5563.7242546839298</v>
      </c>
      <c r="I33" s="59">
        <f>IF(INDEX(roh_ast_merkmal!$1:$1048576,MATCH(INDEX(strg!$A:$A,strg!$B$1,1),roh_ast_merkmal!$B:$B,0)+MATCH($N33,roh_ast_merkmal!$C:$C,0)-2,MATCH(I$6,roh_ast_merkmal!$1:$1,0))=-8888,"x",INDEX(roh_ast_merkmal!$1:$1048576,MATCH(INDEX(strg!$A:$A,strg!$B$1,1),roh_ast_merkmal!$B:$B,0)+MATCH($N33,roh_ast_merkmal!$C:$C,0)-2,MATCH(I$6,roh_ast_merkmal!$1:$1,0)))</f>
        <v>19058.143759194201</v>
      </c>
      <c r="J33" s="59">
        <f>IF(INDEX(roh_ast_merkmal!$1:$1048576,MATCH(INDEX(strg!$A:$A,strg!$B$1,1),roh_ast_merkmal!$B:$B,0)+MATCH($N33,roh_ast_merkmal!$C:$C,0)-2,MATCH(J$6,roh_ast_merkmal!$1:$1,0))=-8888,"x",INDEX(roh_ast_merkmal!$1:$1048576,MATCH(INDEX(strg!$A:$A,strg!$B$1,1),roh_ast_merkmal!$B:$B,0)+MATCH($N33,roh_ast_merkmal!$C:$C,0)-2,MATCH(J$6,roh_ast_merkmal!$1:$1,0)))</f>
        <v>9943.5561012153594</v>
      </c>
      <c r="K33" s="59">
        <f>IF(INDEX(roh_ast_merkmal!$1:$1048576,MATCH(INDEX(strg!$A:$A,strg!$B$1,1),roh_ast_merkmal!$B:$B,0)+MATCH($N33,roh_ast_merkmal!$C:$C,0)-2,MATCH(K$6,roh_ast_merkmal!$1:$1,0))=-8888,"x",INDEX(roh_ast_merkmal!$1:$1048576,MATCH(INDEX(strg!$A:$A,strg!$B$1,1),roh_ast_merkmal!$B:$B,0)+MATCH($N33,roh_ast_merkmal!$C:$C,0)-2,MATCH(K$6,roh_ast_merkmal!$1:$1,0)))</f>
        <v>9074.3122909421909</v>
      </c>
      <c r="L33" s="58">
        <f>IF(INDEX(roh_ast_merkmal!$1:$1048576,MATCH(INDEX(strg!$A:$A,strg!$B$1,1),roh_ast_merkmal!$B:$B,0)+MATCH($N33,roh_ast_merkmal!$C:$C,0)-2,MATCH(L$6,roh_ast_merkmal!$1:$1,0))=-8888,"x",INDEX(roh_ast_merkmal!$1:$1048576,MATCH(INDEX(strg!$A:$A,strg!$B$1,1),roh_ast_merkmal!$B:$B,0)+MATCH($N33,roh_ast_merkmal!$C:$C,0)-2,MATCH(L$6,roh_ast_merkmal!$1:$1,0)))</f>
        <v>2207.8370344222299</v>
      </c>
      <c r="M33" s="106"/>
      <c r="N33" s="171" t="s">
        <v>85</v>
      </c>
      <c r="O33" s="106"/>
      <c r="P33" s="106"/>
    </row>
    <row r="34" spans="1:16" ht="15" customHeight="1" x14ac:dyDescent="0.2">
      <c r="A34" s="107" t="s">
        <v>86</v>
      </c>
      <c r="B34" s="105">
        <f>IF(INDEX(roh_ast_merkmal!$1:$1048576,MATCH(INDEX(strg!$A:$A,strg!$B$1,1),roh_ast_merkmal!$B:$B,0)+MATCH($N34,roh_ast_merkmal!$C:$C,0)-2,MATCH(B$6,roh_ast_merkmal!$1:$1,0))=-8888,"x",INDEX(roh_ast_merkmal!$1:$1048576,MATCH(INDEX(strg!$A:$A,strg!$B$1,1),roh_ast_merkmal!$B:$B,0)+MATCH($N34,roh_ast_merkmal!$C:$C,0)-2,MATCH(B$6,roh_ast_merkmal!$1:$1,0)))</f>
        <v>78998</v>
      </c>
      <c r="C34" s="59">
        <f>IF(INDEX(roh_ast_merkmal!$1:$1048576,MATCH(INDEX(strg!$A:$A,strg!$B$1,1),roh_ast_merkmal!$B:$B,0)+MATCH($N34,roh_ast_merkmal!$C:$C,0)-2,MATCH(C$6,roh_ast_merkmal!$1:$1,0))=-8888,"x",INDEX(roh_ast_merkmal!$1:$1048576,MATCH(INDEX(strg!$A:$A,strg!$B$1,1),roh_ast_merkmal!$B:$B,0)+MATCH($N34,roh_ast_merkmal!$C:$C,0)-2,MATCH(C$6,roh_ast_merkmal!$1:$1,0)))</f>
        <v>20019.924729426399</v>
      </c>
      <c r="D34" s="59">
        <f>IF(INDEX(roh_ast_merkmal!$1:$1048576,MATCH(INDEX(strg!$A:$A,strg!$B$1,1),roh_ast_merkmal!$B:$B,0)+MATCH($N34,roh_ast_merkmal!$C:$C,0)-2,MATCH(D$6,roh_ast_merkmal!$1:$1,0))=-8888,"x",INDEX(roh_ast_merkmal!$1:$1048576,MATCH(INDEX(strg!$A:$A,strg!$B$1,1),roh_ast_merkmal!$B:$B,0)+MATCH($N34,roh_ast_merkmal!$C:$C,0)-2,MATCH(D$6,roh_ast_merkmal!$1:$1,0)))</f>
        <v>58978.075270571899</v>
      </c>
      <c r="E34" s="59">
        <f>IF(INDEX(roh_ast_merkmal!$1:$1048576,MATCH(INDEX(strg!$A:$A,strg!$B$1,1),roh_ast_merkmal!$B:$B,0)+MATCH($N34,roh_ast_merkmal!$C:$C,0)-2,MATCH(E$6,roh_ast_merkmal!$1:$1,0))=-8888,"x",INDEX(roh_ast_merkmal!$1:$1048576,MATCH(INDEX(strg!$A:$A,strg!$B$1,1),roh_ast_merkmal!$B:$B,0)+MATCH($N34,roh_ast_merkmal!$C:$C,0)-2,MATCH(E$6,roh_ast_merkmal!$1:$1,0)))</f>
        <v>48400.559519354203</v>
      </c>
      <c r="F34" s="59">
        <f>IF(INDEX(roh_ast_merkmal!$1:$1048576,MATCH(INDEX(strg!$A:$A,strg!$B$1,1),roh_ast_merkmal!$B:$B,0)+MATCH($N34,roh_ast_merkmal!$C:$C,0)-2,MATCH(F$6,roh_ast_merkmal!$1:$1,0))=-8888,"x",INDEX(roh_ast_merkmal!$1:$1048576,MATCH(INDEX(strg!$A:$A,strg!$B$1,1),roh_ast_merkmal!$B:$B,0)+MATCH($N34,roh_ast_merkmal!$C:$C,0)-2,MATCH(F$6,roh_ast_merkmal!$1:$1,0)))</f>
        <v>40808.9227006449</v>
      </c>
      <c r="G34" s="59">
        <f>IF(INDEX(roh_ast_merkmal!$1:$1048576,MATCH(INDEX(strg!$A:$A,strg!$B$1,1),roh_ast_merkmal!$B:$B,0)+MATCH($N34,roh_ast_merkmal!$C:$C,0)-2,MATCH(G$6,roh_ast_merkmal!$1:$1,0))=-8888,"x",INDEX(roh_ast_merkmal!$1:$1048576,MATCH(INDEX(strg!$A:$A,strg!$B$1,1),roh_ast_merkmal!$B:$B,0)+MATCH($N34,roh_ast_merkmal!$C:$C,0)-2,MATCH(G$6,roh_ast_merkmal!$1:$1,0)))</f>
        <v>7558.4370219385801</v>
      </c>
      <c r="H34" s="59">
        <f>IF(INDEX(roh_ast_merkmal!$1:$1048576,MATCH(INDEX(strg!$A:$A,strg!$B$1,1),roh_ast_merkmal!$B:$B,0)+MATCH($N34,roh_ast_merkmal!$C:$C,0)-2,MATCH(H$6,roh_ast_merkmal!$1:$1,0))=-8888,"x",INDEX(roh_ast_merkmal!$1:$1048576,MATCH(INDEX(strg!$A:$A,strg!$B$1,1),roh_ast_merkmal!$B:$B,0)+MATCH($N34,roh_ast_merkmal!$C:$C,0)-2,MATCH(H$6,roh_ast_merkmal!$1:$1,0)))</f>
        <v>2260.5733985317602</v>
      </c>
      <c r="I34" s="59">
        <f>IF(INDEX(roh_ast_merkmal!$1:$1048576,MATCH(INDEX(strg!$A:$A,strg!$B$1,1),roh_ast_merkmal!$B:$B,0)+MATCH($N34,roh_ast_merkmal!$C:$C,0)-2,MATCH(I$6,roh_ast_merkmal!$1:$1,0))=-8888,"x",INDEX(roh_ast_merkmal!$1:$1048576,MATCH(INDEX(strg!$A:$A,strg!$B$1,1),roh_ast_merkmal!$B:$B,0)+MATCH($N34,roh_ast_merkmal!$C:$C,0)-2,MATCH(I$6,roh_ast_merkmal!$1:$1,0)))</f>
        <v>9511.5926227961208</v>
      </c>
      <c r="J34" s="59">
        <f>IF(INDEX(roh_ast_merkmal!$1:$1048576,MATCH(INDEX(strg!$A:$A,strg!$B$1,1),roh_ast_merkmal!$B:$B,0)+MATCH($N34,roh_ast_merkmal!$C:$C,0)-2,MATCH(J$6,roh_ast_merkmal!$1:$1,0))=-8888,"x",INDEX(roh_ast_merkmal!$1:$1048576,MATCH(INDEX(strg!$A:$A,strg!$B$1,1),roh_ast_merkmal!$B:$B,0)+MATCH($N34,roh_ast_merkmal!$C:$C,0)-2,MATCH(J$6,roh_ast_merkmal!$1:$1,0)))</f>
        <v>4964.7619238614698</v>
      </c>
      <c r="K34" s="59">
        <f>IF(INDEX(roh_ast_merkmal!$1:$1048576,MATCH(INDEX(strg!$A:$A,strg!$B$1,1),roh_ast_merkmal!$B:$B,0)+MATCH($N34,roh_ast_merkmal!$C:$C,0)-2,MATCH(K$6,roh_ast_merkmal!$1:$1,0))=-8888,"x",INDEX(roh_ast_merkmal!$1:$1048576,MATCH(INDEX(strg!$A:$A,strg!$B$1,1),roh_ast_merkmal!$B:$B,0)+MATCH($N34,roh_ast_merkmal!$C:$C,0)-2,MATCH(K$6,roh_ast_merkmal!$1:$1,0)))</f>
        <v>4534.4333242890498</v>
      </c>
      <c r="L34" s="58">
        <f>IF(INDEX(roh_ast_merkmal!$1:$1048576,MATCH(INDEX(strg!$A:$A,strg!$B$1,1),roh_ast_merkmal!$B:$B,0)+MATCH($N34,roh_ast_merkmal!$C:$C,0)-2,MATCH(L$6,roh_ast_merkmal!$1:$1,0))=-8888,"x",INDEX(roh_ast_merkmal!$1:$1048576,MATCH(INDEX(strg!$A:$A,strg!$B$1,1),roh_ast_merkmal!$B:$B,0)+MATCH($N34,roh_ast_merkmal!$C:$C,0)-2,MATCH(L$6,roh_ast_merkmal!$1:$1,0)))</f>
        <v>1065.92312842162</v>
      </c>
      <c r="M34" s="106"/>
      <c r="N34" s="171" t="s">
        <v>149</v>
      </c>
      <c r="O34" s="106"/>
      <c r="P34" s="106"/>
    </row>
    <row r="35" spans="1:16" ht="15" customHeight="1" x14ac:dyDescent="0.2">
      <c r="A35" s="108" t="s">
        <v>87</v>
      </c>
      <c r="B35" s="105">
        <f>IF(INDEX(roh_ast_merkmal!$1:$1048576,MATCH(INDEX(strg!$A:$A,strg!$B$1,1),roh_ast_merkmal!$B:$B,0)+MATCH($N35,roh_ast_merkmal!$C:$C,0)-2,MATCH(B$6,roh_ast_merkmal!$1:$1,0))=-8888,"x",INDEX(roh_ast_merkmal!$1:$1048576,MATCH(INDEX(strg!$A:$A,strg!$B$1,1),roh_ast_merkmal!$B:$B,0)+MATCH($N35,roh_ast_merkmal!$C:$C,0)-2,MATCH(B$6,roh_ast_merkmal!$1:$1,0)))</f>
        <v>76659</v>
      </c>
      <c r="C35" s="59">
        <f>IF(INDEX(roh_ast_merkmal!$1:$1048576,MATCH(INDEX(strg!$A:$A,strg!$B$1,1),roh_ast_merkmal!$B:$B,0)+MATCH($N35,roh_ast_merkmal!$C:$C,0)-2,MATCH(C$6,roh_ast_merkmal!$1:$1,0))=-8888,"x",INDEX(roh_ast_merkmal!$1:$1048576,MATCH(INDEX(strg!$A:$A,strg!$B$1,1),roh_ast_merkmal!$B:$B,0)+MATCH($N35,roh_ast_merkmal!$C:$C,0)-2,MATCH(C$6,roh_ast_merkmal!$1:$1,0)))</f>
        <v>25612.885349767701</v>
      </c>
      <c r="D35" s="59">
        <f>IF(INDEX(roh_ast_merkmal!$1:$1048576,MATCH(INDEX(strg!$A:$A,strg!$B$1,1),roh_ast_merkmal!$B:$B,0)+MATCH($N35,roh_ast_merkmal!$C:$C,0)-2,MATCH(D$6,roh_ast_merkmal!$1:$1,0))=-8888,"x",INDEX(roh_ast_merkmal!$1:$1048576,MATCH(INDEX(strg!$A:$A,strg!$B$1,1),roh_ast_merkmal!$B:$B,0)+MATCH($N35,roh_ast_merkmal!$C:$C,0)-2,MATCH(D$6,roh_ast_merkmal!$1:$1,0)))</f>
        <v>51046.114650231801</v>
      </c>
      <c r="E35" s="59">
        <f>IF(INDEX(roh_ast_merkmal!$1:$1048576,MATCH(INDEX(strg!$A:$A,strg!$B$1,1),roh_ast_merkmal!$B:$B,0)+MATCH($N35,roh_ast_merkmal!$C:$C,0)-2,MATCH(E$6,roh_ast_merkmal!$1:$1,0))=-8888,"x",INDEX(roh_ast_merkmal!$1:$1048576,MATCH(INDEX(strg!$A:$A,strg!$B$1,1),roh_ast_merkmal!$B:$B,0)+MATCH($N35,roh_ast_merkmal!$C:$C,0)-2,MATCH(E$6,roh_ast_merkmal!$1:$1,0)))</f>
        <v>40357.649607832798</v>
      </c>
      <c r="F35" s="59">
        <f>IF(INDEX(roh_ast_merkmal!$1:$1048576,MATCH(INDEX(strg!$A:$A,strg!$B$1,1),roh_ast_merkmal!$B:$B,0)+MATCH($N35,roh_ast_merkmal!$C:$C,0)-2,MATCH(F$6,roh_ast_merkmal!$1:$1,0))=-8888,"x",INDEX(roh_ast_merkmal!$1:$1048576,MATCH(INDEX(strg!$A:$A,strg!$B$1,1),roh_ast_merkmal!$B:$B,0)+MATCH($N35,roh_ast_merkmal!$C:$C,0)-2,MATCH(F$6,roh_ast_merkmal!$1:$1,0)))</f>
        <v>30333.610122426599</v>
      </c>
      <c r="G35" s="59">
        <f>IF(INDEX(roh_ast_merkmal!$1:$1048576,MATCH(INDEX(strg!$A:$A,strg!$B$1,1),roh_ast_merkmal!$B:$B,0)+MATCH($N35,roh_ast_merkmal!$C:$C,0)-2,MATCH(G$6,roh_ast_merkmal!$1:$1,0))=-8888,"x",INDEX(roh_ast_merkmal!$1:$1048576,MATCH(INDEX(strg!$A:$A,strg!$B$1,1),roh_ast_merkmal!$B:$B,0)+MATCH($N35,roh_ast_merkmal!$C:$C,0)-2,MATCH(G$6,roh_ast_merkmal!$1:$1,0)))</f>
        <v>9995.3851598853307</v>
      </c>
      <c r="H35" s="59">
        <f>IF(INDEX(roh_ast_merkmal!$1:$1048576,MATCH(INDEX(strg!$A:$A,strg!$B$1,1),roh_ast_merkmal!$B:$B,0)+MATCH($N35,roh_ast_merkmal!$C:$C,0)-2,MATCH(H$6,roh_ast_merkmal!$1:$1,0))=-8888,"x",INDEX(roh_ast_merkmal!$1:$1048576,MATCH(INDEX(strg!$A:$A,strg!$B$1,1),roh_ast_merkmal!$B:$B,0)+MATCH($N35,roh_ast_merkmal!$C:$C,0)-2,MATCH(H$6,roh_ast_merkmal!$1:$1,0)))</f>
        <v>3303.15085615217</v>
      </c>
      <c r="I35" s="59">
        <f>IF(INDEX(roh_ast_merkmal!$1:$1048576,MATCH(INDEX(strg!$A:$A,strg!$B$1,1),roh_ast_merkmal!$B:$B,0)+MATCH($N35,roh_ast_merkmal!$C:$C,0)-2,MATCH(I$6,roh_ast_merkmal!$1:$1,0))=-8888,"x",INDEX(roh_ast_merkmal!$1:$1048576,MATCH(INDEX(strg!$A:$A,strg!$B$1,1),roh_ast_merkmal!$B:$B,0)+MATCH($N35,roh_ast_merkmal!$C:$C,0)-2,MATCH(I$6,roh_ast_merkmal!$1:$1,0)))</f>
        <v>9546.5511363981695</v>
      </c>
      <c r="J35" s="59">
        <f>IF(INDEX(roh_ast_merkmal!$1:$1048576,MATCH(INDEX(strg!$A:$A,strg!$B$1,1),roh_ast_merkmal!$B:$B,0)+MATCH($N35,roh_ast_merkmal!$C:$C,0)-2,MATCH(J$6,roh_ast_merkmal!$1:$1,0))=-8888,"x",INDEX(roh_ast_merkmal!$1:$1048576,MATCH(INDEX(strg!$A:$A,strg!$B$1,1),roh_ast_merkmal!$B:$B,0)+MATCH($N35,roh_ast_merkmal!$C:$C,0)-2,MATCH(J$6,roh_ast_merkmal!$1:$1,0)))</f>
        <v>4978.7941773538796</v>
      </c>
      <c r="K35" s="59">
        <f>IF(INDEX(roh_ast_merkmal!$1:$1048576,MATCH(INDEX(strg!$A:$A,strg!$B$1,1),roh_ast_merkmal!$B:$B,0)+MATCH($N35,roh_ast_merkmal!$C:$C,0)-2,MATCH(K$6,roh_ast_merkmal!$1:$1,0))=-8888,"x",INDEX(roh_ast_merkmal!$1:$1048576,MATCH(INDEX(strg!$A:$A,strg!$B$1,1),roh_ast_merkmal!$B:$B,0)+MATCH($N35,roh_ast_merkmal!$C:$C,0)-2,MATCH(K$6,roh_ast_merkmal!$1:$1,0)))</f>
        <v>4539.8789666531902</v>
      </c>
      <c r="L35" s="58">
        <f>IF(INDEX(roh_ast_merkmal!$1:$1048576,MATCH(INDEX(strg!$A:$A,strg!$B$1,1),roh_ast_merkmal!$B:$B,0)+MATCH($N35,roh_ast_merkmal!$C:$C,0)-2,MATCH(L$6,roh_ast_merkmal!$1:$1,0))=-8888,"x",INDEX(roh_ast_merkmal!$1:$1048576,MATCH(INDEX(strg!$A:$A,strg!$B$1,1),roh_ast_merkmal!$B:$B,0)+MATCH($N35,roh_ast_merkmal!$C:$C,0)-2,MATCH(L$6,roh_ast_merkmal!$1:$1,0)))</f>
        <v>1141.9139060006</v>
      </c>
      <c r="M35" s="106"/>
      <c r="N35" s="171" t="s">
        <v>150</v>
      </c>
      <c r="O35" s="106"/>
      <c r="P35" s="106"/>
    </row>
    <row r="36" spans="1:16" ht="15" customHeight="1" x14ac:dyDescent="0.2">
      <c r="A36" s="108" t="s">
        <v>88</v>
      </c>
      <c r="B36" s="105">
        <f>IF(INDEX(roh_ast_merkmal!$1:$1048576,MATCH(INDEX(strg!$A:$A,strg!$B$1,1),roh_ast_merkmal!$B:$B,0)+MATCH($N36,roh_ast_merkmal!$C:$C,0)-2,MATCH(B$6,roh_ast_merkmal!$1:$1,0))=-8888,"x",INDEX(roh_ast_merkmal!$1:$1048576,MATCH(INDEX(strg!$A:$A,strg!$B$1,1),roh_ast_merkmal!$B:$B,0)+MATCH($N36,roh_ast_merkmal!$C:$C,0)-2,MATCH(B$6,roh_ast_merkmal!$1:$1,0)))</f>
        <v>44467</v>
      </c>
      <c r="C36" s="59">
        <f>IF(INDEX(roh_ast_merkmal!$1:$1048576,MATCH(INDEX(strg!$A:$A,strg!$B$1,1),roh_ast_merkmal!$B:$B,0)+MATCH($N36,roh_ast_merkmal!$C:$C,0)-2,MATCH(C$6,roh_ast_merkmal!$1:$1,0))=-8888,"x",INDEX(roh_ast_merkmal!$1:$1048576,MATCH(INDEX(strg!$A:$A,strg!$B$1,1),roh_ast_merkmal!$B:$B,0)+MATCH($N36,roh_ast_merkmal!$C:$C,0)-2,MATCH(C$6,roh_ast_merkmal!$1:$1,0)))</f>
        <v>16530.513286092701</v>
      </c>
      <c r="D36" s="59">
        <f>IF(INDEX(roh_ast_merkmal!$1:$1048576,MATCH(INDEX(strg!$A:$A,strg!$B$1,1),roh_ast_merkmal!$B:$B,0)+MATCH($N36,roh_ast_merkmal!$C:$C,0)-2,MATCH(D$6,roh_ast_merkmal!$1:$1,0))=-8888,"x",INDEX(roh_ast_merkmal!$1:$1048576,MATCH(INDEX(strg!$A:$A,strg!$B$1,1),roh_ast_merkmal!$B:$B,0)+MATCH($N36,roh_ast_merkmal!$C:$C,0)-2,MATCH(D$6,roh_ast_merkmal!$1:$1,0)))</f>
        <v>28303.514383017999</v>
      </c>
      <c r="E36" s="59">
        <f>IF(INDEX(roh_ast_merkmal!$1:$1048576,MATCH(INDEX(strg!$A:$A,strg!$B$1,1),roh_ast_merkmal!$B:$B,0)+MATCH($N36,roh_ast_merkmal!$C:$C,0)-2,MATCH(E$6,roh_ast_merkmal!$1:$1,0))=-8888,"x",INDEX(roh_ast_merkmal!$1:$1048576,MATCH(INDEX(strg!$A:$A,strg!$B$1,1),roh_ast_merkmal!$B:$B,0)+MATCH($N36,roh_ast_merkmal!$C:$C,0)-2,MATCH(E$6,roh_ast_merkmal!$1:$1,0)))</f>
        <v>22057.417732595699</v>
      </c>
      <c r="F36" s="59">
        <f>IF(INDEX(roh_ast_merkmal!$1:$1048576,MATCH(INDEX(strg!$A:$A,strg!$B$1,1),roh_ast_merkmal!$B:$B,0)+MATCH($N36,roh_ast_merkmal!$C:$C,0)-2,MATCH(F$6,roh_ast_merkmal!$1:$1,0))=-8888,"x",INDEX(roh_ast_merkmal!$1:$1048576,MATCH(INDEX(strg!$A:$A,strg!$B$1,1),roh_ast_merkmal!$B:$B,0)+MATCH($N36,roh_ast_merkmal!$C:$C,0)-2,MATCH(F$6,roh_ast_merkmal!$1:$1,0)))</f>
        <v>15733.239665860499</v>
      </c>
      <c r="G36" s="59">
        <f>IF(INDEX(roh_ast_merkmal!$1:$1048576,MATCH(INDEX(strg!$A:$A,strg!$B$1,1),roh_ast_merkmal!$B:$B,0)+MATCH($N36,roh_ast_merkmal!$C:$C,0)-2,MATCH(G$6,roh_ast_merkmal!$1:$1,0))=-8888,"x",INDEX(roh_ast_merkmal!$1:$1048576,MATCH(INDEX(strg!$A:$A,strg!$B$1,1),roh_ast_merkmal!$B:$B,0)+MATCH($N36,roh_ast_merkmal!$C:$C,0)-2,MATCH(G$6,roh_ast_merkmal!$1:$1,0)))</f>
        <v>6306.7015976529601</v>
      </c>
      <c r="H36" s="59">
        <f>IF(INDEX(roh_ast_merkmal!$1:$1048576,MATCH(INDEX(strg!$A:$A,strg!$B$1,1),roh_ast_merkmal!$B:$B,0)+MATCH($N36,roh_ast_merkmal!$C:$C,0)-2,MATCH(H$6,roh_ast_merkmal!$1:$1,0))=-8888,"x",INDEX(roh_ast_merkmal!$1:$1048576,MATCH(INDEX(strg!$A:$A,strg!$B$1,1),roh_ast_merkmal!$B:$B,0)+MATCH($N36,roh_ast_merkmal!$C:$C,0)-2,MATCH(H$6,roh_ast_merkmal!$1:$1,0)))</f>
        <v>2121.6134581418601</v>
      </c>
      <c r="I36" s="59">
        <f>IF(INDEX(roh_ast_merkmal!$1:$1048576,MATCH(INDEX(strg!$A:$A,strg!$B$1,1),roh_ast_merkmal!$B:$B,0)+MATCH($N36,roh_ast_merkmal!$C:$C,0)-2,MATCH(I$6,roh_ast_merkmal!$1:$1,0))=-8888,"x",INDEX(roh_ast_merkmal!$1:$1048576,MATCH(INDEX(strg!$A:$A,strg!$B$1,1),roh_ast_merkmal!$B:$B,0)+MATCH($N36,roh_ast_merkmal!$C:$C,0)-2,MATCH(I$6,roh_ast_merkmal!$1:$1,0)))</f>
        <v>5551.1143892396803</v>
      </c>
      <c r="J36" s="59">
        <f>IF(INDEX(roh_ast_merkmal!$1:$1048576,MATCH(INDEX(strg!$A:$A,strg!$B$1,1),roh_ast_merkmal!$B:$B,0)+MATCH($N36,roh_ast_merkmal!$C:$C,0)-2,MATCH(J$6,roh_ast_merkmal!$1:$1,0))=-8888,"x",INDEX(roh_ast_merkmal!$1:$1048576,MATCH(INDEX(strg!$A:$A,strg!$B$1,1),roh_ast_merkmal!$B:$B,0)+MATCH($N36,roh_ast_merkmal!$C:$C,0)-2,MATCH(J$6,roh_ast_merkmal!$1:$1,0)))</f>
        <v>2874.79420597837</v>
      </c>
      <c r="K36" s="59">
        <f>IF(INDEX(roh_ast_merkmal!$1:$1048576,MATCH(INDEX(strg!$A:$A,strg!$B$1,1),roh_ast_merkmal!$B:$B,0)+MATCH($N36,roh_ast_merkmal!$C:$C,0)-2,MATCH(K$6,roh_ast_merkmal!$1:$1,0))=-8888,"x",INDEX(roh_ast_merkmal!$1:$1048576,MATCH(INDEX(strg!$A:$A,strg!$B$1,1),roh_ast_merkmal!$B:$B,0)+MATCH($N36,roh_ast_merkmal!$C:$C,0)-2,MATCH(K$6,roh_ast_merkmal!$1:$1,0)))</f>
        <v>2656.9763160340699</v>
      </c>
      <c r="L36" s="58">
        <f>IF(INDEX(roh_ast_merkmal!$1:$1048576,MATCH(INDEX(strg!$A:$A,strg!$B$1,1),roh_ast_merkmal!$B:$B,0)+MATCH($N36,roh_ast_merkmal!$C:$C,0)-2,MATCH(L$6,roh_ast_merkmal!$1:$1,0))=-8888,"x",INDEX(roh_ast_merkmal!$1:$1048576,MATCH(INDEX(strg!$A:$A,strg!$B$1,1),roh_ast_merkmal!$B:$B,0)+MATCH($N36,roh_ast_merkmal!$C:$C,0)-2,MATCH(L$6,roh_ast_merkmal!$1:$1,0)))</f>
        <v>694.98226118273203</v>
      </c>
      <c r="M36" s="106"/>
      <c r="N36" s="171" t="s">
        <v>151</v>
      </c>
      <c r="O36" s="106"/>
      <c r="P36" s="106"/>
    </row>
    <row r="37" spans="1:16" ht="15" customHeight="1" x14ac:dyDescent="0.2">
      <c r="A37" s="109" t="s">
        <v>89</v>
      </c>
      <c r="B37" s="110">
        <f>IF(INDEX(roh_ast_merkmal!$1:$1048576,MATCH(INDEX(strg!$A:$A,strg!$B$1,1),roh_ast_merkmal!$B:$B,0)+MATCH($N37,roh_ast_merkmal!$C:$C,0)-2,MATCH(B$6,roh_ast_merkmal!$1:$1,0))=-8888,"x",INDEX(roh_ast_merkmal!$1:$1048576,MATCH(INDEX(strg!$A:$A,strg!$B$1,1),roh_ast_merkmal!$B:$B,0)+MATCH($N37,roh_ast_merkmal!$C:$C,0)-2,MATCH(B$6,roh_ast_merkmal!$1:$1,0)))</f>
        <v>0</v>
      </c>
      <c r="C37" s="111">
        <f>IF(INDEX(roh_ast_merkmal!$1:$1048576,MATCH(INDEX(strg!$A:$A,strg!$B$1,1),roh_ast_merkmal!$B:$B,0)+MATCH($N37,roh_ast_merkmal!$C:$C,0)-2,MATCH(C$6,roh_ast_merkmal!$1:$1,0))=-8888,"x",INDEX(roh_ast_merkmal!$1:$1048576,MATCH(INDEX(strg!$A:$A,strg!$B$1,1),roh_ast_merkmal!$B:$B,0)+MATCH($N37,roh_ast_merkmal!$C:$C,0)-2,MATCH(C$6,roh_ast_merkmal!$1:$1,0)))</f>
        <v>0</v>
      </c>
      <c r="D37" s="111">
        <f>IF(INDEX(roh_ast_merkmal!$1:$1048576,MATCH(INDEX(strg!$A:$A,strg!$B$1,1),roh_ast_merkmal!$B:$B,0)+MATCH($N37,roh_ast_merkmal!$C:$C,0)-2,MATCH(D$6,roh_ast_merkmal!$1:$1,0))=-8888,"x",INDEX(roh_ast_merkmal!$1:$1048576,MATCH(INDEX(strg!$A:$A,strg!$B$1,1),roh_ast_merkmal!$B:$B,0)+MATCH($N37,roh_ast_merkmal!$C:$C,0)-2,MATCH(D$6,roh_ast_merkmal!$1:$1,0)))</f>
        <v>0</v>
      </c>
      <c r="E37" s="111">
        <f>IF(INDEX(roh_ast_merkmal!$1:$1048576,MATCH(INDEX(strg!$A:$A,strg!$B$1,1),roh_ast_merkmal!$B:$B,0)+MATCH($N37,roh_ast_merkmal!$C:$C,0)-2,MATCH(E$6,roh_ast_merkmal!$1:$1,0))=-8888,"x",INDEX(roh_ast_merkmal!$1:$1048576,MATCH(INDEX(strg!$A:$A,strg!$B$1,1),roh_ast_merkmal!$B:$B,0)+MATCH($N37,roh_ast_merkmal!$C:$C,0)-2,MATCH(E$6,roh_ast_merkmal!$1:$1,0)))</f>
        <v>0</v>
      </c>
      <c r="F37" s="111">
        <f>IF(INDEX(roh_ast_merkmal!$1:$1048576,MATCH(INDEX(strg!$A:$A,strg!$B$1,1),roh_ast_merkmal!$B:$B,0)+MATCH($N37,roh_ast_merkmal!$C:$C,0)-2,MATCH(F$6,roh_ast_merkmal!$1:$1,0))=-8888,"x",INDEX(roh_ast_merkmal!$1:$1048576,MATCH(INDEX(strg!$A:$A,strg!$B$1,1),roh_ast_merkmal!$B:$B,0)+MATCH($N37,roh_ast_merkmal!$C:$C,0)-2,MATCH(F$6,roh_ast_merkmal!$1:$1,0)))</f>
        <v>0</v>
      </c>
      <c r="G37" s="112">
        <f>IF(INDEX(roh_ast_merkmal!$1:$1048576,MATCH(INDEX(strg!$A:$A,strg!$B$1,1),roh_ast_merkmal!$B:$B,0)+MATCH($N37,roh_ast_merkmal!$C:$C,0)-2,MATCH(G$6,roh_ast_merkmal!$1:$1,0))=-8888,"x",INDEX(roh_ast_merkmal!$1:$1048576,MATCH(INDEX(strg!$A:$A,strg!$B$1,1),roh_ast_merkmal!$B:$B,0)+MATCH($N37,roh_ast_merkmal!$C:$C,0)-2,MATCH(G$6,roh_ast_merkmal!$1:$1,0)))</f>
        <v>0</v>
      </c>
      <c r="H37" s="112">
        <f>IF(INDEX(roh_ast_merkmal!$1:$1048576,MATCH(INDEX(strg!$A:$A,strg!$B$1,1),roh_ast_merkmal!$B:$B,0)+MATCH($N37,roh_ast_merkmal!$C:$C,0)-2,MATCH(H$6,roh_ast_merkmal!$1:$1,0))=-8888,"x",INDEX(roh_ast_merkmal!$1:$1048576,MATCH(INDEX(strg!$A:$A,strg!$B$1,1),roh_ast_merkmal!$B:$B,0)+MATCH($N37,roh_ast_merkmal!$C:$C,0)-2,MATCH(H$6,roh_ast_merkmal!$1:$1,0)))</f>
        <v>0</v>
      </c>
      <c r="I37" s="112">
        <f>IF(INDEX(roh_ast_merkmal!$1:$1048576,MATCH(INDEX(strg!$A:$A,strg!$B$1,1),roh_ast_merkmal!$B:$B,0)+MATCH($N37,roh_ast_merkmal!$C:$C,0)-2,MATCH(I$6,roh_ast_merkmal!$1:$1,0))=-8888,"x",INDEX(roh_ast_merkmal!$1:$1048576,MATCH(INDEX(strg!$A:$A,strg!$B$1,1),roh_ast_merkmal!$B:$B,0)+MATCH($N37,roh_ast_merkmal!$C:$C,0)-2,MATCH(I$6,roh_ast_merkmal!$1:$1,0)))</f>
        <v>0</v>
      </c>
      <c r="J37" s="112">
        <f>IF(INDEX(roh_ast_merkmal!$1:$1048576,MATCH(INDEX(strg!$A:$A,strg!$B$1,1),roh_ast_merkmal!$B:$B,0)+MATCH($N37,roh_ast_merkmal!$C:$C,0)-2,MATCH(J$6,roh_ast_merkmal!$1:$1,0))=-8888,"x",INDEX(roh_ast_merkmal!$1:$1048576,MATCH(INDEX(strg!$A:$A,strg!$B$1,1),roh_ast_merkmal!$B:$B,0)+MATCH($N37,roh_ast_merkmal!$C:$C,0)-2,MATCH(J$6,roh_ast_merkmal!$1:$1,0)))</f>
        <v>0</v>
      </c>
      <c r="K37" s="112">
        <f>IF(INDEX(roh_ast_merkmal!$1:$1048576,MATCH(INDEX(strg!$A:$A,strg!$B$1,1),roh_ast_merkmal!$B:$B,0)+MATCH($N37,roh_ast_merkmal!$C:$C,0)-2,MATCH(K$6,roh_ast_merkmal!$1:$1,0))=-8888,"x",INDEX(roh_ast_merkmal!$1:$1048576,MATCH(INDEX(strg!$A:$A,strg!$B$1,1),roh_ast_merkmal!$B:$B,0)+MATCH($N37,roh_ast_merkmal!$C:$C,0)-2,MATCH(K$6,roh_ast_merkmal!$1:$1,0)))</f>
        <v>0</v>
      </c>
      <c r="L37" s="113">
        <f>IF(INDEX(roh_ast_merkmal!$1:$1048576,MATCH(INDEX(strg!$A:$A,strg!$B$1,1),roh_ast_merkmal!$B:$B,0)+MATCH($N37,roh_ast_merkmal!$C:$C,0)-2,MATCH(L$6,roh_ast_merkmal!$1:$1,0))=-8888,"x",INDEX(roh_ast_merkmal!$1:$1048576,MATCH(INDEX(strg!$A:$A,strg!$B$1,1),roh_ast_merkmal!$B:$B,0)+MATCH($N37,roh_ast_merkmal!$C:$C,0)-2,MATCH(L$6,roh_ast_merkmal!$1:$1,0)))</f>
        <v>0</v>
      </c>
      <c r="M37" s="106"/>
      <c r="N37" s="171" t="s">
        <v>152</v>
      </c>
      <c r="O37" s="106"/>
      <c r="P37" s="106"/>
    </row>
    <row r="38" spans="1:16" ht="11.25" customHeight="1" x14ac:dyDescent="0.2">
      <c r="A38" s="72"/>
      <c r="L38" s="73" t="s">
        <v>20</v>
      </c>
      <c r="M38" s="106"/>
      <c r="N38" s="106"/>
      <c r="O38" s="106"/>
      <c r="P38" s="106"/>
    </row>
    <row r="39" spans="1:16" ht="11.25" customHeight="1" x14ac:dyDescent="0.2">
      <c r="L39" s="73"/>
      <c r="M39" s="106"/>
      <c r="N39" s="106"/>
      <c r="O39" s="106"/>
      <c r="P39" s="106"/>
    </row>
    <row r="40" spans="1:16" ht="11.25" customHeight="1" x14ac:dyDescent="0.2">
      <c r="A40" s="74" t="s">
        <v>61</v>
      </c>
      <c r="M40" s="106"/>
      <c r="N40" s="106"/>
      <c r="O40" s="106"/>
      <c r="P40" s="106"/>
    </row>
    <row r="41" spans="1:16" ht="11.25" customHeight="1" x14ac:dyDescent="0.2">
      <c r="A41" s="74" t="s">
        <v>91</v>
      </c>
      <c r="M41" s="106"/>
      <c r="N41" s="106"/>
      <c r="O41" s="106"/>
      <c r="P41" s="106"/>
    </row>
    <row r="42" spans="1:16" ht="18" customHeight="1" x14ac:dyDescent="0.2">
      <c r="A42" s="238"/>
      <c r="B42" s="238"/>
      <c r="C42" s="238"/>
      <c r="D42" s="238"/>
      <c r="E42" s="238"/>
      <c r="F42" s="238"/>
      <c r="G42" s="238"/>
      <c r="H42" s="238"/>
      <c r="I42" s="238"/>
      <c r="J42" s="238"/>
      <c r="K42" s="238"/>
      <c r="L42" s="238"/>
      <c r="M42" s="106"/>
      <c r="N42" s="106"/>
      <c r="O42" s="106"/>
      <c r="P42" s="106"/>
    </row>
    <row r="43" spans="1:16" ht="18" customHeight="1" x14ac:dyDescent="0.2">
      <c r="A43" s="238"/>
      <c r="B43" s="238"/>
      <c r="C43" s="238"/>
      <c r="D43" s="238"/>
      <c r="E43" s="238"/>
      <c r="F43" s="238"/>
      <c r="G43" s="238"/>
      <c r="H43" s="238"/>
      <c r="I43" s="238"/>
      <c r="J43" s="238"/>
      <c r="K43" s="238"/>
      <c r="L43" s="238"/>
      <c r="M43" s="106"/>
      <c r="N43" s="106"/>
      <c r="O43" s="106"/>
      <c r="P43" s="106"/>
    </row>
    <row r="44" spans="1:16" ht="18" customHeight="1" x14ac:dyDescent="0.2">
      <c r="A44" s="257"/>
      <c r="B44" s="257"/>
      <c r="C44" s="257"/>
      <c r="D44" s="257"/>
      <c r="E44" s="257"/>
      <c r="F44" s="257"/>
      <c r="G44" s="257"/>
      <c r="H44" s="257"/>
      <c r="I44" s="257"/>
      <c r="J44" s="257"/>
      <c r="K44" s="257"/>
      <c r="L44" s="257"/>
      <c r="M44" s="106"/>
      <c r="N44" s="106"/>
      <c r="O44" s="106"/>
      <c r="P44" s="106"/>
    </row>
    <row r="45" spans="1:16" ht="11.25" customHeight="1" x14ac:dyDescent="0.2">
      <c r="A45" s="114"/>
      <c r="B45" s="114"/>
      <c r="C45" s="114"/>
      <c r="D45" s="114"/>
      <c r="E45" s="114"/>
      <c r="F45" s="114"/>
      <c r="G45" s="114"/>
      <c r="H45" s="114"/>
      <c r="I45" s="114"/>
      <c r="J45" s="114"/>
      <c r="K45" s="114"/>
      <c r="L45" s="114"/>
      <c r="M45" s="106"/>
      <c r="N45" s="106"/>
      <c r="O45" s="106"/>
      <c r="P45" s="106"/>
    </row>
  </sheetData>
  <mergeCells count="16">
    <mergeCell ref="A44:L44"/>
    <mergeCell ref="E10:E11"/>
    <mergeCell ref="F10:H10"/>
    <mergeCell ref="I10:I11"/>
    <mergeCell ref="J10:K10"/>
    <mergeCell ref="A42:L42"/>
    <mergeCell ref="A43:L43"/>
    <mergeCell ref="A7:A12"/>
    <mergeCell ref="B7:B11"/>
    <mergeCell ref="C7:L7"/>
    <mergeCell ref="C8:C11"/>
    <mergeCell ref="D8:L8"/>
    <mergeCell ref="D9:D11"/>
    <mergeCell ref="E9:H9"/>
    <mergeCell ref="I9:K9"/>
    <mergeCell ref="L9:L11"/>
  </mergeCells>
  <printOptions horizontalCentered="1"/>
  <pageMargins left="0.70866141732283505" right="0.39370078740157499" top="0.39370078740157499" bottom="0.39370078740157499" header="0.511811023622047" footer="0.511811023622047"/>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167</v>
      </c>
      <c r="B3" s="265"/>
      <c r="C3" s="265"/>
      <c r="D3" s="265"/>
      <c r="E3" s="265"/>
      <c r="F3" s="265"/>
      <c r="G3" s="265"/>
      <c r="H3" s="265"/>
      <c r="I3" s="265"/>
      <c r="J3" s="265"/>
      <c r="K3" s="42"/>
      <c r="L3" s="42"/>
    </row>
    <row r="4" spans="1:15" ht="11.25" customHeight="1" x14ac:dyDescent="0.2">
      <c r="A4" s="43" t="str">
        <f>'2.7'!A4</f>
        <v>Baden-Württemberg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92</v>
      </c>
      <c r="D8" s="252" t="s">
        <v>65</v>
      </c>
      <c r="E8" s="252"/>
      <c r="F8" s="252"/>
      <c r="G8" s="252"/>
      <c r="H8" s="252"/>
      <c r="I8" s="252"/>
      <c r="J8" s="252"/>
      <c r="K8" s="252"/>
      <c r="L8" s="252"/>
    </row>
    <row r="9" spans="1:15" ht="15" customHeight="1" x14ac:dyDescent="0.2">
      <c r="A9" s="241"/>
      <c r="B9" s="259"/>
      <c r="C9" s="250"/>
      <c r="D9" s="250" t="s">
        <v>93</v>
      </c>
      <c r="E9" s="254" t="s">
        <v>49</v>
      </c>
      <c r="F9" s="254"/>
      <c r="G9" s="254"/>
      <c r="H9" s="254"/>
      <c r="I9" s="254" t="s">
        <v>50</v>
      </c>
      <c r="J9" s="254"/>
      <c r="K9" s="254"/>
      <c r="L9" s="239" t="s">
        <v>94</v>
      </c>
    </row>
    <row r="10" spans="1:15" ht="11.25" customHeight="1" x14ac:dyDescent="0.2">
      <c r="A10" s="241"/>
      <c r="B10" s="259"/>
      <c r="C10" s="250"/>
      <c r="D10" s="250"/>
      <c r="E10" s="239" t="s">
        <v>93</v>
      </c>
      <c r="F10" s="241" t="s">
        <v>52</v>
      </c>
      <c r="G10" s="241"/>
      <c r="H10" s="241"/>
      <c r="I10" s="239" t="s">
        <v>93</v>
      </c>
      <c r="J10" s="241" t="s">
        <v>52</v>
      </c>
      <c r="K10" s="241"/>
      <c r="L10" s="239"/>
    </row>
    <row r="11" spans="1:15" ht="78.75" customHeight="1" x14ac:dyDescent="0.2">
      <c r="A11" s="241"/>
      <c r="B11" s="261"/>
      <c r="C11" s="251"/>
      <c r="D11" s="251"/>
      <c r="E11" s="240"/>
      <c r="F11" s="47" t="s">
        <v>95</v>
      </c>
      <c r="G11" s="47" t="s">
        <v>96</v>
      </c>
      <c r="H11" s="47" t="s">
        <v>97</v>
      </c>
      <c r="I11" s="240"/>
      <c r="J11" s="47" t="s">
        <v>95</v>
      </c>
      <c r="K11" s="47" t="s">
        <v>98</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81">
        <f>IF(OR('2.7'!B13="x",'2.7'!B13="*",'2.7'!B13=0),'2.7'!B13,
'2.7'!B13/'2.7'!$B13*100)</f>
        <v>100</v>
      </c>
      <c r="C13" s="95">
        <f>IF(OR('2.7'!C13="x",'2.7'!C13="*",'2.7'!C13=0),'2.7'!C13,
'2.7'!C13/'2.7'!$B13*100)</f>
        <v>37.252795522380396</v>
      </c>
      <c r="D13" s="95">
        <f>IF(OR('2.7'!D13="x",'2.7'!D13="*",'2.7'!D13=0),'2.7'!D13,
'2.7'!D13/'2.7'!$B13*100)</f>
        <v>62.747204477617288</v>
      </c>
      <c r="E13" s="95">
        <f>IF(OR('2.7'!E13="x",'2.7'!E13="*",'2.7'!E13=0),'2.7'!E13,
'2.7'!E13/'2.7'!$B13*100)</f>
        <v>49.043826800424384</v>
      </c>
      <c r="F13" s="95">
        <f>IF(OR('2.7'!F13="x",'2.7'!F13="*",'2.7'!F13=0),'2.7'!F13,
'2.7'!F13/'2.7'!$B13*100)</f>
        <v>35.91746594045987</v>
      </c>
      <c r="G13" s="95">
        <f>IF(OR('2.7'!G13="x",'2.7'!G13="*",'2.7'!G13=0),'2.7'!G13,
'2.7'!G13/'2.7'!$B13*100)</f>
        <v>13.084262861638621</v>
      </c>
      <c r="H13" s="95">
        <f>IF(OR('2.7'!H13="x",'2.7'!H13="*",'2.7'!H13=0),'2.7'!H13,
'2.7'!H13/'2.7'!$B13*100)</f>
        <v>3.6493028779365626</v>
      </c>
      <c r="I13" s="95">
        <f>IF(OR('2.7'!I13="x",'2.7'!I13="*",'2.7'!I13=0),'2.7'!I13,
'2.7'!I13/'2.7'!$B13*100)</f>
        <v>12.148231720077195</v>
      </c>
      <c r="J13" s="95">
        <f>IF(OR('2.7'!J13="x",'2.7'!J13="*",'2.7'!J13=0),'2.7'!J13,
'2.7'!J13/'2.7'!$B13*100)</f>
        <v>5.8594175872823735</v>
      </c>
      <c r="K13" s="95">
        <f>IF(OR('2.7'!K13="x",'2.7'!K13="*",'2.7'!K13=0),'2.7'!K13,
'2.7'!K13/'2.7'!$B13*100)</f>
        <v>6.2639702522894805</v>
      </c>
      <c r="L13" s="96">
        <f>IF(OR('2.7'!L13="x",'2.7'!L13="*",'2.7'!L13=0),'2.7'!L13,
'2.7'!L13/'2.7'!$B13*100)</f>
        <v>1.5551459571134865</v>
      </c>
    </row>
    <row r="14" spans="1:15" ht="18.75" customHeight="1" x14ac:dyDescent="0.2">
      <c r="A14" s="97" t="s">
        <v>99</v>
      </c>
      <c r="B14" s="81">
        <f>IF(OR('2.7'!B14="x",'2.7'!B14="*",'2.7'!B14=0),'2.7'!B14,
'2.7'!B14/'2.7'!$B14*100)</f>
        <v>100</v>
      </c>
      <c r="C14" s="95">
        <f>IF(OR('2.7'!C14="x",'2.7'!C14="*",'2.7'!C14=0),'2.7'!C14,
'2.7'!C14/'2.7'!$B14*100)</f>
        <v>39.004294656913409</v>
      </c>
      <c r="D14" s="95">
        <f>IF(OR('2.7'!D14="x",'2.7'!D14="*",'2.7'!D14=0),'2.7'!D14,
'2.7'!D14/'2.7'!$B14*100)</f>
        <v>60.995705343084531</v>
      </c>
      <c r="E14" s="95">
        <f>IF(OR('2.7'!E14="x",'2.7'!E14="*",'2.7'!E14=0),'2.7'!E14,
'2.7'!E14/'2.7'!$B14*100)</f>
        <v>46.7388568555982</v>
      </c>
      <c r="F14" s="95">
        <f>IF(OR('2.7'!F14="x",'2.7'!F14="*",'2.7'!F14=0),'2.7'!F14,
'2.7'!F14/'2.7'!$B14*100)</f>
        <v>33.325848530042954</v>
      </c>
      <c r="G14" s="95">
        <f>IF(OR('2.7'!G14="x",'2.7'!G14="*",'2.7'!G14=0),'2.7'!G14,
'2.7'!G14/'2.7'!$B14*100)</f>
        <v>13.371160467552389</v>
      </c>
      <c r="H14" s="95">
        <f>IF(OR('2.7'!H14="x",'2.7'!H14="*",'2.7'!H14=0),'2.7'!H14,
'2.7'!H14/'2.7'!$B14*100)</f>
        <v>3.7207301912551149</v>
      </c>
      <c r="I14" s="95">
        <f>IF(OR('2.7'!I14="x",'2.7'!I14="*",'2.7'!I14=0),'2.7'!I14,
'2.7'!I14/'2.7'!$B14*100)</f>
        <v>12.677885894847901</v>
      </c>
      <c r="J14" s="95">
        <f>IF(OR('2.7'!J14="x",'2.7'!J14="*",'2.7'!J14=0),'2.7'!J14,
'2.7'!J14/'2.7'!$B14*100)</f>
        <v>6.0834216239020105</v>
      </c>
      <c r="K14" s="95">
        <f>IF(OR('2.7'!K14="x",'2.7'!K14="*",'2.7'!K14=0),'2.7'!K14,
'2.7'!K14/'2.7'!$B14*100)</f>
        <v>6.5674043897198437</v>
      </c>
      <c r="L14" s="96">
        <f>IF(OR('2.7'!L14="x",'2.7'!L14="*",'2.7'!L14=0),'2.7'!L14,
'2.7'!L14/'2.7'!$B14*100)</f>
        <v>1.5789625926372663</v>
      </c>
    </row>
    <row r="15" spans="1:15" ht="15" customHeight="1" x14ac:dyDescent="0.2">
      <c r="A15" s="97" t="s">
        <v>100</v>
      </c>
      <c r="B15" s="81">
        <f>IF(OR('2.7'!B15="x",'2.7'!B15="*",'2.7'!B15=0),'2.7'!B15,
'2.7'!B15/'2.7'!$B15*100)</f>
        <v>100</v>
      </c>
      <c r="C15" s="95">
        <f>IF(OR('2.7'!C15="x",'2.7'!C15="*",'2.7'!C15=0),'2.7'!C15,
'2.7'!C15/'2.7'!$B15*100)</f>
        <v>35.027613098786539</v>
      </c>
      <c r="D15" s="95">
        <f>IF(OR('2.7'!D15="x",'2.7'!D15="*",'2.7'!D15=0),'2.7'!D15,
'2.7'!D15/'2.7'!$B15*100)</f>
        <v>64.972386901212246</v>
      </c>
      <c r="E15" s="95">
        <f>IF(OR('2.7'!E15="x",'2.7'!E15="*",'2.7'!E15=0),'2.7'!E15,
'2.7'!E15/'2.7'!$B15*100)</f>
        <v>51.972163164985808</v>
      </c>
      <c r="F15" s="95">
        <f>IF(OR('2.7'!F15="x",'2.7'!F15="*",'2.7'!F15=0),'2.7'!F15,
'2.7'!F15/'2.7'!$B15*100)</f>
        <v>39.209971998071182</v>
      </c>
      <c r="G15" s="95">
        <f>IF(OR('2.7'!G15="x",'2.7'!G15="*",'2.7'!G15=0),'2.7'!G15,
'2.7'!G15/'2.7'!$B15*100)</f>
        <v>12.719775379193601</v>
      </c>
      <c r="H15" s="95">
        <f>IF(OR('2.7'!H15="x",'2.7'!H15="*",'2.7'!H15=0),'2.7'!H15,
'2.7'!H15/'2.7'!$B15*100)</f>
        <v>3.5585584413408879</v>
      </c>
      <c r="I15" s="95">
        <f>IF(OR('2.7'!I15="x",'2.7'!I15="*",'2.7'!I15=0),'2.7'!I15,
'2.7'!I15/'2.7'!$B15*100)</f>
        <v>11.475335492470483</v>
      </c>
      <c r="J15" s="95">
        <f>IF(OR('2.7'!J15="x",'2.7'!J15="*",'2.7'!J15=0),'2.7'!J15,
'2.7'!J15/'2.7'!$B15*100)</f>
        <v>5.5748328933636317</v>
      </c>
      <c r="K15" s="95">
        <f>IF(OR('2.7'!K15="x",'2.7'!K15="*",'2.7'!K15=0),'2.7'!K15,
'2.7'!K15/'2.7'!$B15*100)</f>
        <v>5.8784740245057234</v>
      </c>
      <c r="L15" s="96">
        <f>IF(OR('2.7'!L15="x",'2.7'!L15="*",'2.7'!L15=0),'2.7'!L15,
'2.7'!L15/'2.7'!$B15*100)</f>
        <v>1.5248882437570919</v>
      </c>
    </row>
    <row r="16" spans="1:15" ht="18.75" customHeight="1" x14ac:dyDescent="0.2">
      <c r="A16" s="97" t="s">
        <v>68</v>
      </c>
      <c r="B16" s="81">
        <f>IF(OR('2.7'!B16="x",'2.7'!B16="*",'2.7'!B16=0),'2.7'!B16,
'2.7'!B16/'2.7'!$B16*100)</f>
        <v>100</v>
      </c>
      <c r="C16" s="95">
        <f>IF(OR('2.7'!C16="x",'2.7'!C16="*",'2.7'!C16=0),'2.7'!C16,
'2.7'!C16/'2.7'!$B16*100)</f>
        <v>36.849486815353686</v>
      </c>
      <c r="D16" s="95">
        <f>IF(OR('2.7'!D16="x",'2.7'!D16="*",'2.7'!D16=0),'2.7'!D16,
'2.7'!D16/'2.7'!$B16*100)</f>
        <v>61.747451951022391</v>
      </c>
      <c r="E16" s="95">
        <f>IF(OR('2.7'!E16="x",'2.7'!E16="*",'2.7'!E16=0),'2.7'!E16,
'2.7'!E16/'2.7'!$B16*100)</f>
        <v>39.742588025284356</v>
      </c>
      <c r="F16" s="95">
        <f>IF(OR('2.7'!F16="x",'2.7'!F16="*",'2.7'!F16=0),'2.7'!F16,
'2.7'!F16/'2.7'!$B16*100)</f>
        <v>33.732422531897981</v>
      </c>
      <c r="G16" s="95">
        <f>IF(OR('2.7'!G16="x",'2.7'!G16="*",'2.7'!G16=0),'2.7'!G16,
'2.7'!G16/'2.7'!$B16*100)</f>
        <v>5.9785629900104169</v>
      </c>
      <c r="H16" s="95">
        <f>IF(OR('2.7'!H16="x",'2.7'!H16="*",'2.7'!H16=0),'2.7'!H16,
'2.7'!H16/'2.7'!$B16*100)</f>
        <v>0.57162576533238474</v>
      </c>
      <c r="I16" s="95">
        <f>IF(OR('2.7'!I16="x",'2.7'!I16="*",'2.7'!I16=0),'2.7'!I16,
'2.7'!I16/'2.7'!$B16*100)</f>
        <v>20.826691324591842</v>
      </c>
      <c r="J16" s="95">
        <f>IF(OR('2.7'!J16="x",'2.7'!J16="*",'2.7'!J16=0),'2.7'!J16,
'2.7'!J16/'2.7'!$B16*100)</f>
        <v>5.3341898278255355</v>
      </c>
      <c r="K16" s="95">
        <f>IF(OR('2.7'!K16="x",'2.7'!K16="*",'2.7'!K16=0),'2.7'!K16,
'2.7'!K16/'2.7'!$B16*100)</f>
        <v>15.478459887721591</v>
      </c>
      <c r="L16" s="96">
        <f>IF(OR('2.7'!L16="x",'2.7'!L16="*",'2.7'!L16=0),'2.7'!L16,
'2.7'!L16/'2.7'!$B16*100)</f>
        <v>1.178172601146231</v>
      </c>
    </row>
    <row r="17" spans="1:12" ht="15" customHeight="1" x14ac:dyDescent="0.2">
      <c r="A17" s="97" t="s">
        <v>69</v>
      </c>
      <c r="B17" s="81">
        <f>IF(OR('2.7'!B17="x",'2.7'!B17="*",'2.7'!B17=0),'2.7'!B17,
'2.7'!B17/'2.7'!$B17*100)</f>
        <v>100</v>
      </c>
      <c r="C17" s="95">
        <f>IF(OR('2.7'!C17="x",'2.7'!C17="*",'2.7'!C17=0),'2.7'!C17,
'2.7'!C17/'2.7'!$B17*100)</f>
        <v>36.937604979809969</v>
      </c>
      <c r="D17" s="95">
        <f>IF(OR('2.7'!D17="x",'2.7'!D17="*",'2.7'!D17=0),'2.7'!D17,
'2.7'!D17/'2.7'!$B17*100)</f>
        <v>63.5750741892275</v>
      </c>
      <c r="E17" s="95">
        <f>IF(OR('2.7'!E17="x",'2.7'!E17="*",'2.7'!E17=0),'2.7'!E17,
'2.7'!E17/'2.7'!$B17*100)</f>
        <v>43.285511674893122</v>
      </c>
      <c r="F17" s="95">
        <f>IF(OR('2.7'!F17="x",'2.7'!F17="*",'2.7'!F17=0),'2.7'!F17,
'2.7'!F17/'2.7'!$B17*100)</f>
        <v>34.791504177525646</v>
      </c>
      <c r="G17" s="95">
        <f>IF(OR('2.7'!G17="x",'2.7'!G17="*",'2.7'!G17=0),'2.7'!G17,
'2.7'!G17/'2.7'!$B17*100)</f>
        <v>8.4457676576073926</v>
      </c>
      <c r="H17" s="95">
        <f>IF(OR('2.7'!H17="x",'2.7'!H17="*",'2.7'!H17=0),'2.7'!H17,
'2.7'!H17/'2.7'!$B17*100)</f>
        <v>1.7755903756307894</v>
      </c>
      <c r="I17" s="95">
        <f>IF(OR('2.7'!I17="x",'2.7'!I17="*",'2.7'!I17=0),'2.7'!I17,
'2.7'!I17/'2.7'!$B17*100)</f>
        <v>18.33951842386686</v>
      </c>
      <c r="J17" s="95">
        <f>IF(OR('2.7'!J17="x",'2.7'!J17="*",'2.7'!J17=0),'2.7'!J17,
'2.7'!J17/'2.7'!$B17*100)</f>
        <v>8.7658829405563186</v>
      </c>
      <c r="K17" s="95">
        <f>IF(OR('2.7'!K17="x",'2.7'!K17="*",'2.7'!K17=0),'2.7'!K17,
'2.7'!K17/'2.7'!$B17*100)</f>
        <v>9.5269854073970741</v>
      </c>
      <c r="L17" s="96">
        <f>IF(OR('2.7'!L17="x",'2.7'!L17="*",'2.7'!L17=0),'2.7'!L17,
'2.7'!L17/'2.7'!$B17*100)</f>
        <v>1.9500440904688106</v>
      </c>
    </row>
    <row r="18" spans="1:12" ht="15" customHeight="1" x14ac:dyDescent="0.2">
      <c r="A18" s="97" t="s">
        <v>70</v>
      </c>
      <c r="B18" s="81">
        <f>IF(OR('2.7'!B18="x",'2.7'!B18="*",'2.7'!B18=0),'2.7'!B18,
'2.7'!B18/'2.7'!$B18*100)</f>
        <v>100</v>
      </c>
      <c r="C18" s="95">
        <f>IF(OR('2.7'!C18="x",'2.7'!C18="*",'2.7'!C18=0),'2.7'!C18,
'2.7'!C18/'2.7'!$B18*100)</f>
        <v>31.157557337840728</v>
      </c>
      <c r="D18" s="95">
        <f>IF(OR('2.7'!D18="x",'2.7'!D18="*",'2.7'!D18=0),'2.7'!D18,
'2.7'!D18/'2.7'!$B18*100)</f>
        <v>68.827140533972909</v>
      </c>
      <c r="E18" s="95">
        <f>IF(OR('2.7'!E18="x",'2.7'!E18="*",'2.7'!E18=0),'2.7'!E18,
'2.7'!E18/'2.7'!$B18*100)</f>
        <v>55.409433553594809</v>
      </c>
      <c r="F18" s="95">
        <f>IF(OR('2.7'!F18="x",'2.7'!F18="*",'2.7'!F18=0),'2.7'!F18,
'2.7'!F18/'2.7'!$B18*100)</f>
        <v>41.578996656497516</v>
      </c>
      <c r="G18" s="95">
        <f>IF(OR('2.7'!G18="x",'2.7'!G18="*",'2.7'!G18=0),'2.7'!G18,
'2.7'!G18/'2.7'!$B18*100)</f>
        <v>13.777979989115119</v>
      </c>
      <c r="H18" s="95">
        <f>IF(OR('2.7'!H18="x",'2.7'!H18="*",'2.7'!H18=0),'2.7'!H18,
'2.7'!H18/'2.7'!$B18*100)</f>
        <v>4.4461818244446887</v>
      </c>
      <c r="I18" s="95">
        <f>IF(OR('2.7'!I18="x",'2.7'!I18="*",'2.7'!I18=0),'2.7'!I18,
'2.7'!I18/'2.7'!$B18*100)</f>
        <v>11.798243635515119</v>
      </c>
      <c r="J18" s="95">
        <f>IF(OR('2.7'!J18="x",'2.7'!J18="*",'2.7'!J18=0),'2.7'!J18,
'2.7'!J18/'2.7'!$B18*100)</f>
        <v>6.427780122485208</v>
      </c>
      <c r="K18" s="95">
        <f>IF(OR('2.7'!K18="x",'2.7'!K18="*",'2.7'!K18=0),'2.7'!K18,
'2.7'!K18/'2.7'!$B18*100)</f>
        <v>5.3384145989902851</v>
      </c>
      <c r="L18" s="96">
        <f>IF(OR('2.7'!L18="x",'2.7'!L18="*",'2.7'!L18=0),'2.7'!L18,
'2.7'!L18/'2.7'!$B18*100)</f>
        <v>1.6194633448631399</v>
      </c>
    </row>
    <row r="19" spans="1:12" ht="15" customHeight="1" x14ac:dyDescent="0.2">
      <c r="A19" s="97" t="s">
        <v>71</v>
      </c>
      <c r="B19" s="81">
        <f>IF(OR('2.7'!B19="x",'2.7'!B19="*",'2.7'!B19=0),'2.7'!B19,
'2.7'!B19/'2.7'!$B19*100)</f>
        <v>100</v>
      </c>
      <c r="C19" s="95">
        <f>IF(OR('2.7'!C19="x",'2.7'!C19="*",'2.7'!C19=0),'2.7'!C19,
'2.7'!C19/'2.7'!$B19*100)</f>
        <v>29.164571381277177</v>
      </c>
      <c r="D19" s="95">
        <f>IF(OR('2.7'!D19="x",'2.7'!D19="*",'2.7'!D19=0),'2.7'!D19,
'2.7'!D19/'2.7'!$B19*100)</f>
        <v>71.046455186043801</v>
      </c>
      <c r="E19" s="95">
        <f>IF(OR('2.7'!E19="x",'2.7'!E19="*",'2.7'!E19=0),'2.7'!E19,
'2.7'!E19/'2.7'!$B19*100)</f>
        <v>58.992668861962727</v>
      </c>
      <c r="F19" s="95">
        <f>IF(OR('2.7'!F19="x",'2.7'!F19="*",'2.7'!F19=0),'2.7'!F19,
'2.7'!F19/'2.7'!$B19*100)</f>
        <v>43.207991184108138</v>
      </c>
      <c r="G19" s="95">
        <f>IF(OR('2.7'!G19="x",'2.7'!G19="*",'2.7'!G19=0),'2.7'!G19,
'2.7'!G19/'2.7'!$B19*100)</f>
        <v>15.735311074509898</v>
      </c>
      <c r="H19" s="95">
        <f>IF(OR('2.7'!H19="x",'2.7'!H19="*",'2.7'!H19=0),'2.7'!H19,
'2.7'!H19/'2.7'!$B19*100)</f>
        <v>4.9085062343156931</v>
      </c>
      <c r="I19" s="95">
        <f>IF(OR('2.7'!I19="x",'2.7'!I19="*",'2.7'!I19=0),'2.7'!I19,
'2.7'!I19/'2.7'!$B19*100)</f>
        <v>10.337107153056351</v>
      </c>
      <c r="J19" s="95">
        <f>IF(OR('2.7'!J19="x",'2.7'!J19="*",'2.7'!J19=0),'2.7'!J19,
'2.7'!J19/'2.7'!$B19*100)</f>
        <v>6.4039661250275381</v>
      </c>
      <c r="K19" s="95">
        <f>IF(OR('2.7'!K19="x",'2.7'!K19="*",'2.7'!K19=0),'2.7'!K19,
'2.7'!K19/'2.7'!$B19*100)</f>
        <v>3.9151336292873062</v>
      </c>
      <c r="L19" s="96">
        <f>IF(OR('2.7'!L19="x",'2.7'!L19="*",'2.7'!L19=0),'2.7'!L19,
'2.7'!L19/'2.7'!$B19*100)</f>
        <v>1.7166791710248996</v>
      </c>
    </row>
    <row r="20" spans="1:12" ht="15" customHeight="1" x14ac:dyDescent="0.2">
      <c r="A20" s="97" t="s">
        <v>72</v>
      </c>
      <c r="B20" s="81">
        <f>IF(OR('2.7'!B20="x",'2.7'!B20="*",'2.7'!B20=0),'2.7'!B20,
'2.7'!B20/'2.7'!$B20*100)</f>
        <v>100</v>
      </c>
      <c r="C20" s="95">
        <f>IF(OR('2.7'!C20="x",'2.7'!C20="*",'2.7'!C20=0),'2.7'!C20,
'2.7'!C20/'2.7'!$B20*100)</f>
        <v>48.768399669212187</v>
      </c>
      <c r="D20" s="95">
        <f>IF(OR('2.7'!D20="x",'2.7'!D20="*",'2.7'!D20=0),'2.7'!D20,
'2.7'!D20/'2.7'!$B20*100)</f>
        <v>51.144304898098426</v>
      </c>
      <c r="E20" s="95">
        <f>IF(OR('2.7'!E20="x",'2.7'!E20="*",'2.7'!E20=0),'2.7'!E20,
'2.7'!E20/'2.7'!$B20*100)</f>
        <v>44.5467036369973</v>
      </c>
      <c r="F20" s="95">
        <f>IF(OR('2.7'!F20="x",'2.7'!F20="*",'2.7'!F20=0),'2.7'!F20,
'2.7'!F20/'2.7'!$B20*100)</f>
        <v>27.482580800896294</v>
      </c>
      <c r="G20" s="95">
        <f>IF(OR('2.7'!G20="x",'2.7'!G20="*",'2.7'!G20=0),'2.7'!G20,
'2.7'!G20/'2.7'!$B20*100)</f>
        <v>17.03796127876511</v>
      </c>
      <c r="H20" s="95">
        <f>IF(OR('2.7'!H20="x",'2.7'!H20="*",'2.7'!H20=0),'2.7'!H20,
'2.7'!H20/'2.7'!$B20*100)</f>
        <v>4.7284901069211314</v>
      </c>
      <c r="I20" s="95">
        <f>IF(OR('2.7'!I20="x",'2.7'!I20="*",'2.7'!I20=0),'2.7'!I20,
'2.7'!I20/'2.7'!$B20*100)</f>
        <v>5.4227912782876322</v>
      </c>
      <c r="J20" s="95">
        <f>IF(OR('2.7'!J20="x",'2.7'!J20="*",'2.7'!J20=0),'2.7'!J20,
'2.7'!J20/'2.7'!$B20*100)</f>
        <v>2.6555717403048873</v>
      </c>
      <c r="K20" s="95">
        <f>IF(OR('2.7'!K20="x",'2.7'!K20="*",'2.7'!K20=0),'2.7'!K20,
'2.7'!K20/'2.7'!$B20*100)</f>
        <v>2.7589188312784985</v>
      </c>
      <c r="L20" s="96">
        <f>IF(OR('2.7'!L20="x",'2.7'!L20="*",'2.7'!L20=0),'2.7'!L20,
'2.7'!L20/'2.7'!$B20*100)</f>
        <v>1.1748099828132197</v>
      </c>
    </row>
    <row r="21" spans="1:12" ht="18.75" customHeight="1" x14ac:dyDescent="0.2">
      <c r="A21" s="97" t="s">
        <v>73</v>
      </c>
      <c r="B21" s="81">
        <f>IF(OR('2.7'!B21="x",'2.7'!B21="*",'2.7'!B21=0),'2.7'!B21,
'2.7'!B21/'2.7'!$B21*100)</f>
        <v>100</v>
      </c>
      <c r="C21" s="95">
        <f>IF(OR('2.7'!C21="x",'2.7'!C21="*",'2.7'!C21=0),'2.7'!C21,
'2.7'!C21/'2.7'!$B21*100)</f>
        <v>20.001888940207451</v>
      </c>
      <c r="D21" s="95">
        <f>IF(OR('2.7'!D21="x",'2.7'!D21="*",'2.7'!D21=0),'2.7'!D21,
'2.7'!D21/'2.7'!$B21*100)</f>
        <v>83.524445881257066</v>
      </c>
      <c r="E21" s="95">
        <f>IF(OR('2.7'!E21="x",'2.7'!E21="*",'2.7'!E21=0),'2.7'!E21,
'2.7'!E21/'2.7'!$B21*100)</f>
        <v>69.912849377457178</v>
      </c>
      <c r="F21" s="95">
        <f>IF(OR('2.7'!F21="x",'2.7'!F21="*",'2.7'!F21=0),'2.7'!F21,
'2.7'!F21/'2.7'!$B21*100)</f>
        <v>59.474111262874594</v>
      </c>
      <c r="G21" s="95">
        <f>IF(OR('2.7'!G21="x",'2.7'!G21="*",'2.7'!G21=0),'2.7'!G21,
'2.7'!G21/'2.7'!$B21*100)</f>
        <v>10.385505022266194</v>
      </c>
      <c r="H21" s="95">
        <f>IF(OR('2.7'!H21="x",'2.7'!H21="*",'2.7'!H21=0),'2.7'!H21,
'2.7'!H21/'2.7'!$B21*100)</f>
        <v>2.5602606327525055</v>
      </c>
      <c r="I21" s="95">
        <f>IF(OR('2.7'!I21="x",'2.7'!I21="*",'2.7'!I21=0),'2.7'!I21,
'2.7'!I21/'2.7'!$B21*100)</f>
        <v>11.771223528801512</v>
      </c>
      <c r="J21" s="95">
        <f>IF(OR('2.7'!J21="x",'2.7'!J21="*",'2.7'!J21=0),'2.7'!J21,
'2.7'!J21/'2.7'!$B21*100)</f>
        <v>7.2936449308291742</v>
      </c>
      <c r="K21" s="95">
        <f>IF(OR('2.7'!K21="x",'2.7'!K21="*",'2.7'!K21=0),'2.7'!K21,
'2.7'!K21/'2.7'!$B21*100)</f>
        <v>4.4436632944691805</v>
      </c>
      <c r="L21" s="96">
        <f>IF(OR('2.7'!L21="x",'2.7'!L21="*",'2.7'!L21=0),'2.7'!L21,
'2.7'!L21/'2.7'!$B21*100)</f>
        <v>1.8403729749985769</v>
      </c>
    </row>
    <row r="22" spans="1:12" ht="15" customHeight="1" x14ac:dyDescent="0.2">
      <c r="A22" s="97" t="s">
        <v>74</v>
      </c>
      <c r="B22" s="81">
        <f>IF(OR('2.7'!B22="x",'2.7'!B22="*",'2.7'!B22=0),'2.7'!B22,
'2.7'!B22/'2.7'!$B22*100)</f>
        <v>100</v>
      </c>
      <c r="C22" s="95">
        <f>IF(OR('2.7'!C22="x",'2.7'!C22="*",'2.7'!C22=0),'2.7'!C22,
'2.7'!C22/'2.7'!$B22*100)</f>
        <v>46.036374569438259</v>
      </c>
      <c r="D22" s="95">
        <f>IF(OR('2.7'!D22="x",'2.7'!D22="*",'2.7'!D22=0),'2.7'!D22,
'2.7'!D22/'2.7'!$B22*100)</f>
        <v>59.328200665971778</v>
      </c>
      <c r="E22" s="95">
        <f>IF(OR('2.7'!E22="x",'2.7'!E22="*",'2.7'!E22=0),'2.7'!E22,
'2.7'!E22/'2.7'!$B22*100)</f>
        <v>41.989979594287533</v>
      </c>
      <c r="F22" s="95">
        <f>IF(OR('2.7'!F22="x",'2.7'!F22="*",'2.7'!F22=0),'2.7'!F22,
'2.7'!F22/'2.7'!$B22*100)</f>
        <v>28.296339120514961</v>
      </c>
      <c r="G22" s="95">
        <f>IF(OR('2.7'!G22="x",'2.7'!G22="*",'2.7'!G22=0),'2.7'!G22,
'2.7'!G22/'2.7'!$B22*100)</f>
        <v>13.654734143471877</v>
      </c>
      <c r="H22" s="95">
        <f>IF(OR('2.7'!H22="x",'2.7'!H22="*",'2.7'!H22=0),'2.7'!H22,
'2.7'!H22/'2.7'!$B22*100)</f>
        <v>4.5505991754065045</v>
      </c>
      <c r="I22" s="95">
        <f>IF(OR('2.7'!I22="x",'2.7'!I22="*",'2.7'!I22=0),'2.7'!I22,
'2.7'!I22/'2.7'!$B22*100)</f>
        <v>15.988105827924315</v>
      </c>
      <c r="J22" s="95">
        <f>IF(OR('2.7'!J22="x",'2.7'!J22="*",'2.7'!J22=0),'2.7'!J22,
'2.7'!J22/'2.7'!$B22*100)</f>
        <v>7.6026175886220182</v>
      </c>
      <c r="K22" s="95">
        <f>IF(OR('2.7'!K22="x",'2.7'!K22="*",'2.7'!K22=0),'2.7'!K22,
'2.7'!K22/'2.7'!$B22*100)</f>
        <v>8.340901518472883</v>
      </c>
      <c r="L22" s="96">
        <f>IF(OR('2.7'!L22="x",'2.7'!L22="*",'2.7'!L22=0),'2.7'!L22,
'2.7'!L22/'2.7'!$B22*100)</f>
        <v>1.3501152437600774</v>
      </c>
    </row>
    <row r="23" spans="1:12" ht="15" customHeight="1" x14ac:dyDescent="0.2">
      <c r="A23" s="97" t="s">
        <v>75</v>
      </c>
      <c r="B23" s="81">
        <f>IF(OR('2.7'!B23="x",'2.7'!B23="*",'2.7'!B23=0),'2.7'!B23,
'2.7'!B23/'2.7'!$B23*100)</f>
        <v>100</v>
      </c>
      <c r="C23" s="95">
        <f>IF(OR('2.7'!C23="x",'2.7'!C23="*",'2.7'!C23=0),'2.7'!C23,
'2.7'!C23/'2.7'!$B23*100)</f>
        <v>45.362835316531502</v>
      </c>
      <c r="D23" s="95">
        <f>IF(OR('2.7'!D23="x",'2.7'!D23="*",'2.7'!D23=0),'2.7'!D23,
'2.7'!D23/'2.7'!$B23*100)</f>
        <v>56.101235452240807</v>
      </c>
      <c r="E23" s="95">
        <f>IF(OR('2.7'!E23="x",'2.7'!E23="*",'2.7'!E23=0),'2.7'!E23,
'2.7'!E23/'2.7'!$B23*100)</f>
        <v>41.510808877483228</v>
      </c>
      <c r="F23" s="95">
        <f>IF(OR('2.7'!F23="x",'2.7'!F23="*",'2.7'!F23=0),'2.7'!F23,
'2.7'!F23/'2.7'!$B23*100)</f>
        <v>28.225823920644107</v>
      </c>
      <c r="G23" s="95">
        <f>IF(OR('2.7'!G23="x",'2.7'!G23="*",'2.7'!G23=0),'2.7'!G23,
'2.7'!G23/'2.7'!$B23*100)</f>
        <v>13.265420026108037</v>
      </c>
      <c r="H23" s="95">
        <f>IF(OR('2.7'!H23="x",'2.7'!H23="*",'2.7'!H23=0),'2.7'!H23,
'2.7'!H23/'2.7'!$B23*100)</f>
        <v>4.2947395529604551</v>
      </c>
      <c r="I23" s="95">
        <f>IF(OR('2.7'!I23="x",'2.7'!I23="*",'2.7'!I23=0),'2.7'!I23,
'2.7'!I23/'2.7'!$B23*100)</f>
        <v>13.554644331567228</v>
      </c>
      <c r="J23" s="95">
        <f>IF(OR('2.7'!J23="x",'2.7'!J23="*",'2.7'!J23=0),'2.7'!J23,
'2.7'!J23/'2.7'!$B23*100)</f>
        <v>5.0246921798578468</v>
      </c>
      <c r="K23" s="95">
        <f>IF(OR('2.7'!K23="x",'2.7'!K23="*",'2.7'!K23=0),'2.7'!K23,
'2.7'!K23/'2.7'!$B23*100)</f>
        <v>8.5076447610287733</v>
      </c>
      <c r="L23" s="96">
        <f>IF(OR('2.7'!L23="x",'2.7'!L23="*",'2.7'!L23=0),'2.7'!L23,
'2.7'!L23/'2.7'!$B23*100)</f>
        <v>1.0357822431900159</v>
      </c>
    </row>
    <row r="24" spans="1:12" ht="15" customHeight="1" x14ac:dyDescent="0.2">
      <c r="A24" s="97" t="s">
        <v>76</v>
      </c>
      <c r="B24" s="81">
        <f>IF(OR('2.7'!B24="x",'2.7'!B24="*",'2.7'!B24=0),'2.7'!B24,
'2.7'!B24/'2.7'!$B24*100)</f>
        <v>100</v>
      </c>
      <c r="C24" s="95">
        <f>IF(OR('2.7'!C24="x",'2.7'!C24="*",'2.7'!C24=0),'2.7'!C24,
'2.7'!C24/'2.7'!$B24*100)</f>
        <v>36.159809294474222</v>
      </c>
      <c r="D24" s="95">
        <f>IF(OR('2.7'!D24="x",'2.7'!D24="*",'2.7'!D24=0),'2.7'!D24,
'2.7'!D24/'2.7'!$B24*100)</f>
        <v>56.236639689315837</v>
      </c>
      <c r="E24" s="95">
        <f>IF(OR('2.7'!E24="x",'2.7'!E24="*",'2.7'!E24=0),'2.7'!E24,
'2.7'!E24/'2.7'!$B24*100)</f>
        <v>45.886496833514371</v>
      </c>
      <c r="F24" s="95">
        <f>IF(OR('2.7'!F24="x",'2.7'!F24="*",'2.7'!F24=0),'2.7'!F24,
'2.7'!F24/'2.7'!$B24*100)</f>
        <v>32.526644314416785</v>
      </c>
      <c r="G24" s="95">
        <f>IF(OR('2.7'!G24="x",'2.7'!G24="*",'2.7'!G24=0),'2.7'!G24,
'2.7'!G24/'2.7'!$B24*100)</f>
        <v>13.32376703190902</v>
      </c>
      <c r="H24" s="95">
        <f>IF(OR('2.7'!H24="x",'2.7'!H24="*",'2.7'!H24=0),'2.7'!H24,
'2.7'!H24/'2.7'!$B24*100)</f>
        <v>2.5508688603075469</v>
      </c>
      <c r="I24" s="95">
        <f>IF(OR('2.7'!I24="x",'2.7'!I24="*",'2.7'!I24=0),'2.7'!I24,
'2.7'!I24/'2.7'!$B24*100)</f>
        <v>8.7672036086238521</v>
      </c>
      <c r="J24" s="95">
        <f>IF(OR('2.7'!J24="x",'2.7'!J24="*",'2.7'!J24=0),'2.7'!J24,
'2.7'!J24/'2.7'!$B24*100)</f>
        <v>3.8258046513594421</v>
      </c>
      <c r="K24" s="95">
        <f>IF(OR('2.7'!K24="x",'2.7'!K24="*",'2.7'!K24=0),'2.7'!K24,
'2.7'!K24/'2.7'!$B24*100)</f>
        <v>4.9365879450542556</v>
      </c>
      <c r="L24" s="96">
        <f>IF(OR('2.7'!L24="x",'2.7'!L24="*",'2.7'!L24=0),'2.7'!L24,
'2.7'!L24/'2.7'!$B24*100)</f>
        <v>1.5829392471777091</v>
      </c>
    </row>
    <row r="25" spans="1:12" ht="15" customHeight="1" x14ac:dyDescent="0.2">
      <c r="A25" s="97" t="s">
        <v>77</v>
      </c>
      <c r="B25" s="81">
        <f>IF(OR('2.7'!B25="x",'2.7'!B25="*",'2.7'!B25=0),'2.7'!B25,
'2.7'!B25/'2.7'!$B25*100)</f>
        <v>100</v>
      </c>
      <c r="C25" s="95">
        <f>IF(OR('2.7'!C25="x",'2.7'!C25="*",'2.7'!C25=0),'2.7'!C25,
'2.7'!C25/'2.7'!$B25*100)</f>
        <v>28.854451916223233</v>
      </c>
      <c r="D25" s="95">
        <f>IF(OR('2.7'!D25="x",'2.7'!D25="*",'2.7'!D25=0),'2.7'!D25,
'2.7'!D25/'2.7'!$B25*100)</f>
        <v>69.147909718212148</v>
      </c>
      <c r="E25" s="95">
        <f>IF(OR('2.7'!E25="x",'2.7'!E25="*",'2.7'!E25=0),'2.7'!E25,
'2.7'!E25/'2.7'!$B25*100)</f>
        <v>57.329048461635736</v>
      </c>
      <c r="F25" s="95">
        <f>IF(OR('2.7'!F25="x",'2.7'!F25="*",'2.7'!F25=0),'2.7'!F25,
'2.7'!F25/'2.7'!$B25*100)</f>
        <v>43.755706115884522</v>
      </c>
      <c r="G25" s="95">
        <f>IF(OR('2.7'!G25="x",'2.7'!G25="*",'2.7'!G25=0),'2.7'!G25,
'2.7'!G25/'2.7'!$B25*100)</f>
        <v>13.503676386703848</v>
      </c>
      <c r="H25" s="95">
        <f>IF(OR('2.7'!H25="x",'2.7'!H25="*",'2.7'!H25=0),'2.7'!H25,
'2.7'!H25/'2.7'!$B25*100)</f>
        <v>3.7540834752084229</v>
      </c>
      <c r="I25" s="95">
        <f>IF(OR('2.7'!I25="x",'2.7'!I25="*",'2.7'!I25=0),'2.7'!I25,
'2.7'!I25/'2.7'!$B25*100)</f>
        <v>9.6636891815330266</v>
      </c>
      <c r="J25" s="95">
        <f>IF(OR('2.7'!J25="x",'2.7'!J25="*",'2.7'!J25=0),'2.7'!J25,
'2.7'!J25/'2.7'!$B25*100)</f>
        <v>5.8129116551762765</v>
      </c>
      <c r="K25" s="95">
        <f>IF(OR('2.7'!K25="x",'2.7'!K25="*",'2.7'!K25=0),'2.7'!K25,
'2.7'!K25/'2.7'!$B25*100)</f>
        <v>3.8325747838436572</v>
      </c>
      <c r="L25" s="96">
        <f>IF(OR('2.7'!L25="x",'2.7'!L25="*",'2.7'!L25=0),'2.7'!L25,
'2.7'!L25/'2.7'!$B25*100)</f>
        <v>2.1551720750441339</v>
      </c>
    </row>
    <row r="26" spans="1:12" ht="18.75" customHeight="1" x14ac:dyDescent="0.2">
      <c r="A26" s="97" t="s">
        <v>78</v>
      </c>
      <c r="B26" s="81">
        <f>IF(OR('2.7'!B26="x",'2.7'!B26="*",'2.7'!B26=0),'2.7'!B26,
'2.7'!B26/'2.7'!$B26*100)</f>
        <v>100</v>
      </c>
      <c r="C26" s="95">
        <f>IF(OR('2.7'!C26="x",'2.7'!C26="*",'2.7'!C26=0),'2.7'!C26,
'2.7'!C26/'2.7'!$B26*100)</f>
        <v>26.303625449503237</v>
      </c>
      <c r="D26" s="95">
        <f>IF(OR('2.7'!D26="x",'2.7'!D26="*",'2.7'!D26=0),'2.7'!D26,
'2.7'!D26/'2.7'!$B26*100)</f>
        <v>75.893059264296724</v>
      </c>
      <c r="E26" s="95">
        <f>IF(OR('2.7'!E26="x",'2.7'!E26="*",'2.7'!E26=0),'2.7'!E26,
'2.7'!E26/'2.7'!$B26*100)</f>
        <v>61.142423959223734</v>
      </c>
      <c r="F26" s="95">
        <f>IF(OR('2.7'!F26="x",'2.7'!F26="*",'2.7'!F26=0),'2.7'!F26,
'2.7'!F26/'2.7'!$B26*100)</f>
        <v>48.419232108414072</v>
      </c>
      <c r="G26" s="95">
        <f>IF(OR('2.7'!G26="x",'2.7'!G26="*",'2.7'!G26=0),'2.7'!G26,
'2.7'!G26/'2.7'!$B26*100)</f>
        <v>12.663276200887639</v>
      </c>
      <c r="H26" s="95">
        <f>IF(OR('2.7'!H26="x",'2.7'!H26="*",'2.7'!H26=0),'2.7'!H26,
'2.7'!H26/'2.7'!$B26*100)</f>
        <v>3.5417219941491607</v>
      </c>
      <c r="I26" s="95">
        <f>IF(OR('2.7'!I26="x",'2.7'!I26="*",'2.7'!I26=0),'2.7'!I26,
'2.7'!I26/'2.7'!$B26*100)</f>
        <v>12.839962989867459</v>
      </c>
      <c r="J26" s="95">
        <f>IF(OR('2.7'!J26="x",'2.7'!J26="*",'2.7'!J26=0),'2.7'!J26,
'2.7'!J26/'2.7'!$B26*100)</f>
        <v>6.9153719610588693</v>
      </c>
      <c r="K26" s="95">
        <f>IF(OR('2.7'!K26="x",'2.7'!K26="*",'2.7'!K26=0),'2.7'!K26,
'2.7'!K26/'2.7'!$B26*100)</f>
        <v>5.8986813040772095</v>
      </c>
      <c r="L26" s="96">
        <f>IF(OR('2.7'!L26="x",'2.7'!L26="*",'2.7'!L26=0),'2.7'!L26,
'2.7'!L26/'2.7'!$B26*100)</f>
        <v>1.9106723152039367</v>
      </c>
    </row>
    <row r="27" spans="1:12" ht="15" customHeight="1" x14ac:dyDescent="0.2">
      <c r="A27" s="97" t="s">
        <v>79</v>
      </c>
      <c r="B27" s="81">
        <f>IF(OR('2.7'!B27="x",'2.7'!B27="*",'2.7'!B27=0),'2.7'!B27,
'2.7'!B27/'2.7'!$B27*100)</f>
        <v>100</v>
      </c>
      <c r="C27" s="95">
        <f>IF(OR('2.7'!C27="x",'2.7'!C27="*",'2.7'!C27=0),'2.7'!C27,
'2.7'!C27/'2.7'!$B27*100)</f>
        <v>55.02679240904331</v>
      </c>
      <c r="D27" s="95">
        <f>IF(OR('2.7'!D27="x",'2.7'!D27="*",'2.7'!D27=0),'2.7'!D27,
'2.7'!D27/'2.7'!$B27*100)</f>
        <v>45.839691525936978</v>
      </c>
      <c r="E27" s="95">
        <f>IF(OR('2.7'!E27="x",'2.7'!E27="*",'2.7'!E27=0),'2.7'!E27,
'2.7'!E27/'2.7'!$B27*100)</f>
        <v>31.617392840832579</v>
      </c>
      <c r="F27" s="95">
        <f>IF(OR('2.7'!F27="x",'2.7'!F27="*",'2.7'!F27=0),'2.7'!F27,
'2.7'!F27/'2.7'!$B27*100)</f>
        <v>17.686716711105962</v>
      </c>
      <c r="G27" s="95">
        <f>IF(OR('2.7'!G27="x",'2.7'!G27="*",'2.7'!G27=0),'2.7'!G27,
'2.7'!G27/'2.7'!$B27*100)</f>
        <v>13.909772158636322</v>
      </c>
      <c r="H27" s="95">
        <f>IF(OR('2.7'!H27="x",'2.7'!H27="*",'2.7'!H27=0),'2.7'!H27,
'2.7'!H27/'2.7'!$B27*100)</f>
        <v>4.288061003970598</v>
      </c>
      <c r="I27" s="95">
        <f>IF(OR('2.7'!I27="x",'2.7'!I27="*",'2.7'!I27=0),'2.7'!I27,
'2.7'!I27/'2.7'!$B27*100)</f>
        <v>13.228341575535982</v>
      </c>
      <c r="J27" s="95">
        <f>IF(OR('2.7'!J27="x",'2.7'!J27="*",'2.7'!J27=0),'2.7'!J27,
'2.7'!J27/'2.7'!$B27*100)</f>
        <v>5.3357197046596614</v>
      </c>
      <c r="K27" s="95">
        <f>IF(OR('2.7'!K27="x",'2.7'!K27="*",'2.7'!K27=0),'2.7'!K27,
'2.7'!K27/'2.7'!$B27*100)</f>
        <v>7.8614061419456007</v>
      </c>
      <c r="L27" s="96">
        <f>IF(OR('2.7'!L27="x",'2.7'!L27="*",'2.7'!L27=0),'2.7'!L27,
'2.7'!L27/'2.7'!$B27*100)</f>
        <v>0.99395710956813788</v>
      </c>
    </row>
    <row r="28" spans="1:12" ht="15" customHeight="1" x14ac:dyDescent="0.2">
      <c r="A28" s="97" t="s">
        <v>80</v>
      </c>
      <c r="B28" s="81">
        <f>IF(OR('2.7'!B28="x",'2.7'!B28="*",'2.7'!B28=0),'2.7'!B28,
'2.7'!B28/'2.7'!$B28*100)</f>
        <v>100</v>
      </c>
      <c r="C28" s="95">
        <f>IF(OR('2.7'!C28="x",'2.7'!C28="*",'2.7'!C28=0),'2.7'!C28,
'2.7'!C28/'2.7'!$B28*100)</f>
        <v>31.648888585937328</v>
      </c>
      <c r="D28" s="95">
        <f>IF(OR('2.7'!D28="x",'2.7'!D28="*",'2.7'!D28=0),'2.7'!D28,
'2.7'!D28/'2.7'!$B28*100)</f>
        <v>57.812880453775108</v>
      </c>
      <c r="E28" s="95">
        <f>IF(OR('2.7'!E28="x",'2.7'!E28="*",'2.7'!E28=0),'2.7'!E28,
'2.7'!E28/'2.7'!$B28*100)</f>
        <v>49.637336551283333</v>
      </c>
      <c r="F28" s="95">
        <f>IF(OR('2.7'!F28="x",'2.7'!F28="*",'2.7'!F28=0),'2.7'!F28,
'2.7'!F28/'2.7'!$B28*100)</f>
        <v>37.037833020071709</v>
      </c>
      <c r="G28" s="95">
        <f>IF(OR('2.7'!G28="x",'2.7'!G28="*",'2.7'!G28=0),'2.7'!G28,
'2.7'!G28/'2.7'!$B28*100)</f>
        <v>12.564171604113501</v>
      </c>
      <c r="H28" s="95">
        <f>IF(OR('2.7'!H28="x",'2.7'!H28="*",'2.7'!H28=0),'2.7'!H28,
'2.7'!H28/'2.7'!$B28*100)</f>
        <v>2.4038108857843157</v>
      </c>
      <c r="I28" s="95">
        <f>IF(OR('2.7'!I28="x",'2.7'!I28="*",'2.7'!I28=0),'2.7'!I28,
'2.7'!I28/'2.7'!$B28*100)</f>
        <v>6.4824690231652173</v>
      </c>
      <c r="J28" s="95">
        <f>IF(OR('2.7'!J28="x",'2.7'!J28="*",'2.7'!J28=0),'2.7'!J28,
'2.7'!J28/'2.7'!$B28*100)</f>
        <v>3.1176523227345663</v>
      </c>
      <c r="K28" s="95">
        <f>IF(OR('2.7'!K28="x",'2.7'!K28="*",'2.7'!K28=0),'2.7'!K28,
'2.7'!K28/'2.7'!$B28*100)</f>
        <v>3.3591978085442511</v>
      </c>
      <c r="L28" s="96">
        <f>IF(OR('2.7'!L28="x",'2.7'!L28="*",'2.7'!L28=0),'2.7'!L28,
'2.7'!L28/'2.7'!$B28*100)</f>
        <v>1.6930748793265851</v>
      </c>
    </row>
    <row r="29" spans="1:12" ht="15" customHeight="1" x14ac:dyDescent="0.2">
      <c r="A29" s="97" t="s">
        <v>81</v>
      </c>
      <c r="B29" s="81">
        <f>IF(OR('2.7'!B29="x",'2.7'!B29="*",'2.7'!B29=0),'2.7'!B29,
'2.7'!B29/'2.7'!$B29*100)</f>
        <v>100</v>
      </c>
      <c r="C29" s="95">
        <f>IF(OR('2.7'!C29="x",'2.7'!C29="*",'2.7'!C29=0),'2.7'!C29,
'2.7'!C29/'2.7'!$B29*100)</f>
        <v>21.129657446021316</v>
      </c>
      <c r="D29" s="95">
        <f>IF(OR('2.7'!D29="x",'2.7'!D29="*",'2.7'!D29=0),'2.7'!D29,
'2.7'!D29/'2.7'!$B29*100)</f>
        <v>79.924366631990736</v>
      </c>
      <c r="E29" s="95">
        <f>IF(OR('2.7'!E29="x",'2.7'!E29="*",'2.7'!E29=0),'2.7'!E29,
'2.7'!E29/'2.7'!$B29*100)</f>
        <v>62.505101443594299</v>
      </c>
      <c r="F29" s="95">
        <f>IF(OR('2.7'!F29="x",'2.7'!F29="*",'2.7'!F29=0),'2.7'!F29,
'2.7'!F29/'2.7'!$B29*100)</f>
        <v>51.115004309823128</v>
      </c>
      <c r="G29" s="95">
        <f>IF(OR('2.7'!G29="x",'2.7'!G29="*",'2.7'!G29=0),'2.7'!G29,
'2.7'!G29/'2.7'!$B29*100)</f>
        <v>11.390097133771103</v>
      </c>
      <c r="H29" s="95">
        <f>IF(OR('2.7'!H29="x",'2.7'!H29="*",'2.7'!H29=0),'2.7'!H29,
'2.7'!H29/'2.7'!$B29*100)</f>
        <v>2.8167859860236657</v>
      </c>
      <c r="I29" s="95">
        <f>IF(OR('2.7'!I29="x",'2.7'!I29="*",'2.7'!I29=0),'2.7'!I29,
'2.7'!I29/'2.7'!$B29*100)</f>
        <v>15.318263630991853</v>
      </c>
      <c r="J29" s="95">
        <f>IF(OR('2.7'!J29="x",'2.7'!J29="*",'2.7'!J29=0),'2.7'!J29,
'2.7'!J29/'2.7'!$B29*100)</f>
        <v>9.0010015528858727</v>
      </c>
      <c r="K29" s="95">
        <f>IF(OR('2.7'!K29="x",'2.7'!K29="*",'2.7'!K29=0),'2.7'!K29,
'2.7'!K29/'2.7'!$B29*100)</f>
        <v>6.3172620781059781</v>
      </c>
      <c r="L29" s="96">
        <f>IF(OR('2.7'!L29="x",'2.7'!L29="*",'2.7'!L29=0),'2.7'!L29,
'2.7'!L29/'2.7'!$B29*100)</f>
        <v>2.1010015574045906</v>
      </c>
    </row>
    <row r="30" spans="1:12" ht="18.75" customHeight="1" x14ac:dyDescent="0.2">
      <c r="A30" s="97" t="s">
        <v>82</v>
      </c>
      <c r="B30" s="81">
        <f>IF(OR('2.7'!B30="x",'2.7'!B30="*",'2.7'!B30=0),'2.7'!B30,
'2.7'!B30/'2.7'!$B30*100)</f>
        <v>100</v>
      </c>
      <c r="C30" s="95">
        <f>IF(OR('2.7'!C30="x",'2.7'!C30="*",'2.7'!C30=0),'2.7'!C30,
'2.7'!C30/'2.7'!$B30*100)</f>
        <v>28.008957589498255</v>
      </c>
      <c r="D30" s="95">
        <f>IF(OR('2.7'!D30="x",'2.7'!D30="*",'2.7'!D30=0),'2.7'!D30,
'2.7'!D30/'2.7'!$B30*100)</f>
        <v>74.37524905333531</v>
      </c>
      <c r="E30" s="95">
        <f>IF(OR('2.7'!E30="x",'2.7'!E30="*",'2.7'!E30=0),'2.7'!E30,
'2.7'!E30/'2.7'!$B30*100)</f>
        <v>59.779381780180763</v>
      </c>
      <c r="F30" s="95">
        <f>IF(OR('2.7'!F30="x",'2.7'!F30="*",'2.7'!F30=0),'2.7'!F30,
'2.7'!F30/'2.7'!$B30*100)</f>
        <v>46.889057535288138</v>
      </c>
      <c r="G30" s="95">
        <f>IF(OR('2.7'!G30="x",'2.7'!G30="*",'2.7'!G30=0),'2.7'!G30,
'2.7'!G30/'2.7'!$B30*100)</f>
        <v>12.832432361605237</v>
      </c>
      <c r="H30" s="95">
        <f>IF(OR('2.7'!H30="x",'2.7'!H30="*",'2.7'!H30=0),'2.7'!H30,
'2.7'!H30/'2.7'!$B30*100)</f>
        <v>3.5876184420606028</v>
      </c>
      <c r="I30" s="95">
        <f>IF(OR('2.7'!I30="x",'2.7'!I30="*",'2.7'!I30=0),'2.7'!I30,
'2.7'!I30/'2.7'!$B30*100)</f>
        <v>12.736242451312311</v>
      </c>
      <c r="J30" s="95">
        <f>IF(OR('2.7'!J30="x",'2.7'!J30="*",'2.7'!J30=0),'2.7'!J30,
'2.7'!J30/'2.7'!$B30*100)</f>
        <v>6.8103133943612475</v>
      </c>
      <c r="K30" s="95">
        <f>IF(OR('2.7'!K30="x",'2.7'!K30="*",'2.7'!K30=0),'2.7'!K30,
'2.7'!K30/'2.7'!$B30*100)</f>
        <v>5.9005200278495016</v>
      </c>
      <c r="L30" s="96">
        <f>IF(OR('2.7'!L30="x",'2.7'!L30="*",'2.7'!L30=0),'2.7'!L30,
'2.7'!L30/'2.7'!$B30*100)</f>
        <v>1.8596248218388776</v>
      </c>
    </row>
    <row r="31" spans="1:12" ht="15" customHeight="1" x14ac:dyDescent="0.2">
      <c r="A31" s="97" t="s">
        <v>83</v>
      </c>
      <c r="B31" s="81">
        <f>IF(OR('2.7'!B31="x",'2.7'!B31="*",'2.7'!B31=0),'2.7'!B31,
'2.7'!B31/'2.7'!$B31*100)</f>
        <v>100</v>
      </c>
      <c r="C31" s="95">
        <f>IF(OR('2.7'!C31="x",'2.7'!C31="*",'2.7'!C31=0),'2.7'!C31,
'2.7'!C31/'2.7'!$B31*100)</f>
        <v>21.129657446021316</v>
      </c>
      <c r="D31" s="95">
        <f>IF(OR('2.7'!D31="x",'2.7'!D31="*",'2.7'!D31=0),'2.7'!D31,
'2.7'!D31/'2.7'!$B31*100)</f>
        <v>79.924366631990736</v>
      </c>
      <c r="E31" s="95">
        <f>IF(OR('2.7'!E31="x",'2.7'!E31="*",'2.7'!E31=0),'2.7'!E31,
'2.7'!E31/'2.7'!$B31*100)</f>
        <v>62.505101443594299</v>
      </c>
      <c r="F31" s="95">
        <f>IF(OR('2.7'!F31="x",'2.7'!F31="*",'2.7'!F31=0),'2.7'!F31,
'2.7'!F31/'2.7'!$B31*100)</f>
        <v>51.115004309823128</v>
      </c>
      <c r="G31" s="95">
        <f>IF(OR('2.7'!G31="x",'2.7'!G31="*",'2.7'!G31=0),'2.7'!G31,
'2.7'!G31/'2.7'!$B31*100)</f>
        <v>11.390097133771103</v>
      </c>
      <c r="H31" s="95">
        <f>IF(OR('2.7'!H31="x",'2.7'!H31="*",'2.7'!H31=0),'2.7'!H31,
'2.7'!H31/'2.7'!$B31*100)</f>
        <v>2.8167859860236657</v>
      </c>
      <c r="I31" s="95">
        <f>IF(OR('2.7'!I31="x",'2.7'!I31="*",'2.7'!I31=0),'2.7'!I31,
'2.7'!I31/'2.7'!$B31*100)</f>
        <v>15.318263630991853</v>
      </c>
      <c r="J31" s="95">
        <f>IF(OR('2.7'!J31="x",'2.7'!J31="*",'2.7'!J31=0),'2.7'!J31,
'2.7'!J31/'2.7'!$B31*100)</f>
        <v>9.0010015528858727</v>
      </c>
      <c r="K31" s="95">
        <f>IF(OR('2.7'!K31="x",'2.7'!K31="*",'2.7'!K31=0),'2.7'!K31,
'2.7'!K31/'2.7'!$B31*100)</f>
        <v>6.3172620781059781</v>
      </c>
      <c r="L31" s="96">
        <f>IF(OR('2.7'!L31="x",'2.7'!L31="*",'2.7'!L31=0),'2.7'!L31,
'2.7'!L31/'2.7'!$B31*100)</f>
        <v>2.1010015574045906</v>
      </c>
    </row>
    <row r="32" spans="1:12" ht="18.75" customHeight="1" x14ac:dyDescent="0.2">
      <c r="A32" s="97" t="s">
        <v>84</v>
      </c>
      <c r="B32" s="81">
        <f>IF(OR('2.7'!B32="x",'2.7'!B32="*",'2.7'!B32=0),'2.7'!B32,
'2.7'!B32/'2.7'!$B32*100)</f>
        <v>100</v>
      </c>
      <c r="C32" s="95">
        <f>IF(OR('2.7'!C32="x",'2.7'!C32="*",'2.7'!C32=0),'2.7'!C32,
'2.7'!C32/'2.7'!$B32*100)</f>
        <v>45.622334184664922</v>
      </c>
      <c r="D32" s="95">
        <f>IF(OR('2.7'!D32="x",'2.7'!D32="*",'2.7'!D32=0),'2.7'!D32,
'2.7'!D32/'2.7'!$B32*100)</f>
        <v>54.377665815333522</v>
      </c>
      <c r="E32" s="95">
        <f>IF(OR('2.7'!E32="x",'2.7'!E32="*",'2.7'!E32=0),'2.7'!E32,
'2.7'!E32/'2.7'!$B32*100)</f>
        <v>40.630735255179538</v>
      </c>
      <c r="F32" s="95">
        <f>IF(OR('2.7'!F32="x",'2.7'!F32="*",'2.7'!F32=0),'2.7'!F32,
'2.7'!F32/'2.7'!$B32*100)</f>
        <v>25.596280292291606</v>
      </c>
      <c r="G32" s="95">
        <f>IF(OR('2.7'!G32="x",'2.7'!G32="*",'2.7'!G32=0),'2.7'!G32,
'2.7'!G32/'2.7'!$B32*100)</f>
        <v>14.989867628932958</v>
      </c>
      <c r="H32" s="95">
        <f>IF(OR('2.7'!H32="x",'2.7'!H32="*",'2.7'!H32=0),'2.7'!H32,
'2.7'!H32/'2.7'!$B32*100)</f>
        <v>3.7283462141780035</v>
      </c>
      <c r="I32" s="95">
        <f>IF(OR('2.7'!I32="x",'2.7'!I32="*",'2.7'!I32=0),'2.7'!I32,
'2.7'!I32/'2.7'!$B32*100)</f>
        <v>12.047576784795195</v>
      </c>
      <c r="J32" s="95">
        <f>IF(OR('2.7'!J32="x",'2.7'!J32="*",'2.7'!J32=0),'2.7'!J32,
'2.7'!J32/'2.7'!$B32*100)</f>
        <v>5.3018700496959905</v>
      </c>
      <c r="K32" s="95">
        <f>IF(OR('2.7'!K32="x",'2.7'!K32="*",'2.7'!K32=0),'2.7'!K32,
'2.7'!K32/'2.7'!$B32*100)</f>
        <v>6.7219496327018309</v>
      </c>
      <c r="L32" s="96">
        <f>IF(OR('2.7'!L32="x",'2.7'!L32="*",'2.7'!L32=0),'2.7'!L32,
'2.7'!L32/'2.7'!$B32*100)</f>
        <v>1.6993537753582082</v>
      </c>
    </row>
    <row r="33" spans="1:24" ht="15" customHeight="1" x14ac:dyDescent="0.2">
      <c r="A33" s="97" t="s">
        <v>85</v>
      </c>
      <c r="B33" s="81">
        <f>IF(OR('2.7'!B33="x",'2.7'!B33="*",'2.7'!B33=0),'2.7'!B33,
'2.7'!B33/'2.7'!$B33*100)</f>
        <v>100</v>
      </c>
      <c r="C33" s="95">
        <f>IF(OR('2.7'!C33="x",'2.7'!C33="*",'2.7'!C33=0),'2.7'!C33,
'2.7'!C33/'2.7'!$B33*100)</f>
        <v>29.316259518810071</v>
      </c>
      <c r="D33" s="95">
        <f>IF(OR('2.7'!D33="x",'2.7'!D33="*",'2.7'!D33=0),'2.7'!D33,
'2.7'!D33/'2.7'!$B33*100)</f>
        <v>70.683740481189417</v>
      </c>
      <c r="E33" s="95">
        <f>IF(OR('2.7'!E33="x",'2.7'!E33="*",'2.7'!E33=0),'2.7'!E33,
'2.7'!E33/'2.7'!$B33*100)</f>
        <v>57.021662454747947</v>
      </c>
      <c r="F33" s="95">
        <f>IF(OR('2.7'!F33="x",'2.7'!F33="*",'2.7'!F33=0),'2.7'!F33,
'2.7'!F33/'2.7'!$B33*100)</f>
        <v>45.704679406046886</v>
      </c>
      <c r="G33" s="95">
        <f>IF(OR('2.7'!G33="x",'2.7'!G33="*",'2.7'!G33=0),'2.7'!G33,
'2.7'!G33/'2.7'!$B33*100)</f>
        <v>11.277245598864106</v>
      </c>
      <c r="H33" s="95">
        <f>IF(OR('2.7'!H33="x",'2.7'!H33="*",'2.7'!H33=0),'2.7'!H33,
'2.7'!H33/'2.7'!$B33*100)</f>
        <v>3.5743488919123005</v>
      </c>
      <c r="I33" s="95">
        <f>IF(OR('2.7'!I33="x",'2.7'!I33="*",'2.7'!I33=0),'2.7'!I33,
'2.7'!I33/'2.7'!$B33*100)</f>
        <v>12.243679217249595</v>
      </c>
      <c r="J33" s="95">
        <f>IF(OR('2.7'!J33="x",'2.7'!J33="*",'2.7'!J33=0),'2.7'!J33,
'2.7'!J33/'2.7'!$B33*100)</f>
        <v>6.3881200981744213</v>
      </c>
      <c r="K33" s="95">
        <f>IF(OR('2.7'!K33="x",'2.7'!K33="*",'2.7'!K33=0),'2.7'!K33,
'2.7'!K33/'2.7'!$B33*100)</f>
        <v>5.8296846855214932</v>
      </c>
      <c r="L33" s="96">
        <f>IF(OR('2.7'!L33="x",'2.7'!L33="*",'2.7'!L33=0),'2.7'!L33,
'2.7'!L33/'2.7'!$B33*100)</f>
        <v>1.4183988091908684</v>
      </c>
      <c r="N33" s="116"/>
      <c r="O33" s="116"/>
      <c r="P33" s="116"/>
      <c r="Q33" s="116"/>
      <c r="R33" s="116"/>
      <c r="S33" s="116"/>
      <c r="T33" s="116"/>
      <c r="U33" s="116"/>
      <c r="V33" s="116"/>
      <c r="W33" s="116"/>
      <c r="X33" s="116"/>
    </row>
    <row r="34" spans="1:24" ht="15" customHeight="1" x14ac:dyDescent="0.2">
      <c r="A34" s="107" t="s">
        <v>86</v>
      </c>
      <c r="B34" s="81">
        <f>IF(OR('2.7'!B34="x",'2.7'!B34="*",'2.7'!B34=0),'2.7'!B34,
'2.7'!B34/'2.7'!$B34*100)</f>
        <v>100</v>
      </c>
      <c r="C34" s="95">
        <f>IF(OR('2.7'!C34="x",'2.7'!C34="*",'2.7'!C34=0),'2.7'!C34,
'2.7'!C34/'2.7'!$B34*100)</f>
        <v>25.342318450373931</v>
      </c>
      <c r="D34" s="95">
        <f>IF(OR('2.7'!D34="x",'2.7'!D34="*",'2.7'!D34=0),'2.7'!D34,
'2.7'!D34/'2.7'!$B34*100)</f>
        <v>74.657681549623916</v>
      </c>
      <c r="E34" s="95">
        <f>IF(OR('2.7'!E34="x",'2.7'!E34="*",'2.7'!E34=0),'2.7'!E34,
'2.7'!E34/'2.7'!$B34*100)</f>
        <v>61.268082127844004</v>
      </c>
      <c r="F34" s="95">
        <f>IF(OR('2.7'!F34="x",'2.7'!F34="*",'2.7'!F34=0),'2.7'!F34,
'2.7'!F34/'2.7'!$B34*100)</f>
        <v>51.658171979853797</v>
      </c>
      <c r="G34" s="95">
        <f>IF(OR('2.7'!G34="x",'2.7'!G34="*",'2.7'!G34=0),'2.7'!G34,
'2.7'!G34/'2.7'!$B34*100)</f>
        <v>9.5678840248342745</v>
      </c>
      <c r="H34" s="95">
        <f>IF(OR('2.7'!H34="x",'2.7'!H34="*",'2.7'!H34=0),'2.7'!H34,
'2.7'!H34/'2.7'!$B34*100)</f>
        <v>2.8615577590973951</v>
      </c>
      <c r="I34" s="95">
        <f>IF(OR('2.7'!I34="x",'2.7'!I34="*",'2.7'!I34=0),'2.7'!I34,
'2.7'!I34/'2.7'!$B34*100)</f>
        <v>12.040295479374315</v>
      </c>
      <c r="J34" s="95">
        <f>IF(OR('2.7'!J34="x",'2.7'!J34="*",'2.7'!J34=0),'2.7'!J34,
'2.7'!J34/'2.7'!$B34*100)</f>
        <v>6.2846678698973006</v>
      </c>
      <c r="K34" s="95">
        <f>IF(OR('2.7'!K34="x",'2.7'!K34="*",'2.7'!K34=0),'2.7'!K34,
'2.7'!K34/'2.7'!$B34*100)</f>
        <v>5.7399343328806429</v>
      </c>
      <c r="L34" s="96">
        <f>IF(OR('2.7'!L34="x",'2.7'!L34="*",'2.7'!L34=0),'2.7'!L34,
'2.7'!L34/'2.7'!$B34*100)</f>
        <v>1.3493039424056559</v>
      </c>
      <c r="N34" s="116"/>
      <c r="O34" s="116"/>
      <c r="P34" s="116"/>
      <c r="Q34" s="116"/>
      <c r="R34" s="116"/>
      <c r="S34" s="116"/>
      <c r="T34" s="116"/>
      <c r="U34" s="116"/>
      <c r="V34" s="116"/>
      <c r="W34" s="116"/>
      <c r="X34" s="116"/>
    </row>
    <row r="35" spans="1:24" ht="15" customHeight="1" x14ac:dyDescent="0.2">
      <c r="A35" s="108" t="s">
        <v>87</v>
      </c>
      <c r="B35" s="81">
        <f>IF(OR('2.7'!B35="x",'2.7'!B35="*",'2.7'!B35=0),'2.7'!B35,
'2.7'!B35/'2.7'!$B35*100)</f>
        <v>100</v>
      </c>
      <c r="C35" s="95">
        <f>IF(OR('2.7'!C35="x",'2.7'!C35="*",'2.7'!C35=0),'2.7'!C35,
'2.7'!C35/'2.7'!$B35*100)</f>
        <v>33.411452471031062</v>
      </c>
      <c r="D35" s="95">
        <f>IF(OR('2.7'!D35="x",'2.7'!D35="*",'2.7'!D35=0),'2.7'!D35,
'2.7'!D35/'2.7'!$B35*100)</f>
        <v>66.588547528968292</v>
      </c>
      <c r="E35" s="95">
        <f>IF(OR('2.7'!E35="x",'2.7'!E35="*",'2.7'!E35=0),'2.7'!E35,
'2.7'!E35/'2.7'!$B35*100)</f>
        <v>52.645677099665789</v>
      </c>
      <c r="F35" s="95">
        <f>IF(OR('2.7'!F35="x",'2.7'!F35="*",'2.7'!F35=0),'2.7'!F35,
'2.7'!F35/'2.7'!$B35*100)</f>
        <v>39.569535374093846</v>
      </c>
      <c r="G35" s="95">
        <f>IF(OR('2.7'!G35="x",'2.7'!G35="*",'2.7'!G35=0),'2.7'!G35,
'2.7'!G35/'2.7'!$B35*100)</f>
        <v>13.038762780476304</v>
      </c>
      <c r="H35" s="95">
        <f>IF(OR('2.7'!H35="x",'2.7'!H35="*",'2.7'!H35=0),'2.7'!H35,
'2.7'!H35/'2.7'!$B35*100)</f>
        <v>4.3088885273120834</v>
      </c>
      <c r="I35" s="95">
        <f>IF(OR('2.7'!I35="x",'2.7'!I35="*",'2.7'!I35=0),'2.7'!I35,
'2.7'!I35/'2.7'!$B35*100)</f>
        <v>12.453268548243742</v>
      </c>
      <c r="J35" s="95">
        <f>IF(OR('2.7'!J35="x",'2.7'!J35="*",'2.7'!J35=0),'2.7'!J35,
'2.7'!J35/'2.7'!$B35*100)</f>
        <v>6.4947288346493952</v>
      </c>
      <c r="K35" s="95">
        <f>IF(OR('2.7'!K35="x",'2.7'!K35="*",'2.7'!K35=0),'2.7'!K35,
'2.7'!K35/'2.7'!$B35*100)</f>
        <v>5.9221734781998077</v>
      </c>
      <c r="L35" s="96">
        <f>IF(OR('2.7'!L35="x",'2.7'!L35="*",'2.7'!L35=0),'2.7'!L35,
'2.7'!L35/'2.7'!$B35*100)</f>
        <v>1.4896018810584537</v>
      </c>
      <c r="N35" s="116"/>
      <c r="O35" s="116"/>
      <c r="P35" s="116"/>
      <c r="Q35" s="116"/>
      <c r="R35" s="116"/>
      <c r="S35" s="116"/>
      <c r="T35" s="116"/>
      <c r="U35" s="116"/>
      <c r="V35" s="116"/>
      <c r="W35" s="116"/>
      <c r="X35" s="116"/>
    </row>
    <row r="36" spans="1:24" ht="15" customHeight="1" x14ac:dyDescent="0.2">
      <c r="A36" s="108" t="s">
        <v>88</v>
      </c>
      <c r="B36" s="81">
        <f>IF(OR('2.7'!B36="x",'2.7'!B36="*",'2.7'!B36=0),'2.7'!B36,
'2.7'!B36/'2.7'!$B36*100)</f>
        <v>100</v>
      </c>
      <c r="C36" s="95">
        <f>IF(OR('2.7'!C36="x",'2.7'!C36="*",'2.7'!C36=0),'2.7'!C36,
'2.7'!C36/'2.7'!$B36*100)</f>
        <v>37.17478868844919</v>
      </c>
      <c r="D36" s="95">
        <f>IF(OR('2.7'!D36="x",'2.7'!D36="*",'2.7'!D36=0),'2.7'!D36,
'2.7'!D36/'2.7'!$B36*100)</f>
        <v>63.650604679915432</v>
      </c>
      <c r="E36" s="95">
        <f>IF(OR('2.7'!E36="x",'2.7'!E36="*",'2.7'!E36=0),'2.7'!E36,
'2.7'!E36/'2.7'!$B36*100)</f>
        <v>49.60401586029122</v>
      </c>
      <c r="F36" s="95">
        <f>IF(OR('2.7'!F36="x",'2.7'!F36="*",'2.7'!F36=0),'2.7'!F36,
'2.7'!F36/'2.7'!$B36*100)</f>
        <v>35.381832967954885</v>
      </c>
      <c r="G36" s="95">
        <f>IF(OR('2.7'!G36="x",'2.7'!G36="*",'2.7'!G36=0),'2.7'!G36,
'2.7'!G36/'2.7'!$B36*100)</f>
        <v>14.182880782721929</v>
      </c>
      <c r="H36" s="95">
        <f>IF(OR('2.7'!H36="x",'2.7'!H36="*",'2.7'!H36=0),'2.7'!H36,
'2.7'!H36/'2.7'!$B36*100)</f>
        <v>4.7712088923063396</v>
      </c>
      <c r="I36" s="95">
        <f>IF(OR('2.7'!I36="x",'2.7'!I36="*",'2.7'!I36=0),'2.7'!I36,
'2.7'!I36/'2.7'!$B36*100)</f>
        <v>12.483671912293792</v>
      </c>
      <c r="J36" s="95">
        <f>IF(OR('2.7'!J36="x",'2.7'!J36="*",'2.7'!J36=0),'2.7'!J36,
'2.7'!J36/'2.7'!$B36*100)</f>
        <v>6.4650059729200748</v>
      </c>
      <c r="K36" s="95">
        <f>IF(OR('2.7'!K36="x",'2.7'!K36="*",'2.7'!K36=0),'2.7'!K36,
'2.7'!K36/'2.7'!$B36*100)</f>
        <v>5.9751643151867002</v>
      </c>
      <c r="L36" s="96">
        <f>IF(OR('2.7'!L36="x",'2.7'!L36="*",'2.7'!L36=0),'2.7'!L36,
'2.7'!L36/'2.7'!$B36*100)</f>
        <v>1.5629169073306768</v>
      </c>
      <c r="N36" s="116"/>
      <c r="O36" s="116"/>
      <c r="P36" s="116"/>
      <c r="Q36" s="116"/>
      <c r="R36" s="116"/>
      <c r="S36" s="116"/>
      <c r="T36" s="116"/>
      <c r="U36" s="116"/>
      <c r="V36" s="116"/>
      <c r="W36" s="116"/>
      <c r="X36" s="116"/>
    </row>
    <row r="37" spans="1:24" ht="15" customHeight="1" x14ac:dyDescent="0.2">
      <c r="A37" s="109" t="s">
        <v>89</v>
      </c>
      <c r="B37" s="117">
        <f>IF(OR('2.7'!B37="x",'2.7'!B37="*",'2.7'!B37=0),'2.7'!B37,
'2.7'!B37/'2.7'!$B37*100)</f>
        <v>0</v>
      </c>
      <c r="C37" s="99" t="s">
        <v>90</v>
      </c>
      <c r="D37" s="99" t="s">
        <v>90</v>
      </c>
      <c r="E37" s="99" t="s">
        <v>90</v>
      </c>
      <c r="F37" s="99" t="s">
        <v>90</v>
      </c>
      <c r="G37" s="99" t="s">
        <v>90</v>
      </c>
      <c r="H37" s="99" t="s">
        <v>90</v>
      </c>
      <c r="I37" s="99" t="s">
        <v>90</v>
      </c>
      <c r="J37" s="99" t="s">
        <v>90</v>
      </c>
      <c r="K37" s="99" t="s">
        <v>90</v>
      </c>
      <c r="L37" s="100" t="s">
        <v>90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168</v>
      </c>
      <c r="B3" s="265"/>
      <c r="C3" s="265"/>
      <c r="D3" s="265"/>
      <c r="E3" s="265"/>
      <c r="F3" s="265"/>
      <c r="G3" s="265"/>
      <c r="H3" s="265"/>
      <c r="I3" s="265"/>
      <c r="J3" s="265"/>
      <c r="K3" s="42"/>
      <c r="L3" s="42"/>
    </row>
    <row r="4" spans="1:15" ht="11.25" customHeight="1" x14ac:dyDescent="0.2">
      <c r="A4" s="43" t="str">
        <f>'2.7'!A4</f>
        <v>Baden-Württemberg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46</v>
      </c>
      <c r="D8" s="252" t="s">
        <v>65</v>
      </c>
      <c r="E8" s="252"/>
      <c r="F8" s="252"/>
      <c r="G8" s="252"/>
      <c r="H8" s="252"/>
      <c r="I8" s="252"/>
      <c r="J8" s="252"/>
      <c r="K8" s="252"/>
      <c r="L8" s="252"/>
    </row>
    <row r="9" spans="1:15" ht="15" customHeight="1" x14ac:dyDescent="0.2">
      <c r="A9" s="241"/>
      <c r="B9" s="259"/>
      <c r="C9" s="250"/>
      <c r="D9" s="250" t="s">
        <v>48</v>
      </c>
      <c r="E9" s="254" t="s">
        <v>49</v>
      </c>
      <c r="F9" s="254"/>
      <c r="G9" s="254"/>
      <c r="H9" s="254"/>
      <c r="I9" s="254" t="s">
        <v>50</v>
      </c>
      <c r="J9" s="254"/>
      <c r="K9" s="254"/>
      <c r="L9" s="239" t="s">
        <v>51</v>
      </c>
    </row>
    <row r="10" spans="1:15" ht="11.25" customHeight="1" x14ac:dyDescent="0.2">
      <c r="A10" s="241"/>
      <c r="B10" s="259"/>
      <c r="C10" s="250"/>
      <c r="D10" s="250"/>
      <c r="E10" s="239" t="s">
        <v>48</v>
      </c>
      <c r="F10" s="241" t="s">
        <v>52</v>
      </c>
      <c r="G10" s="241"/>
      <c r="H10" s="241"/>
      <c r="I10" s="239" t="s">
        <v>48</v>
      </c>
      <c r="J10" s="241" t="s">
        <v>52</v>
      </c>
      <c r="K10" s="241"/>
      <c r="L10" s="239"/>
    </row>
    <row r="11" spans="1:15" ht="56.25" customHeight="1" x14ac:dyDescent="0.2">
      <c r="A11" s="241"/>
      <c r="B11" s="261"/>
      <c r="C11" s="251"/>
      <c r="D11" s="251"/>
      <c r="E11" s="240"/>
      <c r="F11" s="47" t="s">
        <v>53</v>
      </c>
      <c r="G11" s="47" t="s">
        <v>54</v>
      </c>
      <c r="H11" s="47" t="s">
        <v>55</v>
      </c>
      <c r="I11" s="240"/>
      <c r="J11" s="47" t="s">
        <v>53</v>
      </c>
      <c r="K11" s="47" t="s">
        <v>56</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118">
        <f>IFERROR(IF(OR('2.7'!B13="x",'2.7'!B13="*",'2.7'!B13=0),'2.7'!B13,
'2.7'!B13/'2.7'!B$13*100),"x")</f>
        <v>100</v>
      </c>
      <c r="C13" s="119">
        <f>IFERROR(IF(OR('2.7'!C13="x",'2.7'!C13="*",'2.7'!C13=0),'2.7'!C13,
'2.7'!C13/'2.7'!C$13*100),"x")</f>
        <v>100</v>
      </c>
      <c r="D13" s="119">
        <f>IFERROR(IF(OR('2.7'!D13="x",'2.7'!D13="*",'2.7'!D13=0),'2.7'!D13,
'2.7'!D13/'2.7'!D$13*100),"x")</f>
        <v>100</v>
      </c>
      <c r="E13" s="119">
        <f>IFERROR(IF(OR('2.7'!E13="x",'2.7'!E13="*",'2.7'!E13=0),'2.7'!E13,
'2.7'!E13/'2.7'!E$13*100),"x")</f>
        <v>100</v>
      </c>
      <c r="F13" s="119">
        <f>IFERROR(IF(OR('2.7'!F13="x",'2.7'!F13="*",'2.7'!F13=0),'2.7'!F13,
'2.7'!F13/'2.7'!F$13*100),"x")</f>
        <v>100</v>
      </c>
      <c r="G13" s="119">
        <f>IFERROR(IF(OR('2.7'!G13="x",'2.7'!G13="*",'2.7'!G13=0),'2.7'!G13,
'2.7'!G13/'2.7'!G$13*100),"x")</f>
        <v>100</v>
      </c>
      <c r="H13" s="119">
        <f>IFERROR(IF(OR('2.7'!H13="x",'2.7'!H13="*",'2.7'!H13=0),'2.7'!H13,
'2.7'!H13/'2.7'!H$13*100),"x")</f>
        <v>100</v>
      </c>
      <c r="I13" s="119">
        <f>IFERROR(IF(OR('2.7'!I13="x",'2.7'!I13="*",'2.7'!I13=0),'2.7'!I13,
'2.7'!I13/'2.7'!I$13*100),"x")</f>
        <v>100</v>
      </c>
      <c r="J13" s="119">
        <f>IFERROR(IF(OR('2.7'!J13="x",'2.7'!J13="*",'2.7'!J13=0),'2.7'!J13,
'2.7'!J13/'2.7'!J$13*100),"x")</f>
        <v>100</v>
      </c>
      <c r="K13" s="119">
        <f>IFERROR(IF(OR('2.7'!K13="x",'2.7'!K13="*",'2.7'!K13=0),'2.7'!K13,
'2.7'!K13/'2.7'!K$13*100),"x")</f>
        <v>100</v>
      </c>
      <c r="L13" s="120">
        <f>IFERROR(IF(OR('2.7'!L13="x",'2.7'!L13="*",'2.7'!L13=0),'2.7'!L13,
'2.7'!L13/'2.7'!L$13*100),"x")</f>
        <v>100</v>
      </c>
    </row>
    <row r="14" spans="1:15" ht="18.75" customHeight="1" x14ac:dyDescent="0.2">
      <c r="A14" s="97" t="s">
        <v>99</v>
      </c>
      <c r="B14" s="121">
        <f>IFERROR(IF(OR('2.7'!B14="x",'2.7'!B14="*",'2.7'!B14=0),'2.7'!B14,
'2.7'!B14/'2.7'!B$13*100),"x")</f>
        <v>55.955760879242632</v>
      </c>
      <c r="C14" s="95">
        <f>IFERROR(IF(OR('2.7'!C14="x",'2.7'!C14="*",'2.7'!C14=0),'2.7'!C14,
'2.7'!C14/'2.7'!C$13*100),"x")</f>
        <v>58.586609527721919</v>
      </c>
      <c r="D14" s="95">
        <f>IFERROR(IF(OR('2.7'!D14="x",'2.7'!D14="*",'2.7'!D14=0),'2.7'!D14,
'2.7'!D14/'2.7'!D$13*100),"x")</f>
        <v>54.393835251351497</v>
      </c>
      <c r="E14" s="95">
        <f>IFERROR(IF(OR('2.7'!E14="x",'2.7'!E14="*",'2.7'!E14=0),'2.7'!E14,
'2.7'!E14/'2.7'!E$13*100),"x")</f>
        <v>53.325942704747753</v>
      </c>
      <c r="F14" s="95">
        <f>IFERROR(IF(OR('2.7'!F14="x",'2.7'!F14="*",'2.7'!F14=0),'2.7'!F14,
'2.7'!F14/'2.7'!F$13*100),"x")</f>
        <v>51.918284395011739</v>
      </c>
      <c r="G14" s="95">
        <f>IFERROR(IF(OR('2.7'!G14="x",'2.7'!G14="*",'2.7'!G14=0),'2.7'!G14,
'2.7'!G14/'2.7'!G$13*100),"x")</f>
        <v>57.182698460908391</v>
      </c>
      <c r="H14" s="95">
        <f>IFERROR(IF(OR('2.7'!H14="x",'2.7'!H14="*",'2.7'!H14=0),'2.7'!H14,
'2.7'!H14/'2.7'!H$13*100),"x")</f>
        <v>57.050975444321303</v>
      </c>
      <c r="I14" s="95">
        <f>IFERROR(IF(OR('2.7'!I14="x",'2.7'!I14="*",'2.7'!I14=0),'2.7'!I14,
'2.7'!I14/'2.7'!I$13*100),"x")</f>
        <v>58.395391850652331</v>
      </c>
      <c r="J14" s="95">
        <f>IFERROR(IF(OR('2.7'!J14="x",'2.7'!J14="*",'2.7'!J14=0),'2.7'!J14,
'2.7'!J14/'2.7'!J$13*100),"x")</f>
        <v>58.094935314647053</v>
      </c>
      <c r="K14" s="95">
        <f>IFERROR(IF(OR('2.7'!K14="x",'2.7'!K14="*",'2.7'!K14=0),'2.7'!K14,
'2.7'!K14/'2.7'!K$13*100),"x")</f>
        <v>58.666324204546896</v>
      </c>
      <c r="L14" s="96">
        <f>IFERROR(IF(OR('2.7'!L14="x",'2.7'!L14="*",'2.7'!L14=0),'2.7'!L14,
'2.7'!L14/'2.7'!L$13*100),"x")</f>
        <v>56.812708072025941</v>
      </c>
    </row>
    <row r="15" spans="1:15" ht="15" customHeight="1" x14ac:dyDescent="0.2">
      <c r="A15" s="97" t="s">
        <v>100</v>
      </c>
      <c r="B15" s="121">
        <f>IFERROR(IF(OR('2.7'!B15="x",'2.7'!B15="*",'2.7'!B15=0),'2.7'!B15,
'2.7'!B15/'2.7'!B$13*100),"x")</f>
        <v>44.044239120757368</v>
      </c>
      <c r="C15" s="95">
        <f>IFERROR(IF(OR('2.7'!C15="x",'2.7'!C15="*",'2.7'!C15=0),'2.7'!C15,
'2.7'!C15/'2.7'!C$13*100),"x")</f>
        <v>41.413390472279573</v>
      </c>
      <c r="D15" s="95">
        <f>IFERROR(IF(OR('2.7'!D15="x",'2.7'!D15="*",'2.7'!D15=0),'2.7'!D15,
'2.7'!D15/'2.7'!D$13*100),"x")</f>
        <v>45.606164748648617</v>
      </c>
      <c r="E15" s="95">
        <f>IFERROR(IF(OR('2.7'!E15="x",'2.7'!E15="*",'2.7'!E15=0),'2.7'!E15,
'2.7'!E15/'2.7'!E$13*100),"x")</f>
        <v>46.674057295256681</v>
      </c>
      <c r="F15" s="95">
        <f>IFERROR(IF(OR('2.7'!F15="x",'2.7'!F15="*",'2.7'!F15=0),'2.7'!F15,
'2.7'!F15/'2.7'!F$13*100),"x")</f>
        <v>48.081715604993938</v>
      </c>
      <c r="G15" s="95">
        <f>IFERROR(IF(OR('2.7'!G15="x",'2.7'!G15="*",'2.7'!G15=0),'2.7'!G15,
'2.7'!G15/'2.7'!G$13*100),"x")</f>
        <v>42.817301539092121</v>
      </c>
      <c r="H15" s="95">
        <f>IFERROR(IF(OR('2.7'!H15="x",'2.7'!H15="*",'2.7'!H15=0),'2.7'!H15,
'2.7'!H15/'2.7'!H$13*100),"x")</f>
        <v>42.94902455567906</v>
      </c>
      <c r="I15" s="95">
        <f>IFERROR(IF(OR('2.7'!I15="x",'2.7'!I15="*",'2.7'!I15=0),'2.7'!I15,
'2.7'!I15/'2.7'!I$13*100),"x")</f>
        <v>41.604608149347371</v>
      </c>
      <c r="J15" s="95">
        <f>IFERROR(IF(OR('2.7'!J15="x",'2.7'!J15="*",'2.7'!J15=0),'2.7'!J15,
'2.7'!J15/'2.7'!J$13*100),"x")</f>
        <v>41.905064685354468</v>
      </c>
      <c r="K15" s="95">
        <f>IFERROR(IF(OR('2.7'!K15="x",'2.7'!K15="*",'2.7'!K15=0),'2.7'!K15,
'2.7'!K15/'2.7'!K$13*100),"x")</f>
        <v>41.333675795452315</v>
      </c>
      <c r="L15" s="96">
        <f>IFERROR(IF(OR('2.7'!L15="x",'2.7'!L15="*",'2.7'!L15=0),'2.7'!L15,
'2.7'!L15/'2.7'!L$13*100),"x")</f>
        <v>43.187291927974272</v>
      </c>
    </row>
    <row r="16" spans="1:15" ht="18.75" customHeight="1" x14ac:dyDescent="0.2">
      <c r="A16" s="97" t="s">
        <v>68</v>
      </c>
      <c r="B16" s="121">
        <f>IFERROR(IF(OR('2.7'!B16="x",'2.7'!B16="*",'2.7'!B16=0),'2.7'!B16,
'2.7'!B16/'2.7'!B$13*100),"x")</f>
        <v>9.0855731531585011</v>
      </c>
      <c r="C16" s="95">
        <f>IFERROR(IF(OR('2.7'!C16="x",'2.7'!C16="*",'2.7'!C16=0),'2.7'!C16,
'2.7'!C16/'2.7'!C$13*100),"x")</f>
        <v>8.9872103132799328</v>
      </c>
      <c r="D16" s="95">
        <f>IFERROR(IF(OR('2.7'!D16="x",'2.7'!D16="*",'2.7'!D16=0),'2.7'!D16,
'2.7'!D16/'2.7'!D$13*100),"x")</f>
        <v>8.94081252531773</v>
      </c>
      <c r="E16" s="95">
        <f>IFERROR(IF(OR('2.7'!E16="x",'2.7'!E16="*",'2.7'!E16=0),'2.7'!E16,
'2.7'!E16/'2.7'!E$13*100),"x")</f>
        <v>7.3624799359343127</v>
      </c>
      <c r="F16" s="95">
        <f>IFERROR(IF(OR('2.7'!F16="x",'2.7'!F16="*",'2.7'!F16=0),'2.7'!F16,
'2.7'!F16/'2.7'!F$13*100),"x")</f>
        <v>8.5328512054513617</v>
      </c>
      <c r="G16" s="95">
        <f>IFERROR(IF(OR('2.7'!G16="x",'2.7'!G16="*",'2.7'!G16=0),'2.7'!G16,
'2.7'!G16/'2.7'!G$13*100),"x")</f>
        <v>4.1514506373730091</v>
      </c>
      <c r="H16" s="95">
        <f>IFERROR(IF(OR('2.7'!H16="x",'2.7'!H16="*",'2.7'!H16=0),'2.7'!H16,
'2.7'!H16/'2.7'!H$13*100),"x")</f>
        <v>1.423161595755023</v>
      </c>
      <c r="I16" s="95">
        <f>IFERROR(IF(OR('2.7'!I16="x",'2.7'!I16="*",'2.7'!I16=0),'2.7'!I16,
'2.7'!I16/'2.7'!I$13*100),"x")</f>
        <v>15.576129261273945</v>
      </c>
      <c r="J16" s="95">
        <f>IFERROR(IF(OR('2.7'!J16="x",'2.7'!J16="*",'2.7'!J16=0),'2.7'!J16,
'2.7'!J16/'2.7'!J$13*100),"x")</f>
        <v>8.2711585531525103</v>
      </c>
      <c r="K16" s="95">
        <f>IFERROR(IF(OR('2.7'!K16="x",'2.7'!K16="*",'2.7'!K16=0),'2.7'!K16,
'2.7'!K16/'2.7'!K$13*100),"x")</f>
        <v>22.450725968362246</v>
      </c>
      <c r="L16" s="96">
        <f>IFERROR(IF(OR('2.7'!L16="x",'2.7'!L16="*",'2.7'!L16=0),'2.7'!L16,
'2.7'!L16/'2.7'!L$13*100),"x")</f>
        <v>6.8831953076800261</v>
      </c>
    </row>
    <row r="17" spans="1:12" ht="15" customHeight="1" x14ac:dyDescent="0.2">
      <c r="A17" s="97" t="s">
        <v>69</v>
      </c>
      <c r="B17" s="121">
        <f>IFERROR(IF(OR('2.7'!B17="x",'2.7'!B17="*",'2.7'!B17=0),'2.7'!B17,
'2.7'!B17/'2.7'!B$13*100),"x")</f>
        <v>22.661997421363118</v>
      </c>
      <c r="C17" s="95">
        <f>IFERROR(IF(OR('2.7'!C17="x",'2.7'!C17="*",'2.7'!C17=0),'2.7'!C17,
'2.7'!C17/'2.7'!C$13*100),"x")</f>
        <v>22.470257522039915</v>
      </c>
      <c r="D17" s="95">
        <f>IFERROR(IF(OR('2.7'!D17="x",'2.7'!D17="*",'2.7'!D17=0),'2.7'!D17,
'2.7'!D17/'2.7'!D$13*100),"x")</f>
        <v>22.960993710136865</v>
      </c>
      <c r="E17" s="95">
        <f>IFERROR(IF(OR('2.7'!E17="x",'2.7'!E17="*",'2.7'!E17=0),'2.7'!E17,
'2.7'!E17/'2.7'!E$13*100),"x")</f>
        <v>20.001215605596318</v>
      </c>
      <c r="F17" s="95">
        <f>IFERROR(IF(OR('2.7'!F17="x",'2.7'!F17="*",'2.7'!F17=0),'2.7'!F17,
'2.7'!F17/'2.7'!F$13*100),"x")</f>
        <v>21.951575850685845</v>
      </c>
      <c r="G17" s="95">
        <f>IFERROR(IF(OR('2.7'!G17="x",'2.7'!G17="*",'2.7'!G17=0),'2.7'!G17,
'2.7'!G17/'2.7'!G$13*100),"x")</f>
        <v>14.62810453306353</v>
      </c>
      <c r="H17" s="95">
        <f>IFERROR(IF(OR('2.7'!H17="x",'2.7'!H17="*",'2.7'!H17=0),'2.7'!H17,
'2.7'!H17/'2.7'!H$13*100),"x")</f>
        <v>11.026331839218088</v>
      </c>
      <c r="I17" s="95">
        <f>IFERROR(IF(OR('2.7'!I17="x",'2.7'!I17="*",'2.7'!I17=0),'2.7'!I17,
'2.7'!I17/'2.7'!I$13*100),"x")</f>
        <v>34.211573240230486</v>
      </c>
      <c r="J17" s="95">
        <f>IFERROR(IF(OR('2.7'!J17="x",'2.7'!J17="*",'2.7'!J17=0),'2.7'!J17,
'2.7'!J17/'2.7'!J$13*100),"x")</f>
        <v>33.903099350014784</v>
      </c>
      <c r="K17" s="95">
        <f>IFERROR(IF(OR('2.7'!K17="x",'2.7'!K17="*",'2.7'!K17=0),'2.7'!K17,
'2.7'!K17/'2.7'!K$13*100),"x")</f>
        <v>34.467040876652462</v>
      </c>
      <c r="L17" s="96">
        <f>IFERROR(IF(OR('2.7'!L17="x",'2.7'!L17="*",'2.7'!L17=0),'2.7'!L17,
'2.7'!L17/'2.7'!L$13*100),"x")</f>
        <v>28.416557267572074</v>
      </c>
    </row>
    <row r="18" spans="1:12" ht="15" customHeight="1" x14ac:dyDescent="0.2">
      <c r="A18" s="97" t="s">
        <v>70</v>
      </c>
      <c r="B18" s="121">
        <f>IFERROR(IF(OR('2.7'!B18="x",'2.7'!B18="*",'2.7'!B18=0),'2.7'!B18,
'2.7'!B18/'2.7'!B$13*100),"x")</f>
        <v>23.250599318738644</v>
      </c>
      <c r="C18" s="95">
        <f>IFERROR(IF(OR('2.7'!C18="x",'2.7'!C18="*",'2.7'!C18=0),'2.7'!C18,
'2.7'!C18/'2.7'!C$13*100),"x")</f>
        <v>19.446376339127148</v>
      </c>
      <c r="D18" s="95">
        <f>IFERROR(IF(OR('2.7'!D18="x",'2.7'!D18="*",'2.7'!D18=0),'2.7'!D18,
'2.7'!D18/'2.7'!D$13*100),"x")</f>
        <v>25.503483065620181</v>
      </c>
      <c r="E18" s="95">
        <f>IFERROR(IF(OR('2.7'!E18="x",'2.7'!E18="*",'2.7'!E18=0),'2.7'!E18,
'2.7'!E18/'2.7'!E$13*100),"x")</f>
        <v>26.268393436658936</v>
      </c>
      <c r="F18" s="95">
        <f>IFERROR(IF(OR('2.7'!F18="x",'2.7'!F18="*",'2.7'!F18=0),'2.7'!F18,
'2.7'!F18/'2.7'!F$13*100),"x")</f>
        <v>26.9155010249874</v>
      </c>
      <c r="G18" s="95">
        <f>IFERROR(IF(OR('2.7'!G18="x",'2.7'!G18="*",'2.7'!G18=0),'2.7'!G18,
'2.7'!G18/'2.7'!G$13*100),"x")</f>
        <v>24.483327454978667</v>
      </c>
      <c r="H18" s="95">
        <f>IFERROR(IF(OR('2.7'!H18="x",'2.7'!H18="*",'2.7'!H18=0),'2.7'!H18,
'2.7'!H18/'2.7'!H$13*100),"x")</f>
        <v>28.327709580760878</v>
      </c>
      <c r="I18" s="95">
        <f>IFERROR(IF(OR('2.7'!I18="x",'2.7'!I18="*",'2.7'!I18=0),'2.7'!I18,
'2.7'!I18/'2.7'!I$13*100),"x")</f>
        <v>22.580754282194189</v>
      </c>
      <c r="J18" s="95">
        <f>IFERROR(IF(OR('2.7'!J18="x",'2.7'!J18="*",'2.7'!J18=0),'2.7'!J18,
'2.7'!J18/'2.7'!J$13*100),"x")</f>
        <v>25.505903600595207</v>
      </c>
      <c r="K18" s="95">
        <f>IFERROR(IF(OR('2.7'!K18="x",'2.7'!K18="*",'2.7'!K18=0),'2.7'!K18,
'2.7'!K18/'2.7'!K$13*100),"x")</f>
        <v>19.815122652132906</v>
      </c>
      <c r="L18" s="96">
        <f>IFERROR(IF(OR('2.7'!L18="x",'2.7'!L18="*",'2.7'!L18=0),'2.7'!L18,
'2.7'!L18/'2.7'!L$13*100),"x")</f>
        <v>24.212192540876323</v>
      </c>
    </row>
    <row r="19" spans="1:12" ht="15" customHeight="1" x14ac:dyDescent="0.2">
      <c r="A19" s="97" t="s">
        <v>71</v>
      </c>
      <c r="B19" s="121">
        <f>IFERROR(IF(OR('2.7'!B19="x",'2.7'!B19="*",'2.7'!B19=0),'2.7'!B19,
'2.7'!B19/'2.7'!B$13*100),"x")</f>
        <v>18.643676569027999</v>
      </c>
      <c r="C19" s="95">
        <f>IFERROR(IF(OR('2.7'!C19="x",'2.7'!C19="*",'2.7'!C19=0),'2.7'!C19,
'2.7'!C19/'2.7'!C$13*100),"x")</f>
        <v>14.595812971410476</v>
      </c>
      <c r="D19" s="95">
        <f>IFERROR(IF(OR('2.7'!D19="x",'2.7'!D19="*",'2.7'!D19=0),'2.7'!D19,
'2.7'!D19/'2.7'!D$13*100),"x")</f>
        <v>21.109579986739202</v>
      </c>
      <c r="E19" s="95">
        <f>IFERROR(IF(OR('2.7'!E19="x",'2.7'!E19="*",'2.7'!E19=0),'2.7'!E19,
'2.7'!E19/'2.7'!E$13*100),"x")</f>
        <v>22.425661086395586</v>
      </c>
      <c r="F19" s="95">
        <f>IFERROR(IF(OR('2.7'!F19="x",'2.7'!F19="*",'2.7'!F19=0),'2.7'!F19,
'2.7'!F19/'2.7'!F$13*100),"x")</f>
        <v>22.427969004530816</v>
      </c>
      <c r="G19" s="95">
        <f>IFERROR(IF(OR('2.7'!G19="x",'2.7'!G19="*",'2.7'!G19=0),'2.7'!G19,
'2.7'!G19/'2.7'!G$13*100),"x")</f>
        <v>22.421137016920735</v>
      </c>
      <c r="H19" s="95">
        <f>IFERROR(IF(OR('2.7'!H19="x",'2.7'!H19="*",'2.7'!H19=0),'2.7'!H19,
'2.7'!H19/'2.7'!H$13*100),"x")</f>
        <v>25.076735401415522</v>
      </c>
      <c r="I19" s="95">
        <f>IFERROR(IF(OR('2.7'!I19="x",'2.7'!I19="*",'2.7'!I19=0),'2.7'!I19,
'2.7'!I19/'2.7'!I$13*100),"x")</f>
        <v>15.864175697477044</v>
      </c>
      <c r="J19" s="95">
        <f>IFERROR(IF(OR('2.7'!J19="x",'2.7'!J19="*",'2.7'!J19=0),'2.7'!J19,
'2.7'!J19/'2.7'!J$13*100),"x")</f>
        <v>20.376337991878852</v>
      </c>
      <c r="K19" s="95">
        <f>IFERROR(IF(OR('2.7'!K19="x",'2.7'!K19="*",'2.7'!K19=0),'2.7'!K19,
'2.7'!K19/'2.7'!K$13*100),"x")</f>
        <v>11.652750918202168</v>
      </c>
      <c r="L19" s="96">
        <f>IFERROR(IF(OR('2.7'!L19="x",'2.7'!L19="*",'2.7'!L19=0),'2.7'!L19,
'2.7'!L19/'2.7'!L$13*100),"x")</f>
        <v>20.580197692041942</v>
      </c>
    </row>
    <row r="20" spans="1:12" ht="15" customHeight="1" x14ac:dyDescent="0.2">
      <c r="A20" s="97" t="s">
        <v>72</v>
      </c>
      <c r="B20" s="121">
        <f>IFERROR(IF(OR('2.7'!B20="x",'2.7'!B20="*",'2.7'!B20=0),'2.7'!B20,
'2.7'!B20/'2.7'!B$13*100),"x")</f>
        <v>26.352877554317899</v>
      </c>
      <c r="C20" s="95">
        <f>IFERROR(IF(OR('2.7'!C20="x",'2.7'!C20="*",'2.7'!C20=0),'2.7'!C20,
'2.7'!C20/'2.7'!C$13*100),"x")</f>
        <v>34.499093208472985</v>
      </c>
      <c r="D20" s="95">
        <f>IFERROR(IF(OR('2.7'!D20="x",'2.7'!D20="*",'2.7'!D20=0),'2.7'!D20,
'2.7'!D20/'2.7'!D$13*100),"x")</f>
        <v>21.479835090678272</v>
      </c>
      <c r="E20" s="95">
        <f>IFERROR(IF(OR('2.7'!E20="x",'2.7'!E20="*",'2.7'!E20=0),'2.7'!E20,
'2.7'!E20/'2.7'!E$13*100),"x")</f>
        <v>23.936423867807139</v>
      </c>
      <c r="F20" s="95">
        <f>IFERROR(IF(OR('2.7'!F20="x",'2.7'!F20="*",'2.7'!F20=0),'2.7'!F20,
'2.7'!F20/'2.7'!F$13*100),"x")</f>
        <v>20.164147657945691</v>
      </c>
      <c r="G20" s="95">
        <f>IFERROR(IF(OR('2.7'!G20="x",'2.7'!G20="*",'2.7'!G20=0),'2.7'!G20,
'2.7'!G20/'2.7'!G$13*100),"x")</f>
        <v>34.31598035766423</v>
      </c>
      <c r="H20" s="95">
        <f>IFERROR(IF(OR('2.7'!H20="x",'2.7'!H20="*",'2.7'!H20=0),'2.7'!H20,
'2.7'!H20/'2.7'!H$13*100),"x")</f>
        <v>34.146061582850692</v>
      </c>
      <c r="I20" s="95">
        <f>IFERROR(IF(OR('2.7'!I20="x",'2.7'!I20="*",'2.7'!I20=0),'2.7'!I20,
'2.7'!I20/'2.7'!I$13*100),"x")</f>
        <v>11.763535455383042</v>
      </c>
      <c r="J20" s="95">
        <f>IFERROR(IF(OR('2.7'!J20="x",'2.7'!J20="*",'2.7'!J20=0),'2.7'!J20,
'2.7'!J20/'2.7'!J$13*100),"x")</f>
        <v>11.943500504359779</v>
      </c>
      <c r="K20" s="95">
        <f>IFERROR(IF(OR('2.7'!K20="x",'2.7'!K20="*",'2.7'!K20=0),'2.7'!K20,
'2.7'!K20/'2.7'!K$13*100),"x")</f>
        <v>11.606927749442979</v>
      </c>
      <c r="L20" s="96">
        <f>IFERROR(IF(OR('2.7'!L20="x",'2.7'!L20="*",'2.7'!L20=0),'2.7'!L20,
'2.7'!L20/'2.7'!L$13*100),"x")</f>
        <v>19.907857191830018</v>
      </c>
    </row>
    <row r="21" spans="1:12" ht="18.75" customHeight="1" x14ac:dyDescent="0.2">
      <c r="A21" s="97" t="s">
        <v>73</v>
      </c>
      <c r="B21" s="121">
        <f>IFERROR(IF(OR('2.7'!B21="x",'2.7'!B21="*",'2.7'!B21=0),'2.7'!B21,
'2.7'!B21/'2.7'!B$13*100),"x")</f>
        <v>11.956367617332925</v>
      </c>
      <c r="C21" s="95">
        <f>IFERROR(IF(OR('2.7'!C21="x",'2.7'!C21="*",'2.7'!C21=0),'2.7'!C21,
'2.7'!C21/'2.7'!C$13*100),"x")</f>
        <v>6.4196507632967208</v>
      </c>
      <c r="D21" s="95">
        <f>IFERROR(IF(OR('2.7'!D21="x",'2.7'!D21="*",'2.7'!D21=0),'2.7'!D21,
'2.7'!D21/'2.7'!D$13*100),"x")</f>
        <v>15.91543381580559</v>
      </c>
      <c r="E21" s="95">
        <f>IFERROR(IF(OR('2.7'!E21="x",'2.7'!E21="*",'2.7'!E21=0),'2.7'!E21,
'2.7'!E21/'2.7'!E$13*100),"x")</f>
        <v>17.044015177153142</v>
      </c>
      <c r="F21" s="95">
        <f>IFERROR(IF(OR('2.7'!F21="x",'2.7'!F21="*",'2.7'!F21=0),'2.7'!F21,
'2.7'!F21/'2.7'!F$13*100),"x")</f>
        <v>19.798009668941159</v>
      </c>
      <c r="G21" s="95">
        <f>IFERROR(IF(OR('2.7'!G21="x",'2.7'!G21="*",'2.7'!G21=0),'2.7'!G21,
'2.7'!G21/'2.7'!G$13*100),"x")</f>
        <v>9.4902492598135595</v>
      </c>
      <c r="H21" s="95">
        <f>IFERROR(IF(OR('2.7'!H21="x",'2.7'!H21="*",'2.7'!H21=0),'2.7'!H21,
'2.7'!H21/'2.7'!H$13*100),"x")</f>
        <v>8.3882917766154481</v>
      </c>
      <c r="I21" s="95">
        <f>IFERROR(IF(OR('2.7'!I21="x",'2.7'!I21="*",'2.7'!I21=0),'2.7'!I21,
'2.7'!I21/'2.7'!I$13*100),"x")</f>
        <v>11.585313736117595</v>
      </c>
      <c r="J21" s="95">
        <f>IFERROR(IF(OR('2.7'!J21="x",'2.7'!J21="*",'2.7'!J21=0),'2.7'!J21,
'2.7'!J21/'2.7'!J$13*100),"x")</f>
        <v>14.882963838004368</v>
      </c>
      <c r="K21" s="95">
        <f>IFERROR(IF(OR('2.7'!K21="x",'2.7'!K21="*",'2.7'!K21=0),'2.7'!K21,
'2.7'!K21/'2.7'!K$13*100),"x")</f>
        <v>8.4818525274610312</v>
      </c>
      <c r="L21" s="96">
        <f>IFERROR(IF(OR('2.7'!L21="x",'2.7'!L21="*",'2.7'!L21=0),'2.7'!L21,
'2.7'!L21/'2.7'!L$13*100),"x")</f>
        <v>14.149267302812973</v>
      </c>
    </row>
    <row r="22" spans="1:12" ht="15" customHeight="1" x14ac:dyDescent="0.2">
      <c r="A22" s="97" t="s">
        <v>74</v>
      </c>
      <c r="B22" s="121">
        <f>IFERROR(IF(OR('2.7'!B22="x",'2.7'!B22="*",'2.7'!B22=0),'2.7'!B22,
'2.7'!B22/'2.7'!B$13*100),"x")</f>
        <v>26.855744721543491</v>
      </c>
      <c r="C22" s="95">
        <f>IFERROR(IF(OR('2.7'!C22="x",'2.7'!C22="*",'2.7'!C22=0),'2.7'!C22,
'2.7'!C22/'2.7'!C$13*100),"x")</f>
        <v>33.187875057576086</v>
      </c>
      <c r="D22" s="95">
        <f>IFERROR(IF(OR('2.7'!D22="x",'2.7'!D22="*",'2.7'!D22=0),'2.7'!D22,
'2.7'!D22/'2.7'!D$13*100),"x")</f>
        <v>25.392414293806436</v>
      </c>
      <c r="E22" s="95">
        <f>IFERROR(IF(OR('2.7'!E22="x",'2.7'!E22="*",'2.7'!E22=0),'2.7'!E22,
'2.7'!E22/'2.7'!E$13*100),"x")</f>
        <v>22.993152174602503</v>
      </c>
      <c r="F22" s="95">
        <f>IFERROR(IF(OR('2.7'!F22="x",'2.7'!F22="*",'2.7'!F22=0),'2.7'!F22,
'2.7'!F22/'2.7'!F$13*100),"x")</f>
        <v>21.157373998335157</v>
      </c>
      <c r="G22" s="95">
        <f>IFERROR(IF(OR('2.7'!G22="x",'2.7'!G22="*",'2.7'!G22=0),'2.7'!G22,
'2.7'!G22/'2.7'!G$13*100),"x")</f>
        <v>28.02664989808218</v>
      </c>
      <c r="H22" s="95">
        <f>IFERROR(IF(OR('2.7'!H22="x",'2.7'!H22="*",'2.7'!H22=0),'2.7'!H22,
'2.7'!H22/'2.7'!H$13*100),"x")</f>
        <v>33.488513799075193</v>
      </c>
      <c r="I22" s="95">
        <f>IFERROR(IF(OR('2.7'!I22="x",'2.7'!I22="*",'2.7'!I22=0),'2.7'!I22,
'2.7'!I22/'2.7'!I$13*100),"x")</f>
        <v>35.344443421023968</v>
      </c>
      <c r="J22" s="95">
        <f>IFERROR(IF(OR('2.7'!J22="x",'2.7'!J22="*",'2.7'!J22=0),'2.7'!J22,
'2.7'!J22/'2.7'!J$13*100),"x")</f>
        <v>34.845435426671187</v>
      </c>
      <c r="K22" s="95">
        <f>IFERROR(IF(OR('2.7'!K22="x",'2.7'!K22="*",'2.7'!K22=0),'2.7'!K22,
'2.7'!K22/'2.7'!K$13*100),"x")</f>
        <v>35.760246761352327</v>
      </c>
      <c r="L22" s="96">
        <f>IFERROR(IF(OR('2.7'!L22="x",'2.7'!L22="*",'2.7'!L22=0),'2.7'!L22,
'2.7'!L22/'2.7'!L$13*100),"x")</f>
        <v>23.315078668489996</v>
      </c>
    </row>
    <row r="23" spans="1:12" ht="15" customHeight="1" x14ac:dyDescent="0.2">
      <c r="A23" s="97" t="s">
        <v>75</v>
      </c>
      <c r="B23" s="121">
        <f>IFERROR(IF(OR('2.7'!B23="x",'2.7'!B23="*",'2.7'!B23=0),'2.7'!B23,
'2.7'!B23/'2.7'!B$13*100),"x")</f>
        <v>19.07004197704288</v>
      </c>
      <c r="C23" s="95">
        <f>IFERROR(IF(OR('2.7'!C23="x",'2.7'!C23="*",'2.7'!C23=0),'2.7'!C23,
'2.7'!C23/'2.7'!C$13*100),"x")</f>
        <v>23.221644484753618</v>
      </c>
      <c r="D23" s="95">
        <f>IFERROR(IF(OR('2.7'!D23="x",'2.7'!D23="*",'2.7'!D23=0),'2.7'!D23,
'2.7'!D23/'2.7'!D$13*100),"x")</f>
        <v>17.050208434701307</v>
      </c>
      <c r="E23" s="95">
        <f>IFERROR(IF(OR('2.7'!E23="x",'2.7'!E23="*",'2.7'!E23=0),'2.7'!E23,
'2.7'!E23/'2.7'!E$13*100),"x")</f>
        <v>16.140927807610627</v>
      </c>
      <c r="F23" s="95">
        <f>IFERROR(IF(OR('2.7'!F23="x",'2.7'!F23="*",'2.7'!F23=0),'2.7'!F23,
'2.7'!F23/'2.7'!F$13*100),"x")</f>
        <v>14.986236721031116</v>
      </c>
      <c r="G23" s="95">
        <f>IFERROR(IF(OR('2.7'!G23="x",'2.7'!G23="*",'2.7'!G23=0),'2.7'!G23,
'2.7'!G23/'2.7'!G$13*100),"x")</f>
        <v>19.33407479015629</v>
      </c>
      <c r="H23" s="95">
        <f>IFERROR(IF(OR('2.7'!H23="x",'2.7'!H23="*",'2.7'!H23=0),'2.7'!H23,
'2.7'!H23/'2.7'!H$13*100),"x")</f>
        <v>22.442879173057761</v>
      </c>
      <c r="I23" s="95">
        <f>IFERROR(IF(OR('2.7'!I23="x",'2.7'!I23="*",'2.7'!I23=0),'2.7'!I23,
'2.7'!I23/'2.7'!I$13*100),"x")</f>
        <v>21.277799299767622</v>
      </c>
      <c r="J23" s="95">
        <f>IFERROR(IF(OR('2.7'!J23="x",'2.7'!J23="*",'2.7'!J23=0),'2.7'!J23,
'2.7'!J23/'2.7'!J$13*100),"x")</f>
        <v>16.35334730188611</v>
      </c>
      <c r="K23" s="95">
        <f>IFERROR(IF(OR('2.7'!K23="x",'2.7'!K23="*",'2.7'!K23=0),'2.7'!K23,
'2.7'!K23/'2.7'!K$13*100),"x")</f>
        <v>25.900688570366135</v>
      </c>
      <c r="L23" s="96">
        <f>IFERROR(IF(OR('2.7'!L23="x",'2.7'!L23="*",'2.7'!L23=0),'2.7'!L23,
'2.7'!L23/'2.7'!L$13*100),"x")</f>
        <v>12.701322834913695</v>
      </c>
    </row>
    <row r="24" spans="1:12" ht="15" customHeight="1" x14ac:dyDescent="0.2">
      <c r="A24" s="97" t="s">
        <v>76</v>
      </c>
      <c r="B24" s="121">
        <f>IFERROR(IF(OR('2.7'!B24="x",'2.7'!B24="*",'2.7'!B24=0),'2.7'!B24,
'2.7'!B24/'2.7'!B$13*100),"x")</f>
        <v>23.192563501406379</v>
      </c>
      <c r="C24" s="95">
        <f>IFERROR(IF(OR('2.7'!C24="x",'2.7'!C24="*",'2.7'!C24=0),'2.7'!C24,
'2.7'!C24/'2.7'!C$13*100),"x")</f>
        <v>22.512100407525345</v>
      </c>
      <c r="D24" s="95">
        <f>IFERROR(IF(OR('2.7'!D24="x",'2.7'!D24="*",'2.7'!D24=0),'2.7'!D24,
'2.7'!D24/'2.7'!D$13*100),"x")</f>
        <v>20.786134584934661</v>
      </c>
      <c r="E24" s="95">
        <f>IFERROR(IF(OR('2.7'!E24="x",'2.7'!E24="*",'2.7'!E24=0),'2.7'!E24,
'2.7'!E24/'2.7'!E$13*100),"x")</f>
        <v>21.699479039412068</v>
      </c>
      <c r="F24" s="95">
        <f>IFERROR(IF(OR('2.7'!F24="x",'2.7'!F24="*",'2.7'!F24=0),'2.7'!F24,
'2.7'!F24/'2.7'!F$13*100),"x")</f>
        <v>21.00304807138383</v>
      </c>
      <c r="G24" s="95">
        <f>IFERROR(IF(OR('2.7'!G24="x",'2.7'!G24="*",'2.7'!G24=0),'2.7'!G24,
'2.7'!G24/'2.7'!G$13*100),"x")</f>
        <v>23.617097595270664</v>
      </c>
      <c r="H24" s="95">
        <f>IFERROR(IF(OR('2.7'!H24="x",'2.7'!H24="*",'2.7'!H24=0),'2.7'!H24,
'2.7'!H24/'2.7'!H$13*100),"x")</f>
        <v>16.211640964121511</v>
      </c>
      <c r="I24" s="95">
        <f>IFERROR(IF(OR('2.7'!I24="x",'2.7'!I24="*",'2.7'!I24=0),'2.7'!I24,
'2.7'!I24/'2.7'!I$13*100),"x")</f>
        <v>16.737738553893486</v>
      </c>
      <c r="J24" s="95">
        <f>IFERROR(IF(OR('2.7'!J24="x",'2.7'!J24="*",'2.7'!J24=0),'2.7'!J24,
'2.7'!J24/'2.7'!J$13*100),"x")</f>
        <v>15.143180358610225</v>
      </c>
      <c r="K24" s="95">
        <f>IFERROR(IF(OR('2.7'!K24="x",'2.7'!K24="*",'2.7'!K24=0),'2.7'!K24,
'2.7'!K24/'2.7'!K$13*100),"x")</f>
        <v>18.277885236460246</v>
      </c>
      <c r="L24" s="96">
        <f>IFERROR(IF(OR('2.7'!L24="x",'2.7'!L24="*",'2.7'!L24=0),'2.7'!L24,
'2.7'!L24/'2.7'!L$13*100),"x")</f>
        <v>23.607056843191437</v>
      </c>
    </row>
    <row r="25" spans="1:12" ht="15" customHeight="1" x14ac:dyDescent="0.2">
      <c r="A25" s="97" t="s">
        <v>77</v>
      </c>
      <c r="B25" s="121">
        <f>IFERROR(IF(OR('2.7'!B25="x",'2.7'!B25="*",'2.7'!B25=0),'2.7'!B25,
'2.7'!B25/'2.7'!B$13*100),"x")</f>
        <v>18.92528218267433</v>
      </c>
      <c r="C25" s="95">
        <f>IFERROR(IF(OR('2.7'!C25="x",'2.7'!C25="*",'2.7'!C25=0),'2.7'!C25,
'2.7'!C25/'2.7'!C$13*100),"x")</f>
        <v>14.658729286849484</v>
      </c>
      <c r="D25" s="95">
        <f>IFERROR(IF(OR('2.7'!D25="x",'2.7'!D25="*",'2.7'!D25=0),'2.7'!D25,
'2.7'!D25/'2.7'!D$13*100),"x")</f>
        <v>20.855808870753169</v>
      </c>
      <c r="E25" s="95">
        <f>IFERROR(IF(OR('2.7'!E25="x",'2.7'!E25="*",'2.7'!E25=0),'2.7'!E25,
'2.7'!E25/'2.7'!E$13*100),"x")</f>
        <v>22.122425801228047</v>
      </c>
      <c r="F25" s="95">
        <f>IFERROR(IF(OR('2.7'!F25="x",'2.7'!F25="*",'2.7'!F25=0),'2.7'!F25,
'2.7'!F25/'2.7'!F$13*100),"x")</f>
        <v>23.055331540315258</v>
      </c>
      <c r="G25" s="95">
        <f>IFERROR(IF(OR('2.7'!G25="x",'2.7'!G25="*",'2.7'!G25=0),'2.7'!G25,
'2.7'!G25/'2.7'!G$13*100),"x")</f>
        <v>19.531928456677381</v>
      </c>
      <c r="H25" s="95">
        <f>IFERROR(IF(OR('2.7'!H25="x",'2.7'!H25="*",'2.7'!H25=0),'2.7'!H25,
'2.7'!H25/'2.7'!H$13*100),"x")</f>
        <v>19.468674287130284</v>
      </c>
      <c r="I25" s="95">
        <f>IFERROR(IF(OR('2.7'!I25="x",'2.7'!I25="*",'2.7'!I25=0),'2.7'!I25,
'2.7'!I25/'2.7'!I$13*100),"x")</f>
        <v>15.054704989197187</v>
      </c>
      <c r="J25" s="95">
        <f>IFERROR(IF(OR('2.7'!J25="x",'2.7'!J25="*",'2.7'!J25=0),'2.7'!J25,
'2.7'!J25/'2.7'!J$13*100),"x")</f>
        <v>18.775073074829464</v>
      </c>
      <c r="K25" s="95">
        <f>IFERROR(IF(OR('2.7'!K25="x",'2.7'!K25="*",'2.7'!K25=0),'2.7'!K25,
'2.7'!K25/'2.7'!K$13*100),"x")</f>
        <v>11.579326904359522</v>
      </c>
      <c r="L25" s="96">
        <f>IFERROR(IF(OR('2.7'!L25="x",'2.7'!L25="*",'2.7'!L25=0),'2.7'!L25,
'2.7'!L25/'2.7'!L$13*100),"x")</f>
        <v>26.227274350592406</v>
      </c>
    </row>
    <row r="26" spans="1:12" ht="18.75" customHeight="1" x14ac:dyDescent="0.2">
      <c r="A26" s="97" t="s">
        <v>78</v>
      </c>
      <c r="B26" s="121">
        <f>IFERROR(IF(OR('2.7'!B26="x",'2.7'!B26="*",'2.7'!B26=0),'2.7'!B26,
'2.7'!B26/'2.7'!B$13*100),"x")</f>
        <v>49.857713322847317</v>
      </c>
      <c r="C26" s="95">
        <f>IFERROR(IF(OR('2.7'!C26="x",'2.7'!C26="*",'2.7'!C26=0),'2.7'!C26,
'2.7'!C26/'2.7'!C$13*100),"x")</f>
        <v>35.203763868539994</v>
      </c>
      <c r="D26" s="95">
        <f>IFERROR(IF(OR('2.7'!D26="x",'2.7'!D26="*",'2.7'!D26=0),'2.7'!D26,
'2.7'!D26/'2.7'!D$13*100),"x")</f>
        <v>60.303154913346226</v>
      </c>
      <c r="E26" s="95">
        <f>IFERROR(IF(OR('2.7'!E26="x",'2.7'!E26="*",'2.7'!E26=0),'2.7'!E26,
'2.7'!E26/'2.7'!E$13*100),"x")</f>
        <v>62.157087741705141</v>
      </c>
      <c r="F26" s="95">
        <f>IFERROR(IF(OR('2.7'!F26="x",'2.7'!F26="*",'2.7'!F26=0),'2.7'!F26,
'2.7'!F26/'2.7'!F$13*100),"x")</f>
        <v>67.211651227720338</v>
      </c>
      <c r="G26" s="95">
        <f>IFERROR(IF(OR('2.7'!G26="x",'2.7'!G26="*",'2.7'!G26=0),'2.7'!G26,
'2.7'!G26/'2.7'!G$13*100),"x")</f>
        <v>48.253539479320864</v>
      </c>
      <c r="H26" s="95">
        <f>IFERROR(IF(OR('2.7'!H26="x",'2.7'!H26="*",'2.7'!H26=0),'2.7'!H26,
'2.7'!H26/'2.7'!H$13*100),"x")</f>
        <v>48.387915654004971</v>
      </c>
      <c r="I26" s="95">
        <f>IFERROR(IF(OR('2.7'!I26="x",'2.7'!I26="*",'2.7'!I26=0),'2.7'!I26,
'2.7'!I26/'2.7'!I$13*100),"x")</f>
        <v>52.696656482669844</v>
      </c>
      <c r="J26" s="95">
        <f>IFERROR(IF(OR('2.7'!J26="x",'2.7'!J26="*",'2.7'!J26=0),'2.7'!J26,
'2.7'!J26/'2.7'!J$13*100),"x")</f>
        <v>58.842816307148084</v>
      </c>
      <c r="K26" s="95">
        <f>IFERROR(IF(OR('2.7'!K26="x",'2.7'!K26="*",'2.7'!K26=0),'2.7'!K26,
'2.7'!K26/'2.7'!K$13*100),"x")</f>
        <v>46.950216810820436</v>
      </c>
      <c r="L26" s="96">
        <f>IFERROR(IF(OR('2.7'!L26="x",'2.7'!L26="*",'2.7'!L26=0),'2.7'!L26,
'2.7'!L26/'2.7'!L$13*100),"x")</f>
        <v>61.255827537985319</v>
      </c>
    </row>
    <row r="27" spans="1:12" ht="15" customHeight="1" x14ac:dyDescent="0.2">
      <c r="A27" s="97" t="s">
        <v>79</v>
      </c>
      <c r="B27" s="121">
        <f>IFERROR(IF(OR('2.7'!B27="x",'2.7'!B27="*",'2.7'!B27=0),'2.7'!B27,
'2.7'!B27/'2.7'!B$13*100),"x")</f>
        <v>35.787654858356333</v>
      </c>
      <c r="C27" s="95">
        <f>IFERROR(IF(OR('2.7'!C27="x",'2.7'!C27="*",'2.7'!C27=0),'2.7'!C27,
'2.7'!C27/'2.7'!C$13*100),"x")</f>
        <v>52.862606069769399</v>
      </c>
      <c r="D27" s="95">
        <f>IFERROR(IF(OR('2.7'!D27="x",'2.7'!D27="*",'2.7'!D27=0),'2.7'!D27,
'2.7'!D27/'2.7'!D$13*100),"x")</f>
        <v>26.144512298216231</v>
      </c>
      <c r="E27" s="95">
        <f>IFERROR(IF(OR('2.7'!E27="x",'2.7'!E27="*",'2.7'!E27=0),'2.7'!E27,
'2.7'!E27/'2.7'!E$13*100),"x")</f>
        <v>23.071452949894844</v>
      </c>
      <c r="F27" s="95">
        <f>IFERROR(IF(OR('2.7'!F27="x",'2.7'!F27="*",'2.7'!F27=0),'2.7'!F27,
'2.7'!F27/'2.7'!F$13*100),"x")</f>
        <v>17.622794277409408</v>
      </c>
      <c r="G27" s="95">
        <f>IFERROR(IF(OR('2.7'!G27="x",'2.7'!G27="*",'2.7'!G27=0),'2.7'!G27,
'2.7'!G27/'2.7'!G$13*100),"x")</f>
        <v>38.045561330866484</v>
      </c>
      <c r="H27" s="95">
        <f>IFERROR(IF(OR('2.7'!H27="x",'2.7'!H27="*",'2.7'!H27=0),'2.7'!H27,
'2.7'!H27/'2.7'!H$13*100),"x")</f>
        <v>42.051770531156322</v>
      </c>
      <c r="I27" s="95">
        <f>IFERROR(IF(OR('2.7'!I27="x",'2.7'!I27="*",'2.7'!I27=0),'2.7'!I27,
'2.7'!I27/'2.7'!I$13*100),"x")</f>
        <v>38.969566399637216</v>
      </c>
      <c r="J27" s="95">
        <f>IFERROR(IF(OR('2.7'!J27="x",'2.7'!J27="*",'2.7'!J27=0),'2.7'!J27,
'2.7'!J27/'2.7'!J$13*100),"x")</f>
        <v>32.589057251312212</v>
      </c>
      <c r="K27" s="95">
        <f>IFERROR(IF(OR('2.7'!K27="x",'2.7'!K27="*",'2.7'!K27=0),'2.7'!K27,
'2.7'!K27/'2.7'!K$13*100),"x")</f>
        <v>44.914212293150918</v>
      </c>
      <c r="L27" s="96">
        <f>IFERROR(IF(OR('2.7'!L27="x",'2.7'!L27="*",'2.7'!L27=0),'2.7'!L27,
'2.7'!L27/'2.7'!L$13*100),"x")</f>
        <v>22.873347558487833</v>
      </c>
    </row>
    <row r="28" spans="1:12" ht="15" customHeight="1" x14ac:dyDescent="0.2">
      <c r="A28" s="97" t="s">
        <v>80</v>
      </c>
      <c r="B28" s="121">
        <f>IFERROR(IF(OR('2.7'!B28="x",'2.7'!B28="*",'2.7'!B28=0),'2.7'!B28,
'2.7'!B28/'2.7'!B$13*100),"x")</f>
        <v>13.428037235252802</v>
      </c>
      <c r="C28" s="95">
        <f>IFERROR(IF(OR('2.7'!C28="x",'2.7'!C28="*",'2.7'!C28=0),'2.7'!C28,
'2.7'!C28/'2.7'!C$13*100),"x")</f>
        <v>11.408068802004854</v>
      </c>
      <c r="D28" s="95">
        <f>IFERROR(IF(OR('2.7'!D28="x",'2.7'!D28="*",'2.7'!D28=0),'2.7'!D28,
'2.7'!D28/'2.7'!D$13*100),"x")</f>
        <v>12.372081240486684</v>
      </c>
      <c r="E28" s="95">
        <f>IFERROR(IF(OR('2.7'!E28="x",'2.7'!E28="*",'2.7'!E28=0),'2.7'!E28,
'2.7'!E28/'2.7'!E$13*100),"x")</f>
        <v>13.590538238007968</v>
      </c>
      <c r="F28" s="95">
        <f>IFERROR(IF(OR('2.7'!F28="x",'2.7'!F28="*",'2.7'!F28=0),'2.7'!F28,
'2.7'!F28/'2.7'!F$13*100),"x")</f>
        <v>13.846895594779559</v>
      </c>
      <c r="G28" s="95">
        <f>IFERROR(IF(OR('2.7'!G28="x",'2.7'!G28="*",'2.7'!G28=0),'2.7'!G28,
'2.7'!G28/'2.7'!G$13*100),"x")</f>
        <v>12.894281161591795</v>
      </c>
      <c r="H28" s="95">
        <f>IFERROR(IF(OR('2.7'!H28="x",'2.7'!H28="*",'2.7'!H28=0),'2.7'!H28,
'2.7'!H28/'2.7'!H$13*100),"x")</f>
        <v>8.8451036158087071</v>
      </c>
      <c r="I28" s="95">
        <f>IFERROR(IF(OR('2.7'!I28="x",'2.7'!I28="*",'2.7'!I28=0),'2.7'!I28,
'2.7'!I28/'2.7'!I$13*100),"x")</f>
        <v>7.1653914269328958</v>
      </c>
      <c r="J28" s="95">
        <f>IFERROR(IF(OR('2.7'!J28="x",'2.7'!J28="*",'2.7'!J28=0),'2.7'!J28,
'2.7'!J28/'2.7'!J$13*100),"x")</f>
        <v>7.1447291224158755</v>
      </c>
      <c r="K28" s="95">
        <f>IFERROR(IF(OR('2.7'!K28="x",'2.7'!K28="*",'2.7'!K28=0),'2.7'!K28,
'2.7'!K28/'2.7'!K$13*100),"x")</f>
        <v>7.2010931465112016</v>
      </c>
      <c r="L28" s="96">
        <f>IFERROR(IF(OR('2.7'!L28="x",'2.7'!L28="*",'2.7'!L28=0),'2.7'!L28,
'2.7'!L28/'2.7'!L$13*100),"x")</f>
        <v>14.618995996920095</v>
      </c>
    </row>
    <row r="29" spans="1:12" ht="15" customHeight="1" x14ac:dyDescent="0.2">
      <c r="A29" s="97" t="s">
        <v>81</v>
      </c>
      <c r="B29" s="121">
        <f>IFERROR(IF(OR('2.7'!B29="x",'2.7'!B29="*",'2.7'!B29=0),'2.7'!B29,
'2.7'!B29/'2.7'!B$13*100),"x")</f>
        <v>0.92659458354354829</v>
      </c>
      <c r="C29" s="95">
        <f>IFERROR(IF(OR('2.7'!C29="x",'2.7'!C29="*",'2.7'!C29=0),'2.7'!C29,
'2.7'!C29/'2.7'!C$13*100),"x")</f>
        <v>0.52556125968725464</v>
      </c>
      <c r="D29" s="95">
        <f>IFERROR(IF(OR('2.7'!D29="x",'2.7'!D29="*",'2.7'!D29=0),'2.7'!D29,
'2.7'!D29/'2.7'!D$13*100),"x")</f>
        <v>1.1802515479517268</v>
      </c>
      <c r="E29" s="95">
        <f>IFERROR(IF(OR('2.7'!E29="x",'2.7'!E29="*",'2.7'!E29=0),'2.7'!E29,
'2.7'!E29/'2.7'!E$13*100),"x")</f>
        <v>1.1809210703960267</v>
      </c>
      <c r="F29" s="95">
        <f>IFERROR(IF(OR('2.7'!F29="x",'2.7'!F29="*",'2.7'!F29=0),'2.7'!F29,
'2.7'!F29/'2.7'!F$13*100),"x")</f>
        <v>1.3186589000961362</v>
      </c>
      <c r="G29" s="95">
        <f>IFERROR(IF(OR('2.7'!G29="x",'2.7'!G29="*",'2.7'!G29=0),'2.7'!G29,
'2.7'!G29/'2.7'!G$13*100),"x")</f>
        <v>0.80661802822153461</v>
      </c>
      <c r="H29" s="95">
        <f>IFERROR(IF(OR('2.7'!H29="x",'2.7'!H29="*",'2.7'!H29=0),'2.7'!H29,
'2.7'!H29/'2.7'!H$13*100),"x")</f>
        <v>0.71521019903031258</v>
      </c>
      <c r="I29" s="95">
        <f>IFERROR(IF(OR('2.7'!I29="x",'2.7'!I29="*",'2.7'!I29=0),'2.7'!I29,
'2.7'!I29/'2.7'!I$13*100),"x")</f>
        <v>1.1683856907595258</v>
      </c>
      <c r="J29" s="95">
        <f>IFERROR(IF(OR('2.7'!J29="x",'2.7'!J29="*",'2.7'!J29=0),'2.7'!J29,
'2.7'!J29/'2.7'!J$13*100),"x")</f>
        <v>1.4233973191249165</v>
      </c>
      <c r="K29" s="95">
        <f>IFERROR(IF(OR('2.7'!K29="x",'2.7'!K29="*",'2.7'!K29=0),'2.7'!K29,
'2.7'!K29/'2.7'!K$13*100),"x")</f>
        <v>0.93447774951654528</v>
      </c>
      <c r="L29" s="96">
        <f>IFERROR(IF(OR('2.7'!L29="x",'2.7'!L29="*",'2.7'!L29=0),'2.7'!L29,
'2.7'!L29/'2.7'!L$13*100),"x")</f>
        <v>1.2518289066069876</v>
      </c>
    </row>
    <row r="30" spans="1:12" ht="18.75" customHeight="1" x14ac:dyDescent="0.2">
      <c r="A30" s="97" t="s">
        <v>82</v>
      </c>
      <c r="B30" s="121">
        <f>IFERROR(IF(OR('2.7'!B30="x",'2.7'!B30="*",'2.7'!B30=0),'2.7'!B30,
'2.7'!B30/'2.7'!B$13*100),"x")</f>
        <v>52.300163885234177</v>
      </c>
      <c r="C30" s="95">
        <f>IFERROR(IF(OR('2.7'!C30="x",'2.7'!C30="*",'2.7'!C30=0),'2.7'!C30,
'2.7'!C30/'2.7'!C$13*100),"x")</f>
        <v>39.322500543758636</v>
      </c>
      <c r="D30" s="95">
        <f>IFERROR(IF(OR('2.7'!D30="x",'2.7'!D30="*",'2.7'!D30=0),'2.7'!D30,
'2.7'!D30/'2.7'!D$13*100),"x")</f>
        <v>61.992207411919011</v>
      </c>
      <c r="E30" s="95">
        <f>IFERROR(IF(OR('2.7'!E30="x",'2.7'!E30="*",'2.7'!E30=0),'2.7'!E30,
'2.7'!E30/'2.7'!E$13*100),"x")</f>
        <v>63.74852184320946</v>
      </c>
      <c r="F30" s="95">
        <f>IFERROR(IF(OR('2.7'!F30="x",'2.7'!F30="*",'2.7'!F30=0),'2.7'!F30,
'2.7'!F30/'2.7'!F$13*100),"x")</f>
        <v>68.276124980111717</v>
      </c>
      <c r="G30" s="95">
        <f>IFERROR(IF(OR('2.7'!G30="x",'2.7'!G30="*",'2.7'!G30=0),'2.7'!G30,
'2.7'!G30/'2.7'!G$13*100),"x")</f>
        <v>51.293551853488651</v>
      </c>
      <c r="H30" s="95">
        <f>IFERROR(IF(OR('2.7'!H30="x",'2.7'!H30="*",'2.7'!H30=0),'2.7'!H30,
'2.7'!H30/'2.7'!H$13*100),"x")</f>
        <v>51.41613035516307</v>
      </c>
      <c r="I30" s="95">
        <f>IFERROR(IF(OR('2.7'!I30="x",'2.7'!I30="*",'2.7'!I30=0),'2.7'!I30,
'2.7'!I30/'2.7'!I$13*100),"x")</f>
        <v>54.831648163645461</v>
      </c>
      <c r="J30" s="95">
        <f>IFERROR(IF(OR('2.7'!J30="x",'2.7'!J30="*",'2.7'!J30=0),'2.7'!J30,
'2.7'!J30/'2.7'!J$13*100),"x")</f>
        <v>60.787697980081475</v>
      </c>
      <c r="K30" s="95">
        <f>IFERROR(IF(OR('2.7'!K30="x",'2.7'!K30="*",'2.7'!K30=0),'2.7'!K30,
'2.7'!K30/'2.7'!K$13*100),"x")</f>
        <v>49.265585888094357</v>
      </c>
      <c r="L30" s="96">
        <f>IFERROR(IF(OR('2.7'!L30="x",'2.7'!L30="*",'2.7'!L30=0),'2.7'!L30,
'2.7'!L30/'2.7'!L$13*100),"x")</f>
        <v>62.539906625706685</v>
      </c>
    </row>
    <row r="31" spans="1:12" ht="15" customHeight="1" x14ac:dyDescent="0.2">
      <c r="A31" s="97" t="s">
        <v>83</v>
      </c>
      <c r="B31" s="121">
        <f>IFERROR(IF(OR('2.7'!B31="x",'2.7'!B31="*",'2.7'!B31=0),'2.7'!B31,
'2.7'!B31/'2.7'!B$13*100),"x")</f>
        <v>0.92659458354354829</v>
      </c>
      <c r="C31" s="95">
        <f>IFERROR(IF(OR('2.7'!C31="x",'2.7'!C31="*",'2.7'!C31=0),'2.7'!C31,
'2.7'!C31/'2.7'!C$13*100),"x")</f>
        <v>0.52556125968725464</v>
      </c>
      <c r="D31" s="95">
        <f>IFERROR(IF(OR('2.7'!D31="x",'2.7'!D31="*",'2.7'!D31=0),'2.7'!D31,
'2.7'!D31/'2.7'!D$13*100),"x")</f>
        <v>1.1802515479517268</v>
      </c>
      <c r="E31" s="95">
        <f>IFERROR(IF(OR('2.7'!E31="x",'2.7'!E31="*",'2.7'!E31=0),'2.7'!E31,
'2.7'!E31/'2.7'!E$13*100),"x")</f>
        <v>1.1809210703960267</v>
      </c>
      <c r="F31" s="95">
        <f>IFERROR(IF(OR('2.7'!F31="x",'2.7'!F31="*",'2.7'!F31=0),'2.7'!F31,
'2.7'!F31/'2.7'!F$13*100),"x")</f>
        <v>1.3186589000961362</v>
      </c>
      <c r="G31" s="95">
        <f>IFERROR(IF(OR('2.7'!G31="x",'2.7'!G31="*",'2.7'!G31=0),'2.7'!G31,
'2.7'!G31/'2.7'!G$13*100),"x")</f>
        <v>0.80661802822153461</v>
      </c>
      <c r="H31" s="95">
        <f>IFERROR(IF(OR('2.7'!H31="x",'2.7'!H31="*",'2.7'!H31=0),'2.7'!H31,
'2.7'!H31/'2.7'!H$13*100),"x")</f>
        <v>0.71521019903031258</v>
      </c>
      <c r="I31" s="95">
        <f>IFERROR(IF(OR('2.7'!I31="x",'2.7'!I31="*",'2.7'!I31=0),'2.7'!I31,
'2.7'!I31/'2.7'!I$13*100),"x")</f>
        <v>1.1683856907595258</v>
      </c>
      <c r="J31" s="95">
        <f>IFERROR(IF(OR('2.7'!J31="x",'2.7'!J31="*",'2.7'!J31=0),'2.7'!J31,
'2.7'!J31/'2.7'!J$13*100),"x")</f>
        <v>1.4233973191249165</v>
      </c>
      <c r="K31" s="95">
        <f>IFERROR(IF(OR('2.7'!K31="x",'2.7'!K31="*",'2.7'!K31=0),'2.7'!K31,
'2.7'!K31/'2.7'!K$13*100),"x")</f>
        <v>0.93447774951654528</v>
      </c>
      <c r="L31" s="96">
        <f>IFERROR(IF(OR('2.7'!L31="x",'2.7'!L31="*",'2.7'!L31=0),'2.7'!L31,
'2.7'!L31/'2.7'!L$13*100),"x")</f>
        <v>1.2518289066069876</v>
      </c>
    </row>
    <row r="32" spans="1:12" ht="18.75" customHeight="1" x14ac:dyDescent="0.2">
      <c r="A32" s="97" t="s">
        <v>84</v>
      </c>
      <c r="B32" s="121">
        <f>IFERROR(IF(OR('2.7'!B32="x",'2.7'!B32="*",'2.7'!B32=0),'2.7'!B32,
'2.7'!B32/'2.7'!B$13*100),"x")</f>
        <v>48.672265804043377</v>
      </c>
      <c r="C32" s="95">
        <f>IFERROR(IF(OR('2.7'!C32="x",'2.7'!C32="*",'2.7'!C32=0),'2.7'!C32,
'2.7'!C32/'2.7'!C$13*100),"x")</f>
        <v>59.607402475416073</v>
      </c>
      <c r="D32" s="95">
        <f>IFERROR(IF(OR('2.7'!D32="x",'2.7'!D32="*",'2.7'!D32=0),'2.7'!D32,
'2.7'!D32/'2.7'!D$13*100),"x")</f>
        <v>42.180113463245391</v>
      </c>
      <c r="E32" s="95">
        <f>IFERROR(IF(OR('2.7'!E32="x",'2.7'!E32="*",'2.7'!E32=0),'2.7'!E32,
'2.7'!E32/'2.7'!E$13*100),"x")</f>
        <v>40.322912691974153</v>
      </c>
      <c r="F32" s="95">
        <f>IFERROR(IF(OR('2.7'!F32="x",'2.7'!F32="*",'2.7'!F32=0),'2.7'!F32,
'2.7'!F32/'2.7'!F$13*100),"x")</f>
        <v>34.685881238014296</v>
      </c>
      <c r="G32" s="95">
        <f>IFERROR(IF(OR('2.7'!G32="x",'2.7'!G32="*",'2.7'!G32=0),'2.7'!G32,
'2.7'!G32/'2.7'!G$13*100),"x")</f>
        <v>55.760941928331086</v>
      </c>
      <c r="H32" s="95">
        <f>IFERROR(IF(OR('2.7'!H32="x",'2.7'!H32="*",'2.7'!H32=0),'2.7'!H32,
'2.7'!H32/'2.7'!H$13*100),"x")</f>
        <v>49.72649955779449</v>
      </c>
      <c r="I32" s="95">
        <f>IFERROR(IF(OR('2.7'!I32="x",'2.7'!I32="*",'2.7'!I32=0),'2.7'!I32,
'2.7'!I32/'2.7'!I$13*100),"x")</f>
        <v>48.268988695290382</v>
      </c>
      <c r="J32" s="95">
        <f>IFERROR(IF(OR('2.7'!J32="x",'2.7'!J32="*",'2.7'!J32=0),'2.7'!J32,
'2.7'!J32/'2.7'!J$13*100),"x")</f>
        <v>44.040900733444168</v>
      </c>
      <c r="K32" s="95">
        <f>IFERROR(IF(OR('2.7'!K32="x",'2.7'!K32="*",'2.7'!K32=0),'2.7'!K32,
'2.7'!K32/'2.7'!K$13*100),"x")</f>
        <v>52.230854564590857</v>
      </c>
      <c r="L32" s="96">
        <f>IFERROR(IF(OR('2.7'!L32="x",'2.7'!L32="*",'2.7'!L32=0),'2.7'!L32,
'2.7'!L32/'2.7'!L$13*100),"x")</f>
        <v>53.185617897152461</v>
      </c>
    </row>
    <row r="33" spans="1:24" ht="15" customHeight="1" x14ac:dyDescent="0.2">
      <c r="A33" s="97" t="s">
        <v>85</v>
      </c>
      <c r="B33" s="121">
        <f>IFERROR(IF(OR('2.7'!B33="x",'2.7'!B33="*",'2.7'!B33=0),'2.7'!B33,
'2.7'!B33/'2.7'!B$13*100),"x")</f>
        <v>51.327734195956623</v>
      </c>
      <c r="C33" s="95">
        <f>IFERROR(IF(OR('2.7'!C33="x",'2.7'!C33="*",'2.7'!C33=0),'2.7'!C33,
'2.7'!C33/'2.7'!C$13*100),"x")</f>
        <v>40.392597524584815</v>
      </c>
      <c r="D33" s="95">
        <f>IFERROR(IF(OR('2.7'!D33="x",'2.7'!D33="*",'2.7'!D33=0),'2.7'!D33,
'2.7'!D33/'2.7'!D$13*100),"x")</f>
        <v>57.819886536756137</v>
      </c>
      <c r="E33" s="95">
        <f>IFERROR(IF(OR('2.7'!E33="x",'2.7'!E33="*",'2.7'!E33=0),'2.7'!E33,
'2.7'!E33/'2.7'!E$13*100),"x")</f>
        <v>59.677087308030693</v>
      </c>
      <c r="F33" s="95">
        <f>IFERROR(IF(OR('2.7'!F33="x",'2.7'!F33="*",'2.7'!F33=0),'2.7'!F33,
'2.7'!F33/'2.7'!F$13*100),"x")</f>
        <v>65.314118761991679</v>
      </c>
      <c r="G33" s="95">
        <f>IFERROR(IF(OR('2.7'!G33="x",'2.7'!G33="*",'2.7'!G33=0),'2.7'!G33,
'2.7'!G33/'2.7'!G$13*100),"x")</f>
        <v>44.239058071669412</v>
      </c>
      <c r="H33" s="95">
        <f>IFERROR(IF(OR('2.7'!H33="x",'2.7'!H33="*",'2.7'!H33=0),'2.7'!H33,
'2.7'!H33/'2.7'!H$13*100),"x")</f>
        <v>50.273500442205787</v>
      </c>
      <c r="I33" s="95">
        <f>IFERROR(IF(OR('2.7'!I33="x",'2.7'!I33="*",'2.7'!I33=0),'2.7'!I33,
'2.7'!I33/'2.7'!I$13*100),"x")</f>
        <v>51.731011304709618</v>
      </c>
      <c r="J33" s="95">
        <f>IFERROR(IF(OR('2.7'!J33="x",'2.7'!J33="*",'2.7'!J33=0),'2.7'!J33,
'2.7'!J33/'2.7'!J$13*100),"x")</f>
        <v>55.959099266557132</v>
      </c>
      <c r="K33" s="95">
        <f>IFERROR(IF(OR('2.7'!K33="x",'2.7'!K33="*",'2.7'!K33=0),'2.7'!K33,
'2.7'!K33/'2.7'!K$13*100),"x")</f>
        <v>47.769145435408106</v>
      </c>
      <c r="L33" s="96">
        <f>IFERROR(IF(OR('2.7'!L33="x",'2.7'!L33="*",'2.7'!L33=0),'2.7'!L33,
'2.7'!L33/'2.7'!L$13*100),"x")</f>
        <v>46.814382102848164</v>
      </c>
      <c r="N33" s="116"/>
      <c r="O33" s="116"/>
      <c r="P33" s="116"/>
      <c r="Q33" s="116"/>
      <c r="R33" s="116"/>
      <c r="S33" s="116"/>
      <c r="T33" s="116"/>
      <c r="U33" s="116"/>
      <c r="V33" s="116"/>
      <c r="W33" s="116"/>
      <c r="X33" s="116"/>
    </row>
    <row r="34" spans="1:24" ht="15" customHeight="1" x14ac:dyDescent="0.2">
      <c r="A34" s="107" t="s">
        <v>86</v>
      </c>
      <c r="B34" s="121">
        <f>IFERROR(IF(OR('2.7'!B34="x",'2.7'!B34="*",'2.7'!B34=0),'2.7'!B34,
'2.7'!B34/'2.7'!B$13*100),"x")</f>
        <v>26.049508509171964</v>
      </c>
      <c r="C34" s="95">
        <f>IFERROR(IF(OR('2.7'!C34="x",'2.7'!C34="*",'2.7'!C34=0),'2.7'!C34,
'2.7'!C34/'2.7'!C$13*100),"x")</f>
        <v>17.720950357096278</v>
      </c>
      <c r="D34" s="95">
        <f>IFERROR(IF(OR('2.7'!D34="x",'2.7'!D34="*",'2.7'!D34=0),'2.7'!D34,
'2.7'!D34/'2.7'!D$13*100),"x")</f>
        <v>30.994144312767141</v>
      </c>
      <c r="E34" s="95">
        <f>IFERROR(IF(OR('2.7'!E34="x",'2.7'!E34="*",'2.7'!E34=0),'2.7'!E34,
'2.7'!E34/'2.7'!E$13*100),"x")</f>
        <v>32.542391792234874</v>
      </c>
      <c r="F34" s="95">
        <f>IFERROR(IF(OR('2.7'!F34="x",'2.7'!F34="*",'2.7'!F34=0),'2.7'!F34,
'2.7'!F34/'2.7'!F$13*100),"x")</f>
        <v>37.465616109671487</v>
      </c>
      <c r="G34" s="95">
        <f>IFERROR(IF(OR('2.7'!G34="x",'2.7'!G34="*",'2.7'!G34=0),'2.7'!G34,
'2.7'!G34/'2.7'!G$13*100),"x")</f>
        <v>19.048736558971672</v>
      </c>
      <c r="H34" s="95">
        <f>IFERROR(IF(OR('2.7'!H34="x",'2.7'!H34="*",'2.7'!H34=0),'2.7'!H34,
'2.7'!H34/'2.7'!H$13*100),"x")</f>
        <v>20.426414492962909</v>
      </c>
      <c r="I34" s="95">
        <f>IFERROR(IF(OR('2.7'!I34="x",'2.7'!I34="*",'2.7'!I34=0),'2.7'!I34,
'2.7'!I34/'2.7'!I$13*100),"x")</f>
        <v>25.818060337501773</v>
      </c>
      <c r="J34" s="95">
        <f>IFERROR(IF(OR('2.7'!J34="x",'2.7'!J34="*",'2.7'!J34=0),'2.7'!J34,
'2.7'!J34/'2.7'!J$13*100),"x")</f>
        <v>27.940065154178583</v>
      </c>
      <c r="K34" s="95">
        <f>IFERROR(IF(OR('2.7'!K34="x",'2.7'!K34="*",'2.7'!K34=0),'2.7'!K34,
'2.7'!K34/'2.7'!K$13*100),"x")</f>
        <v>23.870239197226738</v>
      </c>
      <c r="L34" s="96">
        <f>IFERROR(IF(OR('2.7'!L34="x",'2.7'!L34="*",'2.7'!L34=0),'2.7'!L34,
'2.7'!L34/'2.7'!L$13*100),"x")</f>
        <v>22.601547056325881</v>
      </c>
      <c r="N34" s="116"/>
      <c r="O34" s="116"/>
      <c r="P34" s="116"/>
      <c r="Q34" s="116"/>
      <c r="R34" s="116"/>
      <c r="S34" s="116"/>
      <c r="T34" s="116"/>
      <c r="U34" s="116"/>
      <c r="V34" s="116"/>
      <c r="W34" s="116"/>
      <c r="X34" s="116"/>
    </row>
    <row r="35" spans="1:24" ht="15" customHeight="1" x14ac:dyDescent="0.2">
      <c r="A35" s="108" t="s">
        <v>87</v>
      </c>
      <c r="B35" s="121">
        <f>IFERROR(IF(OR('2.7'!B35="x",'2.7'!B35="*",'2.7'!B35=0),'2.7'!B35,
'2.7'!B35/'2.7'!B$13*100),"x")</f>
        <v>25.278225686784651</v>
      </c>
      <c r="C35" s="95">
        <f>IFERROR(IF(OR('2.7'!C35="x",'2.7'!C35="*",'2.7'!C35=0),'2.7'!C35,
'2.7'!C35/'2.7'!C$13*100),"x")</f>
        <v>22.671647167488452</v>
      </c>
      <c r="D35" s="95">
        <f>IFERROR(IF(OR('2.7'!D35="x",'2.7'!D35="*",'2.7'!D35=0),'2.7'!D35,
'2.7'!D35/'2.7'!D$13*100),"x")</f>
        <v>26.825742223988314</v>
      </c>
      <c r="E35" s="95">
        <f>IFERROR(IF(OR('2.7'!E35="x",'2.7'!E35="*",'2.7'!E35=0),'2.7'!E35,
'2.7'!E35/'2.7'!E$13*100),"x")</f>
        <v>27.134695515795819</v>
      </c>
      <c r="F35" s="95">
        <f>IFERROR(IF(OR('2.7'!F35="x",'2.7'!F35="*",'2.7'!F35=0),'2.7'!F35,
'2.7'!F35/'2.7'!F$13*100),"x")</f>
        <v>27.848502652321194</v>
      </c>
      <c r="G35" s="95">
        <f>IFERROR(IF(OR('2.7'!G35="x",'2.7'!G35="*",'2.7'!G35=0),'2.7'!G35,
'2.7'!G35/'2.7'!G$13*100),"x")</f>
        <v>25.190321512697768</v>
      </c>
      <c r="H35" s="95">
        <f>IFERROR(IF(OR('2.7'!H35="x",'2.7'!H35="*",'2.7'!H35=0),'2.7'!H35,
'2.7'!H35/'2.7'!H$13*100),"x")</f>
        <v>29.847085949242885</v>
      </c>
      <c r="I35" s="95">
        <f>IFERROR(IF(OR('2.7'!I35="x",'2.7'!I35="*",'2.7'!I35=0),'2.7'!I35,
'2.7'!I35/'2.7'!I$13*100),"x")</f>
        <v>25.912950967208086</v>
      </c>
      <c r="J35" s="95">
        <f>IFERROR(IF(OR('2.7'!J35="x",'2.7'!J35="*",'2.7'!J35=0),'2.7'!J35,
'2.7'!J35/'2.7'!J$13*100),"x")</f>
        <v>28.019034112378488</v>
      </c>
      <c r="K35" s="95">
        <f>IFERROR(IF(OR('2.7'!K35="x",'2.7'!K35="*",'2.7'!K35=0),'2.7'!K35,
'2.7'!K35/'2.7'!K$13*100),"x")</f>
        <v>23.89890623818162</v>
      </c>
      <c r="L35" s="96">
        <f>IFERROR(IF(OR('2.7'!L35="x",'2.7'!L35="*",'2.7'!L35=0),'2.7'!L35,
'2.7'!L35/'2.7'!L$13*100),"x")</f>
        <v>24.212835046522073</v>
      </c>
      <c r="N35" s="116"/>
      <c r="O35" s="116"/>
      <c r="P35" s="116"/>
      <c r="Q35" s="116"/>
      <c r="R35" s="116"/>
      <c r="S35" s="116"/>
      <c r="T35" s="116"/>
      <c r="U35" s="116"/>
      <c r="V35" s="116"/>
      <c r="W35" s="116"/>
      <c r="X35" s="116"/>
    </row>
    <row r="36" spans="1:24" ht="15" customHeight="1" x14ac:dyDescent="0.2">
      <c r="A36" s="108" t="s">
        <v>88</v>
      </c>
      <c r="B36" s="121">
        <f>IFERROR(IF(OR('2.7'!B36="x",'2.7'!B36="*",'2.7'!B36=0),'2.7'!B36,
'2.7'!B36/'2.7'!B$13*100),"x")</f>
        <v>14.662947098374007</v>
      </c>
      <c r="C36" s="95">
        <f>IFERROR(IF(OR('2.7'!C36="x",'2.7'!C36="*",'2.7'!C36=0),'2.7'!C36,
'2.7'!C36/'2.7'!C$13*100),"x")</f>
        <v>14.632243091783209</v>
      </c>
      <c r="D36" s="95">
        <f>IFERROR(IF(OR('2.7'!D36="x",'2.7'!D36="*",'2.7'!D36=0),'2.7'!D36,
'2.7'!D36/'2.7'!D$13*100),"x")</f>
        <v>14.874056254315501</v>
      </c>
      <c r="E36" s="95">
        <f>IFERROR(IF(OR('2.7'!E36="x",'2.7'!E36="*",'2.7'!E36=0),'2.7'!E36,
'2.7'!E36/'2.7'!E$13*100),"x")</f>
        <v>14.830430410460174</v>
      </c>
      <c r="F36" s="95">
        <f>IFERROR(IF(OR('2.7'!F36="x",'2.7'!F36="*",'2.7'!F36=0),'2.7'!F36,
'2.7'!F36/'2.7'!F$13*100),"x")</f>
        <v>14.444280281705904</v>
      </c>
      <c r="G36" s="95">
        <f>IFERROR(IF(OR('2.7'!G36="x",'2.7'!G36="*",'2.7'!G36=0),'2.7'!G36,
'2.7'!G36/'2.7'!G$13*100),"x")</f>
        <v>15.894118974735466</v>
      </c>
      <c r="H36" s="95">
        <f>IFERROR(IF(OR('2.7'!H36="x",'2.7'!H36="*",'2.7'!H36=0),'2.7'!H36,
'2.7'!H36/'2.7'!H$13*100),"x")</f>
        <v>19.170780262211949</v>
      </c>
      <c r="I36" s="95">
        <f>IFERROR(IF(OR('2.7'!I36="x",'2.7'!I36="*",'2.7'!I36=0),'2.7'!I36,
'2.7'!I36/'2.7'!I$13*100),"x")</f>
        <v>15.067824277742556</v>
      </c>
      <c r="J36" s="95">
        <f>IFERROR(IF(OR('2.7'!J36="x",'2.7'!J36="*",'2.7'!J36=0),'2.7'!J36,
'2.7'!J36/'2.7'!J$13*100),"x")</f>
        <v>16.178406669179882</v>
      </c>
      <c r="K36" s="95">
        <f>IFERROR(IF(OR('2.7'!K36="x",'2.7'!K36="*",'2.7'!K36=0),'2.7'!K36,
'2.7'!K36/'2.7'!K$13*100),"x")</f>
        <v>13.986898840340439</v>
      </c>
      <c r="L36" s="96">
        <f>IFERROR(IF(OR('2.7'!L36="x",'2.7'!L36="*",'2.7'!L36=0),'2.7'!L36,
'2.7'!L36/'2.7'!L$13*100),"x")</f>
        <v>14.736216768926511</v>
      </c>
      <c r="N36" s="116"/>
      <c r="O36" s="116"/>
      <c r="P36" s="116"/>
      <c r="Q36" s="116"/>
      <c r="R36" s="116"/>
      <c r="S36" s="116"/>
      <c r="T36" s="116"/>
      <c r="U36" s="116"/>
      <c r="V36" s="116"/>
      <c r="W36" s="116"/>
      <c r="X36" s="116"/>
    </row>
    <row r="37" spans="1:24" ht="15" customHeight="1" x14ac:dyDescent="0.2">
      <c r="A37" s="109" t="s">
        <v>89</v>
      </c>
      <c r="B37" s="122">
        <f>IFERROR(IF(OR('2.7'!B37="x",'2.7'!B37="*",'2.7'!B37=0),'2.7'!B37,
'2.7'!B37/'2.7'!B$13*100),"x")</f>
        <v>0</v>
      </c>
      <c r="C37" s="99">
        <f>IFERROR(IF(OR('2.7'!C37="x",'2.7'!C37="*",'2.7'!C37=0),'2.7'!C37,
'2.7'!C37/'2.7'!C$13*100),"x")</f>
        <v>0</v>
      </c>
      <c r="D37" s="99">
        <f>IFERROR(IF(OR('2.7'!D37="x",'2.7'!D37="*",'2.7'!D37=0),'2.7'!D37,
'2.7'!D37/'2.7'!D$13*100),"x")</f>
        <v>0</v>
      </c>
      <c r="E37" s="99">
        <f>IFERROR(IF(OR('2.7'!E37="x",'2.7'!E37="*",'2.7'!E37=0),'2.7'!E37,
'2.7'!E37/'2.7'!E$13*100),"x")</f>
        <v>0</v>
      </c>
      <c r="F37" s="99">
        <f>IFERROR(IF(OR('2.7'!F37="x",'2.7'!F37="*",'2.7'!F37=0),'2.7'!F37,
'2.7'!F37/'2.7'!F$13*100),"x")</f>
        <v>0</v>
      </c>
      <c r="G37" s="99">
        <f>IFERROR(IF(OR('2.7'!G37="x",'2.7'!G37="*",'2.7'!G37=0),'2.7'!G37,
'2.7'!G37/'2.7'!G$13*100),"x")</f>
        <v>0</v>
      </c>
      <c r="H37" s="99">
        <f>IFERROR(IF(OR('2.7'!H37="x",'2.7'!H37="*",'2.7'!H37=0),'2.7'!H37,
'2.7'!H37/'2.7'!H$13*100),"x")</f>
        <v>0</v>
      </c>
      <c r="I37" s="99">
        <f>IFERROR(IF(OR('2.7'!I37="x",'2.7'!I37="*",'2.7'!I37=0),'2.7'!I37,
'2.7'!I37/'2.7'!I$13*100),"x")</f>
        <v>0</v>
      </c>
      <c r="J37" s="99">
        <f>IFERROR(IF(OR('2.7'!J37="x",'2.7'!J37="*",'2.7'!J37=0),'2.7'!J37,
'2.7'!J37/'2.7'!J$13*100),"x")</f>
        <v>0</v>
      </c>
      <c r="K37" s="99">
        <f>IFERROR(IF(OR('2.7'!K37="x",'2.7'!K37="*",'2.7'!K37=0),'2.7'!K37,
'2.7'!K37/'2.7'!K$13*100),"x")</f>
        <v>0</v>
      </c>
      <c r="L37" s="100">
        <f>IFERROR(IF(OR('2.7'!L37="x",'2.7'!L37="*",'2.7'!L37=0),'2.7'!L37,
'2.7'!L37/'2.7'!L$13*100),"x")</f>
        <v>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autoPageBreaks="0" fitToPage="1"/>
  </sheetPr>
  <dimension ref="A1:R68"/>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18" ht="33.75" customHeight="1" x14ac:dyDescent="0.3">
      <c r="A1" s="178"/>
      <c r="B1" s="178"/>
      <c r="C1" s="178"/>
      <c r="D1" s="178"/>
      <c r="E1" s="178"/>
      <c r="F1" s="178"/>
      <c r="G1" s="178"/>
      <c r="H1" s="178"/>
      <c r="I1" s="178"/>
      <c r="J1" s="178"/>
      <c r="K1" s="178"/>
      <c r="L1" s="178"/>
      <c r="M1" s="179" t="s">
        <v>36</v>
      </c>
    </row>
    <row r="2" spans="1:18" ht="11.25" customHeight="1" x14ac:dyDescent="0.3"/>
    <row r="3" spans="1:18" ht="15" customHeight="1" x14ac:dyDescent="0.3">
      <c r="A3" s="124" t="s">
        <v>212</v>
      </c>
      <c r="B3" s="124"/>
      <c r="C3" s="125"/>
      <c r="D3" s="125"/>
      <c r="E3" s="125"/>
      <c r="F3" s="125"/>
      <c r="G3" s="125"/>
      <c r="H3" s="125"/>
      <c r="I3" s="125"/>
      <c r="J3" s="125"/>
      <c r="K3" s="125"/>
      <c r="L3" s="125"/>
      <c r="M3" s="125"/>
    </row>
    <row r="4" spans="1:18" ht="11.25" customHeight="1" x14ac:dyDescent="0.3">
      <c r="A4" s="126" t="s">
        <v>284</v>
      </c>
      <c r="B4" s="127"/>
      <c r="J4" s="128"/>
      <c r="K4" s="128"/>
      <c r="L4" s="128"/>
      <c r="M4" s="128"/>
      <c r="N4" s="128"/>
    </row>
    <row r="5" spans="1:18" ht="11.25" customHeight="1" x14ac:dyDescent="0.3">
      <c r="A5" s="44" t="s">
        <v>283</v>
      </c>
      <c r="B5" s="129"/>
      <c r="I5" s="130"/>
      <c r="J5" s="128"/>
      <c r="K5" s="128"/>
      <c r="L5" s="128"/>
      <c r="M5" s="128"/>
      <c r="N5" s="128"/>
    </row>
    <row r="6" spans="1:18" ht="11.25" customHeight="1" x14ac:dyDescent="0.3">
      <c r="A6" s="44"/>
      <c r="B6" s="129"/>
      <c r="I6" s="130"/>
      <c r="J6" s="128"/>
      <c r="K6" s="128"/>
      <c r="L6" s="128"/>
      <c r="M6" s="128"/>
      <c r="N6" s="128"/>
    </row>
    <row r="7" spans="1:18" ht="11.25" customHeight="1" x14ac:dyDescent="0.3">
      <c r="A7" s="44" t="s">
        <v>101</v>
      </c>
      <c r="B7" s="129"/>
      <c r="I7" s="128"/>
      <c r="J7" s="128"/>
      <c r="K7" s="128"/>
      <c r="L7" s="128"/>
      <c r="M7" s="128"/>
      <c r="N7" s="128"/>
    </row>
    <row r="8" spans="1:18" ht="11.25" customHeight="1" x14ac:dyDescent="0.3">
      <c r="A8" s="131"/>
      <c r="C8" s="171" t="s">
        <v>131</v>
      </c>
      <c r="D8" s="171" t="s">
        <v>132</v>
      </c>
      <c r="E8" s="171" t="s">
        <v>103</v>
      </c>
      <c r="F8" s="171" t="s">
        <v>49</v>
      </c>
      <c r="G8" s="171" t="s">
        <v>104</v>
      </c>
      <c r="H8" s="171" t="s">
        <v>105</v>
      </c>
      <c r="I8" s="171" t="s">
        <v>133</v>
      </c>
      <c r="J8" s="171" t="s">
        <v>50</v>
      </c>
      <c r="K8" s="171" t="s">
        <v>106</v>
      </c>
      <c r="L8" s="171" t="s">
        <v>134</v>
      </c>
      <c r="M8" s="171" t="s">
        <v>135</v>
      </c>
      <c r="N8"/>
      <c r="O8"/>
      <c r="P8"/>
      <c r="Q8"/>
      <c r="R8"/>
    </row>
    <row r="9" spans="1:18" ht="15" customHeight="1" x14ac:dyDescent="0.3">
      <c r="A9" s="266" t="s">
        <v>63</v>
      </c>
      <c r="B9" s="266"/>
      <c r="C9" s="266" t="s">
        <v>102</v>
      </c>
      <c r="D9" s="241" t="s">
        <v>156</v>
      </c>
      <c r="E9" s="241"/>
      <c r="F9" s="241"/>
      <c r="G9" s="241"/>
      <c r="H9" s="241"/>
      <c r="I9" s="241"/>
      <c r="J9" s="241"/>
      <c r="K9" s="241"/>
      <c r="L9" s="241"/>
      <c r="M9" s="241"/>
    </row>
    <row r="10" spans="1:18" ht="15" customHeight="1" x14ac:dyDescent="0.3">
      <c r="A10" s="266"/>
      <c r="B10" s="266"/>
      <c r="C10" s="266"/>
      <c r="D10" s="250" t="s">
        <v>46</v>
      </c>
      <c r="E10" s="252" t="s">
        <v>47</v>
      </c>
      <c r="F10" s="252"/>
      <c r="G10" s="252"/>
      <c r="H10" s="252"/>
      <c r="I10" s="252"/>
      <c r="J10" s="252"/>
      <c r="K10" s="252"/>
      <c r="L10" s="252"/>
      <c r="M10" s="252"/>
    </row>
    <row r="11" spans="1:18" ht="15" customHeight="1" x14ac:dyDescent="0.3">
      <c r="A11" s="266"/>
      <c r="B11" s="266"/>
      <c r="C11" s="266"/>
      <c r="D11" s="250"/>
      <c r="E11" s="250" t="s">
        <v>48</v>
      </c>
      <c r="F11" s="254" t="s">
        <v>49</v>
      </c>
      <c r="G11" s="254"/>
      <c r="H11" s="254"/>
      <c r="I11" s="254"/>
      <c r="J11" s="254" t="s">
        <v>50</v>
      </c>
      <c r="K11" s="254"/>
      <c r="L11" s="254"/>
      <c r="M11" s="239" t="s">
        <v>51</v>
      </c>
    </row>
    <row r="12" spans="1:18" ht="15" customHeight="1" x14ac:dyDescent="0.3">
      <c r="A12" s="266"/>
      <c r="B12" s="266"/>
      <c r="C12" s="266"/>
      <c r="D12" s="250"/>
      <c r="E12" s="250"/>
      <c r="F12" s="239" t="s">
        <v>48</v>
      </c>
      <c r="G12" s="241" t="s">
        <v>52</v>
      </c>
      <c r="H12" s="241"/>
      <c r="I12" s="241"/>
      <c r="J12" s="239" t="s">
        <v>48</v>
      </c>
      <c r="K12" s="241" t="s">
        <v>52</v>
      </c>
      <c r="L12" s="241"/>
      <c r="M12" s="239"/>
      <c r="P12" s="132"/>
    </row>
    <row r="13" spans="1:18" ht="56.25" customHeight="1" x14ac:dyDescent="0.3">
      <c r="A13" s="266"/>
      <c r="B13" s="266"/>
      <c r="C13" s="268"/>
      <c r="D13" s="251"/>
      <c r="E13" s="251"/>
      <c r="F13" s="240"/>
      <c r="G13" s="47" t="s">
        <v>53</v>
      </c>
      <c r="H13" s="47" t="s">
        <v>54</v>
      </c>
      <c r="I13" s="47" t="s">
        <v>55</v>
      </c>
      <c r="J13" s="240"/>
      <c r="K13" s="47" t="s">
        <v>53</v>
      </c>
      <c r="L13" s="47" t="s">
        <v>56</v>
      </c>
      <c r="M13" s="240"/>
      <c r="P13" s="132"/>
    </row>
    <row r="14" spans="1:18"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18" ht="15" customHeight="1" x14ac:dyDescent="0.3">
      <c r="A15" s="134" t="s">
        <v>234</v>
      </c>
      <c r="B15" s="135"/>
      <c r="C15" s="81">
        <v>350174</v>
      </c>
      <c r="D15" s="119">
        <v>91912.379987310604</v>
      </c>
      <c r="E15" s="119">
        <v>258261.620012689</v>
      </c>
      <c r="F15" s="119">
        <v>207433.108418302</v>
      </c>
      <c r="G15" s="119">
        <v>171797.99400584001</v>
      </c>
      <c r="H15" s="119">
        <v>35438.123926797998</v>
      </c>
      <c r="I15" s="119">
        <v>10666.606269322199</v>
      </c>
      <c r="J15" s="119">
        <v>45658.091097781296</v>
      </c>
      <c r="K15" s="119">
        <v>21588.4750077237</v>
      </c>
      <c r="L15" s="119">
        <v>23995.765110898301</v>
      </c>
      <c r="M15" s="120">
        <v>5170.4204966057696</v>
      </c>
    </row>
    <row r="16" spans="1:18" ht="18.75" customHeight="1" x14ac:dyDescent="0.3">
      <c r="A16" s="136" t="s">
        <v>275</v>
      </c>
      <c r="B16" s="137"/>
      <c r="C16" s="81">
        <v>3711</v>
      </c>
      <c r="D16" s="119">
        <v>866.23079040959703</v>
      </c>
      <c r="E16" s="119">
        <v>2844.7692095904299</v>
      </c>
      <c r="F16" s="119">
        <v>2457.7451192339499</v>
      </c>
      <c r="G16" s="119">
        <v>2217.66642804613</v>
      </c>
      <c r="H16" s="119">
        <v>240.078691187825</v>
      </c>
      <c r="I16" s="119">
        <v>106.204538845634</v>
      </c>
      <c r="J16" s="119">
        <v>374.64175940075899</v>
      </c>
      <c r="K16" s="119">
        <v>194.07056298459901</v>
      </c>
      <c r="L16" s="119">
        <v>178.33671365753901</v>
      </c>
      <c r="M16" s="120">
        <v>12.382330955713</v>
      </c>
    </row>
    <row r="17" spans="1:13" ht="15" customHeight="1" x14ac:dyDescent="0.3">
      <c r="A17" s="136" t="s">
        <v>249</v>
      </c>
      <c r="B17" s="137"/>
      <c r="C17" s="81">
        <v>2801</v>
      </c>
      <c r="D17" s="119">
        <v>477.65500466921299</v>
      </c>
      <c r="E17" s="119">
        <v>2323.34499533079</v>
      </c>
      <c r="F17" s="119">
        <v>2033.43504817906</v>
      </c>
      <c r="G17" s="119">
        <v>1713.6049220037901</v>
      </c>
      <c r="H17" s="119">
        <v>319.83012617527498</v>
      </c>
      <c r="I17" s="119">
        <v>133.009285089814</v>
      </c>
      <c r="J17" s="119">
        <v>223.19879548241201</v>
      </c>
      <c r="K17" s="119">
        <v>100.921950443532</v>
      </c>
      <c r="L17" s="119">
        <v>121.231390493425</v>
      </c>
      <c r="M17" s="120">
        <v>66.711151669317999</v>
      </c>
    </row>
    <row r="18" spans="1:13" ht="15" customHeight="1" x14ac:dyDescent="0.3">
      <c r="A18" s="136" t="s">
        <v>276</v>
      </c>
      <c r="B18" s="137"/>
      <c r="C18" s="81">
        <v>3482</v>
      </c>
      <c r="D18" s="119">
        <v>961.77156495731799</v>
      </c>
      <c r="E18" s="119">
        <v>2520.2284350426398</v>
      </c>
      <c r="F18" s="119">
        <v>1923.95125626853</v>
      </c>
      <c r="G18" s="119">
        <v>1648.0958366576201</v>
      </c>
      <c r="H18" s="119">
        <v>275.85541961091297</v>
      </c>
      <c r="I18" s="119">
        <v>128.61463651037101</v>
      </c>
      <c r="J18" s="119">
        <v>520.63561772599996</v>
      </c>
      <c r="K18" s="119">
        <v>300.64117572196801</v>
      </c>
      <c r="L18" s="119">
        <v>219.99444200403201</v>
      </c>
      <c r="M18" s="120">
        <v>75.641561048106993</v>
      </c>
    </row>
    <row r="19" spans="1:13" ht="15" customHeight="1" x14ac:dyDescent="0.3">
      <c r="A19" s="136" t="s">
        <v>236</v>
      </c>
      <c r="B19" s="137"/>
      <c r="C19" s="81">
        <v>11307</v>
      </c>
      <c r="D19" s="119">
        <v>1955.43479587141</v>
      </c>
      <c r="E19" s="119">
        <v>9351.5652041282992</v>
      </c>
      <c r="F19" s="119">
        <v>7714.8715790670503</v>
      </c>
      <c r="G19" s="119">
        <v>6639.5265902194997</v>
      </c>
      <c r="H19" s="119">
        <v>1071.0128602847799</v>
      </c>
      <c r="I19" s="119">
        <v>259.65383560972799</v>
      </c>
      <c r="J19" s="119">
        <v>1456.7698600994599</v>
      </c>
      <c r="K19" s="119">
        <v>728.06549234556303</v>
      </c>
      <c r="L19" s="119">
        <v>726.53142657743103</v>
      </c>
      <c r="M19" s="120">
        <v>179.923764961789</v>
      </c>
    </row>
    <row r="20" spans="1:13" ht="15" customHeight="1" x14ac:dyDescent="0.3">
      <c r="A20" s="136" t="s">
        <v>277</v>
      </c>
      <c r="B20" s="137"/>
      <c r="C20" s="81">
        <v>5236</v>
      </c>
      <c r="D20" s="119">
        <v>1409.2027357264201</v>
      </c>
      <c r="E20" s="119">
        <v>3826.79726427372</v>
      </c>
      <c r="F20" s="119">
        <v>3377.5720151667801</v>
      </c>
      <c r="G20" s="119">
        <v>2774.4056621796199</v>
      </c>
      <c r="H20" s="119">
        <v>603.16635298715801</v>
      </c>
      <c r="I20" s="119">
        <v>188.13402026674001</v>
      </c>
      <c r="J20" s="119">
        <v>411.09189377985302</v>
      </c>
      <c r="K20" s="119">
        <v>133.01754325959499</v>
      </c>
      <c r="L20" s="119">
        <v>278.07435052025801</v>
      </c>
      <c r="M20" s="120">
        <v>38.133355327079997</v>
      </c>
    </row>
    <row r="21" spans="1:13" ht="15" customHeight="1" x14ac:dyDescent="0.3">
      <c r="A21" s="136" t="s">
        <v>262</v>
      </c>
      <c r="B21" s="137"/>
      <c r="C21" s="81">
        <v>6639</v>
      </c>
      <c r="D21" s="119">
        <v>2273.1764812452702</v>
      </c>
      <c r="E21" s="119">
        <v>4365.8235187547598</v>
      </c>
      <c r="F21" s="119">
        <v>3673.6058807250702</v>
      </c>
      <c r="G21" s="119">
        <v>3007.77115973333</v>
      </c>
      <c r="H21" s="119">
        <v>644.68104816508401</v>
      </c>
      <c r="I21" s="119">
        <v>177.32336508060499</v>
      </c>
      <c r="J21" s="119">
        <v>598.22054720252504</v>
      </c>
      <c r="K21" s="119">
        <v>238.123386603471</v>
      </c>
      <c r="L21" s="119">
        <v>360.09716059905401</v>
      </c>
      <c r="M21" s="120">
        <v>93.997090827163007</v>
      </c>
    </row>
    <row r="22" spans="1:13" ht="15" customHeight="1" x14ac:dyDescent="0.3">
      <c r="A22" s="136" t="s">
        <v>258</v>
      </c>
      <c r="B22" s="137"/>
      <c r="C22" s="81">
        <v>4273</v>
      </c>
      <c r="D22" s="119">
        <v>1504.4540396494799</v>
      </c>
      <c r="E22" s="119">
        <v>2768.5459603505601</v>
      </c>
      <c r="F22" s="119">
        <v>2262.7097889485599</v>
      </c>
      <c r="G22" s="119">
        <v>1950.1159743368501</v>
      </c>
      <c r="H22" s="119">
        <v>311.544309661223</v>
      </c>
      <c r="I22" s="119">
        <v>125.738980571252</v>
      </c>
      <c r="J22" s="119">
        <v>483.110580855943</v>
      </c>
      <c r="K22" s="119">
        <v>261.82787017433299</v>
      </c>
      <c r="L22" s="119">
        <v>218.13409956657901</v>
      </c>
      <c r="M22" s="120">
        <v>22.725590546050999</v>
      </c>
    </row>
    <row r="23" spans="1:13" ht="15" customHeight="1" x14ac:dyDescent="0.3">
      <c r="A23" s="136" t="s">
        <v>263</v>
      </c>
      <c r="B23" s="137"/>
      <c r="C23" s="81">
        <v>3603</v>
      </c>
      <c r="D23" s="119">
        <v>1180.43669730135</v>
      </c>
      <c r="E23" s="119">
        <v>2422.5633026988298</v>
      </c>
      <c r="F23" s="119">
        <v>2063.08283083572</v>
      </c>
      <c r="G23" s="119">
        <v>1760.8079474050601</v>
      </c>
      <c r="H23" s="119">
        <v>297.76062680121402</v>
      </c>
      <c r="I23" s="119">
        <v>102.12514960346201</v>
      </c>
      <c r="J23" s="119">
        <v>315.62223990074301</v>
      </c>
      <c r="K23" s="119">
        <v>140.62071295024199</v>
      </c>
      <c r="L23" s="119">
        <v>175.00152695050099</v>
      </c>
      <c r="M23" s="120">
        <v>43.858231962361998</v>
      </c>
    </row>
    <row r="24" spans="1:13" ht="15" customHeight="1" x14ac:dyDescent="0.3">
      <c r="A24" s="136" t="s">
        <v>259</v>
      </c>
      <c r="B24" s="137"/>
      <c r="C24" s="81">
        <v>4600</v>
      </c>
      <c r="D24" s="119">
        <v>1252.2937969352399</v>
      </c>
      <c r="E24" s="119">
        <v>3347.7062030645602</v>
      </c>
      <c r="F24" s="119">
        <v>2761.2912763818399</v>
      </c>
      <c r="G24" s="119">
        <v>2473.5402216501702</v>
      </c>
      <c r="H24" s="119">
        <v>287.75105473167599</v>
      </c>
      <c r="I24" s="119">
        <v>124.90043451925401</v>
      </c>
      <c r="J24" s="119">
        <v>509.84012448669699</v>
      </c>
      <c r="K24" s="119">
        <v>286.117727129223</v>
      </c>
      <c r="L24" s="119">
        <v>223.72239735747399</v>
      </c>
      <c r="M24" s="120">
        <v>76.574802196015995</v>
      </c>
    </row>
    <row r="25" spans="1:13" ht="15" customHeight="1" x14ac:dyDescent="0.3">
      <c r="A25" s="136" t="s">
        <v>238</v>
      </c>
      <c r="B25" s="137"/>
      <c r="C25" s="81">
        <v>17790</v>
      </c>
      <c r="D25" s="119">
        <v>3738.9472427962501</v>
      </c>
      <c r="E25" s="119">
        <v>14051.052757204399</v>
      </c>
      <c r="F25" s="119">
        <v>11222.793475701899</v>
      </c>
      <c r="G25" s="119">
        <v>9720.3898648137292</v>
      </c>
      <c r="H25" s="119">
        <v>1497.17710108964</v>
      </c>
      <c r="I25" s="119">
        <v>337.712879572823</v>
      </c>
      <c r="J25" s="119">
        <v>2643.7869031311202</v>
      </c>
      <c r="K25" s="119">
        <v>1432.6832479207101</v>
      </c>
      <c r="L25" s="119">
        <v>1209.08743521256</v>
      </c>
      <c r="M25" s="120">
        <v>184.472378371373</v>
      </c>
    </row>
    <row r="26" spans="1:13" ht="15" customHeight="1" x14ac:dyDescent="0.3">
      <c r="A26" s="136" t="s">
        <v>261</v>
      </c>
      <c r="B26" s="137"/>
      <c r="C26" s="81">
        <v>9944</v>
      </c>
      <c r="D26" s="119">
        <v>3313.85132656105</v>
      </c>
      <c r="E26" s="119">
        <v>6630.1486734393102</v>
      </c>
      <c r="F26" s="119">
        <v>5098.9506781466198</v>
      </c>
      <c r="G26" s="119">
        <v>4093.9080381705298</v>
      </c>
      <c r="H26" s="119">
        <v>993.00114250040394</v>
      </c>
      <c r="I26" s="119">
        <v>256.84593574741098</v>
      </c>
      <c r="J26" s="119">
        <v>1364.86552746537</v>
      </c>
      <c r="K26" s="119">
        <v>474.73890825830102</v>
      </c>
      <c r="L26" s="119">
        <v>883.49228477127701</v>
      </c>
      <c r="M26" s="120">
        <v>166.33246782732499</v>
      </c>
    </row>
    <row r="27" spans="1:13" ht="15" customHeight="1" x14ac:dyDescent="0.3">
      <c r="A27" s="136" t="s">
        <v>260</v>
      </c>
      <c r="B27" s="137"/>
      <c r="C27" s="81">
        <v>3133</v>
      </c>
      <c r="D27" s="119">
        <v>953.92818670709096</v>
      </c>
      <c r="E27" s="119">
        <v>2179.07181329282</v>
      </c>
      <c r="F27" s="119">
        <v>1885.6333316780599</v>
      </c>
      <c r="G27" s="119">
        <v>1541.7168494068301</v>
      </c>
      <c r="H27" s="119">
        <v>343.91648227123198</v>
      </c>
      <c r="I27" s="119">
        <v>192.32436337228799</v>
      </c>
      <c r="J27" s="119">
        <v>282.15966339520497</v>
      </c>
      <c r="K27" s="119">
        <v>114.522725413266</v>
      </c>
      <c r="L27" s="119">
        <v>165.609665254666</v>
      </c>
      <c r="M27" s="120">
        <v>11.278818219550001</v>
      </c>
    </row>
    <row r="28" spans="1:13" ht="15" customHeight="1" x14ac:dyDescent="0.3">
      <c r="A28" s="136" t="s">
        <v>239</v>
      </c>
      <c r="B28" s="137"/>
      <c r="C28" s="81">
        <v>9100</v>
      </c>
      <c r="D28" s="119">
        <v>1979.1444171268499</v>
      </c>
      <c r="E28" s="119">
        <v>7120.8555828729905</v>
      </c>
      <c r="F28" s="119">
        <v>5814.2795869910096</v>
      </c>
      <c r="G28" s="119">
        <v>4889.4157113533402</v>
      </c>
      <c r="H28" s="119">
        <v>916.47851315458604</v>
      </c>
      <c r="I28" s="119">
        <v>236.05630646005901</v>
      </c>
      <c r="J28" s="119">
        <v>1236.85789013198</v>
      </c>
      <c r="K28" s="119">
        <v>519.00893731070903</v>
      </c>
      <c r="L28" s="119">
        <v>717.84895282127604</v>
      </c>
      <c r="M28" s="120">
        <v>69.718105749990997</v>
      </c>
    </row>
    <row r="29" spans="1:13" ht="15" customHeight="1" x14ac:dyDescent="0.3">
      <c r="A29" s="136" t="s">
        <v>253</v>
      </c>
      <c r="B29" s="137"/>
      <c r="C29" s="81">
        <v>4456</v>
      </c>
      <c r="D29" s="119">
        <v>1477.00712810204</v>
      </c>
      <c r="E29" s="119">
        <v>2978.99287189801</v>
      </c>
      <c r="F29" s="119">
        <v>2383.1045510905001</v>
      </c>
      <c r="G29" s="119">
        <v>1755.7752010717099</v>
      </c>
      <c r="H29" s="119">
        <v>623.14332880425502</v>
      </c>
      <c r="I29" s="119">
        <v>145.626671077033</v>
      </c>
      <c r="J29" s="119">
        <v>531.93729644810503</v>
      </c>
      <c r="K29" s="119">
        <v>208.552511779019</v>
      </c>
      <c r="L29" s="119">
        <v>323.384784669086</v>
      </c>
      <c r="M29" s="120">
        <v>63.951024359411001</v>
      </c>
    </row>
    <row r="30" spans="1:13" ht="15" customHeight="1" x14ac:dyDescent="0.3">
      <c r="A30" s="136" t="s">
        <v>247</v>
      </c>
      <c r="B30" s="137"/>
      <c r="C30" s="81">
        <v>4288</v>
      </c>
      <c r="D30" s="119">
        <v>1249.2622928795499</v>
      </c>
      <c r="E30" s="119">
        <v>3038.7377071201599</v>
      </c>
      <c r="F30" s="119">
        <v>2426.1470110104301</v>
      </c>
      <c r="G30" s="119">
        <v>1898.30822092991</v>
      </c>
      <c r="H30" s="119">
        <v>526.42415593417797</v>
      </c>
      <c r="I30" s="119">
        <v>233.219890459531</v>
      </c>
      <c r="J30" s="119">
        <v>534.822632316473</v>
      </c>
      <c r="K30" s="119">
        <v>171.14122416331401</v>
      </c>
      <c r="L30" s="119">
        <v>363.681408153159</v>
      </c>
      <c r="M30" s="120">
        <v>77.768063793249993</v>
      </c>
    </row>
    <row r="31" spans="1:13" ht="15" customHeight="1" x14ac:dyDescent="0.3">
      <c r="A31" s="136" t="s">
        <v>243</v>
      </c>
      <c r="B31" s="137"/>
      <c r="C31" s="81">
        <v>8954</v>
      </c>
      <c r="D31" s="119">
        <v>2431.7147092608202</v>
      </c>
      <c r="E31" s="119">
        <v>6522.2852907394399</v>
      </c>
      <c r="F31" s="119">
        <v>4687.4436607268399</v>
      </c>
      <c r="G31" s="119">
        <v>3885.5279218999699</v>
      </c>
      <c r="H31" s="119">
        <v>782.07064355647105</v>
      </c>
      <c r="I31" s="119">
        <v>324.14823857270102</v>
      </c>
      <c r="J31" s="119">
        <v>1197.2932912916101</v>
      </c>
      <c r="K31" s="119">
        <v>598.80111020208199</v>
      </c>
      <c r="L31" s="119">
        <v>597.45157195247202</v>
      </c>
      <c r="M31" s="120">
        <v>637.548338720993</v>
      </c>
    </row>
    <row r="32" spans="1:13" ht="15" customHeight="1" x14ac:dyDescent="0.3">
      <c r="A32" s="136" t="s">
        <v>242</v>
      </c>
      <c r="B32" s="137"/>
      <c r="C32" s="81">
        <v>6689</v>
      </c>
      <c r="D32" s="119">
        <v>1391.5156539419099</v>
      </c>
      <c r="E32" s="119">
        <v>5297.4843460576203</v>
      </c>
      <c r="F32" s="119">
        <v>4101.1836835211398</v>
      </c>
      <c r="G32" s="119">
        <v>3362.29512898451</v>
      </c>
      <c r="H32" s="119">
        <v>730.09904179714397</v>
      </c>
      <c r="I32" s="119">
        <v>247.55385772950501</v>
      </c>
      <c r="J32" s="119">
        <v>1007.1931622967101</v>
      </c>
      <c r="K32" s="119">
        <v>511.62766851041999</v>
      </c>
      <c r="L32" s="119">
        <v>494.55803109972402</v>
      </c>
      <c r="M32" s="120">
        <v>189.107500239774</v>
      </c>
    </row>
    <row r="33" spans="1:13" ht="15" customHeight="1" x14ac:dyDescent="0.3">
      <c r="A33" s="136" t="s">
        <v>244</v>
      </c>
      <c r="B33" s="137"/>
      <c r="C33" s="81">
        <v>2328</v>
      </c>
      <c r="D33" s="119">
        <v>723.61130348272798</v>
      </c>
      <c r="E33" s="119">
        <v>1604.3886965172501</v>
      </c>
      <c r="F33" s="119">
        <v>1417.4220694651201</v>
      </c>
      <c r="G33" s="119">
        <v>1069.03239827482</v>
      </c>
      <c r="H33" s="119">
        <v>347.38967119029599</v>
      </c>
      <c r="I33" s="119">
        <v>198.573697022597</v>
      </c>
      <c r="J33" s="119">
        <v>175.98413105140199</v>
      </c>
      <c r="K33" s="119">
        <v>61.966892351394002</v>
      </c>
      <c r="L33" s="119">
        <v>114.01723870000799</v>
      </c>
      <c r="M33" s="120">
        <v>10.982496000733001</v>
      </c>
    </row>
    <row r="34" spans="1:13" ht="15" customHeight="1" x14ac:dyDescent="0.3">
      <c r="A34" s="136" t="s">
        <v>251</v>
      </c>
      <c r="B34" s="137"/>
      <c r="C34" s="81">
        <v>11325</v>
      </c>
      <c r="D34" s="119">
        <v>3545.3668490826999</v>
      </c>
      <c r="E34" s="119">
        <v>7779.6331509175698</v>
      </c>
      <c r="F34" s="119">
        <v>6309.0531694195997</v>
      </c>
      <c r="G34" s="119">
        <v>5382.2292015080002</v>
      </c>
      <c r="H34" s="119">
        <v>919.92513861094096</v>
      </c>
      <c r="I34" s="119">
        <v>295.00757235520001</v>
      </c>
      <c r="J34" s="119">
        <v>1305.8155943162899</v>
      </c>
      <c r="K34" s="119">
        <v>669.76352525443099</v>
      </c>
      <c r="L34" s="119">
        <v>634.95424297490695</v>
      </c>
      <c r="M34" s="120">
        <v>164.76438718168001</v>
      </c>
    </row>
    <row r="35" spans="1:13" ht="15" customHeight="1" x14ac:dyDescent="0.3">
      <c r="A35" s="136" t="s">
        <v>250</v>
      </c>
      <c r="B35" s="137"/>
      <c r="C35" s="81">
        <v>11490</v>
      </c>
      <c r="D35" s="119">
        <v>4306.2223869991603</v>
      </c>
      <c r="E35" s="119">
        <v>7183.7776129997001</v>
      </c>
      <c r="F35" s="119">
        <v>5563.6595467903398</v>
      </c>
      <c r="G35" s="119">
        <v>4198.9321021715396</v>
      </c>
      <c r="H35" s="119">
        <v>1357.4932835254101</v>
      </c>
      <c r="I35" s="119">
        <v>422.57687553549499</v>
      </c>
      <c r="J35" s="119">
        <v>1461.98734877843</v>
      </c>
      <c r="K35" s="119">
        <v>546.89375424999196</v>
      </c>
      <c r="L35" s="119">
        <v>914.05955197524395</v>
      </c>
      <c r="M35" s="120">
        <v>158.130717430929</v>
      </c>
    </row>
    <row r="36" spans="1:13" ht="15" customHeight="1" x14ac:dyDescent="0.3">
      <c r="A36" s="136" t="s">
        <v>268</v>
      </c>
      <c r="B36" s="137"/>
      <c r="C36" s="81">
        <v>8914</v>
      </c>
      <c r="D36" s="119">
        <v>2638.1740397281801</v>
      </c>
      <c r="E36" s="119">
        <v>6275.8259602712096</v>
      </c>
      <c r="F36" s="119">
        <v>5220.0444636523698</v>
      </c>
      <c r="G36" s="119">
        <v>4390.4494990870398</v>
      </c>
      <c r="H36" s="119">
        <v>824.65175949530999</v>
      </c>
      <c r="I36" s="119">
        <v>272.690915069065</v>
      </c>
      <c r="J36" s="119">
        <v>984.39192133148504</v>
      </c>
      <c r="K36" s="119">
        <v>400.427055972387</v>
      </c>
      <c r="L36" s="119">
        <v>581.68979223332201</v>
      </c>
      <c r="M36" s="120">
        <v>71.389575287349004</v>
      </c>
    </row>
    <row r="37" spans="1:13" ht="15" customHeight="1" x14ac:dyDescent="0.3">
      <c r="A37" s="136" t="s">
        <v>269</v>
      </c>
      <c r="B37" s="137"/>
      <c r="C37" s="81">
        <v>8132</v>
      </c>
      <c r="D37" s="119">
        <v>2536.7119896304098</v>
      </c>
      <c r="E37" s="119">
        <v>5595.2880103698699</v>
      </c>
      <c r="F37" s="119">
        <v>4597.72622812807</v>
      </c>
      <c r="G37" s="119">
        <v>3775.34267762125</v>
      </c>
      <c r="H37" s="119">
        <v>820.26672044146198</v>
      </c>
      <c r="I37" s="119">
        <v>205.941395485725</v>
      </c>
      <c r="J37" s="119">
        <v>934.26711243516297</v>
      </c>
      <c r="K37" s="119">
        <v>445.30404266198002</v>
      </c>
      <c r="L37" s="119">
        <v>487.88218742024202</v>
      </c>
      <c r="M37" s="120">
        <v>63.294669806636001</v>
      </c>
    </row>
    <row r="38" spans="1:13" ht="15" customHeight="1" x14ac:dyDescent="0.3">
      <c r="A38" s="136" t="s">
        <v>240</v>
      </c>
      <c r="B38" s="137"/>
      <c r="C38" s="81">
        <v>16058</v>
      </c>
      <c r="D38" s="119">
        <v>3092.91937453221</v>
      </c>
      <c r="E38" s="119">
        <v>12965.080625467701</v>
      </c>
      <c r="F38" s="119">
        <v>8865.2574393435298</v>
      </c>
      <c r="G38" s="119">
        <v>7920.2303736404401</v>
      </c>
      <c r="H38" s="119">
        <v>945.02706570309101</v>
      </c>
      <c r="I38" s="119">
        <v>199.27262743533601</v>
      </c>
      <c r="J38" s="119">
        <v>3971.1165180530602</v>
      </c>
      <c r="K38" s="119">
        <v>2321.5682900176798</v>
      </c>
      <c r="L38" s="119">
        <v>1649.5482280353799</v>
      </c>
      <c r="M38" s="120">
        <v>128.70666807116001</v>
      </c>
    </row>
    <row r="39" spans="1:13" ht="15" customHeight="1" x14ac:dyDescent="0.3">
      <c r="A39" s="136" t="s">
        <v>246</v>
      </c>
      <c r="B39" s="137"/>
      <c r="C39" s="81">
        <v>3045</v>
      </c>
      <c r="D39" s="119">
        <v>993.74806673189903</v>
      </c>
      <c r="E39" s="119">
        <v>2051.2519332678698</v>
      </c>
      <c r="F39" s="119">
        <v>1793.1430727116399</v>
      </c>
      <c r="G39" s="119">
        <v>1439.6097429076699</v>
      </c>
      <c r="H39" s="119">
        <v>348.626456189777</v>
      </c>
      <c r="I39" s="119">
        <v>211.442124808991</v>
      </c>
      <c r="J39" s="119">
        <v>239.971026696927</v>
      </c>
      <c r="K39" s="119">
        <v>105.230704866965</v>
      </c>
      <c r="L39" s="119">
        <v>132.283178972819</v>
      </c>
      <c r="M39" s="120">
        <v>18.137833859301999</v>
      </c>
    </row>
    <row r="40" spans="1:13" ht="15" customHeight="1" x14ac:dyDescent="0.3">
      <c r="A40" s="136" t="s">
        <v>254</v>
      </c>
      <c r="B40" s="137"/>
      <c r="C40" s="81">
        <v>20921</v>
      </c>
      <c r="D40" s="119">
        <v>6217.0661576370703</v>
      </c>
      <c r="E40" s="119">
        <v>14703.9338423634</v>
      </c>
      <c r="F40" s="119">
        <v>10774.6716109477</v>
      </c>
      <c r="G40" s="119">
        <v>8890.1088996731705</v>
      </c>
      <c r="H40" s="119">
        <v>1870.8349558948601</v>
      </c>
      <c r="I40" s="119">
        <v>333.66845373944898</v>
      </c>
      <c r="J40" s="119">
        <v>3463.94610227061</v>
      </c>
      <c r="K40" s="119">
        <v>1603.0524951396701</v>
      </c>
      <c r="L40" s="119">
        <v>1852.8153072698899</v>
      </c>
      <c r="M40" s="120">
        <v>465.31612914507701</v>
      </c>
    </row>
    <row r="41" spans="1:13" ht="15" customHeight="1" x14ac:dyDescent="0.3">
      <c r="A41" s="136" t="s">
        <v>255</v>
      </c>
      <c r="B41" s="137"/>
      <c r="C41" s="81">
        <v>3430</v>
      </c>
      <c r="D41" s="119">
        <v>1323.71137235797</v>
      </c>
      <c r="E41" s="119">
        <v>2106.28862764211</v>
      </c>
      <c r="F41" s="119">
        <v>1690.8531228705001</v>
      </c>
      <c r="G41" s="119">
        <v>1303.5057828705001</v>
      </c>
      <c r="H41" s="119">
        <v>385.87041692307997</v>
      </c>
      <c r="I41" s="119">
        <v>180.34207729001801</v>
      </c>
      <c r="J41" s="119">
        <v>381.62763036558999</v>
      </c>
      <c r="K41" s="119">
        <v>205.331883231365</v>
      </c>
      <c r="L41" s="119">
        <v>176.295747134225</v>
      </c>
      <c r="M41" s="120">
        <v>33.807874406015998</v>
      </c>
    </row>
    <row r="42" spans="1:13" ht="15" customHeight="1" x14ac:dyDescent="0.3">
      <c r="A42" s="136" t="s">
        <v>264</v>
      </c>
      <c r="B42" s="137"/>
      <c r="C42" s="81">
        <v>12091</v>
      </c>
      <c r="D42" s="119">
        <v>3193.1534130683999</v>
      </c>
      <c r="E42" s="119">
        <v>8897.8465869317297</v>
      </c>
      <c r="F42" s="119">
        <v>7432.3201991866099</v>
      </c>
      <c r="G42" s="119">
        <v>5673.9211950297604</v>
      </c>
      <c r="H42" s="119">
        <v>1757.31039656191</v>
      </c>
      <c r="I42" s="119">
        <v>832.88837268548104</v>
      </c>
      <c r="J42" s="119">
        <v>1392.34212526634</v>
      </c>
      <c r="K42" s="119">
        <v>424.710518654883</v>
      </c>
      <c r="L42" s="119">
        <v>967.63160661145298</v>
      </c>
      <c r="M42" s="120">
        <v>73.184262478782003</v>
      </c>
    </row>
    <row r="43" spans="1:13" ht="15" customHeight="1" x14ac:dyDescent="0.3">
      <c r="A43" s="136" t="s">
        <v>248</v>
      </c>
      <c r="B43" s="137"/>
      <c r="C43" s="81">
        <v>8363</v>
      </c>
      <c r="D43" s="119">
        <v>2165.86489195781</v>
      </c>
      <c r="E43" s="119">
        <v>6197.13510804215</v>
      </c>
      <c r="F43" s="119">
        <v>5159.3638145882196</v>
      </c>
      <c r="G43" s="119">
        <v>3798.7591206515199</v>
      </c>
      <c r="H43" s="119">
        <v>1355.0246750076101</v>
      </c>
      <c r="I43" s="119">
        <v>423.43455715679198</v>
      </c>
      <c r="J43" s="119">
        <v>888.64903709888699</v>
      </c>
      <c r="K43" s="119">
        <v>271.58705008977603</v>
      </c>
      <c r="L43" s="119">
        <v>617.06198700911102</v>
      </c>
      <c r="M43" s="120">
        <v>149.122256355042</v>
      </c>
    </row>
    <row r="44" spans="1:13" ht="15" customHeight="1" x14ac:dyDescent="0.3">
      <c r="A44" s="136" t="s">
        <v>257</v>
      </c>
      <c r="B44" s="137"/>
      <c r="C44" s="81">
        <v>8411</v>
      </c>
      <c r="D44" s="119">
        <v>1814.0534571384401</v>
      </c>
      <c r="E44" s="119">
        <v>6596.9465428610401</v>
      </c>
      <c r="F44" s="119">
        <v>5613.9637732371102</v>
      </c>
      <c r="G44" s="119">
        <v>4719.0292306567098</v>
      </c>
      <c r="H44" s="119">
        <v>888.49683977943198</v>
      </c>
      <c r="I44" s="119">
        <v>294.32568272417501</v>
      </c>
      <c r="J44" s="119">
        <v>905.29850492716901</v>
      </c>
      <c r="K44" s="119">
        <v>313.63635251546202</v>
      </c>
      <c r="L44" s="119">
        <v>591.66215241170698</v>
      </c>
      <c r="M44" s="120">
        <v>77.684264696754994</v>
      </c>
    </row>
    <row r="45" spans="1:13" ht="15" customHeight="1" x14ac:dyDescent="0.3">
      <c r="A45" s="136" t="s">
        <v>252</v>
      </c>
      <c r="B45" s="137"/>
      <c r="C45" s="81">
        <v>6256</v>
      </c>
      <c r="D45" s="119">
        <v>1846.1008044325599</v>
      </c>
      <c r="E45" s="119">
        <v>4409.89919556727</v>
      </c>
      <c r="F45" s="119">
        <v>3746.0879338662799</v>
      </c>
      <c r="G45" s="119">
        <v>3101.1583336141598</v>
      </c>
      <c r="H45" s="119">
        <v>641.36313096152105</v>
      </c>
      <c r="I45" s="119">
        <v>238.52835364253701</v>
      </c>
      <c r="J45" s="119">
        <v>610.53389500223898</v>
      </c>
      <c r="K45" s="119">
        <v>310.00039929844701</v>
      </c>
      <c r="L45" s="119">
        <v>298.47114221105898</v>
      </c>
      <c r="M45" s="120">
        <v>53.277366698742</v>
      </c>
    </row>
    <row r="46" spans="1:13" ht="15" customHeight="1" x14ac:dyDescent="0.3">
      <c r="A46" s="136" t="s">
        <v>278</v>
      </c>
      <c r="B46" s="137"/>
      <c r="C46" s="81">
        <v>6824</v>
      </c>
      <c r="D46" s="119">
        <v>2216.4708016347299</v>
      </c>
      <c r="E46" s="119">
        <v>4607.5291983652896</v>
      </c>
      <c r="F46" s="119">
        <v>4016.3385258838498</v>
      </c>
      <c r="G46" s="119">
        <v>3332.9815980478902</v>
      </c>
      <c r="H46" s="119">
        <v>683.35692783596301</v>
      </c>
      <c r="I46" s="119">
        <v>185.27062471491001</v>
      </c>
      <c r="J46" s="119">
        <v>535.89252290779598</v>
      </c>
      <c r="K46" s="119">
        <v>255.25516190677899</v>
      </c>
      <c r="L46" s="119">
        <v>280.63736100101698</v>
      </c>
      <c r="M46" s="120">
        <v>55.298149573642</v>
      </c>
    </row>
    <row r="47" spans="1:13" ht="15" customHeight="1" x14ac:dyDescent="0.3">
      <c r="A47" s="136" t="s">
        <v>241</v>
      </c>
      <c r="B47" s="137"/>
      <c r="C47" s="81">
        <v>14806</v>
      </c>
      <c r="D47" s="119">
        <v>3613.8892878429601</v>
      </c>
      <c r="E47" s="119">
        <v>11192.1107121568</v>
      </c>
      <c r="F47" s="119">
        <v>9017.0564001653001</v>
      </c>
      <c r="G47" s="119">
        <v>7891.4661906417796</v>
      </c>
      <c r="H47" s="119">
        <v>1115.3738399136801</v>
      </c>
      <c r="I47" s="119">
        <v>302.63217401533899</v>
      </c>
      <c r="J47" s="119">
        <v>2056.7008259270801</v>
      </c>
      <c r="K47" s="119">
        <v>955.91139287570502</v>
      </c>
      <c r="L47" s="119">
        <v>1092.78806989708</v>
      </c>
      <c r="M47" s="120">
        <v>118.35348606437699</v>
      </c>
    </row>
    <row r="48" spans="1:13" ht="15" customHeight="1" x14ac:dyDescent="0.3">
      <c r="A48" s="136" t="s">
        <v>271</v>
      </c>
      <c r="B48" s="137"/>
      <c r="C48" s="81">
        <v>8831</v>
      </c>
      <c r="D48" s="119">
        <v>2060.0713584702698</v>
      </c>
      <c r="E48" s="119">
        <v>6770.9286415293</v>
      </c>
      <c r="F48" s="119">
        <v>5411.6897656358597</v>
      </c>
      <c r="G48" s="119">
        <v>4619.1429986221901</v>
      </c>
      <c r="H48" s="119">
        <v>788.05800269249301</v>
      </c>
      <c r="I48" s="119">
        <v>272.54251246656298</v>
      </c>
      <c r="J48" s="119">
        <v>1276.7816836792399</v>
      </c>
      <c r="K48" s="119">
        <v>638.21459845514198</v>
      </c>
      <c r="L48" s="119">
        <v>637.53137093838302</v>
      </c>
      <c r="M48" s="120">
        <v>82.457192214193</v>
      </c>
    </row>
    <row r="49" spans="1:13" ht="15" customHeight="1" x14ac:dyDescent="0.3">
      <c r="A49" s="136" t="s">
        <v>256</v>
      </c>
      <c r="B49" s="137"/>
      <c r="C49" s="81">
        <v>17659</v>
      </c>
      <c r="D49" s="119">
        <v>5645.0919159006498</v>
      </c>
      <c r="E49" s="119">
        <v>12013.908084099499</v>
      </c>
      <c r="F49" s="119">
        <v>9625.1358127694293</v>
      </c>
      <c r="G49" s="119">
        <v>8136.6704485086402</v>
      </c>
      <c r="H49" s="119">
        <v>1481.2740512437599</v>
      </c>
      <c r="I49" s="119">
        <v>422.22069151848899</v>
      </c>
      <c r="J49" s="119">
        <v>2171.9855042331001</v>
      </c>
      <c r="K49" s="119">
        <v>1143.9613940946699</v>
      </c>
      <c r="L49" s="119">
        <v>1020.96010326023</v>
      </c>
      <c r="M49" s="120">
        <v>216.78676709698499</v>
      </c>
    </row>
    <row r="50" spans="1:13" ht="15" customHeight="1" x14ac:dyDescent="0.3">
      <c r="A50" s="136" t="s">
        <v>265</v>
      </c>
      <c r="B50" s="137"/>
      <c r="C50" s="81">
        <v>2666</v>
      </c>
      <c r="D50" s="119">
        <v>755.72515079588197</v>
      </c>
      <c r="E50" s="119">
        <v>1910.2748492041701</v>
      </c>
      <c r="F50" s="119">
        <v>1582.8740312341099</v>
      </c>
      <c r="G50" s="119">
        <v>1336.5771803140401</v>
      </c>
      <c r="H50" s="119">
        <v>244.12972637794999</v>
      </c>
      <c r="I50" s="119">
        <v>138.307292140382</v>
      </c>
      <c r="J50" s="119">
        <v>261.74589322504602</v>
      </c>
      <c r="K50" s="119">
        <v>115.152444719797</v>
      </c>
      <c r="L50" s="119">
        <v>145.528932376217</v>
      </c>
      <c r="M50" s="120">
        <v>65.654924745008998</v>
      </c>
    </row>
    <row r="51" spans="1:13" ht="15" customHeight="1" x14ac:dyDescent="0.3">
      <c r="A51" s="136" t="s">
        <v>245</v>
      </c>
      <c r="B51" s="137"/>
      <c r="C51" s="81">
        <v>4679</v>
      </c>
      <c r="D51" s="119">
        <v>1526.8924370203199</v>
      </c>
      <c r="E51" s="119">
        <v>3152.1075629796601</v>
      </c>
      <c r="F51" s="119">
        <v>2552.9474109850198</v>
      </c>
      <c r="G51" s="119">
        <v>2084.5075515654298</v>
      </c>
      <c r="H51" s="119">
        <v>468.43985941959198</v>
      </c>
      <c r="I51" s="119">
        <v>223.920158764664</v>
      </c>
      <c r="J51" s="119">
        <v>541.89145695780905</v>
      </c>
      <c r="K51" s="119">
        <v>297.12451179508901</v>
      </c>
      <c r="L51" s="119">
        <v>243.727341202324</v>
      </c>
      <c r="M51" s="120">
        <v>57.268695036830003</v>
      </c>
    </row>
    <row r="52" spans="1:13" ht="15" customHeight="1" x14ac:dyDescent="0.3">
      <c r="A52" s="136" t="s">
        <v>266</v>
      </c>
      <c r="B52" s="137"/>
      <c r="C52" s="81">
        <v>6483</v>
      </c>
      <c r="D52" s="119">
        <v>1876.0714371890199</v>
      </c>
      <c r="E52" s="119">
        <v>4606.9285628105299</v>
      </c>
      <c r="F52" s="119">
        <v>3865.3887619910201</v>
      </c>
      <c r="G52" s="119">
        <v>3244.55158384269</v>
      </c>
      <c r="H52" s="119">
        <v>620.83717814832596</v>
      </c>
      <c r="I52" s="119">
        <v>287.460921520657</v>
      </c>
      <c r="J52" s="119">
        <v>694.67915352096304</v>
      </c>
      <c r="K52" s="119">
        <v>314.49614596635701</v>
      </c>
      <c r="L52" s="119">
        <v>378.17683471509997</v>
      </c>
      <c r="M52" s="120">
        <v>46.860647298541998</v>
      </c>
    </row>
    <row r="53" spans="1:13" ht="15" customHeight="1" x14ac:dyDescent="0.3">
      <c r="A53" s="136" t="s">
        <v>279</v>
      </c>
      <c r="B53" s="137"/>
      <c r="C53" s="81">
        <v>2632</v>
      </c>
      <c r="D53" s="119">
        <v>963.50634486797196</v>
      </c>
      <c r="E53" s="119">
        <v>1668.4936551319799</v>
      </c>
      <c r="F53" s="119">
        <v>1425.78919500099</v>
      </c>
      <c r="G53" s="119">
        <v>1141.3388015104899</v>
      </c>
      <c r="H53" s="119">
        <v>284.45039349049699</v>
      </c>
      <c r="I53" s="119">
        <v>105.913124570004</v>
      </c>
      <c r="J53" s="119">
        <v>221.87227422064601</v>
      </c>
      <c r="K53" s="119">
        <v>72.389595792232996</v>
      </c>
      <c r="L53" s="119">
        <v>149.48267842841301</v>
      </c>
      <c r="M53" s="120">
        <v>20.832185910342002</v>
      </c>
    </row>
    <row r="54" spans="1:13" ht="15" customHeight="1" x14ac:dyDescent="0.3">
      <c r="A54" s="136" t="s">
        <v>235</v>
      </c>
      <c r="B54" s="137"/>
      <c r="C54" s="81">
        <v>31171</v>
      </c>
      <c r="D54" s="119">
        <v>4771.9053269434198</v>
      </c>
      <c r="E54" s="119">
        <v>26399.0946730588</v>
      </c>
      <c r="F54" s="119">
        <v>21033.374284387301</v>
      </c>
      <c r="G54" s="119">
        <v>16760.816516514798</v>
      </c>
      <c r="H54" s="119">
        <v>4260.0333031211803</v>
      </c>
      <c r="I54" s="119">
        <v>522.58148021567104</v>
      </c>
      <c r="J54" s="119">
        <v>4554.8706896114199</v>
      </c>
      <c r="K54" s="119">
        <v>2478.4012460929998</v>
      </c>
      <c r="L54" s="119">
        <v>2070.9043167457498</v>
      </c>
      <c r="M54" s="120">
        <v>810.84969906007996</v>
      </c>
    </row>
    <row r="55" spans="1:13" ht="15" customHeight="1" x14ac:dyDescent="0.3">
      <c r="A55" s="136" t="s">
        <v>272</v>
      </c>
      <c r="B55" s="137"/>
      <c r="C55" s="81">
        <v>5841</v>
      </c>
      <c r="D55" s="119">
        <v>1259.8931419605301</v>
      </c>
      <c r="E55" s="119">
        <v>4581.1068580396104</v>
      </c>
      <c r="F55" s="119">
        <v>3838.23472328558</v>
      </c>
      <c r="G55" s="119">
        <v>3284.0174404583499</v>
      </c>
      <c r="H55" s="119">
        <v>553.13266744260898</v>
      </c>
      <c r="I55" s="119">
        <v>135.68430186559701</v>
      </c>
      <c r="J55" s="119">
        <v>712.89513301484305</v>
      </c>
      <c r="K55" s="119">
        <v>238.13449349428299</v>
      </c>
      <c r="L55" s="119">
        <v>473.72838145604402</v>
      </c>
      <c r="M55" s="120">
        <v>29.977001739186999</v>
      </c>
    </row>
    <row r="56" spans="1:13" ht="15" customHeight="1" x14ac:dyDescent="0.3">
      <c r="A56" s="136" t="s">
        <v>267</v>
      </c>
      <c r="B56" s="137"/>
      <c r="C56" s="81">
        <v>4119</v>
      </c>
      <c r="D56" s="119">
        <v>967.97119678087904</v>
      </c>
      <c r="E56" s="119">
        <v>3151.0288032189201</v>
      </c>
      <c r="F56" s="119">
        <v>2586.56118992752</v>
      </c>
      <c r="G56" s="119">
        <v>2111.08181240456</v>
      </c>
      <c r="H56" s="119">
        <v>471.41779268230903</v>
      </c>
      <c r="I56" s="119">
        <v>158.82871293996399</v>
      </c>
      <c r="J56" s="119">
        <v>493.72305459372899</v>
      </c>
      <c r="K56" s="119">
        <v>304.64457729643601</v>
      </c>
      <c r="L56" s="119">
        <v>187.22847729729301</v>
      </c>
      <c r="M56" s="120">
        <v>70.744558697662995</v>
      </c>
    </row>
    <row r="57" spans="1:13" ht="15" customHeight="1" x14ac:dyDescent="0.3">
      <c r="A57" s="136" t="s">
        <v>274</v>
      </c>
      <c r="B57" s="137"/>
      <c r="C57" s="81">
        <v>3866</v>
      </c>
      <c r="D57" s="119">
        <v>828.99299095495303</v>
      </c>
      <c r="E57" s="119">
        <v>3037.0070090450099</v>
      </c>
      <c r="F57" s="119">
        <v>2395.4509447906498</v>
      </c>
      <c r="G57" s="119">
        <v>2016.7464216789101</v>
      </c>
      <c r="H57" s="119">
        <v>376.67693690483702</v>
      </c>
      <c r="I57" s="119">
        <v>112.40329489977</v>
      </c>
      <c r="J57" s="119">
        <v>597.85897780886103</v>
      </c>
      <c r="K57" s="119">
        <v>272.156759707221</v>
      </c>
      <c r="L57" s="119">
        <v>322.01571874823401</v>
      </c>
      <c r="M57" s="120">
        <v>43.697086445502997</v>
      </c>
    </row>
    <row r="58" spans="1:13" ht="15" customHeight="1" x14ac:dyDescent="0.3">
      <c r="A58" s="136" t="s">
        <v>270</v>
      </c>
      <c r="B58" s="137"/>
      <c r="C58" s="81">
        <v>4548</v>
      </c>
      <c r="D58" s="119">
        <v>1079.00098578605</v>
      </c>
      <c r="E58" s="119">
        <v>3468.9990142137599</v>
      </c>
      <c r="F58" s="119">
        <v>2975.8713076246599</v>
      </c>
      <c r="G58" s="119">
        <v>2327.9111539321302</v>
      </c>
      <c r="H58" s="119">
        <v>646.87867221104705</v>
      </c>
      <c r="I58" s="119">
        <v>153.65388919575801</v>
      </c>
      <c r="J58" s="119">
        <v>474.78752842927003</v>
      </c>
      <c r="K58" s="119">
        <v>153.28338675117601</v>
      </c>
      <c r="L58" s="119">
        <v>321.50414167809402</v>
      </c>
      <c r="M58" s="120">
        <v>18.340178159832998</v>
      </c>
    </row>
    <row r="59" spans="1:13" ht="15" customHeight="1" x14ac:dyDescent="0.3">
      <c r="A59" s="136" t="s">
        <v>273</v>
      </c>
      <c r="B59" s="137"/>
      <c r="C59" s="81">
        <v>5279</v>
      </c>
      <c r="D59" s="119">
        <v>1534.1666402425899</v>
      </c>
      <c r="E59" s="119">
        <v>3744.8333597574101</v>
      </c>
      <c r="F59" s="119">
        <v>3035.0288467403502</v>
      </c>
      <c r="G59" s="119">
        <v>2515.0040712289401</v>
      </c>
      <c r="H59" s="119">
        <v>517.793166316005</v>
      </c>
      <c r="I59" s="119">
        <v>217.301996455357</v>
      </c>
      <c r="J59" s="119">
        <v>654.42766664694705</v>
      </c>
      <c r="K59" s="119">
        <v>255.39357930102801</v>
      </c>
      <c r="L59" s="119">
        <v>396.94137853424502</v>
      </c>
      <c r="M59" s="120">
        <v>55.376846370111998</v>
      </c>
    </row>
    <row r="60" spans="1:13" ht="11.25" customHeight="1" x14ac:dyDescent="0.3">
      <c r="A60" s="138"/>
      <c r="B60" s="139"/>
      <c r="C60" s="140"/>
      <c r="D60" s="140"/>
      <c r="E60" s="140"/>
      <c r="F60" s="140"/>
      <c r="G60" s="140"/>
      <c r="H60" s="140"/>
      <c r="I60" s="140"/>
      <c r="J60" s="140"/>
      <c r="K60" s="140"/>
      <c r="L60" s="140"/>
      <c r="M60" s="141" t="s">
        <v>20</v>
      </c>
    </row>
    <row r="61" spans="1:13" x14ac:dyDescent="0.3">
      <c r="A61" s="142"/>
      <c r="M61" s="143"/>
    </row>
    <row r="62" spans="1:13" s="144" customFormat="1" ht="11.25" customHeight="1" x14ac:dyDescent="0.3">
      <c r="A62" s="262" t="s">
        <v>61</v>
      </c>
      <c r="B62" s="262"/>
      <c r="C62" s="262"/>
      <c r="D62" s="262"/>
      <c r="E62" s="262"/>
      <c r="F62" s="262"/>
      <c r="G62" s="262"/>
      <c r="H62" s="262"/>
      <c r="I62" s="262"/>
      <c r="J62" s="262"/>
      <c r="K62" s="262"/>
      <c r="L62" s="262"/>
      <c r="M62" s="262"/>
    </row>
    <row r="63" spans="1:13" s="144" customFormat="1" ht="11.25" customHeight="1" x14ac:dyDescent="0.3">
      <c r="A63" s="262" t="s">
        <v>155</v>
      </c>
      <c r="B63" s="263"/>
      <c r="C63" s="263"/>
      <c r="D63" s="263"/>
      <c r="E63" s="263"/>
      <c r="F63" s="263"/>
      <c r="G63" s="263"/>
      <c r="H63" s="263"/>
      <c r="I63" s="263"/>
      <c r="J63" s="263"/>
      <c r="K63" s="263"/>
      <c r="L63" s="263"/>
      <c r="M63" s="263"/>
    </row>
    <row r="64" spans="1:13" s="144" customFormat="1" ht="19.5" customHeight="1" x14ac:dyDescent="0.3">
      <c r="A64" s="257"/>
      <c r="B64" s="257"/>
      <c r="C64" s="257"/>
      <c r="D64" s="257"/>
      <c r="E64" s="257"/>
      <c r="F64" s="257"/>
      <c r="G64" s="257"/>
      <c r="H64" s="257"/>
      <c r="I64" s="257"/>
      <c r="J64" s="257"/>
      <c r="K64" s="257"/>
      <c r="L64" s="257"/>
      <c r="M64" s="257"/>
    </row>
    <row r="65" spans="1:13" s="144" customFormat="1" ht="19.5" customHeight="1" x14ac:dyDescent="0.3">
      <c r="A65" s="257"/>
      <c r="B65" s="257"/>
      <c r="C65" s="257"/>
      <c r="D65" s="257"/>
      <c r="E65" s="257"/>
      <c r="F65" s="257"/>
      <c r="G65" s="257"/>
      <c r="H65" s="257"/>
      <c r="I65" s="257"/>
      <c r="J65" s="257"/>
      <c r="K65" s="257"/>
      <c r="L65" s="257"/>
      <c r="M65" s="257"/>
    </row>
    <row r="66" spans="1:13" s="144" customFormat="1" ht="11.25" customHeight="1" x14ac:dyDescent="0.3">
      <c r="A66" s="257"/>
      <c r="B66" s="257"/>
      <c r="C66" s="257"/>
      <c r="D66" s="257"/>
      <c r="E66" s="257"/>
      <c r="F66" s="257"/>
      <c r="G66" s="257"/>
      <c r="H66" s="257"/>
      <c r="I66" s="257"/>
      <c r="J66" s="257"/>
      <c r="K66" s="257"/>
      <c r="L66" s="257"/>
      <c r="M66" s="257"/>
    </row>
    <row r="67" spans="1:13" ht="11.25" customHeight="1" x14ac:dyDescent="0.3">
      <c r="A67" s="145"/>
    </row>
    <row r="68" spans="1:13" ht="14.5" x14ac:dyDescent="0.35">
      <c r="A68" s="146"/>
    </row>
  </sheetData>
  <mergeCells count="18">
    <mergeCell ref="M11:M13"/>
    <mergeCell ref="A64:M64"/>
    <mergeCell ref="A65:M65"/>
    <mergeCell ref="A66:M66"/>
    <mergeCell ref="F12:F13"/>
    <mergeCell ref="G12:I12"/>
    <mergeCell ref="J12:J13"/>
    <mergeCell ref="K12:L12"/>
    <mergeCell ref="A62:M62"/>
    <mergeCell ref="A63:M63"/>
    <mergeCell ref="A9:B14"/>
    <mergeCell ref="C9:C13"/>
    <mergeCell ref="D9:M9"/>
    <mergeCell ref="D10:D13"/>
    <mergeCell ref="E10:M10"/>
    <mergeCell ref="E11:E13"/>
    <mergeCell ref="F11:I11"/>
    <mergeCell ref="J11:L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pageSetUpPr autoPageBreaks="0" fitToPage="1"/>
  </sheetPr>
  <dimension ref="A1:X68"/>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24" ht="33.75" customHeight="1" x14ac:dyDescent="0.3">
      <c r="A1" s="178"/>
      <c r="B1" s="178"/>
      <c r="C1" s="178"/>
      <c r="D1" s="178"/>
      <c r="E1" s="178"/>
      <c r="F1" s="178"/>
      <c r="G1" s="178"/>
      <c r="H1" s="178"/>
      <c r="I1" s="178"/>
      <c r="J1" s="178"/>
      <c r="K1" s="178"/>
      <c r="L1" s="178"/>
      <c r="M1" s="179" t="s">
        <v>36</v>
      </c>
    </row>
    <row r="2" spans="1:24" ht="11.25" customHeight="1" x14ac:dyDescent="0.3"/>
    <row r="3" spans="1:24" ht="15" customHeight="1" x14ac:dyDescent="0.3">
      <c r="A3" s="124" t="s">
        <v>213</v>
      </c>
      <c r="B3" s="124"/>
      <c r="C3" s="125"/>
      <c r="D3" s="125"/>
      <c r="E3" s="125"/>
      <c r="F3" s="125"/>
      <c r="G3" s="125"/>
      <c r="H3" s="125"/>
      <c r="I3" s="125"/>
      <c r="J3" s="125"/>
      <c r="K3" s="125"/>
      <c r="L3" s="125"/>
      <c r="M3" s="125"/>
    </row>
    <row r="4" spans="1:24" ht="11.25" customHeight="1" x14ac:dyDescent="0.3">
      <c r="A4" s="126" t="s">
        <v>284</v>
      </c>
      <c r="B4" s="127"/>
      <c r="J4" s="128"/>
      <c r="K4" s="128"/>
      <c r="L4" s="128"/>
      <c r="M4" s="128"/>
      <c r="N4" s="128"/>
    </row>
    <row r="5" spans="1:24" ht="11.25" customHeight="1" x14ac:dyDescent="0.3">
      <c r="A5" s="44" t="s">
        <v>283</v>
      </c>
      <c r="B5" s="129"/>
      <c r="I5" s="128"/>
      <c r="J5" s="128"/>
      <c r="K5" s="128"/>
      <c r="L5" s="128"/>
      <c r="M5" s="128"/>
      <c r="N5" s="128"/>
    </row>
    <row r="6" spans="1:24" ht="11.25" customHeight="1" x14ac:dyDescent="0.3">
      <c r="A6" s="44"/>
      <c r="B6" s="129"/>
      <c r="I6" s="128"/>
      <c r="J6" s="128"/>
      <c r="K6" s="128"/>
      <c r="L6" s="128"/>
      <c r="M6" s="128"/>
      <c r="N6" s="128"/>
    </row>
    <row r="7" spans="1:24" ht="11.25" customHeight="1" x14ac:dyDescent="0.3">
      <c r="A7" s="44" t="s">
        <v>101</v>
      </c>
      <c r="B7" s="129"/>
      <c r="I7" s="128"/>
      <c r="J7" s="128"/>
      <c r="K7" s="128"/>
      <c r="L7" s="128"/>
      <c r="M7" s="128"/>
      <c r="N7" s="128"/>
    </row>
    <row r="8" spans="1:24" ht="11.25" customHeight="1" x14ac:dyDescent="0.3"/>
    <row r="9" spans="1:24" ht="15" customHeight="1" x14ac:dyDescent="0.3">
      <c r="A9" s="266" t="s">
        <v>63</v>
      </c>
      <c r="B9" s="266"/>
      <c r="C9" s="266" t="s">
        <v>102</v>
      </c>
      <c r="D9" s="241" t="s">
        <v>156</v>
      </c>
      <c r="E9" s="241"/>
      <c r="F9" s="241"/>
      <c r="G9" s="241"/>
      <c r="H9" s="241"/>
      <c r="I9" s="241"/>
      <c r="J9" s="241"/>
      <c r="K9" s="241"/>
      <c r="L9" s="241"/>
      <c r="M9" s="241"/>
    </row>
    <row r="10" spans="1:24" ht="15" customHeight="1" x14ac:dyDescent="0.3">
      <c r="A10" s="266"/>
      <c r="B10" s="266"/>
      <c r="C10" s="266"/>
      <c r="D10" s="250" t="s">
        <v>46</v>
      </c>
      <c r="E10" s="252" t="s">
        <v>65</v>
      </c>
      <c r="F10" s="252"/>
      <c r="G10" s="252"/>
      <c r="H10" s="252"/>
      <c r="I10" s="252"/>
      <c r="J10" s="252"/>
      <c r="K10" s="252"/>
      <c r="L10" s="252"/>
      <c r="M10" s="252"/>
    </row>
    <row r="11" spans="1:24" ht="15" customHeight="1" x14ac:dyDescent="0.3">
      <c r="A11" s="266"/>
      <c r="B11" s="266"/>
      <c r="C11" s="266"/>
      <c r="D11" s="250"/>
      <c r="E11" s="250" t="s">
        <v>48</v>
      </c>
      <c r="F11" s="254" t="s">
        <v>49</v>
      </c>
      <c r="G11" s="254"/>
      <c r="H11" s="254"/>
      <c r="I11" s="254"/>
      <c r="J11" s="254" t="s">
        <v>50</v>
      </c>
      <c r="K11" s="254"/>
      <c r="L11" s="254"/>
      <c r="M11" s="239" t="s">
        <v>51</v>
      </c>
    </row>
    <row r="12" spans="1:24" ht="11.25" customHeight="1" x14ac:dyDescent="0.3">
      <c r="A12" s="266"/>
      <c r="B12" s="266"/>
      <c r="C12" s="266"/>
      <c r="D12" s="250"/>
      <c r="E12" s="250"/>
      <c r="F12" s="239" t="s">
        <v>48</v>
      </c>
      <c r="G12" s="241" t="s">
        <v>52</v>
      </c>
      <c r="H12" s="241"/>
      <c r="I12" s="241"/>
      <c r="J12" s="239" t="s">
        <v>48</v>
      </c>
      <c r="K12" s="241" t="s">
        <v>52</v>
      </c>
      <c r="L12" s="241"/>
      <c r="M12" s="239"/>
      <c r="P12" s="132"/>
    </row>
    <row r="13" spans="1:24" ht="56.25" customHeight="1" x14ac:dyDescent="0.3">
      <c r="A13" s="266"/>
      <c r="B13" s="266"/>
      <c r="C13" s="268"/>
      <c r="D13" s="251"/>
      <c r="E13" s="251"/>
      <c r="F13" s="240"/>
      <c r="G13" s="47" t="s">
        <v>53</v>
      </c>
      <c r="H13" s="47" t="s">
        <v>54</v>
      </c>
      <c r="I13" s="47" t="s">
        <v>55</v>
      </c>
      <c r="J13" s="240"/>
      <c r="K13" s="47" t="s">
        <v>53</v>
      </c>
      <c r="L13" s="47" t="s">
        <v>56</v>
      </c>
      <c r="M13" s="240"/>
      <c r="P13" s="132"/>
    </row>
    <row r="14" spans="1:24"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24" ht="15" customHeight="1" x14ac:dyDescent="0.3">
      <c r="A15" s="147" t="s">
        <v>234</v>
      </c>
      <c r="B15" s="135"/>
      <c r="C15" s="81">
        <v>100</v>
      </c>
      <c r="D15" s="95">
        <v>26.247631174019375</v>
      </c>
      <c r="E15" s="95">
        <v>73.752368825980525</v>
      </c>
      <c r="F15" s="95">
        <v>59.237153077699091</v>
      </c>
      <c r="G15" s="95">
        <v>49.060750942628523</v>
      </c>
      <c r="H15" s="95">
        <v>10.120147105952469</v>
      </c>
      <c r="I15" s="95">
        <v>3.0460874506166076</v>
      </c>
      <c r="J15" s="95">
        <v>13.038686795073676</v>
      </c>
      <c r="K15" s="95">
        <v>6.1650707955826816</v>
      </c>
      <c r="L15" s="95">
        <v>6.8525262043721975</v>
      </c>
      <c r="M15" s="96">
        <v>1.4765289532077679</v>
      </c>
      <c r="N15" s="148"/>
      <c r="O15" s="148"/>
      <c r="P15" s="148"/>
      <c r="Q15" s="148"/>
      <c r="R15" s="148"/>
      <c r="S15" s="148"/>
      <c r="T15" s="148"/>
      <c r="U15" s="148"/>
      <c r="V15" s="148"/>
      <c r="W15" s="148"/>
      <c r="X15" s="148"/>
    </row>
    <row r="16" spans="1:24" ht="18.75" customHeight="1" x14ac:dyDescent="0.3">
      <c r="A16" s="136" t="s">
        <v>275</v>
      </c>
      <c r="B16" s="137"/>
      <c r="C16" s="81">
        <v>100</v>
      </c>
      <c r="D16" s="95">
        <v>23.342247114244056</v>
      </c>
      <c r="E16" s="95">
        <v>76.657752885756665</v>
      </c>
      <c r="F16" s="95">
        <v>66.228647783183774</v>
      </c>
      <c r="G16" s="95">
        <v>59.759267799680138</v>
      </c>
      <c r="H16" s="95">
        <v>6.4693799835037726</v>
      </c>
      <c r="I16" s="95">
        <v>2.8618846360990031</v>
      </c>
      <c r="J16" s="95">
        <v>10.095439488029076</v>
      </c>
      <c r="K16" s="95">
        <v>5.2296028829048504</v>
      </c>
      <c r="L16" s="95">
        <v>4.8056241891010245</v>
      </c>
      <c r="M16" s="96">
        <v>0.33366561454360011</v>
      </c>
    </row>
    <row r="17" spans="1:13" ht="15" customHeight="1" x14ac:dyDescent="0.3">
      <c r="A17" s="136" t="s">
        <v>249</v>
      </c>
      <c r="B17" s="137"/>
      <c r="C17" s="81">
        <v>100</v>
      </c>
      <c r="D17" s="95">
        <v>17.0530169464196</v>
      </c>
      <c r="E17" s="95">
        <v>82.94698305358051</v>
      </c>
      <c r="F17" s="95">
        <v>72.596752880366296</v>
      </c>
      <c r="G17" s="95">
        <v>61.178326383569804</v>
      </c>
      <c r="H17" s="95">
        <v>11.41842649679668</v>
      </c>
      <c r="I17" s="95">
        <v>4.7486356690401283</v>
      </c>
      <c r="J17" s="95">
        <v>7.9685396459268834</v>
      </c>
      <c r="K17" s="95">
        <v>3.6030685627822918</v>
      </c>
      <c r="L17" s="95">
        <v>4.328146750925562</v>
      </c>
      <c r="M17" s="96">
        <v>2.3816905272873257</v>
      </c>
    </row>
    <row r="18" spans="1:13" ht="15" customHeight="1" x14ac:dyDescent="0.3">
      <c r="A18" s="136" t="s">
        <v>276</v>
      </c>
      <c r="B18" s="137"/>
      <c r="C18" s="81">
        <v>100</v>
      </c>
      <c r="D18" s="95">
        <v>27.621239659888513</v>
      </c>
      <c r="E18" s="95">
        <v>72.378760340110276</v>
      </c>
      <c r="F18" s="95">
        <v>55.254200352341464</v>
      </c>
      <c r="G18" s="95">
        <v>47.331873539851237</v>
      </c>
      <c r="H18" s="95">
        <v>7.9223268124903212</v>
      </c>
      <c r="I18" s="95">
        <v>3.6937000720956639</v>
      </c>
      <c r="J18" s="95">
        <v>14.952200394198737</v>
      </c>
      <c r="K18" s="95">
        <v>8.6341520885114313</v>
      </c>
      <c r="L18" s="95">
        <v>6.3180483056873058</v>
      </c>
      <c r="M18" s="96">
        <v>2.1723595935699884</v>
      </c>
    </row>
    <row r="19" spans="1:13" ht="15" customHeight="1" x14ac:dyDescent="0.3">
      <c r="A19" s="136" t="s">
        <v>236</v>
      </c>
      <c r="B19" s="137"/>
      <c r="C19" s="81">
        <v>100</v>
      </c>
      <c r="D19" s="95">
        <v>17.29401959734156</v>
      </c>
      <c r="E19" s="95">
        <v>82.705980402655868</v>
      </c>
      <c r="F19" s="95">
        <v>68.230932865190155</v>
      </c>
      <c r="G19" s="95">
        <v>58.720496950734059</v>
      </c>
      <c r="H19" s="95">
        <v>9.4721222276888639</v>
      </c>
      <c r="I19" s="95">
        <v>2.2963990060115682</v>
      </c>
      <c r="J19" s="95">
        <v>12.883787566104713</v>
      </c>
      <c r="K19" s="95">
        <v>6.439068650796524</v>
      </c>
      <c r="L19" s="95">
        <v>6.4255012521219692</v>
      </c>
      <c r="M19" s="96">
        <v>1.5912599713610067</v>
      </c>
    </row>
    <row r="20" spans="1:13" ht="15" customHeight="1" x14ac:dyDescent="0.3">
      <c r="A20" s="136" t="s">
        <v>277</v>
      </c>
      <c r="B20" s="137"/>
      <c r="C20" s="81">
        <v>100</v>
      </c>
      <c r="D20" s="95">
        <v>26.913726809137128</v>
      </c>
      <c r="E20" s="95">
        <v>73.086273190865541</v>
      </c>
      <c r="F20" s="95">
        <v>64.50672297873912</v>
      </c>
      <c r="G20" s="95">
        <v>52.98712112642513</v>
      </c>
      <c r="H20" s="95">
        <v>11.519601852313942</v>
      </c>
      <c r="I20" s="95">
        <v>3.5930867125045838</v>
      </c>
      <c r="J20" s="95">
        <v>7.8512584755510515</v>
      </c>
      <c r="K20" s="95">
        <v>2.5404420026660617</v>
      </c>
      <c r="L20" s="95">
        <v>5.3108164728849889</v>
      </c>
      <c r="M20" s="96">
        <v>0.72829173657524815</v>
      </c>
    </row>
    <row r="21" spans="1:13" ht="15" customHeight="1" x14ac:dyDescent="0.3">
      <c r="A21" s="136" t="s">
        <v>262</v>
      </c>
      <c r="B21" s="137"/>
      <c r="C21" s="81">
        <v>100</v>
      </c>
      <c r="D21" s="95">
        <v>34.239742148595724</v>
      </c>
      <c r="E21" s="95">
        <v>65.760257851404731</v>
      </c>
      <c r="F21" s="95">
        <v>55.33372316199835</v>
      </c>
      <c r="G21" s="95">
        <v>45.304581408846659</v>
      </c>
      <c r="H21" s="95">
        <v>9.7105143570580505</v>
      </c>
      <c r="I21" s="95">
        <v>2.6709348558608976</v>
      </c>
      <c r="J21" s="95">
        <v>9.0107026239271732</v>
      </c>
      <c r="K21" s="95">
        <v>3.5867357524246275</v>
      </c>
      <c r="L21" s="95">
        <v>5.4239668715025458</v>
      </c>
      <c r="M21" s="96">
        <v>1.4158320654791838</v>
      </c>
    </row>
    <row r="22" spans="1:13" ht="15" customHeight="1" x14ac:dyDescent="0.3">
      <c r="A22" s="136" t="s">
        <v>258</v>
      </c>
      <c r="B22" s="137"/>
      <c r="C22" s="81">
        <v>100</v>
      </c>
      <c r="D22" s="95">
        <v>35.208379116533585</v>
      </c>
      <c r="E22" s="95">
        <v>64.79162088346736</v>
      </c>
      <c r="F22" s="95">
        <v>52.953657592992279</v>
      </c>
      <c r="G22" s="95">
        <v>45.638099095175519</v>
      </c>
      <c r="H22" s="95">
        <v>7.2909971837403003</v>
      </c>
      <c r="I22" s="95">
        <v>2.9426393768137609</v>
      </c>
      <c r="J22" s="95">
        <v>11.306121714391365</v>
      </c>
      <c r="K22" s="95">
        <v>6.1274952065137605</v>
      </c>
      <c r="L22" s="95">
        <v>5.1049403128148612</v>
      </c>
      <c r="M22" s="96">
        <v>0.53184157608357119</v>
      </c>
    </row>
    <row r="23" spans="1:13" ht="15" customHeight="1" x14ac:dyDescent="0.3">
      <c r="A23" s="136" t="s">
        <v>263</v>
      </c>
      <c r="B23" s="137"/>
      <c r="C23" s="81">
        <v>100</v>
      </c>
      <c r="D23" s="95">
        <v>32.762606086631976</v>
      </c>
      <c r="E23" s="95">
        <v>67.237393913373026</v>
      </c>
      <c r="F23" s="95">
        <v>57.260139629079099</v>
      </c>
      <c r="G23" s="95">
        <v>48.870606367056901</v>
      </c>
      <c r="H23" s="95">
        <v>8.2642416542107693</v>
      </c>
      <c r="I23" s="95">
        <v>2.8344476714810436</v>
      </c>
      <c r="J23" s="95">
        <v>8.7599844546417707</v>
      </c>
      <c r="K23" s="95">
        <v>3.9028785165207323</v>
      </c>
      <c r="L23" s="95">
        <v>4.8571059381210375</v>
      </c>
      <c r="M23" s="96">
        <v>1.2172698296520121</v>
      </c>
    </row>
    <row r="24" spans="1:13" ht="15" customHeight="1" x14ac:dyDescent="0.3">
      <c r="A24" s="136" t="s">
        <v>259</v>
      </c>
      <c r="B24" s="137"/>
      <c r="C24" s="81">
        <v>100</v>
      </c>
      <c r="D24" s="95">
        <v>27.223778194244346</v>
      </c>
      <c r="E24" s="95">
        <v>72.776221805751305</v>
      </c>
      <c r="F24" s="95">
        <v>60.028071225692173</v>
      </c>
      <c r="G24" s="95">
        <v>53.772613514134136</v>
      </c>
      <c r="H24" s="95">
        <v>6.255457711558174</v>
      </c>
      <c r="I24" s="95">
        <v>2.715226837375087</v>
      </c>
      <c r="J24" s="95">
        <v>11.083480967102108</v>
      </c>
      <c r="K24" s="95">
        <v>6.219950589765717</v>
      </c>
      <c r="L24" s="95">
        <v>4.8635303773363914</v>
      </c>
      <c r="M24" s="96">
        <v>1.6646696129568694</v>
      </c>
    </row>
    <row r="25" spans="1:13" ht="15" customHeight="1" x14ac:dyDescent="0.3">
      <c r="A25" s="136" t="s">
        <v>238</v>
      </c>
      <c r="B25" s="137"/>
      <c r="C25" s="81">
        <v>100</v>
      </c>
      <c r="D25" s="95">
        <v>21.017128964565767</v>
      </c>
      <c r="E25" s="95">
        <v>78.982871035437881</v>
      </c>
      <c r="F25" s="95">
        <v>63.084842471623951</v>
      </c>
      <c r="G25" s="95">
        <v>54.639628245158676</v>
      </c>
      <c r="H25" s="95">
        <v>8.4158353068557616</v>
      </c>
      <c r="I25" s="95">
        <v>1.8983298458281224</v>
      </c>
      <c r="J25" s="95">
        <v>14.861084334632491</v>
      </c>
      <c r="K25" s="95">
        <v>8.0533066212518829</v>
      </c>
      <c r="L25" s="95">
        <v>6.796444267636649</v>
      </c>
      <c r="M25" s="96">
        <v>1.0369442291814108</v>
      </c>
    </row>
    <row r="26" spans="1:13" ht="15" customHeight="1" x14ac:dyDescent="0.3">
      <c r="A26" s="136" t="s">
        <v>261</v>
      </c>
      <c r="B26" s="137"/>
      <c r="C26" s="81">
        <v>100</v>
      </c>
      <c r="D26" s="95">
        <v>33.325134016100662</v>
      </c>
      <c r="E26" s="95">
        <v>66.674865983902947</v>
      </c>
      <c r="F26" s="95">
        <v>51.2766560553763</v>
      </c>
      <c r="G26" s="95">
        <v>41.169630311449417</v>
      </c>
      <c r="H26" s="95">
        <v>9.9859326478318984</v>
      </c>
      <c r="I26" s="95">
        <v>2.5829237303641488</v>
      </c>
      <c r="J26" s="95">
        <v>13.725518176441772</v>
      </c>
      <c r="K26" s="95">
        <v>4.7741241779796963</v>
      </c>
      <c r="L26" s="95">
        <v>8.8846770391319101</v>
      </c>
      <c r="M26" s="96">
        <v>1.6726917520849254</v>
      </c>
    </row>
    <row r="27" spans="1:13" ht="15" customHeight="1" x14ac:dyDescent="0.3">
      <c r="A27" s="136" t="s">
        <v>260</v>
      </c>
      <c r="B27" s="137"/>
      <c r="C27" s="81">
        <v>100</v>
      </c>
      <c r="D27" s="95">
        <v>30.447755719983753</v>
      </c>
      <c r="E27" s="95">
        <v>69.552244280013412</v>
      </c>
      <c r="F27" s="95">
        <v>60.186189967381424</v>
      </c>
      <c r="G27" s="95">
        <v>49.208964232583149</v>
      </c>
      <c r="H27" s="95">
        <v>10.97722573479834</v>
      </c>
      <c r="I27" s="95">
        <v>6.1386646464183849</v>
      </c>
      <c r="J27" s="95">
        <v>9.0060537310949549</v>
      </c>
      <c r="K27" s="95">
        <v>3.6553694673879993</v>
      </c>
      <c r="L27" s="95">
        <v>5.2859771865517393</v>
      </c>
      <c r="M27" s="96">
        <v>0.36000058153686565</v>
      </c>
    </row>
    <row r="28" spans="1:13" ht="15" customHeight="1" x14ac:dyDescent="0.3">
      <c r="A28" s="136" t="s">
        <v>239</v>
      </c>
      <c r="B28" s="137"/>
      <c r="C28" s="81">
        <v>100</v>
      </c>
      <c r="D28" s="95">
        <v>21.748839748646702</v>
      </c>
      <c r="E28" s="95">
        <v>78.25116025135155</v>
      </c>
      <c r="F28" s="95">
        <v>63.893182274626483</v>
      </c>
      <c r="G28" s="95">
        <v>53.729842981904838</v>
      </c>
      <c r="H28" s="95">
        <v>10.071192452248198</v>
      </c>
      <c r="I28" s="95">
        <v>2.5940253457149343</v>
      </c>
      <c r="J28" s="95">
        <v>13.591844946505274</v>
      </c>
      <c r="K28" s="95">
        <v>5.7033949155022965</v>
      </c>
      <c r="L28" s="95">
        <v>7.8884500310030328</v>
      </c>
      <c r="M28" s="96">
        <v>0.76613303021968127</v>
      </c>
    </row>
    <row r="29" spans="1:13" ht="15" customHeight="1" x14ac:dyDescent="0.3">
      <c r="A29" s="136" t="s">
        <v>253</v>
      </c>
      <c r="B29" s="137"/>
      <c r="C29" s="81">
        <v>100</v>
      </c>
      <c r="D29" s="95">
        <v>33.146479535503595</v>
      </c>
      <c r="E29" s="95">
        <v>66.853520464497535</v>
      </c>
      <c r="F29" s="95">
        <v>53.480802313521089</v>
      </c>
      <c r="G29" s="95">
        <v>39.402495535720597</v>
      </c>
      <c r="H29" s="95">
        <v>13.984365547671793</v>
      </c>
      <c r="I29" s="95">
        <v>3.2681030313517283</v>
      </c>
      <c r="J29" s="95">
        <v>11.937551536088533</v>
      </c>
      <c r="K29" s="95">
        <v>4.6802628316655968</v>
      </c>
      <c r="L29" s="95">
        <v>7.2572887044229359</v>
      </c>
      <c r="M29" s="96">
        <v>1.4351666148880386</v>
      </c>
    </row>
    <row r="30" spans="1:13" ht="15" customHeight="1" x14ac:dyDescent="0.3">
      <c r="A30" s="136" t="s">
        <v>247</v>
      </c>
      <c r="B30" s="137"/>
      <c r="C30" s="81">
        <v>100</v>
      </c>
      <c r="D30" s="95">
        <v>29.133915412302937</v>
      </c>
      <c r="E30" s="95">
        <v>70.866084587690295</v>
      </c>
      <c r="F30" s="95">
        <v>56.579920965728313</v>
      </c>
      <c r="G30" s="95">
        <v>44.270247689596779</v>
      </c>
      <c r="H30" s="95">
        <v>12.276682741002285</v>
      </c>
      <c r="I30" s="95">
        <v>5.4388966991495105</v>
      </c>
      <c r="J30" s="95">
        <v>12.472542731261031</v>
      </c>
      <c r="K30" s="95">
        <v>3.9911666082862411</v>
      </c>
      <c r="L30" s="95">
        <v>8.4813761229747904</v>
      </c>
      <c r="M30" s="96">
        <v>1.8136208907007929</v>
      </c>
    </row>
    <row r="31" spans="1:13" ht="15" customHeight="1" x14ac:dyDescent="0.3">
      <c r="A31" s="136" t="s">
        <v>243</v>
      </c>
      <c r="B31" s="137"/>
      <c r="C31" s="81">
        <v>100</v>
      </c>
      <c r="D31" s="95">
        <v>27.157859160831137</v>
      </c>
      <c r="E31" s="95">
        <v>72.842140839171762</v>
      </c>
      <c r="F31" s="95">
        <v>52.350275415756528</v>
      </c>
      <c r="G31" s="95">
        <v>43.394325685726713</v>
      </c>
      <c r="H31" s="95">
        <v>8.7343158762170088</v>
      </c>
      <c r="I31" s="95">
        <v>3.6201500845733863</v>
      </c>
      <c r="J31" s="95">
        <v>13.371602538436566</v>
      </c>
      <c r="K31" s="95">
        <v>6.6875263591923391</v>
      </c>
      <c r="L31" s="95">
        <v>6.6724544555782002</v>
      </c>
      <c r="M31" s="96">
        <v>7.1202628849787022</v>
      </c>
    </row>
    <row r="32" spans="1:13" ht="15" customHeight="1" x14ac:dyDescent="0.3">
      <c r="A32" s="136" t="s">
        <v>242</v>
      </c>
      <c r="B32" s="137"/>
      <c r="C32" s="81">
        <v>100</v>
      </c>
      <c r="D32" s="95">
        <v>20.8030446096862</v>
      </c>
      <c r="E32" s="95">
        <v>79.196955390306783</v>
      </c>
      <c r="F32" s="95">
        <v>61.312358850667358</v>
      </c>
      <c r="G32" s="95">
        <v>50.266035715121994</v>
      </c>
      <c r="H32" s="95">
        <v>10.914920642803768</v>
      </c>
      <c r="I32" s="95">
        <v>3.7009098180521005</v>
      </c>
      <c r="J32" s="95">
        <v>15.057454960333533</v>
      </c>
      <c r="K32" s="95">
        <v>7.6487915758771123</v>
      </c>
      <c r="L32" s="95">
        <v>7.3936019001304238</v>
      </c>
      <c r="M32" s="96">
        <v>2.8271415793059353</v>
      </c>
    </row>
    <row r="33" spans="1:13" ht="15" customHeight="1" x14ac:dyDescent="0.3">
      <c r="A33" s="136" t="s">
        <v>244</v>
      </c>
      <c r="B33" s="137"/>
      <c r="C33" s="81">
        <v>100</v>
      </c>
      <c r="D33" s="95">
        <v>31.082959771594844</v>
      </c>
      <c r="E33" s="95">
        <v>68.917040228404218</v>
      </c>
      <c r="F33" s="95">
        <v>60.885827726164955</v>
      </c>
      <c r="G33" s="95">
        <v>45.920635664725943</v>
      </c>
      <c r="H33" s="95">
        <v>14.92223673497835</v>
      </c>
      <c r="I33" s="95">
        <v>8.5297979820703187</v>
      </c>
      <c r="J33" s="95">
        <v>7.5594558011770623</v>
      </c>
      <c r="K33" s="95">
        <v>2.6618080906956187</v>
      </c>
      <c r="L33" s="95">
        <v>4.8976477104814435</v>
      </c>
      <c r="M33" s="96">
        <v>0.47175670106241413</v>
      </c>
    </row>
    <row r="34" spans="1:13" ht="15" customHeight="1" x14ac:dyDescent="0.3">
      <c r="A34" s="136" t="s">
        <v>251</v>
      </c>
      <c r="B34" s="137"/>
      <c r="C34" s="81">
        <v>100</v>
      </c>
      <c r="D34" s="95">
        <v>31.305667541569093</v>
      </c>
      <c r="E34" s="95">
        <v>68.69433245843328</v>
      </c>
      <c r="F34" s="95">
        <v>55.709078758671957</v>
      </c>
      <c r="G34" s="95">
        <v>47.5252026623223</v>
      </c>
      <c r="H34" s="95">
        <v>8.1229592813328111</v>
      </c>
      <c r="I34" s="95">
        <v>2.6049233762048565</v>
      </c>
      <c r="J34" s="95">
        <v>11.530380523764148</v>
      </c>
      <c r="K34" s="95">
        <v>5.9140267130634081</v>
      </c>
      <c r="L34" s="95">
        <v>5.6066599821183836</v>
      </c>
      <c r="M34" s="96">
        <v>1.4548731759971745</v>
      </c>
    </row>
    <row r="35" spans="1:13" ht="15" customHeight="1" x14ac:dyDescent="0.3">
      <c r="A35" s="136" t="s">
        <v>250</v>
      </c>
      <c r="B35" s="137"/>
      <c r="C35" s="81">
        <v>100</v>
      </c>
      <c r="D35" s="95">
        <v>37.478001627494869</v>
      </c>
      <c r="E35" s="95">
        <v>62.521998372495212</v>
      </c>
      <c r="F35" s="95">
        <v>48.421754106095207</v>
      </c>
      <c r="G35" s="95">
        <v>36.544230654234461</v>
      </c>
      <c r="H35" s="95">
        <v>11.814562954964405</v>
      </c>
      <c r="I35" s="95">
        <v>3.6777795956091817</v>
      </c>
      <c r="J35" s="95">
        <v>12.72399781356336</v>
      </c>
      <c r="K35" s="95">
        <v>4.7597367645778235</v>
      </c>
      <c r="L35" s="95">
        <v>7.9552615489577372</v>
      </c>
      <c r="M35" s="96">
        <v>1.3762464528366318</v>
      </c>
    </row>
    <row r="36" spans="1:13" ht="15" customHeight="1" x14ac:dyDescent="0.3">
      <c r="A36" s="136" t="s">
        <v>268</v>
      </c>
      <c r="B36" s="137"/>
      <c r="C36" s="81">
        <v>100</v>
      </c>
      <c r="D36" s="95">
        <v>29.5958496716197</v>
      </c>
      <c r="E36" s="95">
        <v>70.404150328373447</v>
      </c>
      <c r="F36" s="95">
        <v>58.560068023921588</v>
      </c>
      <c r="G36" s="95">
        <v>49.25341596462912</v>
      </c>
      <c r="H36" s="95">
        <v>9.2511976609301083</v>
      </c>
      <c r="I36" s="95">
        <v>3.0591307501577854</v>
      </c>
      <c r="J36" s="95">
        <v>11.043212040963486</v>
      </c>
      <c r="K36" s="95">
        <v>4.4921141571952772</v>
      </c>
      <c r="L36" s="95">
        <v>6.5255754120857308</v>
      </c>
      <c r="M36" s="96">
        <v>0.8008702634883218</v>
      </c>
    </row>
    <row r="37" spans="1:13" ht="15" customHeight="1" x14ac:dyDescent="0.3">
      <c r="A37" s="136" t="s">
        <v>269</v>
      </c>
      <c r="B37" s="137"/>
      <c r="C37" s="81">
        <v>100</v>
      </c>
      <c r="D37" s="95">
        <v>31.194195642282462</v>
      </c>
      <c r="E37" s="95">
        <v>68.805804357720973</v>
      </c>
      <c r="F37" s="95">
        <v>56.538689475259098</v>
      </c>
      <c r="G37" s="95">
        <v>46.425758455745822</v>
      </c>
      <c r="H37" s="95">
        <v>10.086900152993875</v>
      </c>
      <c r="I37" s="95">
        <v>2.5324814988406907</v>
      </c>
      <c r="J37" s="95">
        <v>11.488774132257291</v>
      </c>
      <c r="K37" s="95">
        <v>5.4759474011556817</v>
      </c>
      <c r="L37" s="95">
        <v>5.999535015005435</v>
      </c>
      <c r="M37" s="96">
        <v>0.77834075020457449</v>
      </c>
    </row>
    <row r="38" spans="1:13" ht="15" customHeight="1" x14ac:dyDescent="0.3">
      <c r="A38" s="136" t="s">
        <v>240</v>
      </c>
      <c r="B38" s="137"/>
      <c r="C38" s="81">
        <v>100</v>
      </c>
      <c r="D38" s="95">
        <v>19.260925236842759</v>
      </c>
      <c r="E38" s="95">
        <v>80.739074763156694</v>
      </c>
      <c r="F38" s="95">
        <v>55.207730971126722</v>
      </c>
      <c r="G38" s="95">
        <v>49.322645246235147</v>
      </c>
      <c r="H38" s="95">
        <v>5.8850857248915869</v>
      </c>
      <c r="I38" s="95">
        <v>1.2409554579358326</v>
      </c>
      <c r="J38" s="95">
        <v>24.729832594675926</v>
      </c>
      <c r="K38" s="95">
        <v>14.457393760229667</v>
      </c>
      <c r="L38" s="95">
        <v>10.272438834446257</v>
      </c>
      <c r="M38" s="96">
        <v>0.80151119735434062</v>
      </c>
    </row>
    <row r="39" spans="1:13" ht="15" customHeight="1" x14ac:dyDescent="0.3">
      <c r="A39" s="136" t="s">
        <v>246</v>
      </c>
      <c r="B39" s="137"/>
      <c r="C39" s="81">
        <v>100</v>
      </c>
      <c r="D39" s="95">
        <v>32.635404490374356</v>
      </c>
      <c r="E39" s="95">
        <v>67.364595509618056</v>
      </c>
      <c r="F39" s="95">
        <v>58.888114046359277</v>
      </c>
      <c r="G39" s="95">
        <v>47.277824069217402</v>
      </c>
      <c r="H39" s="95">
        <v>11.449144702455731</v>
      </c>
      <c r="I39" s="95">
        <v>6.9439121447944494</v>
      </c>
      <c r="J39" s="95">
        <v>7.8808218948087694</v>
      </c>
      <c r="K39" s="95">
        <v>3.4558523765834153</v>
      </c>
      <c r="L39" s="95">
        <v>4.3442751715211498</v>
      </c>
      <c r="M39" s="96">
        <v>0.59565956844998358</v>
      </c>
    </row>
    <row r="40" spans="1:13" ht="15" customHeight="1" x14ac:dyDescent="0.3">
      <c r="A40" s="136" t="s">
        <v>254</v>
      </c>
      <c r="B40" s="137"/>
      <c r="C40" s="81">
        <v>100</v>
      </c>
      <c r="D40" s="95">
        <v>29.716868972023665</v>
      </c>
      <c r="E40" s="95">
        <v>70.283131027978584</v>
      </c>
      <c r="F40" s="95">
        <v>51.501704559761485</v>
      </c>
      <c r="G40" s="95">
        <v>42.493709190159031</v>
      </c>
      <c r="H40" s="95">
        <v>8.942378260574829</v>
      </c>
      <c r="I40" s="95">
        <v>1.5948972503200085</v>
      </c>
      <c r="J40" s="95">
        <v>16.557268305867836</v>
      </c>
      <c r="K40" s="95">
        <v>7.6624085614438604</v>
      </c>
      <c r="L40" s="95">
        <v>8.8562463900859889</v>
      </c>
      <c r="M40" s="96">
        <v>2.2241581623492044</v>
      </c>
    </row>
    <row r="41" spans="1:13" ht="15" customHeight="1" x14ac:dyDescent="0.3">
      <c r="A41" s="136" t="s">
        <v>255</v>
      </c>
      <c r="B41" s="137"/>
      <c r="C41" s="81">
        <v>100</v>
      </c>
      <c r="D41" s="95">
        <v>38.592168290319826</v>
      </c>
      <c r="E41" s="95">
        <v>61.407831709682505</v>
      </c>
      <c r="F41" s="95">
        <v>49.296009413134115</v>
      </c>
      <c r="G41" s="95">
        <v>38.003084048702625</v>
      </c>
      <c r="H41" s="95">
        <v>11.249866382597084</v>
      </c>
      <c r="I41" s="95">
        <v>5.2577865099130614</v>
      </c>
      <c r="J41" s="95">
        <v>11.126169981504082</v>
      </c>
      <c r="K41" s="95">
        <v>5.9863522807978136</v>
      </c>
      <c r="L41" s="95">
        <v>5.139817700706268</v>
      </c>
      <c r="M41" s="96">
        <v>0.98565231504419826</v>
      </c>
    </row>
    <row r="42" spans="1:13" ht="15" customHeight="1" x14ac:dyDescent="0.3">
      <c r="A42" s="136" t="s">
        <v>264</v>
      </c>
      <c r="B42" s="137"/>
      <c r="C42" s="81">
        <v>100</v>
      </c>
      <c r="D42" s="95">
        <v>26.409340940107519</v>
      </c>
      <c r="E42" s="95">
        <v>73.590659059893554</v>
      </c>
      <c r="F42" s="95">
        <v>61.469855257518901</v>
      </c>
      <c r="G42" s="95">
        <v>46.926814945246548</v>
      </c>
      <c r="H42" s="95">
        <v>14.534036858505583</v>
      </c>
      <c r="I42" s="95">
        <v>6.8884986575591851</v>
      </c>
      <c r="J42" s="95">
        <v>11.515524979458606</v>
      </c>
      <c r="K42" s="95">
        <v>3.5126169767172524</v>
      </c>
      <c r="L42" s="95">
        <v>8.0029080027413197</v>
      </c>
      <c r="M42" s="96">
        <v>0.60527882291606983</v>
      </c>
    </row>
    <row r="43" spans="1:13" ht="15" customHeight="1" x14ac:dyDescent="0.3">
      <c r="A43" s="136" t="s">
        <v>248</v>
      </c>
      <c r="B43" s="137"/>
      <c r="C43" s="81">
        <v>100</v>
      </c>
      <c r="D43" s="95">
        <v>25.898181178498263</v>
      </c>
      <c r="E43" s="95">
        <v>74.101818821501254</v>
      </c>
      <c r="F43" s="95">
        <v>61.692739622004297</v>
      </c>
      <c r="G43" s="95">
        <v>45.423402136213319</v>
      </c>
      <c r="H43" s="95">
        <v>16.202614791433817</v>
      </c>
      <c r="I43" s="95">
        <v>5.0631897304411329</v>
      </c>
      <c r="J43" s="95">
        <v>10.625960027488784</v>
      </c>
      <c r="K43" s="95">
        <v>3.2474835596051181</v>
      </c>
      <c r="L43" s="95">
        <v>7.378476467883667</v>
      </c>
      <c r="M43" s="96">
        <v>1.783119172008155</v>
      </c>
    </row>
    <row r="44" spans="1:13" ht="15" customHeight="1" x14ac:dyDescent="0.3">
      <c r="A44" s="136" t="s">
        <v>257</v>
      </c>
      <c r="B44" s="137"/>
      <c r="C44" s="81">
        <v>100</v>
      </c>
      <c r="D44" s="95">
        <v>21.567631163220071</v>
      </c>
      <c r="E44" s="95">
        <v>78.432368836773747</v>
      </c>
      <c r="F44" s="95">
        <v>66.745497244526348</v>
      </c>
      <c r="G44" s="95">
        <v>56.105447992589589</v>
      </c>
      <c r="H44" s="95">
        <v>10.563510162637403</v>
      </c>
      <c r="I44" s="95">
        <v>3.4992947654758653</v>
      </c>
      <c r="J44" s="95">
        <v>10.763268397659838</v>
      </c>
      <c r="K44" s="95">
        <v>3.7288830402504103</v>
      </c>
      <c r="L44" s="95">
        <v>7.0343853574094286</v>
      </c>
      <c r="M44" s="96">
        <v>0.92360319458750439</v>
      </c>
    </row>
    <row r="45" spans="1:13" ht="15" customHeight="1" x14ac:dyDescent="0.3">
      <c r="A45" s="136" t="s">
        <v>252</v>
      </c>
      <c r="B45" s="137"/>
      <c r="C45" s="81">
        <v>100</v>
      </c>
      <c r="D45" s="95">
        <v>29.509283958320971</v>
      </c>
      <c r="E45" s="95">
        <v>70.490716041676322</v>
      </c>
      <c r="F45" s="95">
        <v>59.879922216532613</v>
      </c>
      <c r="G45" s="95">
        <v>49.570945230405364</v>
      </c>
      <c r="H45" s="95">
        <v>10.251968205906667</v>
      </c>
      <c r="I45" s="95">
        <v>3.8127933766390192</v>
      </c>
      <c r="J45" s="95">
        <v>9.7591735134628994</v>
      </c>
      <c r="K45" s="95">
        <v>4.9552493493997281</v>
      </c>
      <c r="L45" s="95">
        <v>4.7709581555476177</v>
      </c>
      <c r="M45" s="96">
        <v>0.85162031168065855</v>
      </c>
    </row>
    <row r="46" spans="1:13" ht="15" customHeight="1" x14ac:dyDescent="0.3">
      <c r="A46" s="136" t="s">
        <v>278</v>
      </c>
      <c r="B46" s="137"/>
      <c r="C46" s="81">
        <v>100</v>
      </c>
      <c r="D46" s="95">
        <v>32.480521712115035</v>
      </c>
      <c r="E46" s="95">
        <v>67.519478287885249</v>
      </c>
      <c r="F46" s="95">
        <v>58.856074529364747</v>
      </c>
      <c r="G46" s="95">
        <v>48.842051554042939</v>
      </c>
      <c r="H46" s="95">
        <v>10.014022975321851</v>
      </c>
      <c r="I46" s="95">
        <v>2.7149857080145079</v>
      </c>
      <c r="J46" s="95">
        <v>7.8530557284260833</v>
      </c>
      <c r="K46" s="95">
        <v>3.740550438258778</v>
      </c>
      <c r="L46" s="95">
        <v>4.1125052901673067</v>
      </c>
      <c r="M46" s="96">
        <v>0.81034803009440215</v>
      </c>
    </row>
    <row r="47" spans="1:13" ht="15" customHeight="1" x14ac:dyDescent="0.3">
      <c r="A47" s="136" t="s">
        <v>241</v>
      </c>
      <c r="B47" s="137"/>
      <c r="C47" s="81">
        <v>100</v>
      </c>
      <c r="D47" s="95">
        <v>24.408275616932055</v>
      </c>
      <c r="E47" s="95">
        <v>75.591724383066321</v>
      </c>
      <c r="F47" s="95">
        <v>60.901367014489395</v>
      </c>
      <c r="G47" s="95">
        <v>53.299109757137508</v>
      </c>
      <c r="H47" s="95">
        <v>7.5332557065627457</v>
      </c>
      <c r="I47" s="95">
        <v>2.0439833446936309</v>
      </c>
      <c r="J47" s="95">
        <v>13.890995717459678</v>
      </c>
      <c r="K47" s="95">
        <v>6.4562433667142036</v>
      </c>
      <c r="L47" s="95">
        <v>7.3807109948472238</v>
      </c>
      <c r="M47" s="96">
        <v>0.79936165111695934</v>
      </c>
    </row>
    <row r="48" spans="1:13" ht="15" customHeight="1" x14ac:dyDescent="0.3">
      <c r="A48" s="136" t="s">
        <v>271</v>
      </c>
      <c r="B48" s="137"/>
      <c r="C48" s="81">
        <v>100</v>
      </c>
      <c r="D48" s="95">
        <v>23.327724589177553</v>
      </c>
      <c r="E48" s="95">
        <v>76.672275410817576</v>
      </c>
      <c r="F48" s="95">
        <v>61.280599769401647</v>
      </c>
      <c r="G48" s="95">
        <v>52.306001569722461</v>
      </c>
      <c r="H48" s="95">
        <v>8.9237685731230094</v>
      </c>
      <c r="I48" s="95">
        <v>3.0862021567949607</v>
      </c>
      <c r="J48" s="95">
        <v>14.457951349555428</v>
      </c>
      <c r="K48" s="95">
        <v>7.2269799394761858</v>
      </c>
      <c r="L48" s="95">
        <v>7.2192432446878385</v>
      </c>
      <c r="M48" s="96">
        <v>0.93372429186041228</v>
      </c>
    </row>
    <row r="49" spans="1:13" ht="15" customHeight="1" x14ac:dyDescent="0.3">
      <c r="A49" s="136" t="s">
        <v>256</v>
      </c>
      <c r="B49" s="137"/>
      <c r="C49" s="81">
        <v>100</v>
      </c>
      <c r="D49" s="95">
        <v>31.967223035849422</v>
      </c>
      <c r="E49" s="95">
        <v>68.032776964151424</v>
      </c>
      <c r="F49" s="95">
        <v>54.505554180697821</v>
      </c>
      <c r="G49" s="95">
        <v>46.076620694878763</v>
      </c>
      <c r="H49" s="95">
        <v>8.3882102680998916</v>
      </c>
      <c r="I49" s="95">
        <v>2.3909660315900618</v>
      </c>
      <c r="J49" s="95">
        <v>12.299595131282066</v>
      </c>
      <c r="K49" s="95">
        <v>6.4780644096192868</v>
      </c>
      <c r="L49" s="95">
        <v>5.7815284175787411</v>
      </c>
      <c r="M49" s="96">
        <v>1.2276276521716121</v>
      </c>
    </row>
    <row r="50" spans="1:13" ht="15" customHeight="1" x14ac:dyDescent="0.3">
      <c r="A50" s="136" t="s">
        <v>265</v>
      </c>
      <c r="B50" s="137"/>
      <c r="C50" s="81">
        <v>100</v>
      </c>
      <c r="D50" s="95">
        <v>28.346779849808023</v>
      </c>
      <c r="E50" s="95">
        <v>71.653220150193931</v>
      </c>
      <c r="F50" s="95">
        <v>59.372619326110652</v>
      </c>
      <c r="G50" s="95">
        <v>50.134177806228067</v>
      </c>
      <c r="H50" s="95">
        <v>9.1571540276800452</v>
      </c>
      <c r="I50" s="95">
        <v>5.1878204103669168</v>
      </c>
      <c r="J50" s="95">
        <v>9.8179254773085525</v>
      </c>
      <c r="K50" s="95">
        <v>4.3192965011176669</v>
      </c>
      <c r="L50" s="95">
        <v>5.4586996390178921</v>
      </c>
      <c r="M50" s="96">
        <v>2.4626753467745308</v>
      </c>
    </row>
    <row r="51" spans="1:13" ht="15" customHeight="1" x14ac:dyDescent="0.3">
      <c r="A51" s="136" t="s">
        <v>245</v>
      </c>
      <c r="B51" s="137"/>
      <c r="C51" s="81">
        <v>100</v>
      </c>
      <c r="D51" s="95">
        <v>32.632879611462279</v>
      </c>
      <c r="E51" s="95">
        <v>67.367120388537288</v>
      </c>
      <c r="F51" s="95">
        <v>54.561816862257317</v>
      </c>
      <c r="G51" s="95">
        <v>44.550278939205597</v>
      </c>
      <c r="H51" s="95">
        <v>10.011537923051762</v>
      </c>
      <c r="I51" s="95">
        <v>4.7856413499607608</v>
      </c>
      <c r="J51" s="95">
        <v>11.581351933272261</v>
      </c>
      <c r="K51" s="95">
        <v>6.3501712287901055</v>
      </c>
      <c r="L51" s="95">
        <v>5.2089621971003206</v>
      </c>
      <c r="M51" s="96">
        <v>1.2239515930076941</v>
      </c>
    </row>
    <row r="52" spans="1:13" ht="15" customHeight="1" x14ac:dyDescent="0.3">
      <c r="A52" s="136" t="s">
        <v>266</v>
      </c>
      <c r="B52" s="137"/>
      <c r="C52" s="81">
        <v>100</v>
      </c>
      <c r="D52" s="95">
        <v>28.938322338254203</v>
      </c>
      <c r="E52" s="95">
        <v>71.061677661738855</v>
      </c>
      <c r="F52" s="95">
        <v>59.623457689202844</v>
      </c>
      <c r="G52" s="95">
        <v>50.047070551329476</v>
      </c>
      <c r="H52" s="95">
        <v>9.576387137873299</v>
      </c>
      <c r="I52" s="95">
        <v>4.4340725207567022</v>
      </c>
      <c r="J52" s="95">
        <v>10.715396475720548</v>
      </c>
      <c r="K52" s="95">
        <v>4.8510897110343514</v>
      </c>
      <c r="L52" s="95">
        <v>5.8333616337359242</v>
      </c>
      <c r="M52" s="96">
        <v>0.72282349681539404</v>
      </c>
    </row>
    <row r="53" spans="1:13" ht="15" customHeight="1" x14ac:dyDescent="0.3">
      <c r="A53" s="136" t="s">
        <v>279</v>
      </c>
      <c r="B53" s="137"/>
      <c r="C53" s="81">
        <v>100</v>
      </c>
      <c r="D53" s="95">
        <v>36.607383923555162</v>
      </c>
      <c r="E53" s="95">
        <v>63.392616076443012</v>
      </c>
      <c r="F53" s="95">
        <v>54.171321998517861</v>
      </c>
      <c r="G53" s="95">
        <v>43.363936227602203</v>
      </c>
      <c r="H53" s="95">
        <v>10.807385770915539</v>
      </c>
      <c r="I53" s="95">
        <v>4.0240548848785718</v>
      </c>
      <c r="J53" s="95">
        <v>8.429797652760108</v>
      </c>
      <c r="K53" s="95">
        <v>2.7503645817717701</v>
      </c>
      <c r="L53" s="95">
        <v>5.6794330709883365</v>
      </c>
      <c r="M53" s="96">
        <v>0.79149642516496954</v>
      </c>
    </row>
    <row r="54" spans="1:13" ht="15" customHeight="1" x14ac:dyDescent="0.3">
      <c r="A54" s="136" t="s">
        <v>235</v>
      </c>
      <c r="B54" s="137"/>
      <c r="C54" s="81">
        <v>100</v>
      </c>
      <c r="D54" s="95">
        <v>15.308797686771101</v>
      </c>
      <c r="E54" s="95">
        <v>84.691202313236019</v>
      </c>
      <c r="F54" s="95">
        <v>67.47738052801418</v>
      </c>
      <c r="G54" s="95">
        <v>53.77054479007667</v>
      </c>
      <c r="H54" s="95">
        <v>13.666655876042414</v>
      </c>
      <c r="I54" s="95">
        <v>1.6764989259750123</v>
      </c>
      <c r="J54" s="95">
        <v>14.612526674188894</v>
      </c>
      <c r="K54" s="95">
        <v>7.9509840752398055</v>
      </c>
      <c r="L54" s="95">
        <v>6.6436890595288887</v>
      </c>
      <c r="M54" s="96">
        <v>2.6012951110329472</v>
      </c>
    </row>
    <row r="55" spans="1:13" ht="15" customHeight="1" x14ac:dyDescent="0.3">
      <c r="A55" s="136" t="s">
        <v>272</v>
      </c>
      <c r="B55" s="137"/>
      <c r="C55" s="81">
        <v>100</v>
      </c>
      <c r="D55" s="95">
        <v>21.56981924260452</v>
      </c>
      <c r="E55" s="95">
        <v>78.430180757397878</v>
      </c>
      <c r="F55" s="95">
        <v>65.711945271110778</v>
      </c>
      <c r="G55" s="95">
        <v>56.223548030445983</v>
      </c>
      <c r="H55" s="95">
        <v>9.4698282390448369</v>
      </c>
      <c r="I55" s="95">
        <v>2.3229635655811847</v>
      </c>
      <c r="J55" s="95">
        <v>12.205018541599779</v>
      </c>
      <c r="K55" s="95">
        <v>4.076947329126571</v>
      </c>
      <c r="L55" s="95">
        <v>8.1103985868180786</v>
      </c>
      <c r="M55" s="96">
        <v>0.51321694468733092</v>
      </c>
    </row>
    <row r="56" spans="1:13" ht="15" customHeight="1" x14ac:dyDescent="0.3">
      <c r="A56" s="136" t="s">
        <v>267</v>
      </c>
      <c r="B56" s="137"/>
      <c r="C56" s="81">
        <v>100</v>
      </c>
      <c r="D56" s="95">
        <v>23.500150443818381</v>
      </c>
      <c r="E56" s="95">
        <v>76.499849556176741</v>
      </c>
      <c r="F56" s="95">
        <v>62.795853117929589</v>
      </c>
      <c r="G56" s="95">
        <v>51.252289691783439</v>
      </c>
      <c r="H56" s="95">
        <v>11.444957336302721</v>
      </c>
      <c r="I56" s="95">
        <v>3.8560017708172856</v>
      </c>
      <c r="J56" s="95">
        <v>11.986478625727822</v>
      </c>
      <c r="K56" s="95">
        <v>7.3960810220062152</v>
      </c>
      <c r="L56" s="95">
        <v>4.5454837896890758</v>
      </c>
      <c r="M56" s="96">
        <v>1.7175178125191308</v>
      </c>
    </row>
    <row r="57" spans="1:13" ht="15" customHeight="1" x14ac:dyDescent="0.3">
      <c r="A57" s="136" t="s">
        <v>274</v>
      </c>
      <c r="B57" s="137"/>
      <c r="C57" s="81">
        <v>100</v>
      </c>
      <c r="D57" s="95">
        <v>21.443171002456104</v>
      </c>
      <c r="E57" s="95">
        <v>78.556828997542937</v>
      </c>
      <c r="F57" s="95">
        <v>61.962000641248061</v>
      </c>
      <c r="G57" s="95">
        <v>52.166229220871962</v>
      </c>
      <c r="H57" s="95">
        <v>9.7433248035394993</v>
      </c>
      <c r="I57" s="95">
        <v>2.9074830548310917</v>
      </c>
      <c r="J57" s="95">
        <v>15.464536415128324</v>
      </c>
      <c r="K57" s="95">
        <v>7.0397506390900411</v>
      </c>
      <c r="L57" s="95">
        <v>8.3294288346672012</v>
      </c>
      <c r="M57" s="96">
        <v>1.1302919411666579</v>
      </c>
    </row>
    <row r="58" spans="1:13" ht="15" customHeight="1" x14ac:dyDescent="0.3">
      <c r="A58" s="136" t="s">
        <v>270</v>
      </c>
      <c r="B58" s="137"/>
      <c r="C58" s="81">
        <v>100</v>
      </c>
      <c r="D58" s="95">
        <v>23.724735835225374</v>
      </c>
      <c r="E58" s="95">
        <v>76.275264164770448</v>
      </c>
      <c r="F58" s="95">
        <v>65.432526552872901</v>
      </c>
      <c r="G58" s="95">
        <v>51.185381572826081</v>
      </c>
      <c r="H58" s="95">
        <v>14.223365703848881</v>
      </c>
      <c r="I58" s="95">
        <v>3.3784936058873796</v>
      </c>
      <c r="J58" s="95">
        <v>10.439479516914469</v>
      </c>
      <c r="K58" s="95">
        <v>3.3703471141419525</v>
      </c>
      <c r="L58" s="95">
        <v>7.0691324027725155</v>
      </c>
      <c r="M58" s="96">
        <v>0.40325809498313542</v>
      </c>
    </row>
    <row r="59" spans="1:13" ht="15" customHeight="1" x14ac:dyDescent="0.3">
      <c r="A59" s="136" t="s">
        <v>273</v>
      </c>
      <c r="B59" s="137"/>
      <c r="C59" s="81">
        <v>100</v>
      </c>
      <c r="D59" s="95">
        <v>29.061690476275619</v>
      </c>
      <c r="E59" s="95">
        <v>70.938309523724385</v>
      </c>
      <c r="F59" s="95">
        <v>57.492495676081646</v>
      </c>
      <c r="G59" s="95">
        <v>47.64167590886418</v>
      </c>
      <c r="H59" s="95">
        <v>9.8085464352340406</v>
      </c>
      <c r="I59" s="95">
        <v>4.1163477259965333</v>
      </c>
      <c r="J59" s="95">
        <v>12.396811264386191</v>
      </c>
      <c r="K59" s="95">
        <v>4.8379158799209705</v>
      </c>
      <c r="L59" s="95">
        <v>7.5192532398985605</v>
      </c>
      <c r="M59" s="96">
        <v>1.0490025832565257</v>
      </c>
    </row>
    <row r="60" spans="1:13" ht="11.25" customHeight="1" x14ac:dyDescent="0.3">
      <c r="A60" s="138"/>
      <c r="B60" s="139"/>
      <c r="C60" s="140"/>
      <c r="D60" s="140"/>
      <c r="E60" s="140"/>
      <c r="F60" s="140"/>
      <c r="G60" s="140"/>
      <c r="H60" s="140"/>
      <c r="I60" s="140"/>
      <c r="J60" s="140"/>
      <c r="K60" s="140"/>
      <c r="L60" s="140"/>
      <c r="M60" s="141" t="s">
        <v>20</v>
      </c>
    </row>
    <row r="61" spans="1:13" x14ac:dyDescent="0.3">
      <c r="A61" s="142"/>
      <c r="M61" s="143"/>
    </row>
    <row r="62" spans="1:13" ht="11.25" customHeight="1" x14ac:dyDescent="0.3">
      <c r="A62" s="262" t="s">
        <v>61</v>
      </c>
      <c r="B62" s="262"/>
      <c r="C62" s="262"/>
      <c r="D62" s="262"/>
      <c r="E62" s="262"/>
      <c r="F62" s="262"/>
      <c r="G62" s="262"/>
      <c r="H62" s="262"/>
      <c r="I62" s="262"/>
      <c r="J62" s="262"/>
      <c r="K62" s="262"/>
      <c r="L62" s="262"/>
      <c r="M62" s="262"/>
    </row>
    <row r="63" spans="1:13" ht="11.25" customHeight="1" x14ac:dyDescent="0.3">
      <c r="A63" s="269" t="s">
        <v>155</v>
      </c>
      <c r="B63" s="270"/>
      <c r="C63" s="270"/>
      <c r="D63" s="270"/>
      <c r="E63" s="270"/>
      <c r="F63" s="270"/>
      <c r="G63" s="270"/>
      <c r="H63" s="270"/>
      <c r="I63" s="270"/>
      <c r="J63" s="270"/>
      <c r="K63" s="270"/>
      <c r="L63" s="270"/>
      <c r="M63" s="270"/>
    </row>
    <row r="64" spans="1:13" ht="19.5" customHeight="1" x14ac:dyDescent="0.3">
      <c r="A64" s="269"/>
      <c r="B64" s="270"/>
      <c r="C64" s="270"/>
      <c r="D64" s="270"/>
      <c r="E64" s="270"/>
      <c r="F64" s="270"/>
      <c r="G64" s="270"/>
      <c r="H64" s="270"/>
      <c r="I64" s="270"/>
      <c r="J64" s="270"/>
      <c r="K64" s="270"/>
      <c r="L64" s="270"/>
      <c r="M64" s="270"/>
    </row>
    <row r="65" spans="1:13" ht="19.5" customHeight="1" x14ac:dyDescent="0.3">
      <c r="A65" s="269"/>
      <c r="B65" s="270"/>
      <c r="C65" s="270"/>
      <c r="D65" s="270"/>
      <c r="E65" s="270"/>
      <c r="F65" s="270"/>
      <c r="G65" s="270"/>
      <c r="H65" s="270"/>
      <c r="I65" s="270"/>
      <c r="J65" s="270"/>
      <c r="K65" s="270"/>
      <c r="L65" s="270"/>
      <c r="M65" s="270"/>
    </row>
    <row r="66" spans="1:13" x14ac:dyDescent="0.3">
      <c r="A66" s="269"/>
      <c r="B66" s="270"/>
      <c r="C66" s="270"/>
      <c r="D66" s="270"/>
      <c r="E66" s="270"/>
      <c r="F66" s="270"/>
      <c r="G66" s="270"/>
      <c r="H66" s="270"/>
      <c r="I66" s="270"/>
      <c r="J66" s="270"/>
      <c r="K66" s="270"/>
      <c r="L66" s="270"/>
      <c r="M66" s="270"/>
    </row>
    <row r="67" spans="1:13" ht="11.25" customHeight="1" x14ac:dyDescent="0.3">
      <c r="A67" s="145"/>
    </row>
    <row r="68" spans="1:13" ht="14.5" x14ac:dyDescent="0.35">
      <c r="A68" s="146"/>
    </row>
  </sheetData>
  <mergeCells count="18">
    <mergeCell ref="E11:E13"/>
    <mergeCell ref="F11:I11"/>
    <mergeCell ref="J11:L11"/>
    <mergeCell ref="M11:M13"/>
    <mergeCell ref="F12:F13"/>
    <mergeCell ref="A65:M65"/>
    <mergeCell ref="A66:M66"/>
    <mergeCell ref="G12:I12"/>
    <mergeCell ref="J12:J13"/>
    <mergeCell ref="K12:L12"/>
    <mergeCell ref="A62:M62"/>
    <mergeCell ref="A63:M63"/>
    <mergeCell ref="A64:M64"/>
    <mergeCell ref="A9:B14"/>
    <mergeCell ref="C9:C13"/>
    <mergeCell ref="D9:M9"/>
    <mergeCell ref="D10:D13"/>
    <mergeCell ref="E10:M10"/>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0000"/>
  </sheetPr>
  <dimension ref="A1:P1126"/>
  <sheetViews>
    <sheetView workbookViewId="0">
      <selection activeCell="B1" sqref="B1"/>
    </sheetView>
  </sheetViews>
  <sheetFormatPr baseColWidth="10" defaultRowHeight="12.5" x14ac:dyDescent="0.25"/>
  <sheetData>
    <row r="1" spans="1:16" x14ac:dyDescent="0.25">
      <c r="A1" t="s">
        <v>231</v>
      </c>
      <c r="B1" t="s">
        <v>63</v>
      </c>
      <c r="C1" t="s">
        <v>232</v>
      </c>
      <c r="D1" t="s">
        <v>64</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303261</v>
      </c>
      <c r="E2">
        <v>303260.99999999203</v>
      </c>
      <c r="F2">
        <v>112973.200229126</v>
      </c>
      <c r="G2">
        <v>190287.79977086699</v>
      </c>
      <c r="H2">
        <v>148730.79959323499</v>
      </c>
      <c r="I2">
        <v>108923.666385698</v>
      </c>
      <c r="J2">
        <v>39679.466396833901</v>
      </c>
      <c r="K2">
        <v>11066.912400659199</v>
      </c>
      <c r="L2">
        <v>36840.848996623303</v>
      </c>
      <c r="M2">
        <v>17769.328369368399</v>
      </c>
      <c r="N2">
        <v>18996.1788267956</v>
      </c>
      <c r="O2">
        <v>4716.1511810019301</v>
      </c>
      <c r="P2" t="e">
        <v>#N/A</v>
      </c>
    </row>
    <row r="3" spans="1:16" x14ac:dyDescent="0.25">
      <c r="A3">
        <v>202603</v>
      </c>
      <c r="B3" t="s">
        <v>234</v>
      </c>
      <c r="C3" t="s">
        <v>137</v>
      </c>
      <c r="D3">
        <v>169692</v>
      </c>
      <c r="E3">
        <v>169691.999999997</v>
      </c>
      <c r="F3">
        <v>66187.167689209498</v>
      </c>
      <c r="G3">
        <v>103504.83231078699</v>
      </c>
      <c r="H3">
        <v>79312.1009754017</v>
      </c>
      <c r="I3">
        <v>56551.298887600497</v>
      </c>
      <c r="J3">
        <v>22689.789620599</v>
      </c>
      <c r="K3">
        <v>6313.7814761446298</v>
      </c>
      <c r="L3">
        <v>21513.358132685298</v>
      </c>
      <c r="M3">
        <v>10323.079822031799</v>
      </c>
      <c r="N3">
        <v>11144.359857003399</v>
      </c>
      <c r="O3">
        <v>2679.3732026980301</v>
      </c>
      <c r="P3" t="e">
        <v>#N/A</v>
      </c>
    </row>
    <row r="4" spans="1:16" x14ac:dyDescent="0.25">
      <c r="A4">
        <v>202603</v>
      </c>
      <c r="B4" t="s">
        <v>234</v>
      </c>
      <c r="C4" t="s">
        <v>138</v>
      </c>
      <c r="D4">
        <v>133569</v>
      </c>
      <c r="E4">
        <v>133568.99999999799</v>
      </c>
      <c r="F4">
        <v>46786.032539918197</v>
      </c>
      <c r="G4">
        <v>86782.967460080195</v>
      </c>
      <c r="H4">
        <v>69418.698617839895</v>
      </c>
      <c r="I4">
        <v>52372.367498103697</v>
      </c>
      <c r="J4">
        <v>16989.676776235101</v>
      </c>
      <c r="K4">
        <v>4753.1309245146103</v>
      </c>
      <c r="L4">
        <v>15327.490863937899</v>
      </c>
      <c r="M4">
        <v>7446.2485473368697</v>
      </c>
      <c r="N4">
        <v>7851.8189697920498</v>
      </c>
      <c r="O4">
        <v>2036.77797830391</v>
      </c>
      <c r="P4" t="e">
        <v>#N/A</v>
      </c>
    </row>
    <row r="5" spans="1:16" x14ac:dyDescent="0.25">
      <c r="A5">
        <v>202603</v>
      </c>
      <c r="B5" t="s">
        <v>234</v>
      </c>
      <c r="C5" t="s">
        <v>139</v>
      </c>
      <c r="D5">
        <v>27553</v>
      </c>
      <c r="E5">
        <v>27166.414538299599</v>
      </c>
      <c r="F5">
        <v>10153.1391022344</v>
      </c>
      <c r="G5">
        <v>17013.2754360652</v>
      </c>
      <c r="H5">
        <v>10950.275278606599</v>
      </c>
      <c r="I5">
        <v>9294.2943802138507</v>
      </c>
      <c r="J5">
        <v>1647.27346063757</v>
      </c>
      <c r="K5">
        <v>157.50004712203199</v>
      </c>
      <c r="L5">
        <v>5738.3782606647901</v>
      </c>
      <c r="M5">
        <v>1469.7293232607699</v>
      </c>
      <c r="N5">
        <v>4264.78005286393</v>
      </c>
      <c r="O5">
        <v>324.62189679382101</v>
      </c>
      <c r="P5" t="e">
        <v>#N/A</v>
      </c>
    </row>
    <row r="6" spans="1:16" x14ac:dyDescent="0.25">
      <c r="A6">
        <v>202603</v>
      </c>
      <c r="B6" t="s">
        <v>234</v>
      </c>
      <c r="C6" t="s">
        <v>140</v>
      </c>
      <c r="D6">
        <v>68725</v>
      </c>
      <c r="E6">
        <v>69077.338758921003</v>
      </c>
      <c r="F6">
        <v>25385.369022374402</v>
      </c>
      <c r="G6">
        <v>43691.969736546598</v>
      </c>
      <c r="H6">
        <v>29747.967898570299</v>
      </c>
      <c r="I6">
        <v>23910.461246004499</v>
      </c>
      <c r="J6">
        <v>5804.3538226906803</v>
      </c>
      <c r="K6">
        <v>1220.27448565226</v>
      </c>
      <c r="L6">
        <v>12603.8340368025</v>
      </c>
      <c r="M6">
        <v>6024.3530508973299</v>
      </c>
      <c r="N6">
        <v>6547.4207212336396</v>
      </c>
      <c r="O6">
        <v>1340.1678011746901</v>
      </c>
      <c r="P6" t="e">
        <v>#N/A</v>
      </c>
    </row>
    <row r="7" spans="1:16" x14ac:dyDescent="0.25">
      <c r="A7">
        <v>202603</v>
      </c>
      <c r="B7" t="s">
        <v>234</v>
      </c>
      <c r="C7" t="s">
        <v>141</v>
      </c>
      <c r="D7">
        <v>70510</v>
      </c>
      <c r="E7">
        <v>70499.210469415804</v>
      </c>
      <c r="F7">
        <v>21969.193678911499</v>
      </c>
      <c r="G7">
        <v>48530.016790504298</v>
      </c>
      <c r="H7">
        <v>39069.1915986397</v>
      </c>
      <c r="I7">
        <v>29317.350542496399</v>
      </c>
      <c r="J7">
        <v>9714.8536903250697</v>
      </c>
      <c r="K7">
        <v>3135.0028044159499</v>
      </c>
      <c r="L7">
        <v>8318.9415874017104</v>
      </c>
      <c r="M7">
        <v>4532.2277643643201</v>
      </c>
      <c r="N7">
        <v>3764.1161337480498</v>
      </c>
      <c r="O7">
        <v>1141.883604463</v>
      </c>
      <c r="P7" t="e">
        <v>#N/A</v>
      </c>
    </row>
    <row r="8" spans="1:16" x14ac:dyDescent="0.25">
      <c r="A8">
        <v>202603</v>
      </c>
      <c r="B8" t="s">
        <v>234</v>
      </c>
      <c r="C8" t="s">
        <v>142</v>
      </c>
      <c r="D8">
        <v>56539</v>
      </c>
      <c r="E8">
        <v>56658.3123108976</v>
      </c>
      <c r="F8">
        <v>16489.357013260302</v>
      </c>
      <c r="G8">
        <v>40168.955297637302</v>
      </c>
      <c r="H8">
        <v>33353.865047865103</v>
      </c>
      <c r="I8">
        <v>24429.366135582899</v>
      </c>
      <c r="J8">
        <v>8896.5875284171507</v>
      </c>
      <c r="K8">
        <v>2775.2203398197498</v>
      </c>
      <c r="L8">
        <v>5844.4970132665303</v>
      </c>
      <c r="M8">
        <v>3620.73840742932</v>
      </c>
      <c r="N8">
        <v>2213.57740266275</v>
      </c>
      <c r="O8">
        <v>970.593236505768</v>
      </c>
      <c r="P8" t="e">
        <v>#N/A</v>
      </c>
    </row>
    <row r="9" spans="1:16" x14ac:dyDescent="0.25">
      <c r="A9">
        <v>202603</v>
      </c>
      <c r="B9" t="s">
        <v>234</v>
      </c>
      <c r="C9" t="s">
        <v>143</v>
      </c>
      <c r="D9">
        <v>79918</v>
      </c>
      <c r="E9">
        <v>79848.235236103297</v>
      </c>
      <c r="F9">
        <v>38974.729647640997</v>
      </c>
      <c r="G9">
        <v>40873.5055884623</v>
      </c>
      <c r="H9">
        <v>35600.834612615501</v>
      </c>
      <c r="I9">
        <v>21963.528924460301</v>
      </c>
      <c r="J9">
        <v>13616.397894763501</v>
      </c>
      <c r="K9">
        <v>3778.9147236492299</v>
      </c>
      <c r="L9">
        <v>4333.7863337819099</v>
      </c>
      <c r="M9">
        <v>2122.2798234168599</v>
      </c>
      <c r="N9">
        <v>2204.8727515811502</v>
      </c>
      <c r="O9">
        <v>938.88464206466904</v>
      </c>
      <c r="P9" t="e">
        <v>#N/A</v>
      </c>
    </row>
    <row r="10" spans="1:16" x14ac:dyDescent="0.25">
      <c r="A10">
        <v>202603</v>
      </c>
      <c r="B10" t="s">
        <v>234</v>
      </c>
      <c r="C10" t="s">
        <v>148</v>
      </c>
      <c r="D10">
        <v>36259</v>
      </c>
      <c r="E10">
        <v>37537.6137429148</v>
      </c>
      <c r="F10">
        <v>7252.4849108298204</v>
      </c>
      <c r="G10">
        <v>30285.128832085</v>
      </c>
      <c r="H10">
        <v>25349.700055772199</v>
      </c>
      <c r="I10">
        <v>21564.718002805701</v>
      </c>
      <c r="J10">
        <v>3765.6802660234998</v>
      </c>
      <c r="K10">
        <v>928.32490282973095</v>
      </c>
      <c r="L10">
        <v>4268.1279393081404</v>
      </c>
      <c r="M10">
        <v>2644.6027154693502</v>
      </c>
      <c r="N10">
        <v>1611.2278739415799</v>
      </c>
      <c r="O10">
        <v>667.30083700473403</v>
      </c>
      <c r="P10" t="e">
        <v>#N/A</v>
      </c>
    </row>
    <row r="11" spans="1:16" x14ac:dyDescent="0.25">
      <c r="A11">
        <v>202603</v>
      </c>
      <c r="B11" t="s">
        <v>234</v>
      </c>
      <c r="C11" t="s">
        <v>74</v>
      </c>
      <c r="D11">
        <v>81443</v>
      </c>
      <c r="E11">
        <v>85812.071008974905</v>
      </c>
      <c r="F11">
        <v>37493.404540587602</v>
      </c>
      <c r="G11">
        <v>48318.666468387397</v>
      </c>
      <c r="H11">
        <v>34197.8990809756</v>
      </c>
      <c r="I11">
        <v>23045.387469920999</v>
      </c>
      <c r="J11">
        <v>11120.825128467801</v>
      </c>
      <c r="K11">
        <v>3706.1444864263199</v>
      </c>
      <c r="L11">
        <v>13021.193029436399</v>
      </c>
      <c r="M11">
        <v>6191.79984270143</v>
      </c>
      <c r="N11">
        <v>6793.0804236898703</v>
      </c>
      <c r="O11">
        <v>1099.5743579755199</v>
      </c>
      <c r="P11" t="e">
        <v>#N/A</v>
      </c>
    </row>
    <row r="12" spans="1:16" x14ac:dyDescent="0.25">
      <c r="A12">
        <v>202603</v>
      </c>
      <c r="B12" t="s">
        <v>234</v>
      </c>
      <c r="C12" t="s">
        <v>75</v>
      </c>
      <c r="D12">
        <v>57832</v>
      </c>
      <c r="E12">
        <v>58678.701406996399</v>
      </c>
      <c r="F12">
        <v>26234.234920256498</v>
      </c>
      <c r="G12">
        <v>32444.466486739901</v>
      </c>
      <c r="H12">
        <v>24006.530990026102</v>
      </c>
      <c r="I12">
        <v>16323.558489786899</v>
      </c>
      <c r="J12">
        <v>7671.6577094987997</v>
      </c>
      <c r="K12">
        <v>2483.7337782680902</v>
      </c>
      <c r="L12">
        <v>7838.92190983196</v>
      </c>
      <c r="M12">
        <v>2905.87998145539</v>
      </c>
      <c r="N12">
        <v>4920.1411181981603</v>
      </c>
      <c r="O12">
        <v>599.01358688164999</v>
      </c>
      <c r="P12" t="e">
        <v>#N/A</v>
      </c>
    </row>
    <row r="13" spans="1:16" x14ac:dyDescent="0.25">
      <c r="A13">
        <v>202603</v>
      </c>
      <c r="B13" t="s">
        <v>234</v>
      </c>
      <c r="C13" t="s">
        <v>76</v>
      </c>
      <c r="D13">
        <v>70334</v>
      </c>
      <c r="E13">
        <v>64986.1184282588</v>
      </c>
      <c r="F13">
        <v>25432.640269175499</v>
      </c>
      <c r="G13">
        <v>39553.478159083403</v>
      </c>
      <c r="H13">
        <v>32273.808682883999</v>
      </c>
      <c r="I13">
        <v>22877.290012101901</v>
      </c>
      <c r="J13">
        <v>9371.1383042228899</v>
      </c>
      <c r="K13">
        <v>1794.1281042087101</v>
      </c>
      <c r="L13">
        <v>6166.3249860895003</v>
      </c>
      <c r="M13">
        <v>2690.8414434871502</v>
      </c>
      <c r="N13">
        <v>3472.09976527446</v>
      </c>
      <c r="O13">
        <v>1113.3444901099699</v>
      </c>
      <c r="P13" t="e">
        <v>#N/A</v>
      </c>
    </row>
    <row r="14" spans="1:16" x14ac:dyDescent="0.25">
      <c r="A14">
        <v>202603</v>
      </c>
      <c r="B14" t="s">
        <v>234</v>
      </c>
      <c r="C14" t="s">
        <v>77</v>
      </c>
      <c r="D14">
        <v>57393</v>
      </c>
      <c r="E14">
        <v>56246.495412851596</v>
      </c>
      <c r="F14">
        <v>16560.435588278</v>
      </c>
      <c r="G14">
        <v>39686.059824573502</v>
      </c>
      <c r="H14">
        <v>32902.860783586599</v>
      </c>
      <c r="I14">
        <v>25112.7124110896</v>
      </c>
      <c r="J14">
        <v>7750.1649886209398</v>
      </c>
      <c r="K14">
        <v>2154.5811289263702</v>
      </c>
      <c r="L14">
        <v>5546.2811319572502</v>
      </c>
      <c r="M14">
        <v>3336.2043862553201</v>
      </c>
      <c r="N14">
        <v>2199.6296456913901</v>
      </c>
      <c r="O14">
        <v>1236.91790903008</v>
      </c>
      <c r="P14" t="e">
        <v>#N/A</v>
      </c>
    </row>
    <row r="15" spans="1:16" x14ac:dyDescent="0.25">
      <c r="A15">
        <v>202603</v>
      </c>
      <c r="B15" t="s">
        <v>234</v>
      </c>
      <c r="C15" t="s">
        <v>78</v>
      </c>
      <c r="D15">
        <v>151199</v>
      </c>
      <c r="E15">
        <v>154520.365320418</v>
      </c>
      <c r="F15">
        <v>39770.818643394399</v>
      </c>
      <c r="G15">
        <v>114749.546677024</v>
      </c>
      <c r="H15">
        <v>92446.733602106702</v>
      </c>
      <c r="I15">
        <v>73209.394755600995</v>
      </c>
      <c r="J15">
        <v>19146.746982980101</v>
      </c>
      <c r="K15">
        <v>5355.0482379335899</v>
      </c>
      <c r="L15">
        <v>19413.895641049701</v>
      </c>
      <c r="M15">
        <v>10455.973251401399</v>
      </c>
      <c r="N15">
        <v>8918.7471449516997</v>
      </c>
      <c r="O15">
        <v>2888.9174338652001</v>
      </c>
      <c r="P15" t="e">
        <v>#N/A</v>
      </c>
    </row>
    <row r="16" spans="1:16" x14ac:dyDescent="0.25">
      <c r="A16">
        <v>202603</v>
      </c>
      <c r="B16" t="s">
        <v>234</v>
      </c>
      <c r="C16" t="s">
        <v>79</v>
      </c>
      <c r="D16">
        <v>108530</v>
      </c>
      <c r="E16">
        <v>109470.39501463401</v>
      </c>
      <c r="F16">
        <v>59720.577801534702</v>
      </c>
      <c r="G16">
        <v>49749.817213099399</v>
      </c>
      <c r="H16">
        <v>34314.356450155603</v>
      </c>
      <c r="I16">
        <v>19195.393646563301</v>
      </c>
      <c r="J16">
        <v>15096.275723768</v>
      </c>
      <c r="K16">
        <v>4653.8326076092899</v>
      </c>
      <c r="L16">
        <v>14356.7191119292</v>
      </c>
      <c r="M16">
        <v>5790.8565954671303</v>
      </c>
      <c r="N16">
        <v>8531.9840858535608</v>
      </c>
      <c r="O16">
        <v>1078.7416510143</v>
      </c>
      <c r="P16" t="e">
        <v>#N/A</v>
      </c>
    </row>
    <row r="17" spans="1:16" x14ac:dyDescent="0.25">
      <c r="A17">
        <v>202603</v>
      </c>
      <c r="B17" t="s">
        <v>234</v>
      </c>
      <c r="C17" t="s">
        <v>80</v>
      </c>
      <c r="D17">
        <v>40722</v>
      </c>
      <c r="E17">
        <v>36430.6215883517</v>
      </c>
      <c r="F17">
        <v>12888.060409965399</v>
      </c>
      <c r="G17">
        <v>23542.561178386299</v>
      </c>
      <c r="H17">
        <v>20213.3161904136</v>
      </c>
      <c r="I17">
        <v>15082.546362433601</v>
      </c>
      <c r="J17">
        <v>5116.3819606270999</v>
      </c>
      <c r="K17">
        <v>978.87986890908905</v>
      </c>
      <c r="L17">
        <v>2639.7910356133398</v>
      </c>
      <c r="M17">
        <v>1269.5703788639701</v>
      </c>
      <c r="N17">
        <v>1367.9325315953899</v>
      </c>
      <c r="O17">
        <v>689.45395235937201</v>
      </c>
      <c r="P17" t="e">
        <v>#N/A</v>
      </c>
    </row>
    <row r="18" spans="1:16" x14ac:dyDescent="0.25">
      <c r="A18">
        <v>202603</v>
      </c>
      <c r="B18" t="s">
        <v>234</v>
      </c>
      <c r="C18" t="s">
        <v>81</v>
      </c>
      <c r="D18">
        <v>2810</v>
      </c>
      <c r="E18">
        <v>2839.6180765921399</v>
      </c>
      <c r="F18">
        <v>593.74337423319901</v>
      </c>
      <c r="G18">
        <v>2245.8747023589399</v>
      </c>
      <c r="H18">
        <v>1756.393350565</v>
      </c>
      <c r="I18">
        <v>1436.3316211060301</v>
      </c>
      <c r="J18">
        <v>320.06172945896799</v>
      </c>
      <c r="K18">
        <v>79.151686207265001</v>
      </c>
      <c r="L18">
        <v>430.44320803087101</v>
      </c>
      <c r="M18">
        <v>252.92814363609301</v>
      </c>
      <c r="N18">
        <v>177.51506439477799</v>
      </c>
      <c r="O18">
        <v>59.038143763069002</v>
      </c>
      <c r="P18" t="e">
        <v>#N/A</v>
      </c>
    </row>
    <row r="19" spans="1:16" x14ac:dyDescent="0.25">
      <c r="A19">
        <v>202603</v>
      </c>
      <c r="B19" t="s">
        <v>234</v>
      </c>
      <c r="C19" t="s">
        <v>154</v>
      </c>
      <c r="D19">
        <v>158606</v>
      </c>
      <c r="E19">
        <v>162387.494787932</v>
      </c>
      <c r="F19">
        <v>44423.887274399603</v>
      </c>
      <c r="G19">
        <v>117963.607513533</v>
      </c>
      <c r="H19">
        <v>94813.686266273493</v>
      </c>
      <c r="I19">
        <v>74368.8585944191</v>
      </c>
      <c r="J19">
        <v>20353.007671447602</v>
      </c>
      <c r="K19">
        <v>5690.1781062146401</v>
      </c>
      <c r="L19">
        <v>20200.444702328401</v>
      </c>
      <c r="M19">
        <v>10801.5656622606</v>
      </c>
      <c r="N19">
        <v>9358.5787953709805</v>
      </c>
      <c r="O19">
        <v>2949.4765449257702</v>
      </c>
      <c r="P19" t="e">
        <v>#N/A</v>
      </c>
    </row>
    <row r="20" spans="1:16" x14ac:dyDescent="0.25">
      <c r="A20">
        <v>202603</v>
      </c>
      <c r="B20" t="s">
        <v>234</v>
      </c>
      <c r="C20" t="s">
        <v>83</v>
      </c>
      <c r="D20">
        <v>2810</v>
      </c>
      <c r="E20">
        <v>2839.6180765921399</v>
      </c>
      <c r="F20">
        <v>593.74337423319901</v>
      </c>
      <c r="G20">
        <v>2245.8747023589399</v>
      </c>
      <c r="H20">
        <v>1756.393350565</v>
      </c>
      <c r="I20">
        <v>1436.3316211060301</v>
      </c>
      <c r="J20">
        <v>320.06172945896799</v>
      </c>
      <c r="K20">
        <v>79.151686207265001</v>
      </c>
      <c r="L20">
        <v>430.44320803087101</v>
      </c>
      <c r="M20">
        <v>252.92814363609301</v>
      </c>
      <c r="N20">
        <v>177.51506439477799</v>
      </c>
      <c r="O20">
        <v>59.038143763069002</v>
      </c>
      <c r="P20" t="e">
        <v>#N/A</v>
      </c>
    </row>
    <row r="21" spans="1:16" x14ac:dyDescent="0.25">
      <c r="A21">
        <v>202603</v>
      </c>
      <c r="B21" t="s">
        <v>234</v>
      </c>
      <c r="C21" t="s">
        <v>84</v>
      </c>
      <c r="D21">
        <v>147604</v>
      </c>
      <c r="E21">
        <v>147603.99999999799</v>
      </c>
      <c r="F21">
        <v>67340.390149932806</v>
      </c>
      <c r="G21">
        <v>80263.609850064895</v>
      </c>
      <c r="H21">
        <v>59972.590466055197</v>
      </c>
      <c r="I21">
        <v>37781.133562634102</v>
      </c>
      <c r="J21">
        <v>22125.644215010201</v>
      </c>
      <c r="K21">
        <v>5503.1881459753004</v>
      </c>
      <c r="L21">
        <v>17782.705237429102</v>
      </c>
      <c r="M21">
        <v>7825.7722681532696</v>
      </c>
      <c r="N21">
        <v>9921.8665358532107</v>
      </c>
      <c r="O21">
        <v>2508.3141465797298</v>
      </c>
      <c r="P21" t="e">
        <v>#N/A</v>
      </c>
    </row>
    <row r="22" spans="1:16" x14ac:dyDescent="0.25">
      <c r="A22">
        <v>202603</v>
      </c>
      <c r="B22" t="s">
        <v>234</v>
      </c>
      <c r="C22" t="s">
        <v>85</v>
      </c>
      <c r="D22">
        <v>155657</v>
      </c>
      <c r="E22">
        <v>155656.99999999901</v>
      </c>
      <c r="F22">
        <v>45632.810079194198</v>
      </c>
      <c r="G22">
        <v>110024.189920805</v>
      </c>
      <c r="H22">
        <v>88758.209127187001</v>
      </c>
      <c r="I22">
        <v>71142.532823070404</v>
      </c>
      <c r="J22">
        <v>17553.8221818239</v>
      </c>
      <c r="K22">
        <v>5563.7242546839298</v>
      </c>
      <c r="L22">
        <v>19058.143759194201</v>
      </c>
      <c r="M22">
        <v>9943.5561012153594</v>
      </c>
      <c r="N22">
        <v>9074.3122909421909</v>
      </c>
      <c r="O22">
        <v>2207.8370344222299</v>
      </c>
      <c r="P22" t="e">
        <v>#N/A</v>
      </c>
    </row>
    <row r="23" spans="1:16" x14ac:dyDescent="0.25">
      <c r="A23">
        <v>202603</v>
      </c>
      <c r="B23" t="s">
        <v>234</v>
      </c>
      <c r="C23" t="s">
        <v>149</v>
      </c>
      <c r="D23">
        <v>78998</v>
      </c>
      <c r="E23">
        <v>78997.999999998297</v>
      </c>
      <c r="F23">
        <v>20019.924729426399</v>
      </c>
      <c r="G23">
        <v>58978.075270571899</v>
      </c>
      <c r="H23">
        <v>48400.559519354203</v>
      </c>
      <c r="I23">
        <v>40808.9227006449</v>
      </c>
      <c r="J23">
        <v>7558.4370219385801</v>
      </c>
      <c r="K23">
        <v>2260.5733985317602</v>
      </c>
      <c r="L23">
        <v>9511.5926227961208</v>
      </c>
      <c r="M23">
        <v>4964.7619238614698</v>
      </c>
      <c r="N23">
        <v>4534.4333242890498</v>
      </c>
      <c r="O23">
        <v>1065.92312842162</v>
      </c>
      <c r="P23" t="e">
        <v>#N/A</v>
      </c>
    </row>
    <row r="24" spans="1:16" x14ac:dyDescent="0.25">
      <c r="A24">
        <v>202603</v>
      </c>
      <c r="B24" t="s">
        <v>234</v>
      </c>
      <c r="C24" t="s">
        <v>150</v>
      </c>
      <c r="D24">
        <v>76659</v>
      </c>
      <c r="E24">
        <v>76658.999999999505</v>
      </c>
      <c r="F24">
        <v>25612.885349767701</v>
      </c>
      <c r="G24">
        <v>51046.114650231801</v>
      </c>
      <c r="H24">
        <v>40357.649607832798</v>
      </c>
      <c r="I24">
        <v>30333.610122426599</v>
      </c>
      <c r="J24">
        <v>9995.3851598853307</v>
      </c>
      <c r="K24">
        <v>3303.15085615217</v>
      </c>
      <c r="L24">
        <v>9546.5511363981695</v>
      </c>
      <c r="M24">
        <v>4978.7941773538796</v>
      </c>
      <c r="N24">
        <v>4539.8789666531902</v>
      </c>
      <c r="O24">
        <v>1141.9139060006</v>
      </c>
      <c r="P24" t="e">
        <v>#N/A</v>
      </c>
    </row>
    <row r="25" spans="1:16" x14ac:dyDescent="0.25">
      <c r="A25">
        <v>202603</v>
      </c>
      <c r="B25" t="s">
        <v>234</v>
      </c>
      <c r="C25" t="s">
        <v>151</v>
      </c>
      <c r="D25">
        <v>44467</v>
      </c>
      <c r="E25">
        <v>44834.027669110699</v>
      </c>
      <c r="F25">
        <v>16530.513286092701</v>
      </c>
      <c r="G25">
        <v>28303.514383017999</v>
      </c>
      <c r="H25">
        <v>22057.417732595699</v>
      </c>
      <c r="I25">
        <v>15733.239665860499</v>
      </c>
      <c r="J25">
        <v>6306.7015976529601</v>
      </c>
      <c r="K25">
        <v>2121.6134581418601</v>
      </c>
      <c r="L25">
        <v>5551.1143892396803</v>
      </c>
      <c r="M25">
        <v>2874.79420597837</v>
      </c>
      <c r="N25">
        <v>2656.9763160340699</v>
      </c>
      <c r="O25">
        <v>694.98226118273203</v>
      </c>
      <c r="P25" t="e">
        <v>#N/A</v>
      </c>
    </row>
    <row r="26" spans="1:16" x14ac:dyDescent="0.25">
      <c r="A26">
        <v>202603</v>
      </c>
      <c r="B26" t="s">
        <v>234</v>
      </c>
      <c r="C26" t="s">
        <v>152</v>
      </c>
      <c r="D26">
        <v>0</v>
      </c>
      <c r="E26">
        <v>0</v>
      </c>
      <c r="F26">
        <v>0</v>
      </c>
      <c r="G26">
        <v>0</v>
      </c>
      <c r="H26">
        <v>0</v>
      </c>
      <c r="I26">
        <v>0</v>
      </c>
      <c r="J26">
        <v>0</v>
      </c>
      <c r="K26">
        <v>0</v>
      </c>
      <c r="L26">
        <v>0</v>
      </c>
      <c r="M26">
        <v>0</v>
      </c>
      <c r="N26">
        <v>0</v>
      </c>
      <c r="O26">
        <v>0</v>
      </c>
      <c r="P26" t="e">
        <v>#N/A</v>
      </c>
    </row>
    <row r="27" spans="1:16" x14ac:dyDescent="0.25">
      <c r="A27">
        <v>202603</v>
      </c>
      <c r="B27" t="s">
        <v>235</v>
      </c>
      <c r="C27" t="s">
        <v>136</v>
      </c>
      <c r="D27">
        <v>25214</v>
      </c>
      <c r="E27">
        <v>25213.9999999994</v>
      </c>
      <c r="F27">
        <v>5190.5856808774397</v>
      </c>
      <c r="G27">
        <v>20023.414319121999</v>
      </c>
      <c r="H27">
        <v>15875.7499482207</v>
      </c>
      <c r="I27">
        <v>11474.8713119515</v>
      </c>
      <c r="J27">
        <v>4393.6020449466296</v>
      </c>
      <c r="K27">
        <v>500.829943265758</v>
      </c>
      <c r="L27">
        <v>3364.4220534536898</v>
      </c>
      <c r="M27">
        <v>1881.3243530044499</v>
      </c>
      <c r="N27">
        <v>1480.23284912951</v>
      </c>
      <c r="O27">
        <v>783.24231744770304</v>
      </c>
      <c r="P27" t="e">
        <v>#N/A</v>
      </c>
    </row>
    <row r="28" spans="1:16" x14ac:dyDescent="0.25">
      <c r="A28">
        <v>202603</v>
      </c>
      <c r="B28" t="s">
        <v>235</v>
      </c>
      <c r="C28" t="s">
        <v>137</v>
      </c>
      <c r="D28">
        <v>13879</v>
      </c>
      <c r="E28">
        <v>13878.9999999998</v>
      </c>
      <c r="F28">
        <v>3069.94951348528</v>
      </c>
      <c r="G28">
        <v>10809.050486514499</v>
      </c>
      <c r="H28">
        <v>8411.5315696565794</v>
      </c>
      <c r="I28">
        <v>5798.1264968960704</v>
      </c>
      <c r="J28">
        <v>2610.0600743896098</v>
      </c>
      <c r="K28">
        <v>269.813357255629</v>
      </c>
      <c r="L28">
        <v>1930.46946753968</v>
      </c>
      <c r="M28">
        <v>1054.4978042942901</v>
      </c>
      <c r="N28">
        <v>874.31412899881002</v>
      </c>
      <c r="O28">
        <v>467.049449318406</v>
      </c>
      <c r="P28" t="e">
        <v>#N/A</v>
      </c>
    </row>
    <row r="29" spans="1:16" x14ac:dyDescent="0.25">
      <c r="A29">
        <v>202603</v>
      </c>
      <c r="B29" t="s">
        <v>235</v>
      </c>
      <c r="C29" t="s">
        <v>138</v>
      </c>
      <c r="D29">
        <v>11335</v>
      </c>
      <c r="E29">
        <v>11334.9999999994</v>
      </c>
      <c r="F29">
        <v>2120.6361673922002</v>
      </c>
      <c r="G29">
        <v>9214.3638326071996</v>
      </c>
      <c r="H29">
        <v>7464.2183785637499</v>
      </c>
      <c r="I29">
        <v>5676.74481505526</v>
      </c>
      <c r="J29">
        <v>1783.54197055705</v>
      </c>
      <c r="K29">
        <v>231.016586010129</v>
      </c>
      <c r="L29">
        <v>1433.9525859140299</v>
      </c>
      <c r="M29">
        <v>826.82654871015598</v>
      </c>
      <c r="N29">
        <v>605.91872013070497</v>
      </c>
      <c r="O29">
        <v>316.19286812929801</v>
      </c>
      <c r="P29" t="e">
        <v>#N/A</v>
      </c>
    </row>
    <row r="30" spans="1:16" x14ac:dyDescent="0.25">
      <c r="A30">
        <v>202603</v>
      </c>
      <c r="B30" t="s">
        <v>235</v>
      </c>
      <c r="C30" t="s">
        <v>139</v>
      </c>
      <c r="D30">
        <v>2077</v>
      </c>
      <c r="E30">
        <v>2073.1219512195298</v>
      </c>
      <c r="F30">
        <v>391.64893016819599</v>
      </c>
      <c r="G30">
        <v>1681.4730210513301</v>
      </c>
      <c r="H30">
        <v>1112.69274815466</v>
      </c>
      <c r="I30">
        <v>916.05558633424801</v>
      </c>
      <c r="J30">
        <v>196.63716182040901</v>
      </c>
      <c r="K30">
        <v>10.487755102041</v>
      </c>
      <c r="L30">
        <v>524.82907728661905</v>
      </c>
      <c r="M30">
        <v>199.765571232193</v>
      </c>
      <c r="N30">
        <v>323.40597180785102</v>
      </c>
      <c r="O30">
        <v>43.951195610055997</v>
      </c>
      <c r="P30" t="e">
        <v>#N/A</v>
      </c>
    </row>
    <row r="31" spans="1:16" x14ac:dyDescent="0.25">
      <c r="A31">
        <v>202603</v>
      </c>
      <c r="B31" t="s">
        <v>235</v>
      </c>
      <c r="C31" t="s">
        <v>140</v>
      </c>
      <c r="D31">
        <v>6085</v>
      </c>
      <c r="E31">
        <v>6089.2412295351096</v>
      </c>
      <c r="F31">
        <v>1497.84583383586</v>
      </c>
      <c r="G31">
        <v>4591.39539569925</v>
      </c>
      <c r="H31">
        <v>3161.0853408795201</v>
      </c>
      <c r="I31">
        <v>2461.20595007667</v>
      </c>
      <c r="J31">
        <v>698.67207372967903</v>
      </c>
      <c r="K31">
        <v>75.448950615702003</v>
      </c>
      <c r="L31">
        <v>1228.44568608948</v>
      </c>
      <c r="M31">
        <v>686.45673987262103</v>
      </c>
      <c r="N31">
        <v>540.78162914368295</v>
      </c>
      <c r="O31">
        <v>201.86436873028799</v>
      </c>
      <c r="P31" t="e">
        <v>#N/A</v>
      </c>
    </row>
    <row r="32" spans="1:16" x14ac:dyDescent="0.25">
      <c r="A32">
        <v>202603</v>
      </c>
      <c r="B32" t="s">
        <v>235</v>
      </c>
      <c r="C32" t="s">
        <v>141</v>
      </c>
      <c r="D32">
        <v>6249</v>
      </c>
      <c r="E32">
        <v>6240.2439024388405</v>
      </c>
      <c r="F32">
        <v>1219.3094555052501</v>
      </c>
      <c r="G32">
        <v>5020.9344469335902</v>
      </c>
      <c r="H32">
        <v>4046.49857360244</v>
      </c>
      <c r="I32">
        <v>2961.59041062611</v>
      </c>
      <c r="J32">
        <v>1081.0646951789199</v>
      </c>
      <c r="K32">
        <v>162.068889991226</v>
      </c>
      <c r="L32">
        <v>793.39371662879705</v>
      </c>
      <c r="M32">
        <v>473.72906853121202</v>
      </c>
      <c r="N32">
        <v>319.66464809758202</v>
      </c>
      <c r="O32">
        <v>181.042156702304</v>
      </c>
      <c r="P32" t="e">
        <v>#N/A</v>
      </c>
    </row>
    <row r="33" spans="1:16" x14ac:dyDescent="0.25">
      <c r="A33">
        <v>202603</v>
      </c>
      <c r="B33" t="s">
        <v>235</v>
      </c>
      <c r="C33" t="s">
        <v>142</v>
      </c>
      <c r="D33">
        <v>5304</v>
      </c>
      <c r="E33">
        <v>5310.2549281653701</v>
      </c>
      <c r="F33">
        <v>817.22133962917701</v>
      </c>
      <c r="G33">
        <v>4493.0335885362001</v>
      </c>
      <c r="H33">
        <v>3755.4989589146799</v>
      </c>
      <c r="I33">
        <v>2723.6722222440599</v>
      </c>
      <c r="J33">
        <v>1029.60093021901</v>
      </c>
      <c r="K33">
        <v>147.42444527736399</v>
      </c>
      <c r="L33">
        <v>565.41042621287102</v>
      </c>
      <c r="M33">
        <v>388.20518381918799</v>
      </c>
      <c r="N33">
        <v>177.205242393682</v>
      </c>
      <c r="O33">
        <v>172.12420340861601</v>
      </c>
      <c r="P33" t="e">
        <v>#N/A</v>
      </c>
    </row>
    <row r="34" spans="1:16" x14ac:dyDescent="0.25">
      <c r="A34">
        <v>202603</v>
      </c>
      <c r="B34" t="s">
        <v>235</v>
      </c>
      <c r="C34" t="s">
        <v>143</v>
      </c>
      <c r="D34">
        <v>5499</v>
      </c>
      <c r="E34">
        <v>5501.1379886403101</v>
      </c>
      <c r="F34">
        <v>1264.5601217390099</v>
      </c>
      <c r="G34">
        <v>4236.5778669012998</v>
      </c>
      <c r="H34">
        <v>3799.9743266689102</v>
      </c>
      <c r="I34">
        <v>2412.3471426702699</v>
      </c>
      <c r="J34">
        <v>1387.62718399865</v>
      </c>
      <c r="K34">
        <v>105.39990227942501</v>
      </c>
      <c r="L34">
        <v>252.343147235944</v>
      </c>
      <c r="M34">
        <v>133.16778954923001</v>
      </c>
      <c r="N34">
        <v>119.17535768671399</v>
      </c>
      <c r="O34">
        <v>184.26039299643901</v>
      </c>
      <c r="P34" t="e">
        <v>#N/A</v>
      </c>
    </row>
    <row r="35" spans="1:16" x14ac:dyDescent="0.25">
      <c r="A35">
        <v>202603</v>
      </c>
      <c r="B35" t="s">
        <v>235</v>
      </c>
      <c r="C35" t="s">
        <v>148</v>
      </c>
      <c r="D35">
        <v>5473</v>
      </c>
      <c r="E35">
        <v>5605.0901607457599</v>
      </c>
      <c r="F35">
        <v>421.78863880421301</v>
      </c>
      <c r="G35">
        <v>5183.3015219415502</v>
      </c>
      <c r="H35">
        <v>4529.6958860989998</v>
      </c>
      <c r="I35">
        <v>3833.4093687374602</v>
      </c>
      <c r="J35">
        <v>694.79037836538305</v>
      </c>
      <c r="K35">
        <v>62.572229217058997</v>
      </c>
      <c r="L35">
        <v>474.28057706476199</v>
      </c>
      <c r="M35">
        <v>338.278867101233</v>
      </c>
      <c r="N35">
        <v>136.00170996352799</v>
      </c>
      <c r="O35">
        <v>179.32505877777299</v>
      </c>
      <c r="P35" t="e">
        <v>#N/A</v>
      </c>
    </row>
    <row r="36" spans="1:16" x14ac:dyDescent="0.25">
      <c r="A36">
        <v>202603</v>
      </c>
      <c r="B36" t="s">
        <v>235</v>
      </c>
      <c r="C36" t="s">
        <v>74</v>
      </c>
      <c r="D36">
        <v>6312</v>
      </c>
      <c r="E36">
        <v>6665.5137154711001</v>
      </c>
      <c r="F36">
        <v>1648.79104036024</v>
      </c>
      <c r="G36">
        <v>5016.7226751108701</v>
      </c>
      <c r="H36">
        <v>3675.2741851614001</v>
      </c>
      <c r="I36">
        <v>2569.7661471372799</v>
      </c>
      <c r="J36">
        <v>1104.39513479835</v>
      </c>
      <c r="K36">
        <v>143.52147545095801</v>
      </c>
      <c r="L36">
        <v>1164.8649705682899</v>
      </c>
      <c r="M36">
        <v>676.515150065439</v>
      </c>
      <c r="N36">
        <v>486.692286256275</v>
      </c>
      <c r="O36">
        <v>176.583519381168</v>
      </c>
      <c r="P36" t="e">
        <v>#N/A</v>
      </c>
    </row>
    <row r="37" spans="1:16" x14ac:dyDescent="0.25">
      <c r="A37">
        <v>202603</v>
      </c>
      <c r="B37" t="s">
        <v>235</v>
      </c>
      <c r="C37" t="s">
        <v>75</v>
      </c>
      <c r="D37">
        <v>4176</v>
      </c>
      <c r="E37">
        <v>4272.5289403741999</v>
      </c>
      <c r="F37">
        <v>1199.6195696500599</v>
      </c>
      <c r="G37">
        <v>3072.90937072413</v>
      </c>
      <c r="H37">
        <v>2236.9657040257698</v>
      </c>
      <c r="I37">
        <v>1482.9461527722499</v>
      </c>
      <c r="J37">
        <v>754.01955125352299</v>
      </c>
      <c r="K37">
        <v>121.355200866774</v>
      </c>
      <c r="L37">
        <v>731.86375208261904</v>
      </c>
      <c r="M37">
        <v>358.00394268529402</v>
      </c>
      <c r="N37">
        <v>373.859809397324</v>
      </c>
      <c r="O37">
        <v>104.079914615757</v>
      </c>
      <c r="P37" t="e">
        <v>#N/A</v>
      </c>
    </row>
    <row r="38" spans="1:16" x14ac:dyDescent="0.25">
      <c r="A38">
        <v>202603</v>
      </c>
      <c r="B38" t="s">
        <v>235</v>
      </c>
      <c r="C38" t="s">
        <v>76</v>
      </c>
      <c r="D38">
        <v>6756</v>
      </c>
      <c r="E38">
        <v>5994.8982203343603</v>
      </c>
      <c r="F38">
        <v>1494.8351160626801</v>
      </c>
      <c r="G38">
        <v>4500.0631042716795</v>
      </c>
      <c r="H38">
        <v>3672.0716229129898</v>
      </c>
      <c r="I38">
        <v>2331.70972754779</v>
      </c>
      <c r="J38">
        <v>1336.81353818412</v>
      </c>
      <c r="K38">
        <v>127.892569833382</v>
      </c>
      <c r="L38">
        <v>615.45665985758706</v>
      </c>
      <c r="M38">
        <v>286.629972806902</v>
      </c>
      <c r="N38">
        <v>327.61936997751297</v>
      </c>
      <c r="O38">
        <v>212.53482150110901</v>
      </c>
      <c r="P38" t="e">
        <v>#N/A</v>
      </c>
    </row>
    <row r="39" spans="1:16" x14ac:dyDescent="0.25">
      <c r="A39">
        <v>202603</v>
      </c>
      <c r="B39" t="s">
        <v>235</v>
      </c>
      <c r="C39" t="s">
        <v>77</v>
      </c>
      <c r="D39">
        <v>2497</v>
      </c>
      <c r="E39">
        <v>2675.9689630736202</v>
      </c>
      <c r="F39">
        <v>425.55131600028398</v>
      </c>
      <c r="G39">
        <v>2250.41764707334</v>
      </c>
      <c r="H39">
        <v>1761.7425500209999</v>
      </c>
      <c r="I39">
        <v>1257.03991575651</v>
      </c>
      <c r="J39">
        <v>503.58344234528698</v>
      </c>
      <c r="K39">
        <v>45.488467897584997</v>
      </c>
      <c r="L39">
        <v>377.95609388044801</v>
      </c>
      <c r="M39">
        <v>221.89642034557599</v>
      </c>
      <c r="N39">
        <v>156.05967353487199</v>
      </c>
      <c r="O39">
        <v>110.71900317189601</v>
      </c>
      <c r="P39" t="e">
        <v>#N/A</v>
      </c>
    </row>
    <row r="40" spans="1:16" x14ac:dyDescent="0.25">
      <c r="A40">
        <v>202603</v>
      </c>
      <c r="B40" t="s">
        <v>235</v>
      </c>
      <c r="C40" t="s">
        <v>78</v>
      </c>
      <c r="D40">
        <v>13807</v>
      </c>
      <c r="E40">
        <v>14132.3249217995</v>
      </c>
      <c r="F40">
        <v>1784.14335963752</v>
      </c>
      <c r="G40">
        <v>12348.181562162001</v>
      </c>
      <c r="H40">
        <v>10185.0048977571</v>
      </c>
      <c r="I40">
        <v>8119.0182676531604</v>
      </c>
      <c r="J40">
        <v>2063.37129918848</v>
      </c>
      <c r="K40">
        <v>196.605896607788</v>
      </c>
      <c r="L40">
        <v>1717.4015338960101</v>
      </c>
      <c r="M40">
        <v>1015.91893085274</v>
      </c>
      <c r="N40">
        <v>699.82506879669404</v>
      </c>
      <c r="O40">
        <v>445.775130508948</v>
      </c>
      <c r="P40" t="e">
        <v>#N/A</v>
      </c>
    </row>
    <row r="41" spans="1:16" x14ac:dyDescent="0.25">
      <c r="A41">
        <v>202603</v>
      </c>
      <c r="B41" t="s">
        <v>235</v>
      </c>
      <c r="C41" t="s">
        <v>79</v>
      </c>
      <c r="D41">
        <v>6630</v>
      </c>
      <c r="E41">
        <v>6847.7869762338296</v>
      </c>
      <c r="F41">
        <v>2402.6338058352799</v>
      </c>
      <c r="G41">
        <v>4445.1531703985502</v>
      </c>
      <c r="H41">
        <v>3083.0902810377102</v>
      </c>
      <c r="I41">
        <v>1663.53326425829</v>
      </c>
      <c r="J41">
        <v>1416.1238932546701</v>
      </c>
      <c r="K41">
        <v>203.48094074898</v>
      </c>
      <c r="L41">
        <v>1196.4157296769499</v>
      </c>
      <c r="M41">
        <v>647.45479903231706</v>
      </c>
      <c r="N41">
        <v>548.96093064463696</v>
      </c>
      <c r="O41">
        <v>165.64715968388899</v>
      </c>
      <c r="P41" t="e">
        <v>#N/A</v>
      </c>
    </row>
    <row r="42" spans="1:16" x14ac:dyDescent="0.25">
      <c r="A42">
        <v>202603</v>
      </c>
      <c r="B42" t="s">
        <v>235</v>
      </c>
      <c r="C42" t="s">
        <v>80</v>
      </c>
      <c r="D42">
        <v>3884</v>
      </c>
      <c r="E42">
        <v>3277.8625965906499</v>
      </c>
      <c r="F42">
        <v>853.98220189760298</v>
      </c>
      <c r="G42">
        <v>2423.8803946930502</v>
      </c>
      <c r="H42">
        <v>2014.1150266857401</v>
      </c>
      <c r="I42">
        <v>1223.4668247336699</v>
      </c>
      <c r="J42">
        <v>789.42006506993403</v>
      </c>
      <c r="K42">
        <v>80.578861877121994</v>
      </c>
      <c r="L42">
        <v>274.84439996319702</v>
      </c>
      <c r="M42">
        <v>126.889925564308</v>
      </c>
      <c r="N42">
        <v>146.74715732571801</v>
      </c>
      <c r="O42">
        <v>134.92096804411</v>
      </c>
      <c r="P42" t="e">
        <v>#N/A</v>
      </c>
    </row>
    <row r="43" spans="1:16" x14ac:dyDescent="0.25">
      <c r="A43">
        <v>202603</v>
      </c>
      <c r="B43" t="s">
        <v>235</v>
      </c>
      <c r="C43" t="s">
        <v>81</v>
      </c>
      <c r="D43">
        <v>893</v>
      </c>
      <c r="E43">
        <v>956.02550537530601</v>
      </c>
      <c r="F43">
        <v>149.826313507072</v>
      </c>
      <c r="G43">
        <v>806.19919186823404</v>
      </c>
      <c r="H43">
        <v>593.53974273993595</v>
      </c>
      <c r="I43">
        <v>468.85295530635199</v>
      </c>
      <c r="J43">
        <v>124.686787433584</v>
      </c>
      <c r="K43">
        <v>20.164244031868002</v>
      </c>
      <c r="L43">
        <v>175.760389917542</v>
      </c>
      <c r="M43">
        <v>91.060697555077994</v>
      </c>
      <c r="N43">
        <v>84.699692362464006</v>
      </c>
      <c r="O43">
        <v>36.899059210756</v>
      </c>
      <c r="P43" t="e">
        <v>#N/A</v>
      </c>
    </row>
    <row r="44" spans="1:16" x14ac:dyDescent="0.25">
      <c r="A44">
        <v>202603</v>
      </c>
      <c r="B44" t="s">
        <v>235</v>
      </c>
      <c r="C44" t="s">
        <v>154</v>
      </c>
      <c r="D44">
        <v>14261</v>
      </c>
      <c r="E44">
        <v>14586.8428617724</v>
      </c>
      <c r="F44">
        <v>1978.8514014121099</v>
      </c>
      <c r="G44">
        <v>12607.991460360299</v>
      </c>
      <c r="H44">
        <v>10388.366803103299</v>
      </c>
      <c r="I44">
        <v>8222.8559507977498</v>
      </c>
      <c r="J44">
        <v>2161.6673845080199</v>
      </c>
      <c r="K44">
        <v>215.16811959253101</v>
      </c>
      <c r="L44">
        <v>1757.8652377246201</v>
      </c>
      <c r="M44">
        <v>1035.5814290205799</v>
      </c>
      <c r="N44">
        <v>720.62627445746796</v>
      </c>
      <c r="O44">
        <v>461.75941953223702</v>
      </c>
      <c r="P44" t="e">
        <v>#N/A</v>
      </c>
    </row>
    <row r="45" spans="1:16" x14ac:dyDescent="0.25">
      <c r="A45">
        <v>202603</v>
      </c>
      <c r="B45" t="s">
        <v>235</v>
      </c>
      <c r="C45" t="s">
        <v>83</v>
      </c>
      <c r="D45">
        <v>893</v>
      </c>
      <c r="E45">
        <v>956.02550537530703</v>
      </c>
      <c r="F45">
        <v>149.826313507072</v>
      </c>
      <c r="G45">
        <v>806.19919186823495</v>
      </c>
      <c r="H45">
        <v>593.53974273993595</v>
      </c>
      <c r="I45">
        <v>468.85295530635199</v>
      </c>
      <c r="J45">
        <v>124.686787433584</v>
      </c>
      <c r="K45">
        <v>20.164244031868002</v>
      </c>
      <c r="L45">
        <v>175.760389917542</v>
      </c>
      <c r="M45">
        <v>91.060697555077994</v>
      </c>
      <c r="N45">
        <v>84.699692362464006</v>
      </c>
      <c r="O45">
        <v>36.899059210756</v>
      </c>
      <c r="P45" t="e">
        <v>#N/A</v>
      </c>
    </row>
    <row r="46" spans="1:16" x14ac:dyDescent="0.25">
      <c r="A46">
        <v>202603</v>
      </c>
      <c r="B46" t="s">
        <v>235</v>
      </c>
      <c r="C46" t="s">
        <v>84</v>
      </c>
      <c r="D46">
        <v>8743</v>
      </c>
      <c r="E46">
        <v>8742.9999999995198</v>
      </c>
      <c r="F46">
        <v>2258.5463121753201</v>
      </c>
      <c r="G46">
        <v>6484.4536878241897</v>
      </c>
      <c r="H46">
        <v>4905.4687745486199</v>
      </c>
      <c r="I46">
        <v>2923.5628658166202</v>
      </c>
      <c r="J46">
        <v>1976.12545640592</v>
      </c>
      <c r="K46">
        <v>167.38021322421599</v>
      </c>
      <c r="L46">
        <v>1238.6934064935299</v>
      </c>
      <c r="M46">
        <v>615.27651886558601</v>
      </c>
      <c r="N46">
        <v>622.20957055477504</v>
      </c>
      <c r="O46">
        <v>340.29150678209999</v>
      </c>
      <c r="P46" t="e">
        <v>#N/A</v>
      </c>
    </row>
    <row r="47" spans="1:16" x14ac:dyDescent="0.25">
      <c r="A47">
        <v>202603</v>
      </c>
      <c r="B47" t="s">
        <v>235</v>
      </c>
      <c r="C47" t="s">
        <v>85</v>
      </c>
      <c r="D47">
        <v>16471</v>
      </c>
      <c r="E47">
        <v>16471</v>
      </c>
      <c r="F47">
        <v>2932.0393687021401</v>
      </c>
      <c r="G47">
        <v>13538.960631297899</v>
      </c>
      <c r="H47">
        <v>10970.2811736719</v>
      </c>
      <c r="I47">
        <v>8551.3084461348808</v>
      </c>
      <c r="J47">
        <v>2417.4765885407301</v>
      </c>
      <c r="K47">
        <v>333.44973004154201</v>
      </c>
      <c r="L47">
        <v>2125.72864696018</v>
      </c>
      <c r="M47">
        <v>1266.04783413886</v>
      </c>
      <c r="N47">
        <v>858.02327857473904</v>
      </c>
      <c r="O47">
        <v>442.950810665603</v>
      </c>
      <c r="P47" t="e">
        <v>#N/A</v>
      </c>
    </row>
    <row r="48" spans="1:16" x14ac:dyDescent="0.25">
      <c r="A48">
        <v>202603</v>
      </c>
      <c r="B48" t="s">
        <v>235</v>
      </c>
      <c r="C48" t="s">
        <v>149</v>
      </c>
      <c r="D48">
        <v>6758</v>
      </c>
      <c r="E48">
        <v>6757.9999999993497</v>
      </c>
      <c r="F48">
        <v>976.27999083720999</v>
      </c>
      <c r="G48">
        <v>5781.7200091621398</v>
      </c>
      <c r="H48">
        <v>4724.2012847864999</v>
      </c>
      <c r="I48">
        <v>3909.8581625847501</v>
      </c>
      <c r="J48">
        <v>814.34312220171103</v>
      </c>
      <c r="K48">
        <v>106.035212131091</v>
      </c>
      <c r="L48">
        <v>891.33046039457497</v>
      </c>
      <c r="M48">
        <v>519.05060305424797</v>
      </c>
      <c r="N48">
        <v>372.27985734032802</v>
      </c>
      <c r="O48">
        <v>166.18826398100001</v>
      </c>
      <c r="P48" t="e">
        <v>#N/A</v>
      </c>
    </row>
    <row r="49" spans="1:16" x14ac:dyDescent="0.25">
      <c r="A49">
        <v>202603</v>
      </c>
      <c r="B49" t="s">
        <v>235</v>
      </c>
      <c r="C49" t="s">
        <v>150</v>
      </c>
      <c r="D49">
        <v>9713</v>
      </c>
      <c r="E49">
        <v>9713.0000000002601</v>
      </c>
      <c r="F49">
        <v>1955.75937786495</v>
      </c>
      <c r="G49">
        <v>7757.2406221353103</v>
      </c>
      <c r="H49">
        <v>6246.0798888850804</v>
      </c>
      <c r="I49">
        <v>4641.4502835498597</v>
      </c>
      <c r="J49">
        <v>1603.1334663390301</v>
      </c>
      <c r="K49">
        <v>227.414517910451</v>
      </c>
      <c r="L49">
        <v>1234.3981865656001</v>
      </c>
      <c r="M49">
        <v>746.99723108461296</v>
      </c>
      <c r="N49">
        <v>485.74342123440999</v>
      </c>
      <c r="O49">
        <v>276.76254668460302</v>
      </c>
      <c r="P49" t="e">
        <v>#N/A</v>
      </c>
    </row>
    <row r="50" spans="1:16" x14ac:dyDescent="0.25">
      <c r="A50">
        <v>202603</v>
      </c>
      <c r="B50" t="s">
        <v>235</v>
      </c>
      <c r="C50" t="s">
        <v>151</v>
      </c>
      <c r="D50">
        <v>6311</v>
      </c>
      <c r="E50">
        <v>6472.3322391605598</v>
      </c>
      <c r="F50">
        <v>1403.02274498917</v>
      </c>
      <c r="G50">
        <v>5069.3094941713898</v>
      </c>
      <c r="H50">
        <v>4076.32391377781</v>
      </c>
      <c r="I50">
        <v>3002.1545612208802</v>
      </c>
      <c r="J50">
        <v>1072.6732135608399</v>
      </c>
      <c r="K50">
        <v>168.37915898522601</v>
      </c>
      <c r="L50">
        <v>812.05699347745201</v>
      </c>
      <c r="M50">
        <v>491.87386362093503</v>
      </c>
      <c r="N50">
        <v>318.52559560994001</v>
      </c>
      <c r="O50">
        <v>180.92858691610701</v>
      </c>
      <c r="P50" t="e">
        <v>#N/A</v>
      </c>
    </row>
    <row r="51" spans="1:16" x14ac:dyDescent="0.25">
      <c r="A51">
        <v>202603</v>
      </c>
      <c r="B51" t="s">
        <v>235</v>
      </c>
      <c r="C51" t="s">
        <v>152</v>
      </c>
      <c r="D51">
        <v>0</v>
      </c>
      <c r="E51">
        <v>0</v>
      </c>
      <c r="F51">
        <v>0</v>
      </c>
      <c r="G51">
        <v>0</v>
      </c>
      <c r="H51">
        <v>0</v>
      </c>
      <c r="I51">
        <v>0</v>
      </c>
      <c r="J51">
        <v>0</v>
      </c>
      <c r="K51">
        <v>0</v>
      </c>
      <c r="L51">
        <v>0</v>
      </c>
      <c r="M51">
        <v>0</v>
      </c>
      <c r="N51">
        <v>0</v>
      </c>
      <c r="O51">
        <v>0</v>
      </c>
      <c r="P51" t="e">
        <v>#N/A</v>
      </c>
    </row>
    <row r="52" spans="1:16" x14ac:dyDescent="0.25">
      <c r="A52">
        <v>202603</v>
      </c>
      <c r="B52" t="s">
        <v>236</v>
      </c>
      <c r="C52" t="s">
        <v>136</v>
      </c>
      <c r="D52">
        <v>10271</v>
      </c>
      <c r="E52">
        <v>10270.9999999998</v>
      </c>
      <c r="F52">
        <v>3005.3712244255398</v>
      </c>
      <c r="G52">
        <v>7265.6287755742997</v>
      </c>
      <c r="H52">
        <v>5727.9518846439296</v>
      </c>
      <c r="I52">
        <v>4199.8181747014696</v>
      </c>
      <c r="J52">
        <v>1525.8728800291699</v>
      </c>
      <c r="K52">
        <v>396.50507967891298</v>
      </c>
      <c r="L52">
        <v>1292.0035101906601</v>
      </c>
      <c r="M52">
        <v>639.88551549929298</v>
      </c>
      <c r="N52">
        <v>650.80764986378199</v>
      </c>
      <c r="O52">
        <v>245.67338073970501</v>
      </c>
      <c r="P52" t="e">
        <v>#N/A</v>
      </c>
    </row>
    <row r="53" spans="1:16" x14ac:dyDescent="0.25">
      <c r="A53">
        <v>202603</v>
      </c>
      <c r="B53" t="s">
        <v>236</v>
      </c>
      <c r="C53" t="s">
        <v>137</v>
      </c>
      <c r="D53">
        <v>5760</v>
      </c>
      <c r="E53">
        <v>5759.99999999995</v>
      </c>
      <c r="F53">
        <v>1828.29666235728</v>
      </c>
      <c r="G53">
        <v>3931.7033376426598</v>
      </c>
      <c r="H53">
        <v>3060.75066782871</v>
      </c>
      <c r="I53">
        <v>2188.7923872504698</v>
      </c>
      <c r="J53">
        <v>869.69745066486905</v>
      </c>
      <c r="K53">
        <v>230.64512795743099</v>
      </c>
      <c r="L53">
        <v>715.05880954714905</v>
      </c>
      <c r="M53">
        <v>372.70249641519098</v>
      </c>
      <c r="N53">
        <v>342.35631313195699</v>
      </c>
      <c r="O53">
        <v>155.893860266773</v>
      </c>
      <c r="P53" t="e">
        <v>#N/A</v>
      </c>
    </row>
    <row r="54" spans="1:16" x14ac:dyDescent="0.25">
      <c r="A54">
        <v>202603</v>
      </c>
      <c r="B54" t="s">
        <v>236</v>
      </c>
      <c r="C54" t="s">
        <v>138</v>
      </c>
      <c r="D54">
        <v>4511</v>
      </c>
      <c r="E54">
        <v>4510.99999999996</v>
      </c>
      <c r="F54">
        <v>1177.0745620682501</v>
      </c>
      <c r="G54">
        <v>3333.9254379317099</v>
      </c>
      <c r="H54">
        <v>2667.2012168152601</v>
      </c>
      <c r="I54">
        <v>2011.02578745095</v>
      </c>
      <c r="J54">
        <v>656.17542936430095</v>
      </c>
      <c r="K54">
        <v>165.85995172148199</v>
      </c>
      <c r="L54">
        <v>576.94470064351401</v>
      </c>
      <c r="M54">
        <v>267.183019084102</v>
      </c>
      <c r="N54">
        <v>308.45133673182602</v>
      </c>
      <c r="O54">
        <v>89.779520472932006</v>
      </c>
      <c r="P54" t="e">
        <v>#N/A</v>
      </c>
    </row>
    <row r="55" spans="1:16" x14ac:dyDescent="0.25">
      <c r="A55">
        <v>202603</v>
      </c>
      <c r="B55" t="s">
        <v>236</v>
      </c>
      <c r="C55" t="s">
        <v>139</v>
      </c>
      <c r="D55">
        <v>805</v>
      </c>
      <c r="E55">
        <v>800.17272727271495</v>
      </c>
      <c r="F55">
        <v>229.130825496325</v>
      </c>
      <c r="G55">
        <v>571.04190177638998</v>
      </c>
      <c r="H55">
        <v>411.25732358020599</v>
      </c>
      <c r="I55">
        <v>335.04368446675602</v>
      </c>
      <c r="J55">
        <v>76.21363911345</v>
      </c>
      <c r="K55">
        <v>5.797979797979</v>
      </c>
      <c r="L55">
        <v>151.45606894386401</v>
      </c>
      <c r="M55">
        <v>34.431527705718999</v>
      </c>
      <c r="N55">
        <v>117.02454123814501</v>
      </c>
      <c r="O55">
        <v>8.3285092523199999</v>
      </c>
      <c r="P55" t="e">
        <v>#N/A</v>
      </c>
    </row>
    <row r="56" spans="1:16" x14ac:dyDescent="0.25">
      <c r="A56">
        <v>202603</v>
      </c>
      <c r="B56" t="s">
        <v>236</v>
      </c>
      <c r="C56" t="s">
        <v>140</v>
      </c>
      <c r="D56">
        <v>2228</v>
      </c>
      <c r="E56">
        <v>2229.02020202019</v>
      </c>
      <c r="F56">
        <v>620.64185141776704</v>
      </c>
      <c r="G56">
        <v>1608.3783506024199</v>
      </c>
      <c r="H56">
        <v>1047.33305758344</v>
      </c>
      <c r="I56">
        <v>814.81314692377703</v>
      </c>
      <c r="J56">
        <v>231.421871443973</v>
      </c>
      <c r="K56">
        <v>63.763370966959997</v>
      </c>
      <c r="L56">
        <v>484.58778364153198</v>
      </c>
      <c r="M56">
        <v>245.81824193433101</v>
      </c>
      <c r="N56">
        <v>237.45919687961501</v>
      </c>
      <c r="O56">
        <v>76.457509377452993</v>
      </c>
      <c r="P56" t="e">
        <v>#N/A</v>
      </c>
    </row>
    <row r="57" spans="1:16" x14ac:dyDescent="0.25">
      <c r="A57">
        <v>202603</v>
      </c>
      <c r="B57" t="s">
        <v>236</v>
      </c>
      <c r="C57" t="s">
        <v>141</v>
      </c>
      <c r="D57">
        <v>2364</v>
      </c>
      <c r="E57">
        <v>2365.2515151514999</v>
      </c>
      <c r="F57">
        <v>505.91680876017398</v>
      </c>
      <c r="G57">
        <v>1859.33470639133</v>
      </c>
      <c r="H57">
        <v>1501.3062420574099</v>
      </c>
      <c r="I57">
        <v>1193.2240940547399</v>
      </c>
      <c r="J57">
        <v>306.91935730500097</v>
      </c>
      <c r="K57">
        <v>81.297554266337002</v>
      </c>
      <c r="L57">
        <v>297.10123484715001</v>
      </c>
      <c r="M57">
        <v>155.70399000187501</v>
      </c>
      <c r="N57">
        <v>141.397244845275</v>
      </c>
      <c r="O57">
        <v>60.927229486778003</v>
      </c>
      <c r="P57" t="e">
        <v>#N/A</v>
      </c>
    </row>
    <row r="58" spans="1:16" x14ac:dyDescent="0.25">
      <c r="A58">
        <v>202603</v>
      </c>
      <c r="B58" t="s">
        <v>236</v>
      </c>
      <c r="C58" t="s">
        <v>142</v>
      </c>
      <c r="D58">
        <v>2047</v>
      </c>
      <c r="E58">
        <v>2054.30527026139</v>
      </c>
      <c r="F58">
        <v>457.94394158385199</v>
      </c>
      <c r="G58">
        <v>1596.3613286775401</v>
      </c>
      <c r="H58">
        <v>1309.56686271483</v>
      </c>
      <c r="I58">
        <v>972.37543967234706</v>
      </c>
      <c r="J58">
        <v>337.19142304249601</v>
      </c>
      <c r="K58">
        <v>101.62622763281099</v>
      </c>
      <c r="L58">
        <v>229.80818124105599</v>
      </c>
      <c r="M58">
        <v>151.899382879477</v>
      </c>
      <c r="N58">
        <v>77.908798361579002</v>
      </c>
      <c r="O58">
        <v>56.986284721653</v>
      </c>
      <c r="P58" t="e">
        <v>#N/A</v>
      </c>
    </row>
    <row r="59" spans="1:16" x14ac:dyDescent="0.25">
      <c r="A59">
        <v>202603</v>
      </c>
      <c r="B59" t="s">
        <v>236</v>
      </c>
      <c r="C59" t="s">
        <v>143</v>
      </c>
      <c r="D59">
        <v>2827</v>
      </c>
      <c r="E59">
        <v>2822.2502852940402</v>
      </c>
      <c r="F59">
        <v>1191.73779716743</v>
      </c>
      <c r="G59">
        <v>1630.5124881266099</v>
      </c>
      <c r="H59">
        <v>1458.48839870804</v>
      </c>
      <c r="I59">
        <v>884.36180958379202</v>
      </c>
      <c r="J59">
        <v>574.12658912425195</v>
      </c>
      <c r="K59">
        <v>144.01994701482599</v>
      </c>
      <c r="L59">
        <v>129.05024151705999</v>
      </c>
      <c r="M59">
        <v>52.032372977891001</v>
      </c>
      <c r="N59">
        <v>77.017868539169001</v>
      </c>
      <c r="O59">
        <v>42.973847901501003</v>
      </c>
      <c r="P59" t="e">
        <v>#N/A</v>
      </c>
    </row>
    <row r="60" spans="1:16" x14ac:dyDescent="0.25">
      <c r="A60">
        <v>202603</v>
      </c>
      <c r="B60" t="s">
        <v>236</v>
      </c>
      <c r="C60" t="s">
        <v>148</v>
      </c>
      <c r="D60">
        <v>754</v>
      </c>
      <c r="E60">
        <v>790.272982475753</v>
      </c>
      <c r="F60">
        <v>87.059881762863995</v>
      </c>
      <c r="G60">
        <v>703.21310071288895</v>
      </c>
      <c r="H60">
        <v>576.61997035556794</v>
      </c>
      <c r="I60">
        <v>495.09393734317399</v>
      </c>
      <c r="J60">
        <v>81.526033012393995</v>
      </c>
      <c r="K60">
        <v>14.129267732969</v>
      </c>
      <c r="L60">
        <v>108.29418831632999</v>
      </c>
      <c r="M60">
        <v>66.166366092437997</v>
      </c>
      <c r="N60">
        <v>42.127822223891997</v>
      </c>
      <c r="O60">
        <v>18.298942040991001</v>
      </c>
      <c r="P60" t="e">
        <v>#N/A</v>
      </c>
    </row>
    <row r="61" spans="1:16" x14ac:dyDescent="0.25">
      <c r="A61">
        <v>202603</v>
      </c>
      <c r="B61" t="s">
        <v>236</v>
      </c>
      <c r="C61" t="s">
        <v>74</v>
      </c>
      <c r="D61">
        <v>2131</v>
      </c>
      <c r="E61">
        <v>2269.2760948666801</v>
      </c>
      <c r="F61">
        <v>747.62241191605494</v>
      </c>
      <c r="G61">
        <v>1521.6536829506299</v>
      </c>
      <c r="H61">
        <v>1071.9984483267101</v>
      </c>
      <c r="I61">
        <v>769.34268178097204</v>
      </c>
      <c r="J61">
        <v>301.49297584806698</v>
      </c>
      <c r="K61">
        <v>91.495100443680002</v>
      </c>
      <c r="L61">
        <v>405.283100979886</v>
      </c>
      <c r="M61">
        <v>205.747466442225</v>
      </c>
      <c r="N61">
        <v>199.535634537661</v>
      </c>
      <c r="O61">
        <v>44.372133644031997</v>
      </c>
      <c r="P61" t="e">
        <v>#N/A</v>
      </c>
    </row>
    <row r="62" spans="1:16" x14ac:dyDescent="0.25">
      <c r="A62">
        <v>202603</v>
      </c>
      <c r="B62" t="s">
        <v>236</v>
      </c>
      <c r="C62" t="s">
        <v>75</v>
      </c>
      <c r="D62">
        <v>1721</v>
      </c>
      <c r="E62">
        <v>1742.44968190795</v>
      </c>
      <c r="F62">
        <v>646.40339147432599</v>
      </c>
      <c r="G62">
        <v>1096.04629043363</v>
      </c>
      <c r="H62">
        <v>821.73429790406203</v>
      </c>
      <c r="I62">
        <v>576.64261225213704</v>
      </c>
      <c r="J62">
        <v>245.091685651923</v>
      </c>
      <c r="K62">
        <v>78.294238431631001</v>
      </c>
      <c r="L62">
        <v>248.93619432460099</v>
      </c>
      <c r="M62">
        <v>94.538850073299002</v>
      </c>
      <c r="N62">
        <v>153.08699942371601</v>
      </c>
      <c r="O62">
        <v>25.375798204961999</v>
      </c>
      <c r="P62" t="e">
        <v>#N/A</v>
      </c>
    </row>
    <row r="63" spans="1:16" x14ac:dyDescent="0.25">
      <c r="A63">
        <v>202603</v>
      </c>
      <c r="B63" t="s">
        <v>236</v>
      </c>
      <c r="C63" t="s">
        <v>76</v>
      </c>
      <c r="D63">
        <v>2867</v>
      </c>
      <c r="E63">
        <v>2588.2765385655198</v>
      </c>
      <c r="F63">
        <v>780.64117011872202</v>
      </c>
      <c r="G63">
        <v>1807.6353684467999</v>
      </c>
      <c r="H63">
        <v>1449.31499040834</v>
      </c>
      <c r="I63">
        <v>1030.89670339074</v>
      </c>
      <c r="J63">
        <v>417.32024780191801</v>
      </c>
      <c r="K63">
        <v>75.430339583573996</v>
      </c>
      <c r="L63">
        <v>273.25547718728302</v>
      </c>
      <c r="M63">
        <v>119.20522397812999</v>
      </c>
      <c r="N63">
        <v>154.050253209153</v>
      </c>
      <c r="O63">
        <v>85.064900851179004</v>
      </c>
      <c r="P63" t="e">
        <v>#N/A</v>
      </c>
    </row>
    <row r="64" spans="1:16" x14ac:dyDescent="0.25">
      <c r="A64">
        <v>202603</v>
      </c>
      <c r="B64" t="s">
        <v>236</v>
      </c>
      <c r="C64" t="s">
        <v>77</v>
      </c>
      <c r="D64">
        <v>2798</v>
      </c>
      <c r="E64">
        <v>2880.7247021839398</v>
      </c>
      <c r="F64">
        <v>743.64436915357999</v>
      </c>
      <c r="G64">
        <v>2137.0803330303602</v>
      </c>
      <c r="H64">
        <v>1808.2841776492601</v>
      </c>
      <c r="I64">
        <v>1327.8422399343899</v>
      </c>
      <c r="J64">
        <v>480.44193771486903</v>
      </c>
      <c r="K64">
        <v>137.15613348705901</v>
      </c>
      <c r="L64">
        <v>256.23454938256202</v>
      </c>
      <c r="M64">
        <v>154.22760891320101</v>
      </c>
      <c r="N64">
        <v>102.006940469361</v>
      </c>
      <c r="O64">
        <v>72.561605998540998</v>
      </c>
      <c r="P64" t="e">
        <v>#N/A</v>
      </c>
    </row>
    <row r="65" spans="1:16" x14ac:dyDescent="0.25">
      <c r="A65">
        <v>202603</v>
      </c>
      <c r="B65" t="s">
        <v>236</v>
      </c>
      <c r="C65" t="s">
        <v>78</v>
      </c>
      <c r="D65">
        <v>4771</v>
      </c>
      <c r="E65">
        <v>5025.72065856678</v>
      </c>
      <c r="F65">
        <v>913.26255752951795</v>
      </c>
      <c r="G65">
        <v>4112.4581010372603</v>
      </c>
      <c r="H65">
        <v>3392.4494533191601</v>
      </c>
      <c r="I65">
        <v>2680.7735278448399</v>
      </c>
      <c r="J65">
        <v>710.51313477664803</v>
      </c>
      <c r="K65">
        <v>184.625271413814</v>
      </c>
      <c r="L65">
        <v>603.07397837655196</v>
      </c>
      <c r="M65">
        <v>352.14548660201001</v>
      </c>
      <c r="N65">
        <v>249.61814694695599</v>
      </c>
      <c r="O65">
        <v>116.934669341548</v>
      </c>
      <c r="P65" t="e">
        <v>#N/A</v>
      </c>
    </row>
    <row r="66" spans="1:16" x14ac:dyDescent="0.25">
      <c r="A66">
        <v>202603</v>
      </c>
      <c r="B66" t="s">
        <v>236</v>
      </c>
      <c r="C66" t="s">
        <v>79</v>
      </c>
      <c r="D66">
        <v>3630</v>
      </c>
      <c r="E66">
        <v>3618.2542194559301</v>
      </c>
      <c r="F66">
        <v>1671.0997897944401</v>
      </c>
      <c r="G66">
        <v>1947.15442966149</v>
      </c>
      <c r="H66">
        <v>1321.31902318677</v>
      </c>
      <c r="I66">
        <v>753.28324309880304</v>
      </c>
      <c r="J66">
        <v>566.93774087228701</v>
      </c>
      <c r="K66">
        <v>164.727379013541</v>
      </c>
      <c r="L66">
        <v>553.87994949164101</v>
      </c>
      <c r="M66">
        <v>214.99448587653299</v>
      </c>
      <c r="N66">
        <v>338.88546361510799</v>
      </c>
      <c r="O66">
        <v>71.955456983074001</v>
      </c>
      <c r="P66" t="e">
        <v>#N/A</v>
      </c>
    </row>
    <row r="67" spans="1:16" x14ac:dyDescent="0.25">
      <c r="A67">
        <v>202603</v>
      </c>
      <c r="B67" t="s">
        <v>236</v>
      </c>
      <c r="C67" t="s">
        <v>80</v>
      </c>
      <c r="D67">
        <v>1869</v>
      </c>
      <c r="E67">
        <v>1625.9679791200199</v>
      </c>
      <c r="F67">
        <v>421.00887710157798</v>
      </c>
      <c r="G67">
        <v>1204.95910201844</v>
      </c>
      <c r="H67">
        <v>1013.12626528089</v>
      </c>
      <c r="I67">
        <v>764.70426090064802</v>
      </c>
      <c r="J67">
        <v>248.42200438023599</v>
      </c>
      <c r="K67">
        <v>47.152429251557997</v>
      </c>
      <c r="L67">
        <v>135.04958232246901</v>
      </c>
      <c r="M67">
        <v>72.745543020750006</v>
      </c>
      <c r="N67">
        <v>62.304039301719001</v>
      </c>
      <c r="O67">
        <v>56.783254415083</v>
      </c>
      <c r="P67" t="e">
        <v>#N/A</v>
      </c>
    </row>
    <row r="68" spans="1:16" x14ac:dyDescent="0.25">
      <c r="A68">
        <v>202603</v>
      </c>
      <c r="B68" t="s">
        <v>236</v>
      </c>
      <c r="C68" t="s">
        <v>81</v>
      </c>
      <c r="D68" t="s">
        <v>237</v>
      </c>
      <c r="E68" t="s">
        <v>237</v>
      </c>
      <c r="F68">
        <v>0</v>
      </c>
      <c r="G68" t="s">
        <v>237</v>
      </c>
      <c r="H68" t="s">
        <v>237</v>
      </c>
      <c r="I68" t="s">
        <v>237</v>
      </c>
      <c r="J68">
        <v>0</v>
      </c>
      <c r="K68">
        <v>0</v>
      </c>
      <c r="L68">
        <v>0</v>
      </c>
      <c r="M68">
        <v>0</v>
      </c>
      <c r="N68">
        <v>0</v>
      </c>
      <c r="O68">
        <v>0</v>
      </c>
      <c r="P68" t="e">
        <v>#N/A</v>
      </c>
    </row>
    <row r="69" spans="1:16" x14ac:dyDescent="0.25">
      <c r="A69">
        <v>202603</v>
      </c>
      <c r="B69" t="s">
        <v>236</v>
      </c>
      <c r="C69" t="s">
        <v>154</v>
      </c>
      <c r="D69">
        <v>4936</v>
      </c>
      <c r="E69">
        <v>5222.7715200887696</v>
      </c>
      <c r="F69">
        <v>1011.44581660625</v>
      </c>
      <c r="G69">
        <v>4211.3257034825201</v>
      </c>
      <c r="H69">
        <v>3455.7184281448699</v>
      </c>
      <c r="I69">
        <v>2697.24651054386</v>
      </c>
      <c r="J69">
        <v>757.309126903334</v>
      </c>
      <c r="K69">
        <v>199.53004364799401</v>
      </c>
      <c r="L69">
        <v>636.23295579428702</v>
      </c>
      <c r="M69">
        <v>363.89021737165302</v>
      </c>
      <c r="N69">
        <v>271.03239359504801</v>
      </c>
      <c r="O69">
        <v>119.37431954335401</v>
      </c>
      <c r="P69" t="e">
        <v>#N/A</v>
      </c>
    </row>
    <row r="70" spans="1:16" x14ac:dyDescent="0.25">
      <c r="A70">
        <v>202603</v>
      </c>
      <c r="B70" t="s">
        <v>236</v>
      </c>
      <c r="C70" t="s">
        <v>83</v>
      </c>
      <c r="D70" t="s">
        <v>237</v>
      </c>
      <c r="E70" t="s">
        <v>237</v>
      </c>
      <c r="F70">
        <v>0</v>
      </c>
      <c r="G70" t="s">
        <v>237</v>
      </c>
      <c r="H70" t="s">
        <v>237</v>
      </c>
      <c r="I70" t="s">
        <v>237</v>
      </c>
      <c r="J70">
        <v>0</v>
      </c>
      <c r="K70">
        <v>0</v>
      </c>
      <c r="L70">
        <v>0</v>
      </c>
      <c r="M70">
        <v>0</v>
      </c>
      <c r="N70">
        <v>0</v>
      </c>
      <c r="O70">
        <v>0</v>
      </c>
      <c r="P70" t="e">
        <v>#N/A</v>
      </c>
    </row>
    <row r="71" spans="1:16" x14ac:dyDescent="0.25">
      <c r="A71">
        <v>202603</v>
      </c>
      <c r="B71" t="s">
        <v>236</v>
      </c>
      <c r="C71" t="s">
        <v>84</v>
      </c>
      <c r="D71">
        <v>5323</v>
      </c>
      <c r="E71">
        <v>5322.9999999997799</v>
      </c>
      <c r="F71">
        <v>1998.1778652856799</v>
      </c>
      <c r="G71">
        <v>3324.8221347140902</v>
      </c>
      <c r="H71">
        <v>2475.0734857819498</v>
      </c>
      <c r="I71">
        <v>1489.9615401165199</v>
      </c>
      <c r="J71">
        <v>983.949154967754</v>
      </c>
      <c r="K71">
        <v>238.694782724037</v>
      </c>
      <c r="L71">
        <v>683.718893036145</v>
      </c>
      <c r="M71">
        <v>302.28553948656401</v>
      </c>
      <c r="N71">
        <v>380.12300872199501</v>
      </c>
      <c r="O71">
        <v>166.02975589598199</v>
      </c>
      <c r="P71" t="e">
        <v>#N/A</v>
      </c>
    </row>
    <row r="72" spans="1:16" x14ac:dyDescent="0.25">
      <c r="A72">
        <v>202603</v>
      </c>
      <c r="B72" t="s">
        <v>236</v>
      </c>
      <c r="C72" t="s">
        <v>85</v>
      </c>
      <c r="D72">
        <v>4948</v>
      </c>
      <c r="E72">
        <v>4948.0000000001301</v>
      </c>
      <c r="F72">
        <v>1007.19335913986</v>
      </c>
      <c r="G72">
        <v>3940.8066408602699</v>
      </c>
      <c r="H72">
        <v>3252.8783988620198</v>
      </c>
      <c r="I72">
        <v>2709.8566345849099</v>
      </c>
      <c r="J72">
        <v>541.92372506141305</v>
      </c>
      <c r="K72">
        <v>157.81029695487601</v>
      </c>
      <c r="L72">
        <v>608.28461715451704</v>
      </c>
      <c r="M72">
        <v>337.59997601272897</v>
      </c>
      <c r="N72">
        <v>270.68464114178801</v>
      </c>
      <c r="O72">
        <v>79.643624843723003</v>
      </c>
      <c r="P72" t="e">
        <v>#N/A</v>
      </c>
    </row>
    <row r="73" spans="1:16" x14ac:dyDescent="0.25">
      <c r="A73">
        <v>202603</v>
      </c>
      <c r="B73" t="s">
        <v>236</v>
      </c>
      <c r="C73" t="s">
        <v>149</v>
      </c>
      <c r="D73">
        <v>2815</v>
      </c>
      <c r="E73">
        <v>2815.0000000001401</v>
      </c>
      <c r="F73">
        <v>469.02992397137598</v>
      </c>
      <c r="G73">
        <v>2345.9700760287601</v>
      </c>
      <c r="H73">
        <v>1975.27651910229</v>
      </c>
      <c r="I73">
        <v>1723.3906702321999</v>
      </c>
      <c r="J73">
        <v>250.78780965440799</v>
      </c>
      <c r="K73">
        <v>72.739226352830002</v>
      </c>
      <c r="L73">
        <v>326.04919909422699</v>
      </c>
      <c r="M73">
        <v>186.269791099099</v>
      </c>
      <c r="N73">
        <v>139.779407995128</v>
      </c>
      <c r="O73">
        <v>44.644357832234</v>
      </c>
      <c r="P73" t="e">
        <v>#N/A</v>
      </c>
    </row>
    <row r="74" spans="1:16" x14ac:dyDescent="0.25">
      <c r="A74">
        <v>202603</v>
      </c>
      <c r="B74" t="s">
        <v>236</v>
      </c>
      <c r="C74" t="s">
        <v>150</v>
      </c>
      <c r="D74">
        <v>2133</v>
      </c>
      <c r="E74">
        <v>2132.99999999995</v>
      </c>
      <c r="F74">
        <v>538.16343516847701</v>
      </c>
      <c r="G74">
        <v>1594.83656483147</v>
      </c>
      <c r="H74">
        <v>1277.6018797596901</v>
      </c>
      <c r="I74">
        <v>986.46596435268702</v>
      </c>
      <c r="J74">
        <v>291.135915407006</v>
      </c>
      <c r="K74">
        <v>85.071070602046007</v>
      </c>
      <c r="L74">
        <v>282.23541806028999</v>
      </c>
      <c r="M74">
        <v>151.33018491363001</v>
      </c>
      <c r="N74">
        <v>130.90523314666001</v>
      </c>
      <c r="O74">
        <v>34.999267011489003</v>
      </c>
      <c r="P74" t="e">
        <v>#N/A</v>
      </c>
    </row>
    <row r="75" spans="1:16" x14ac:dyDescent="0.25">
      <c r="A75">
        <v>202603</v>
      </c>
      <c r="B75" t="s">
        <v>236</v>
      </c>
      <c r="C75" t="s">
        <v>151</v>
      </c>
      <c r="D75">
        <v>1135</v>
      </c>
      <c r="E75">
        <v>1143.3350323695599</v>
      </c>
      <c r="F75">
        <v>327.734107402078</v>
      </c>
      <c r="G75">
        <v>815.60092496747995</v>
      </c>
      <c r="H75">
        <v>651.66308794910901</v>
      </c>
      <c r="I75">
        <v>483.67387322243201</v>
      </c>
      <c r="J75">
        <v>167.98921472667499</v>
      </c>
      <c r="K75">
        <v>45.432121723023002</v>
      </c>
      <c r="L75">
        <v>141.886791341742</v>
      </c>
      <c r="M75">
        <v>72.683722510916994</v>
      </c>
      <c r="N75">
        <v>69.203068830825003</v>
      </c>
      <c r="O75">
        <v>22.051045676628</v>
      </c>
      <c r="P75" t="e">
        <v>#N/A</v>
      </c>
    </row>
    <row r="76" spans="1:16" x14ac:dyDescent="0.25">
      <c r="A76">
        <v>202603</v>
      </c>
      <c r="B76" t="s">
        <v>236</v>
      </c>
      <c r="C76" t="s">
        <v>152</v>
      </c>
      <c r="D76">
        <v>0</v>
      </c>
      <c r="E76">
        <v>0</v>
      </c>
      <c r="F76">
        <v>0</v>
      </c>
      <c r="G76">
        <v>0</v>
      </c>
      <c r="H76">
        <v>0</v>
      </c>
      <c r="I76">
        <v>0</v>
      </c>
      <c r="J76">
        <v>0</v>
      </c>
      <c r="K76">
        <v>0</v>
      </c>
      <c r="L76">
        <v>0</v>
      </c>
      <c r="M76">
        <v>0</v>
      </c>
      <c r="N76">
        <v>0</v>
      </c>
      <c r="O76">
        <v>0</v>
      </c>
      <c r="P76" t="e">
        <v>#N/A</v>
      </c>
    </row>
    <row r="77" spans="1:16" x14ac:dyDescent="0.25">
      <c r="A77">
        <v>202603</v>
      </c>
      <c r="B77" t="s">
        <v>238</v>
      </c>
      <c r="C77" t="s">
        <v>136</v>
      </c>
      <c r="D77">
        <v>14694</v>
      </c>
      <c r="E77">
        <v>14693.9999999999</v>
      </c>
      <c r="F77">
        <v>4919.15515642623</v>
      </c>
      <c r="G77">
        <v>9774.8448435736991</v>
      </c>
      <c r="H77">
        <v>7448.9398961512597</v>
      </c>
      <c r="I77">
        <v>5628.5346750101198</v>
      </c>
      <c r="J77">
        <v>1816.20584369585</v>
      </c>
      <c r="K77">
        <v>328.12798284808002</v>
      </c>
      <c r="L77">
        <v>2136.2911413328802</v>
      </c>
      <c r="M77">
        <v>1151.9061179094599</v>
      </c>
      <c r="N77">
        <v>981.27066887219701</v>
      </c>
      <c r="O77">
        <v>189.61380608983399</v>
      </c>
      <c r="P77" t="e">
        <v>#N/A</v>
      </c>
    </row>
    <row r="78" spans="1:16" x14ac:dyDescent="0.25">
      <c r="A78">
        <v>202603</v>
      </c>
      <c r="B78" t="s">
        <v>238</v>
      </c>
      <c r="C78" t="s">
        <v>137</v>
      </c>
      <c r="D78">
        <v>8483</v>
      </c>
      <c r="E78">
        <v>8482.9999999998108</v>
      </c>
      <c r="F78">
        <v>2921.2590008330899</v>
      </c>
      <c r="G78">
        <v>5561.74099916672</v>
      </c>
      <c r="H78">
        <v>4222.7340937495501</v>
      </c>
      <c r="I78">
        <v>3127.1750936048102</v>
      </c>
      <c r="J78">
        <v>1093.45243182986</v>
      </c>
      <c r="K78">
        <v>185.797370284425</v>
      </c>
      <c r="L78">
        <v>1239.5111088460601</v>
      </c>
      <c r="M78">
        <v>643.42741142474597</v>
      </c>
      <c r="N78">
        <v>593.97914679166797</v>
      </c>
      <c r="O78">
        <v>99.495796571149995</v>
      </c>
      <c r="P78" t="e">
        <v>#N/A</v>
      </c>
    </row>
    <row r="79" spans="1:16" x14ac:dyDescent="0.25">
      <c r="A79">
        <v>202603</v>
      </c>
      <c r="B79" t="s">
        <v>238</v>
      </c>
      <c r="C79" t="s">
        <v>138</v>
      </c>
      <c r="D79">
        <v>6211</v>
      </c>
      <c r="E79">
        <v>6211.0000000003802</v>
      </c>
      <c r="F79">
        <v>1997.8961555931801</v>
      </c>
      <c r="G79">
        <v>4213.1038444072001</v>
      </c>
      <c r="H79">
        <v>3226.2058024017001</v>
      </c>
      <c r="I79">
        <v>2501.3595814053501</v>
      </c>
      <c r="J79">
        <v>722.75341186597302</v>
      </c>
      <c r="K79">
        <v>142.330612563655</v>
      </c>
      <c r="L79">
        <v>896.78003248680704</v>
      </c>
      <c r="M79">
        <v>508.47870648470501</v>
      </c>
      <c r="N79">
        <v>387.29152208053102</v>
      </c>
      <c r="O79">
        <v>90.118009518684005</v>
      </c>
      <c r="P79" t="e">
        <v>#N/A</v>
      </c>
    </row>
    <row r="80" spans="1:16" x14ac:dyDescent="0.25">
      <c r="A80">
        <v>202603</v>
      </c>
      <c r="B80" t="s">
        <v>238</v>
      </c>
      <c r="C80" t="s">
        <v>139</v>
      </c>
      <c r="D80">
        <v>1432</v>
      </c>
      <c r="E80">
        <v>1431.2466460267401</v>
      </c>
      <c r="F80">
        <v>515.90837147252796</v>
      </c>
      <c r="G80">
        <v>915.33827455421601</v>
      </c>
      <c r="H80">
        <v>587.46374107238</v>
      </c>
      <c r="I80" t="s">
        <v>237</v>
      </c>
      <c r="J80" t="s">
        <v>237</v>
      </c>
      <c r="K80" t="s">
        <v>237</v>
      </c>
      <c r="L80">
        <v>308.71340272332498</v>
      </c>
      <c r="M80">
        <v>92.543800883740005</v>
      </c>
      <c r="N80">
        <v>216.169601839585</v>
      </c>
      <c r="O80">
        <v>19.161130758510001</v>
      </c>
      <c r="P80" t="e">
        <v>#N/A</v>
      </c>
    </row>
    <row r="81" spans="1:16" x14ac:dyDescent="0.25">
      <c r="A81">
        <v>202603</v>
      </c>
      <c r="B81" t="s">
        <v>238</v>
      </c>
      <c r="C81" t="s">
        <v>140</v>
      </c>
      <c r="D81">
        <v>3318</v>
      </c>
      <c r="E81">
        <v>3316.1052631580201</v>
      </c>
      <c r="F81">
        <v>1053.7326302026399</v>
      </c>
      <c r="G81">
        <v>2262.3726329553801</v>
      </c>
      <c r="H81">
        <v>1483.70825386363</v>
      </c>
      <c r="I81" t="s">
        <v>237</v>
      </c>
      <c r="J81" t="s">
        <v>237</v>
      </c>
      <c r="K81" t="s">
        <v>237</v>
      </c>
      <c r="L81">
        <v>720.403810376151</v>
      </c>
      <c r="M81">
        <v>379.51135894567102</v>
      </c>
      <c r="N81">
        <v>338.83088280303201</v>
      </c>
      <c r="O81">
        <v>58.260568715581996</v>
      </c>
      <c r="P81" t="e">
        <v>#N/A</v>
      </c>
    </row>
    <row r="82" spans="1:16" x14ac:dyDescent="0.25">
      <c r="A82">
        <v>202603</v>
      </c>
      <c r="B82" t="s">
        <v>238</v>
      </c>
      <c r="C82" t="s">
        <v>141</v>
      </c>
      <c r="D82">
        <v>3284</v>
      </c>
      <c r="E82">
        <v>3286.9226006195099</v>
      </c>
      <c r="F82">
        <v>842.78200871969898</v>
      </c>
      <c r="G82">
        <v>2444.1405918998198</v>
      </c>
      <c r="H82">
        <v>1891.33315913401</v>
      </c>
      <c r="I82">
        <v>1513.53544918435</v>
      </c>
      <c r="J82">
        <v>375.67957838437201</v>
      </c>
      <c r="K82">
        <v>84.693263034471002</v>
      </c>
      <c r="L82">
        <v>507.01843064716599</v>
      </c>
      <c r="M82">
        <v>297.08548358655599</v>
      </c>
      <c r="N82">
        <v>208.880161136856</v>
      </c>
      <c r="O82">
        <v>45.789002118645001</v>
      </c>
      <c r="P82" t="e">
        <v>#N/A</v>
      </c>
    </row>
    <row r="83" spans="1:16" x14ac:dyDescent="0.25">
      <c r="A83">
        <v>202603</v>
      </c>
      <c r="B83" t="s">
        <v>238</v>
      </c>
      <c r="C83" t="s">
        <v>142</v>
      </c>
      <c r="D83">
        <v>2678</v>
      </c>
      <c r="E83">
        <v>2675.6116078431201</v>
      </c>
      <c r="F83">
        <v>679.23463400095</v>
      </c>
      <c r="G83">
        <v>1996.3769738421699</v>
      </c>
      <c r="H83">
        <v>1599.4950163927599</v>
      </c>
      <c r="I83">
        <v>1204.6199243215799</v>
      </c>
      <c r="J83">
        <v>392.793846191162</v>
      </c>
      <c r="K83">
        <v>86.917454919750995</v>
      </c>
      <c r="L83">
        <v>368.23858239072598</v>
      </c>
      <c r="M83">
        <v>260.28368617624699</v>
      </c>
      <c r="N83">
        <v>107.95489621447901</v>
      </c>
      <c r="O83">
        <v>28.643375058678</v>
      </c>
      <c r="P83" t="e">
        <v>#N/A</v>
      </c>
    </row>
    <row r="84" spans="1:16" x14ac:dyDescent="0.25">
      <c r="A84">
        <v>202603</v>
      </c>
      <c r="B84" t="s">
        <v>238</v>
      </c>
      <c r="C84" t="s">
        <v>143</v>
      </c>
      <c r="D84">
        <v>3982</v>
      </c>
      <c r="E84">
        <v>3984.11388235293</v>
      </c>
      <c r="F84">
        <v>1827.49751203046</v>
      </c>
      <c r="G84">
        <v>2156.6163703224702</v>
      </c>
      <c r="H84">
        <v>1886.93972568857</v>
      </c>
      <c r="I84">
        <v>1160.6200094237799</v>
      </c>
      <c r="J84">
        <v>726.31971626479003</v>
      </c>
      <c r="K84">
        <v>124.955815855854</v>
      </c>
      <c r="L84">
        <v>231.91691519548499</v>
      </c>
      <c r="M84">
        <v>122.481788317237</v>
      </c>
      <c r="N84">
        <v>109.435126878248</v>
      </c>
      <c r="O84">
        <v>37.759729438419001</v>
      </c>
      <c r="P84" t="e">
        <v>#N/A</v>
      </c>
    </row>
    <row r="85" spans="1:16" x14ac:dyDescent="0.25">
      <c r="A85">
        <v>202603</v>
      </c>
      <c r="B85" t="s">
        <v>238</v>
      </c>
      <c r="C85" t="s">
        <v>148</v>
      </c>
      <c r="D85">
        <v>1336</v>
      </c>
      <c r="E85">
        <v>1439.1432991295201</v>
      </c>
      <c r="F85">
        <v>255.63203371288299</v>
      </c>
      <c r="G85">
        <v>1183.5112654166401</v>
      </c>
      <c r="H85">
        <v>927.10798559639295</v>
      </c>
      <c r="I85">
        <v>805.97409006433099</v>
      </c>
      <c r="J85">
        <v>120.088302826895</v>
      </c>
      <c r="K85">
        <v>14.244437078214</v>
      </c>
      <c r="L85">
        <v>230.372038558014</v>
      </c>
      <c r="M85">
        <v>144.736469971281</v>
      </c>
      <c r="N85">
        <v>84.625764665163999</v>
      </c>
      <c r="O85">
        <v>26.031241262226001</v>
      </c>
      <c r="P85" t="e">
        <v>#N/A</v>
      </c>
    </row>
    <row r="86" spans="1:16" x14ac:dyDescent="0.25">
      <c r="A86">
        <v>202603</v>
      </c>
      <c r="B86" t="s">
        <v>238</v>
      </c>
      <c r="C86" t="s">
        <v>74</v>
      </c>
      <c r="D86">
        <v>4570</v>
      </c>
      <c r="E86">
        <v>4769.1575034805701</v>
      </c>
      <c r="F86">
        <v>1717.33554745433</v>
      </c>
      <c r="G86">
        <v>3051.8219560262501</v>
      </c>
      <c r="H86">
        <v>2180.4718164774099</v>
      </c>
      <c r="I86">
        <v>1561.9340841543899</v>
      </c>
      <c r="J86">
        <v>617.46519346290995</v>
      </c>
      <c r="K86">
        <v>127.47704475381001</v>
      </c>
      <c r="L86">
        <v>812.73847913493898</v>
      </c>
      <c r="M86">
        <v>478.14554153081502</v>
      </c>
      <c r="N86">
        <v>332.48838697448798</v>
      </c>
      <c r="O86">
        <v>58.611660413932</v>
      </c>
      <c r="P86" t="e">
        <v>#N/A</v>
      </c>
    </row>
    <row r="87" spans="1:16" x14ac:dyDescent="0.25">
      <c r="A87">
        <v>202603</v>
      </c>
      <c r="B87" t="s">
        <v>238</v>
      </c>
      <c r="C87" t="s">
        <v>75</v>
      </c>
      <c r="D87">
        <v>3434</v>
      </c>
      <c r="E87">
        <v>3407.2662509851002</v>
      </c>
      <c r="F87">
        <v>1415.57476044588</v>
      </c>
      <c r="G87">
        <v>1991.69149053922</v>
      </c>
      <c r="H87">
        <v>1436.2748744426301</v>
      </c>
      <c r="I87">
        <v>1016.55135125459</v>
      </c>
      <c r="J87">
        <v>418.703252917763</v>
      </c>
      <c r="K87">
        <v>101.236513146932</v>
      </c>
      <c r="L87">
        <v>518.94782143364398</v>
      </c>
      <c r="M87">
        <v>212.06126166815801</v>
      </c>
      <c r="N87">
        <v>306.88655976548603</v>
      </c>
      <c r="O87">
        <v>36.468794662929</v>
      </c>
      <c r="P87" t="e">
        <v>#N/A</v>
      </c>
    </row>
    <row r="88" spans="1:16" x14ac:dyDescent="0.25">
      <c r="A88">
        <v>202603</v>
      </c>
      <c r="B88" t="s">
        <v>238</v>
      </c>
      <c r="C88" t="s">
        <v>76</v>
      </c>
      <c r="D88">
        <v>3787</v>
      </c>
      <c r="E88">
        <v>3552.3488372338802</v>
      </c>
      <c r="F88">
        <v>1302.9499738730101</v>
      </c>
      <c r="G88">
        <v>2249.3988633608701</v>
      </c>
      <c r="H88">
        <v>1806.9887741534201</v>
      </c>
      <c r="I88">
        <v>1265.3203203816199</v>
      </c>
      <c r="J88">
        <v>540.60747816202104</v>
      </c>
      <c r="K88">
        <v>69.259282325737004</v>
      </c>
      <c r="L88">
        <v>404.21950771127302</v>
      </c>
      <c r="M88">
        <v>200.705419140168</v>
      </c>
      <c r="N88">
        <v>203.51408857110499</v>
      </c>
      <c r="O88">
        <v>38.190581496185999</v>
      </c>
      <c r="P88" t="e">
        <v>#N/A</v>
      </c>
    </row>
    <row r="89" spans="1:16" x14ac:dyDescent="0.25">
      <c r="A89">
        <v>202603</v>
      </c>
      <c r="B89" t="s">
        <v>238</v>
      </c>
      <c r="C89" t="s">
        <v>77</v>
      </c>
      <c r="D89">
        <v>1567</v>
      </c>
      <c r="E89">
        <v>1526.08410917126</v>
      </c>
      <c r="F89">
        <v>227.66284094020801</v>
      </c>
      <c r="G89">
        <v>1298.4212682310499</v>
      </c>
      <c r="H89">
        <v>1098.0964454815</v>
      </c>
      <c r="I89">
        <v>978.75482915524196</v>
      </c>
      <c r="J89">
        <v>119.34161632625199</v>
      </c>
      <c r="K89">
        <v>15.910705543386999</v>
      </c>
      <c r="L89">
        <v>170.01329449498601</v>
      </c>
      <c r="M89">
        <v>116.25742559902901</v>
      </c>
      <c r="N89">
        <v>53.755868895957001</v>
      </c>
      <c r="O89">
        <v>30.311528254561001</v>
      </c>
      <c r="P89" t="e">
        <v>#N/A</v>
      </c>
    </row>
    <row r="90" spans="1:16" x14ac:dyDescent="0.25">
      <c r="A90">
        <v>202603</v>
      </c>
      <c r="B90" t="s">
        <v>238</v>
      </c>
      <c r="C90" t="s">
        <v>78</v>
      </c>
      <c r="D90">
        <v>6895</v>
      </c>
      <c r="E90">
        <v>7101.8342797139903</v>
      </c>
      <c r="F90">
        <v>1443.64304990759</v>
      </c>
      <c r="G90">
        <v>5658.1912298063999</v>
      </c>
      <c r="H90">
        <v>4490.4919809953699</v>
      </c>
      <c r="I90">
        <v>3680.12785460748</v>
      </c>
      <c r="J90">
        <v>808.29826341245905</v>
      </c>
      <c r="K90">
        <v>139.38211212131199</v>
      </c>
      <c r="L90">
        <v>1054.1197843985401</v>
      </c>
      <c r="M90">
        <v>623.43210897738004</v>
      </c>
      <c r="N90">
        <v>428.626106793708</v>
      </c>
      <c r="O90">
        <v>113.579464412486</v>
      </c>
      <c r="P90" t="e">
        <v>#N/A</v>
      </c>
    </row>
    <row r="91" spans="1:16" x14ac:dyDescent="0.25">
      <c r="A91">
        <v>202603</v>
      </c>
      <c r="B91" t="s">
        <v>238</v>
      </c>
      <c r="C91" t="s">
        <v>79</v>
      </c>
      <c r="D91">
        <v>5583</v>
      </c>
      <c r="E91">
        <v>5535.5584403168004</v>
      </c>
      <c r="F91">
        <v>2783.9861977219198</v>
      </c>
      <c r="G91">
        <v>2751.5722425948802</v>
      </c>
      <c r="H91">
        <v>1794.55784185524</v>
      </c>
      <c r="I91">
        <v>1076.3033406496099</v>
      </c>
      <c r="J91">
        <v>717.18196234551704</v>
      </c>
      <c r="K91">
        <v>148.28673353661901</v>
      </c>
      <c r="L91">
        <v>903.73585100096602</v>
      </c>
      <c r="M91">
        <v>429.130332423715</v>
      </c>
      <c r="N91">
        <v>473.55273265349803</v>
      </c>
      <c r="O91">
        <v>53.278549738670002</v>
      </c>
      <c r="P91" t="e">
        <v>#N/A</v>
      </c>
    </row>
    <row r="92" spans="1:16" x14ac:dyDescent="0.25">
      <c r="A92">
        <v>202603</v>
      </c>
      <c r="B92" t="s">
        <v>238</v>
      </c>
      <c r="C92" t="s">
        <v>80</v>
      </c>
      <c r="D92">
        <v>2212</v>
      </c>
      <c r="E92">
        <v>2054.5282840377599</v>
      </c>
      <c r="F92">
        <v>691.52590879677496</v>
      </c>
      <c r="G92">
        <v>1363.00237524098</v>
      </c>
      <c r="H92">
        <v>1161.81107736896</v>
      </c>
      <c r="I92">
        <v>870.02448382133298</v>
      </c>
      <c r="J92">
        <v>290.72561793786298</v>
      </c>
      <c r="K92">
        <v>40.459137190149001</v>
      </c>
      <c r="L92">
        <v>178.43550593334999</v>
      </c>
      <c r="M92">
        <v>99.343676508357007</v>
      </c>
      <c r="N92">
        <v>79.091829424992994</v>
      </c>
      <c r="O92">
        <v>22.755791938678001</v>
      </c>
      <c r="P92" t="e">
        <v>#N/A</v>
      </c>
    </row>
    <row r="93" spans="1:16" x14ac:dyDescent="0.25">
      <c r="A93">
        <v>202603</v>
      </c>
      <c r="B93" t="s">
        <v>238</v>
      </c>
      <c r="C93" t="s">
        <v>81</v>
      </c>
      <c r="D93">
        <v>4</v>
      </c>
      <c r="E93" t="s">
        <v>237</v>
      </c>
      <c r="F93">
        <v>0</v>
      </c>
      <c r="G93" t="s">
        <v>237</v>
      </c>
      <c r="H93" t="s">
        <v>237</v>
      </c>
      <c r="I93" t="s">
        <v>237</v>
      </c>
      <c r="J93">
        <v>0</v>
      </c>
      <c r="K93">
        <v>0</v>
      </c>
      <c r="L93">
        <v>0</v>
      </c>
      <c r="M93">
        <v>0</v>
      </c>
      <c r="N93">
        <v>0</v>
      </c>
      <c r="O93">
        <v>0</v>
      </c>
      <c r="P93" t="e">
        <v>#N/A</v>
      </c>
    </row>
    <row r="94" spans="1:16" x14ac:dyDescent="0.25">
      <c r="A94">
        <v>202603</v>
      </c>
      <c r="B94" t="s">
        <v>238</v>
      </c>
      <c r="C94" t="s">
        <v>154</v>
      </c>
      <c r="D94">
        <v>7732</v>
      </c>
      <c r="E94">
        <v>7952.4409137072598</v>
      </c>
      <c r="F94">
        <v>1895.5998819440599</v>
      </c>
      <c r="G94">
        <v>6056.8410317631897</v>
      </c>
      <c r="H94">
        <v>4764.4722090063397</v>
      </c>
      <c r="I94">
        <v>3793.3770287412199</v>
      </c>
      <c r="J94">
        <v>969.02931728968201</v>
      </c>
      <c r="K94">
        <v>174.67668605643101</v>
      </c>
      <c r="L94">
        <v>1176.68890482967</v>
      </c>
      <c r="M94">
        <v>686.13432115260798</v>
      </c>
      <c r="N94">
        <v>488.49301504960903</v>
      </c>
      <c r="O94">
        <v>115.679917927226</v>
      </c>
      <c r="P94" t="e">
        <v>#N/A</v>
      </c>
    </row>
    <row r="95" spans="1:16" x14ac:dyDescent="0.25">
      <c r="A95">
        <v>202603</v>
      </c>
      <c r="B95" t="s">
        <v>238</v>
      </c>
      <c r="C95" t="s">
        <v>83</v>
      </c>
      <c r="D95">
        <v>4</v>
      </c>
      <c r="E95" t="s">
        <v>237</v>
      </c>
      <c r="F95">
        <v>0</v>
      </c>
      <c r="G95" t="s">
        <v>237</v>
      </c>
      <c r="H95" t="s">
        <v>237</v>
      </c>
      <c r="I95" t="s">
        <v>237</v>
      </c>
      <c r="J95">
        <v>0</v>
      </c>
      <c r="K95">
        <v>0</v>
      </c>
      <c r="L95">
        <v>0</v>
      </c>
      <c r="M95">
        <v>0</v>
      </c>
      <c r="N95">
        <v>0</v>
      </c>
      <c r="O95">
        <v>0</v>
      </c>
      <c r="P95" t="e">
        <v>#N/A</v>
      </c>
    </row>
    <row r="96" spans="1:16" x14ac:dyDescent="0.25">
      <c r="A96">
        <v>202603</v>
      </c>
      <c r="B96" t="s">
        <v>238</v>
      </c>
      <c r="C96" t="s">
        <v>84</v>
      </c>
      <c r="D96">
        <v>7077</v>
      </c>
      <c r="E96">
        <v>7077.00000000009</v>
      </c>
      <c r="F96">
        <v>3057.8770801689002</v>
      </c>
      <c r="G96">
        <v>4019.1229198311898</v>
      </c>
      <c r="H96">
        <v>2894.86601279756</v>
      </c>
      <c r="I96">
        <v>1777.29262844199</v>
      </c>
      <c r="J96">
        <v>1115.4398698857401</v>
      </c>
      <c r="K96">
        <v>159.82588392445601</v>
      </c>
      <c r="L96">
        <v>1027.23680411295</v>
      </c>
      <c r="M96">
        <v>497.35057296190502</v>
      </c>
      <c r="N96">
        <v>528.83344522729396</v>
      </c>
      <c r="O96">
        <v>97.020102920724995</v>
      </c>
      <c r="P96" t="e">
        <v>#N/A</v>
      </c>
    </row>
    <row r="97" spans="1:16" x14ac:dyDescent="0.25">
      <c r="A97">
        <v>202603</v>
      </c>
      <c r="B97" t="s">
        <v>238</v>
      </c>
      <c r="C97" t="s">
        <v>85</v>
      </c>
      <c r="D97">
        <v>7617</v>
      </c>
      <c r="E97">
        <v>7617.0000000001801</v>
      </c>
      <c r="F97">
        <v>1861.27807625739</v>
      </c>
      <c r="G97">
        <v>5755.7219237427898</v>
      </c>
      <c r="H97">
        <v>4554.0738833537498</v>
      </c>
      <c r="I97">
        <v>3851.2420465681798</v>
      </c>
      <c r="J97">
        <v>700.76597381010299</v>
      </c>
      <c r="K97">
        <v>168.30209892362399</v>
      </c>
      <c r="L97">
        <v>1109.0543372199099</v>
      </c>
      <c r="M97">
        <v>654.55554494754801</v>
      </c>
      <c r="N97">
        <v>452.43722364490498</v>
      </c>
      <c r="O97">
        <v>92.593703169109006</v>
      </c>
      <c r="P97" t="e">
        <v>#N/A</v>
      </c>
    </row>
    <row r="98" spans="1:16" x14ac:dyDescent="0.25">
      <c r="A98">
        <v>202603</v>
      </c>
      <c r="B98" t="s">
        <v>238</v>
      </c>
      <c r="C98" t="s">
        <v>149</v>
      </c>
      <c r="D98">
        <v>4188</v>
      </c>
      <c r="E98">
        <v>4187.9999999998099</v>
      </c>
      <c r="F98">
        <v>856.33031442711604</v>
      </c>
      <c r="G98">
        <v>3331.6696855727</v>
      </c>
      <c r="H98">
        <v>2669.83883135511</v>
      </c>
      <c r="I98">
        <v>2343.4394652803899</v>
      </c>
      <c r="J98">
        <v>324.33350309928301</v>
      </c>
      <c r="K98">
        <v>69.037138974681</v>
      </c>
      <c r="L98">
        <v>610.72037725034295</v>
      </c>
      <c r="M98">
        <v>354.52299963277102</v>
      </c>
      <c r="N98">
        <v>255.14561291168999</v>
      </c>
      <c r="O98">
        <v>51.110476967239002</v>
      </c>
      <c r="P98" t="e">
        <v>#N/A</v>
      </c>
    </row>
    <row r="99" spans="1:16" x14ac:dyDescent="0.25">
      <c r="A99">
        <v>202603</v>
      </c>
      <c r="B99" t="s">
        <v>238</v>
      </c>
      <c r="C99" t="s">
        <v>150</v>
      </c>
      <c r="D99">
        <v>3429</v>
      </c>
      <c r="E99">
        <v>3429.0000000003301</v>
      </c>
      <c r="F99">
        <v>1004.94776183024</v>
      </c>
      <c r="G99">
        <v>2424.0522381700898</v>
      </c>
      <c r="H99">
        <v>1884.2350519986801</v>
      </c>
      <c r="I99">
        <v>1507.80258128785</v>
      </c>
      <c r="J99">
        <v>376.43247071082101</v>
      </c>
      <c r="K99">
        <v>99.264959948943002</v>
      </c>
      <c r="L99">
        <v>498.33395996956</v>
      </c>
      <c r="M99">
        <v>300.03254531477501</v>
      </c>
      <c r="N99">
        <v>197.291610733216</v>
      </c>
      <c r="O99">
        <v>41.483226201870004</v>
      </c>
      <c r="P99" t="e">
        <v>#N/A</v>
      </c>
    </row>
    <row r="100" spans="1:16" x14ac:dyDescent="0.25">
      <c r="A100">
        <v>202603</v>
      </c>
      <c r="B100" t="s">
        <v>238</v>
      </c>
      <c r="C100" t="s">
        <v>151</v>
      </c>
      <c r="D100">
        <v>1851</v>
      </c>
      <c r="E100">
        <v>1871.5874274504399</v>
      </c>
      <c r="F100">
        <v>616.97791784283004</v>
      </c>
      <c r="G100">
        <v>1254.6095096076101</v>
      </c>
      <c r="H100">
        <v>973.975629546851</v>
      </c>
      <c r="I100">
        <v>727.84001376552499</v>
      </c>
      <c r="J100">
        <v>246.13561578132399</v>
      </c>
      <c r="K100">
        <v>67.664940984187993</v>
      </c>
      <c r="L100">
        <v>254.54339623646001</v>
      </c>
      <c r="M100">
        <v>151.64589323579699</v>
      </c>
      <c r="N100">
        <v>102.89750300066299</v>
      </c>
      <c r="O100">
        <v>26.090483824292001</v>
      </c>
      <c r="P100" t="e">
        <v>#N/A</v>
      </c>
    </row>
    <row r="101" spans="1:16" x14ac:dyDescent="0.25">
      <c r="A101">
        <v>202603</v>
      </c>
      <c r="B101" t="s">
        <v>238</v>
      </c>
      <c r="C101" t="s">
        <v>152</v>
      </c>
      <c r="D101">
        <v>0</v>
      </c>
      <c r="E101">
        <v>0</v>
      </c>
      <c r="F101">
        <v>0</v>
      </c>
      <c r="G101">
        <v>0</v>
      </c>
      <c r="H101">
        <v>0</v>
      </c>
      <c r="I101">
        <v>0</v>
      </c>
      <c r="J101">
        <v>0</v>
      </c>
      <c r="K101">
        <v>0</v>
      </c>
      <c r="L101">
        <v>0</v>
      </c>
      <c r="M101">
        <v>0</v>
      </c>
      <c r="N101">
        <v>0</v>
      </c>
      <c r="O101">
        <v>0</v>
      </c>
      <c r="P101" t="e">
        <v>#N/A</v>
      </c>
    </row>
    <row r="102" spans="1:16" x14ac:dyDescent="0.25">
      <c r="A102">
        <v>202603</v>
      </c>
      <c r="B102" t="s">
        <v>239</v>
      </c>
      <c r="C102" t="s">
        <v>136</v>
      </c>
      <c r="D102">
        <v>8136</v>
      </c>
      <c r="E102">
        <v>8135.99999999998</v>
      </c>
      <c r="F102">
        <v>2680.9884816210301</v>
      </c>
      <c r="G102">
        <v>5455.0115183789503</v>
      </c>
      <c r="H102">
        <v>4271.8485271886202</v>
      </c>
      <c r="I102">
        <v>3035.92307322324</v>
      </c>
      <c r="J102">
        <v>1231.7358857422801</v>
      </c>
      <c r="K102">
        <v>260.86692432156298</v>
      </c>
      <c r="L102">
        <v>1101.42045474222</v>
      </c>
      <c r="M102">
        <v>502.83487668049497</v>
      </c>
      <c r="N102">
        <v>598.58557806173098</v>
      </c>
      <c r="O102">
        <v>81.742536448064996</v>
      </c>
      <c r="P102" t="e">
        <v>#N/A</v>
      </c>
    </row>
    <row r="103" spans="1:16" x14ac:dyDescent="0.25">
      <c r="A103">
        <v>202603</v>
      </c>
      <c r="B103" t="s">
        <v>239</v>
      </c>
      <c r="C103" t="s">
        <v>137</v>
      </c>
      <c r="D103">
        <v>4644</v>
      </c>
      <c r="E103">
        <v>4644.00000000001</v>
      </c>
      <c r="F103">
        <v>1593.0224718018601</v>
      </c>
      <c r="G103">
        <v>3050.9775281981401</v>
      </c>
      <c r="H103">
        <v>2346.14088040655</v>
      </c>
      <c r="I103">
        <v>1617.4597946367301</v>
      </c>
      <c r="J103">
        <v>724.49151754672596</v>
      </c>
      <c r="K103">
        <v>150.616442426426</v>
      </c>
      <c r="L103">
        <v>660.77687977677397</v>
      </c>
      <c r="M103">
        <v>310.40612501519502</v>
      </c>
      <c r="N103">
        <v>350.37075476157901</v>
      </c>
      <c r="O103">
        <v>44.059768014827</v>
      </c>
      <c r="P103" t="e">
        <v>#N/A</v>
      </c>
    </row>
    <row r="104" spans="1:16" x14ac:dyDescent="0.25">
      <c r="A104">
        <v>202603</v>
      </c>
      <c r="B104" t="s">
        <v>239</v>
      </c>
      <c r="C104" t="s">
        <v>138</v>
      </c>
      <c r="D104">
        <v>3492</v>
      </c>
      <c r="E104">
        <v>3491.9999999998799</v>
      </c>
      <c r="F104">
        <v>1087.96600981918</v>
      </c>
      <c r="G104">
        <v>2404.0339901807001</v>
      </c>
      <c r="H104">
        <v>1925.70764678199</v>
      </c>
      <c r="I104">
        <v>1418.4632785864501</v>
      </c>
      <c r="J104">
        <v>507.24436819555802</v>
      </c>
      <c r="K104">
        <v>110.250481895137</v>
      </c>
      <c r="L104">
        <v>440.64357496545199</v>
      </c>
      <c r="M104">
        <v>192.42875166530001</v>
      </c>
      <c r="N104">
        <v>248.21482330015201</v>
      </c>
      <c r="O104">
        <v>37.682768433238003</v>
      </c>
      <c r="P104" t="e">
        <v>#N/A</v>
      </c>
    </row>
    <row r="105" spans="1:16" x14ac:dyDescent="0.25">
      <c r="A105">
        <v>202603</v>
      </c>
      <c r="B105" t="s">
        <v>239</v>
      </c>
      <c r="C105" t="s">
        <v>139</v>
      </c>
      <c r="D105">
        <v>803</v>
      </c>
      <c r="E105">
        <v>799.20705371675501</v>
      </c>
      <c r="F105">
        <v>303.82406243259197</v>
      </c>
      <c r="G105">
        <v>495.38299128416401</v>
      </c>
      <c r="H105">
        <v>304.62231121352801</v>
      </c>
      <c r="I105">
        <v>258.10612868602198</v>
      </c>
      <c r="J105">
        <v>46.516182527505002</v>
      </c>
      <c r="K105">
        <v>4.093613933236</v>
      </c>
      <c r="L105">
        <v>181.59972607005801</v>
      </c>
      <c r="M105">
        <v>51.677399168721998</v>
      </c>
      <c r="N105">
        <v>129.92232690133599</v>
      </c>
      <c r="O105">
        <v>9.160954000577</v>
      </c>
      <c r="P105" t="e">
        <v>#N/A</v>
      </c>
    </row>
    <row r="106" spans="1:16" x14ac:dyDescent="0.25">
      <c r="A106">
        <v>202603</v>
      </c>
      <c r="B106" t="s">
        <v>239</v>
      </c>
      <c r="C106" t="s">
        <v>140</v>
      </c>
      <c r="D106">
        <v>1823</v>
      </c>
      <c r="E106">
        <v>1825.9578947370201</v>
      </c>
      <c r="F106">
        <v>611.58912991582395</v>
      </c>
      <c r="G106">
        <v>1214.3687648211901</v>
      </c>
      <c r="H106">
        <v>809.43590710946103</v>
      </c>
      <c r="I106">
        <v>628.96346494770899</v>
      </c>
      <c r="J106">
        <v>180.47244216175201</v>
      </c>
      <c r="K106">
        <v>17.217707570207001</v>
      </c>
      <c r="L106">
        <v>379.29046501369402</v>
      </c>
      <c r="M106">
        <v>171.186652042725</v>
      </c>
      <c r="N106">
        <v>208.10381297096899</v>
      </c>
      <c r="O106">
        <v>25.642392698045001</v>
      </c>
      <c r="P106" t="e">
        <v>#N/A</v>
      </c>
    </row>
    <row r="107" spans="1:16" x14ac:dyDescent="0.25">
      <c r="A107">
        <v>202603</v>
      </c>
      <c r="B107" t="s">
        <v>239</v>
      </c>
      <c r="C107" t="s">
        <v>141</v>
      </c>
      <c r="D107">
        <v>1826</v>
      </c>
      <c r="E107">
        <v>1824.16494845342</v>
      </c>
      <c r="F107">
        <v>466.91455132554802</v>
      </c>
      <c r="G107">
        <v>1357.25039712787</v>
      </c>
      <c r="H107">
        <v>1105.7552227500601</v>
      </c>
      <c r="I107">
        <v>842.37617202297304</v>
      </c>
      <c r="J107">
        <v>261.30565623167098</v>
      </c>
      <c r="K107">
        <v>74.155213167751</v>
      </c>
      <c r="L107">
        <v>235.57603955024601</v>
      </c>
      <c r="M107">
        <v>122.609515065995</v>
      </c>
      <c r="N107">
        <v>112.966524484251</v>
      </c>
      <c r="O107">
        <v>15.919134827572</v>
      </c>
      <c r="P107" t="e">
        <v>#N/A</v>
      </c>
    </row>
    <row r="108" spans="1:16" x14ac:dyDescent="0.25">
      <c r="A108">
        <v>202603</v>
      </c>
      <c r="B108" t="s">
        <v>239</v>
      </c>
      <c r="C108" t="s">
        <v>142</v>
      </c>
      <c r="D108">
        <v>1467</v>
      </c>
      <c r="E108">
        <v>1471.8247422680599</v>
      </c>
      <c r="F108">
        <v>323.10513428008102</v>
      </c>
      <c r="G108">
        <v>1148.71960798798</v>
      </c>
      <c r="H108">
        <v>941.53453115752097</v>
      </c>
      <c r="I108">
        <v>662.88283478526898</v>
      </c>
      <c r="J108">
        <v>276.53552264456698</v>
      </c>
      <c r="K108">
        <v>63.851873241146997</v>
      </c>
      <c r="L108">
        <v>188.625469101335</v>
      </c>
      <c r="M108">
        <v>109.519624480414</v>
      </c>
      <c r="N108">
        <v>79.105844620921005</v>
      </c>
      <c r="O108">
        <v>18.559607729130001</v>
      </c>
      <c r="P108" t="e">
        <v>#N/A</v>
      </c>
    </row>
    <row r="109" spans="1:16" x14ac:dyDescent="0.25">
      <c r="A109">
        <v>202603</v>
      </c>
      <c r="B109" t="s">
        <v>239</v>
      </c>
      <c r="C109" t="s">
        <v>143</v>
      </c>
      <c r="D109">
        <v>2217</v>
      </c>
      <c r="E109">
        <v>2214.84536082464</v>
      </c>
      <c r="F109">
        <v>975.55560366699297</v>
      </c>
      <c r="G109">
        <v>1239.28975715765</v>
      </c>
      <c r="H109">
        <v>1110.5005549580201</v>
      </c>
      <c r="I109">
        <v>643.59447278122798</v>
      </c>
      <c r="J109">
        <v>466.90608217678999</v>
      </c>
      <c r="K109">
        <v>101.548516409222</v>
      </c>
      <c r="L109">
        <v>116.328755006893</v>
      </c>
      <c r="M109">
        <v>47.841685922639002</v>
      </c>
      <c r="N109">
        <v>68.487069084254003</v>
      </c>
      <c r="O109">
        <v>12.460447192741</v>
      </c>
      <c r="P109" t="e">
        <v>#N/A</v>
      </c>
    </row>
    <row r="110" spans="1:16" x14ac:dyDescent="0.25">
      <c r="A110">
        <v>202603</v>
      </c>
      <c r="B110" t="s">
        <v>239</v>
      </c>
      <c r="C110" t="s">
        <v>148</v>
      </c>
      <c r="D110">
        <v>888</v>
      </c>
      <c r="E110">
        <v>975.59903691122895</v>
      </c>
      <c r="F110">
        <v>162.619875234749</v>
      </c>
      <c r="G110">
        <v>812.97916167647998</v>
      </c>
      <c r="H110">
        <v>677.34014328449098</v>
      </c>
      <c r="I110">
        <v>539.09353571130498</v>
      </c>
      <c r="J110">
        <v>135.093736597798</v>
      </c>
      <c r="K110">
        <v>23.727834908233</v>
      </c>
      <c r="L110">
        <v>122.16623350655399</v>
      </c>
      <c r="M110">
        <v>81.197875547086994</v>
      </c>
      <c r="N110">
        <v>40.968357959466999</v>
      </c>
      <c r="O110">
        <v>13.472784885436001</v>
      </c>
      <c r="P110" t="e">
        <v>#N/A</v>
      </c>
    </row>
    <row r="111" spans="1:16" x14ac:dyDescent="0.25">
      <c r="A111">
        <v>202603</v>
      </c>
      <c r="B111" t="s">
        <v>239</v>
      </c>
      <c r="C111" t="s">
        <v>74</v>
      </c>
      <c r="D111">
        <v>3141</v>
      </c>
      <c r="E111">
        <v>3193.4118394935399</v>
      </c>
      <c r="F111">
        <v>1173.7892868520901</v>
      </c>
      <c r="G111">
        <v>2019.6225526414601</v>
      </c>
      <c r="H111">
        <v>1468.3138792749501</v>
      </c>
      <c r="I111">
        <v>946.18493930510294</v>
      </c>
      <c r="J111">
        <v>521.09224272214794</v>
      </c>
      <c r="K111">
        <v>121.882491223806</v>
      </c>
      <c r="L111">
        <v>516.90572421429295</v>
      </c>
      <c r="M111">
        <v>228.975782281368</v>
      </c>
      <c r="N111">
        <v>287.92994193292498</v>
      </c>
      <c r="O111">
        <v>34.402949152216998</v>
      </c>
      <c r="P111" t="e">
        <v>#N/A</v>
      </c>
    </row>
    <row r="112" spans="1:16" x14ac:dyDescent="0.25">
      <c r="A112">
        <v>202603</v>
      </c>
      <c r="B112" t="s">
        <v>239</v>
      </c>
      <c r="C112" t="s">
        <v>75</v>
      </c>
      <c r="D112">
        <v>1850</v>
      </c>
      <c r="E112">
        <v>1841.5184526124001</v>
      </c>
      <c r="F112">
        <v>765.43786204733397</v>
      </c>
      <c r="G112">
        <v>1076.08059056507</v>
      </c>
      <c r="H112">
        <v>776.85582488512603</v>
      </c>
      <c r="I112">
        <v>483.644374655457</v>
      </c>
      <c r="J112">
        <v>293.21145022967102</v>
      </c>
      <c r="K112">
        <v>63.464308572180997</v>
      </c>
      <c r="L112">
        <v>282.55771384197601</v>
      </c>
      <c r="M112">
        <v>103.814155029863</v>
      </c>
      <c r="N112">
        <v>178.74355881211301</v>
      </c>
      <c r="O112">
        <v>16.66705183797</v>
      </c>
      <c r="P112" t="e">
        <v>#N/A</v>
      </c>
    </row>
    <row r="113" spans="1:16" x14ac:dyDescent="0.25">
      <c r="A113">
        <v>202603</v>
      </c>
      <c r="B113" t="s">
        <v>239</v>
      </c>
      <c r="C113" t="s">
        <v>76</v>
      </c>
      <c r="D113">
        <v>1663</v>
      </c>
      <c r="E113">
        <v>1566.45181445552</v>
      </c>
      <c r="F113">
        <v>517.35256936260498</v>
      </c>
      <c r="G113">
        <v>1049.09924509292</v>
      </c>
      <c r="H113">
        <v>891.34193023193802</v>
      </c>
      <c r="I113">
        <v>650.22770905865195</v>
      </c>
      <c r="J113">
        <v>241.11422117328701</v>
      </c>
      <c r="K113">
        <v>39.703706160339003</v>
      </c>
      <c r="L113">
        <v>144.73025862932599</v>
      </c>
      <c r="M113">
        <v>62.458691327304003</v>
      </c>
      <c r="N113">
        <v>82.271567302022007</v>
      </c>
      <c r="O113">
        <v>13.027056231654999</v>
      </c>
      <c r="P113" t="e">
        <v>#N/A</v>
      </c>
    </row>
    <row r="114" spans="1:16" x14ac:dyDescent="0.25">
      <c r="A114">
        <v>202603</v>
      </c>
      <c r="B114" t="s">
        <v>239</v>
      </c>
      <c r="C114" t="s">
        <v>77</v>
      </c>
      <c r="D114">
        <v>594</v>
      </c>
      <c r="E114">
        <v>559.018856527195</v>
      </c>
      <c r="F114">
        <v>61.788888124262002</v>
      </c>
      <c r="G114">
        <v>497.22996840293303</v>
      </c>
      <c r="H114">
        <v>457.99674951206902</v>
      </c>
      <c r="I114">
        <v>416.77251449268903</v>
      </c>
      <c r="J114">
        <v>41.224235019379996</v>
      </c>
      <c r="K114">
        <v>12.088583457004001</v>
      </c>
      <c r="L114">
        <v>35.060524550076998</v>
      </c>
      <c r="M114">
        <v>26.388372494873</v>
      </c>
      <c r="N114">
        <v>8.6721520552040001</v>
      </c>
      <c r="O114">
        <v>4.1726943407870003</v>
      </c>
      <c r="P114" t="e">
        <v>#N/A</v>
      </c>
    </row>
    <row r="115" spans="1:16" x14ac:dyDescent="0.25">
      <c r="A115">
        <v>202603</v>
      </c>
      <c r="B115" t="s">
        <v>239</v>
      </c>
      <c r="C115" t="s">
        <v>78</v>
      </c>
      <c r="D115">
        <v>3801</v>
      </c>
      <c r="E115">
        <v>3934.5010702068298</v>
      </c>
      <c r="F115">
        <v>857.27990705815796</v>
      </c>
      <c r="G115">
        <v>3077.2211631486798</v>
      </c>
      <c r="H115">
        <v>2522.2842113265401</v>
      </c>
      <c r="I115">
        <v>1973.47545890839</v>
      </c>
      <c r="J115">
        <v>546.69291847978502</v>
      </c>
      <c r="K115">
        <v>117.60180541625201</v>
      </c>
      <c r="L115">
        <v>507.78947667600102</v>
      </c>
      <c r="M115">
        <v>257.44075518186298</v>
      </c>
      <c r="N115">
        <v>250.348721494138</v>
      </c>
      <c r="O115">
        <v>47.147475146132997</v>
      </c>
      <c r="P115" t="e">
        <v>#N/A</v>
      </c>
    </row>
    <row r="116" spans="1:16" x14ac:dyDescent="0.25">
      <c r="A116">
        <v>202603</v>
      </c>
      <c r="B116" t="s">
        <v>239</v>
      </c>
      <c r="C116" t="s">
        <v>79</v>
      </c>
      <c r="D116">
        <v>3450</v>
      </c>
      <c r="E116">
        <v>3387.0868165057</v>
      </c>
      <c r="F116">
        <v>1610.46155933974</v>
      </c>
      <c r="G116">
        <v>1776.62525716596</v>
      </c>
      <c r="H116">
        <v>1208.5322891752</v>
      </c>
      <c r="I116">
        <v>655.63967804169295</v>
      </c>
      <c r="J116">
        <v>550.81887684876904</v>
      </c>
      <c r="K116">
        <v>115.92057598106901</v>
      </c>
      <c r="L116">
        <v>537.66136822728799</v>
      </c>
      <c r="M116">
        <v>220.684818379506</v>
      </c>
      <c r="N116">
        <v>316.976549847782</v>
      </c>
      <c r="O116">
        <v>30.431599763470999</v>
      </c>
      <c r="P116" t="e">
        <v>#N/A</v>
      </c>
    </row>
    <row r="117" spans="1:16" x14ac:dyDescent="0.25">
      <c r="A117">
        <v>202603</v>
      </c>
      <c r="B117" t="s">
        <v>239</v>
      </c>
      <c r="C117" t="s">
        <v>80</v>
      </c>
      <c r="D117">
        <v>885</v>
      </c>
      <c r="E117">
        <v>814.41211328736597</v>
      </c>
      <c r="F117">
        <v>213.24701522313899</v>
      </c>
      <c r="G117">
        <v>601.16509806422698</v>
      </c>
      <c r="H117">
        <v>541.032026686829</v>
      </c>
      <c r="I117">
        <v>406.80793627310101</v>
      </c>
      <c r="J117">
        <v>134.22409041372899</v>
      </c>
      <c r="K117">
        <v>27.344542924241999</v>
      </c>
      <c r="L117">
        <v>55.969609838936996</v>
      </c>
      <c r="M117">
        <v>24.709303119126002</v>
      </c>
      <c r="N117">
        <v>31.260306719810998</v>
      </c>
      <c r="O117">
        <v>4.1634615384610001</v>
      </c>
      <c r="P117" t="e">
        <v>#N/A</v>
      </c>
    </row>
    <row r="118" spans="1:16" x14ac:dyDescent="0.25">
      <c r="A118">
        <v>202603</v>
      </c>
      <c r="B118" t="s">
        <v>239</v>
      </c>
      <c r="C118" t="s">
        <v>81</v>
      </c>
      <c r="D118">
        <v>0</v>
      </c>
      <c r="E118">
        <v>0</v>
      </c>
      <c r="F118">
        <v>0</v>
      </c>
      <c r="G118">
        <v>0</v>
      </c>
      <c r="H118">
        <v>0</v>
      </c>
      <c r="I118">
        <v>0</v>
      </c>
      <c r="J118">
        <v>0</v>
      </c>
      <c r="K118">
        <v>0</v>
      </c>
      <c r="L118">
        <v>0</v>
      </c>
      <c r="M118">
        <v>0</v>
      </c>
      <c r="N118">
        <v>0</v>
      </c>
      <c r="O118">
        <v>0</v>
      </c>
      <c r="P118" t="e">
        <v>#N/A</v>
      </c>
    </row>
    <row r="119" spans="1:16" x14ac:dyDescent="0.25">
      <c r="A119">
        <v>202603</v>
      </c>
      <c r="B119" t="s">
        <v>239</v>
      </c>
      <c r="C119" t="s">
        <v>154</v>
      </c>
      <c r="D119">
        <v>3933</v>
      </c>
      <c r="E119">
        <v>4069.53505083154</v>
      </c>
      <c r="F119">
        <v>931.45137622546201</v>
      </c>
      <c r="G119">
        <v>3138.08367460608</v>
      </c>
      <c r="H119">
        <v>2564.4926518224402</v>
      </c>
      <c r="I119">
        <v>1997.2384057664401</v>
      </c>
      <c r="J119">
        <v>565.13841211762895</v>
      </c>
      <c r="K119">
        <v>121.944056141554</v>
      </c>
      <c r="L119">
        <v>526.44354763749698</v>
      </c>
      <c r="M119">
        <v>267.60679178893099</v>
      </c>
      <c r="N119">
        <v>258.83675584856599</v>
      </c>
      <c r="O119">
        <v>47.147475146132997</v>
      </c>
      <c r="P119" t="e">
        <v>#N/A</v>
      </c>
    </row>
    <row r="120" spans="1:16" x14ac:dyDescent="0.25">
      <c r="A120">
        <v>202603</v>
      </c>
      <c r="B120" t="s">
        <v>239</v>
      </c>
      <c r="C120" t="s">
        <v>83</v>
      </c>
      <c r="D120">
        <v>0</v>
      </c>
      <c r="E120">
        <v>0</v>
      </c>
      <c r="F120">
        <v>0</v>
      </c>
      <c r="G120">
        <v>0</v>
      </c>
      <c r="H120">
        <v>0</v>
      </c>
      <c r="I120">
        <v>0</v>
      </c>
      <c r="J120">
        <v>0</v>
      </c>
      <c r="K120">
        <v>0</v>
      </c>
      <c r="L120">
        <v>0</v>
      </c>
      <c r="M120">
        <v>0</v>
      </c>
      <c r="N120">
        <v>0</v>
      </c>
      <c r="O120">
        <v>0</v>
      </c>
      <c r="P120" t="e">
        <v>#N/A</v>
      </c>
    </row>
    <row r="121" spans="1:16" x14ac:dyDescent="0.25">
      <c r="A121">
        <v>202603</v>
      </c>
      <c r="B121" t="s">
        <v>239</v>
      </c>
      <c r="C121" t="s">
        <v>84</v>
      </c>
      <c r="D121">
        <v>4018</v>
      </c>
      <c r="E121">
        <v>4017.99999999999</v>
      </c>
      <c r="F121">
        <v>1668.81934086724</v>
      </c>
      <c r="G121">
        <v>2349.18065913276</v>
      </c>
      <c r="H121">
        <v>1747.90352850765</v>
      </c>
      <c r="I121">
        <v>987.97094672077696</v>
      </c>
      <c r="J121">
        <v>759.93258178688302</v>
      </c>
      <c r="K121">
        <v>114.299601543702</v>
      </c>
      <c r="L121">
        <v>558.88961338326897</v>
      </c>
      <c r="M121">
        <v>237.74835038929899</v>
      </c>
      <c r="N121">
        <v>321.14126299396901</v>
      </c>
      <c r="O121">
        <v>42.387517241848002</v>
      </c>
      <c r="P121" t="e">
        <v>#N/A</v>
      </c>
    </row>
    <row r="122" spans="1:16" x14ac:dyDescent="0.25">
      <c r="A122">
        <v>202603</v>
      </c>
      <c r="B122" t="s">
        <v>239</v>
      </c>
      <c r="C122" t="s">
        <v>85</v>
      </c>
      <c r="D122">
        <v>4118</v>
      </c>
      <c r="E122">
        <v>4117.99999999993</v>
      </c>
      <c r="F122">
        <v>1012.1691407538</v>
      </c>
      <c r="G122">
        <v>3105.8308592461299</v>
      </c>
      <c r="H122">
        <v>2523.94499868093</v>
      </c>
      <c r="I122">
        <v>2047.9521265024</v>
      </c>
      <c r="J122">
        <v>471.8033039554</v>
      </c>
      <c r="K122">
        <v>146.56732277786099</v>
      </c>
      <c r="L122">
        <v>542.53084135895801</v>
      </c>
      <c r="M122">
        <v>265.08652629119598</v>
      </c>
      <c r="N122">
        <v>277.44431506776198</v>
      </c>
      <c r="O122">
        <v>39.355019206217001</v>
      </c>
      <c r="P122" t="e">
        <v>#N/A</v>
      </c>
    </row>
    <row r="123" spans="1:16" x14ac:dyDescent="0.25">
      <c r="A123">
        <v>202603</v>
      </c>
      <c r="B123" t="s">
        <v>239</v>
      </c>
      <c r="C123" t="s">
        <v>149</v>
      </c>
      <c r="D123">
        <v>2431</v>
      </c>
      <c r="E123">
        <v>2430.9999999999</v>
      </c>
      <c r="F123">
        <v>559.49903839676404</v>
      </c>
      <c r="G123">
        <v>1871.50096160314</v>
      </c>
      <c r="H123">
        <v>1577.59178200164</v>
      </c>
      <c r="I123">
        <v>1327.7935707752599</v>
      </c>
      <c r="J123">
        <v>248.71907453573999</v>
      </c>
      <c r="K123">
        <v>70.275430479099001</v>
      </c>
      <c r="L123">
        <v>276.19223201225498</v>
      </c>
      <c r="M123">
        <v>144.979298044948</v>
      </c>
      <c r="N123">
        <v>131.21293396730701</v>
      </c>
      <c r="O123">
        <v>17.716947589248999</v>
      </c>
      <c r="P123" t="e">
        <v>#N/A</v>
      </c>
    </row>
    <row r="124" spans="1:16" x14ac:dyDescent="0.25">
      <c r="A124">
        <v>202603</v>
      </c>
      <c r="B124" t="s">
        <v>239</v>
      </c>
      <c r="C124" t="s">
        <v>150</v>
      </c>
      <c r="D124">
        <v>1687</v>
      </c>
      <c r="E124">
        <v>1686.99999999997</v>
      </c>
      <c r="F124">
        <v>452.67010235703498</v>
      </c>
      <c r="G124">
        <v>1234.3298976429301</v>
      </c>
      <c r="H124">
        <v>946.35321667926405</v>
      </c>
      <c r="I124">
        <v>720.15855572715498</v>
      </c>
      <c r="J124">
        <v>223.084229419661</v>
      </c>
      <c r="K124">
        <v>76.291892298761994</v>
      </c>
      <c r="L124">
        <v>266.33860934670298</v>
      </c>
      <c r="M124">
        <v>120.107228246248</v>
      </c>
      <c r="N124">
        <v>146.231381100455</v>
      </c>
      <c r="O124">
        <v>21.638071616967999</v>
      </c>
      <c r="P124" t="e">
        <v>#N/A</v>
      </c>
    </row>
    <row r="125" spans="1:16" x14ac:dyDescent="0.25">
      <c r="A125">
        <v>202603</v>
      </c>
      <c r="B125" t="s">
        <v>239</v>
      </c>
      <c r="C125" t="s">
        <v>151</v>
      </c>
      <c r="D125">
        <v>777</v>
      </c>
      <c r="E125">
        <v>776.37689437006497</v>
      </c>
      <c r="F125">
        <v>255.88790680733899</v>
      </c>
      <c r="G125">
        <v>520.48898756272604</v>
      </c>
      <c r="H125">
        <v>380.55302470756902</v>
      </c>
      <c r="I125">
        <v>265.30609974574998</v>
      </c>
      <c r="J125">
        <v>113.17353046640601</v>
      </c>
      <c r="K125">
        <v>41.951539395559003</v>
      </c>
      <c r="L125">
        <v>133.68725119420401</v>
      </c>
      <c r="M125">
        <v>61.213774044577001</v>
      </c>
      <c r="N125">
        <v>72.473477149627001</v>
      </c>
      <c r="O125">
        <v>6.248711660953</v>
      </c>
      <c r="P125" t="e">
        <v>#N/A</v>
      </c>
    </row>
    <row r="126" spans="1:16" x14ac:dyDescent="0.25">
      <c r="A126">
        <v>202603</v>
      </c>
      <c r="B126" t="s">
        <v>239</v>
      </c>
      <c r="C126" t="s">
        <v>152</v>
      </c>
      <c r="D126">
        <v>0</v>
      </c>
      <c r="E126">
        <v>0</v>
      </c>
      <c r="F126">
        <v>0</v>
      </c>
      <c r="G126">
        <v>0</v>
      </c>
      <c r="H126">
        <v>0</v>
      </c>
      <c r="I126">
        <v>0</v>
      </c>
      <c r="J126">
        <v>0</v>
      </c>
      <c r="K126">
        <v>0</v>
      </c>
      <c r="L126">
        <v>0</v>
      </c>
      <c r="M126">
        <v>0</v>
      </c>
      <c r="N126">
        <v>0</v>
      </c>
      <c r="O126">
        <v>0</v>
      </c>
      <c r="P126" t="e">
        <v>#N/A</v>
      </c>
    </row>
    <row r="127" spans="1:16" x14ac:dyDescent="0.25">
      <c r="A127">
        <v>202603</v>
      </c>
      <c r="B127" t="s">
        <v>240</v>
      </c>
      <c r="C127" t="s">
        <v>136</v>
      </c>
      <c r="D127">
        <v>14102</v>
      </c>
      <c r="E127">
        <v>14101.9999999998</v>
      </c>
      <c r="F127">
        <v>4659.5027170684798</v>
      </c>
      <c r="G127">
        <v>9442.4972829312792</v>
      </c>
      <c r="H127">
        <v>6443.8656723816903</v>
      </c>
      <c r="I127">
        <v>5197.6031683912897</v>
      </c>
      <c r="J127">
        <v>1243.74670773</v>
      </c>
      <c r="K127">
        <v>275.56063620794902</v>
      </c>
      <c r="L127">
        <v>2769.6237963031599</v>
      </c>
      <c r="M127">
        <v>1587.7454038353701</v>
      </c>
      <c r="N127">
        <v>1181.87839246777</v>
      </c>
      <c r="O127">
        <v>229.00781424655301</v>
      </c>
      <c r="P127" t="e">
        <v>#N/A</v>
      </c>
    </row>
    <row r="128" spans="1:16" x14ac:dyDescent="0.25">
      <c r="A128">
        <v>202603</v>
      </c>
      <c r="B128" t="s">
        <v>240</v>
      </c>
      <c r="C128" t="s">
        <v>137</v>
      </c>
      <c r="D128">
        <v>7972</v>
      </c>
      <c r="E128">
        <v>7972</v>
      </c>
      <c r="F128">
        <v>2788.8729045319001</v>
      </c>
      <c r="G128">
        <v>5183.1270954680904</v>
      </c>
      <c r="H128">
        <v>3460.0492790712501</v>
      </c>
      <c r="I128">
        <v>2753.63722100313</v>
      </c>
      <c r="J128">
        <v>706.41205806809705</v>
      </c>
      <c r="K128">
        <v>168.681836025336</v>
      </c>
      <c r="L128">
        <v>1579.25719660342</v>
      </c>
      <c r="M128">
        <v>912.02124699654405</v>
      </c>
      <c r="N128">
        <v>667.23594960687296</v>
      </c>
      <c r="O128">
        <v>143.82061979343999</v>
      </c>
      <c r="P128" t="e">
        <v>#N/A</v>
      </c>
    </row>
    <row r="129" spans="1:16" x14ac:dyDescent="0.25">
      <c r="A129">
        <v>202603</v>
      </c>
      <c r="B129" t="s">
        <v>240</v>
      </c>
      <c r="C129" t="s">
        <v>138</v>
      </c>
      <c r="D129">
        <v>6130</v>
      </c>
      <c r="E129">
        <v>6129.99999999998</v>
      </c>
      <c r="F129">
        <v>1870.6298125366</v>
      </c>
      <c r="G129">
        <v>4259.3701874633798</v>
      </c>
      <c r="H129">
        <v>2983.8163933105202</v>
      </c>
      <c r="I129">
        <v>2443.9659473881202</v>
      </c>
      <c r="J129">
        <v>537.33464966190002</v>
      </c>
      <c r="K129">
        <v>106.87880018261301</v>
      </c>
      <c r="L129">
        <v>1190.3665996997299</v>
      </c>
      <c r="M129">
        <v>675.72415683882798</v>
      </c>
      <c r="N129">
        <v>514.64244286089797</v>
      </c>
      <c r="O129">
        <v>85.187194453112994</v>
      </c>
      <c r="P129" t="e">
        <v>#N/A</v>
      </c>
    </row>
    <row r="130" spans="1:16" x14ac:dyDescent="0.25">
      <c r="A130">
        <v>202603</v>
      </c>
      <c r="B130" t="s">
        <v>240</v>
      </c>
      <c r="C130" t="s">
        <v>139</v>
      </c>
      <c r="D130">
        <v>1422</v>
      </c>
      <c r="E130">
        <v>1421.16949152559</v>
      </c>
      <c r="F130">
        <v>501.74704399080503</v>
      </c>
      <c r="G130">
        <v>919.42244753478803</v>
      </c>
      <c r="H130">
        <v>551.31579894203105</v>
      </c>
      <c r="I130">
        <v>512.91608497367997</v>
      </c>
      <c r="J130">
        <v>38.399713968351001</v>
      </c>
      <c r="K130">
        <v>5.6639480933739996</v>
      </c>
      <c r="L130">
        <v>351.21327706232699</v>
      </c>
      <c r="M130">
        <v>145.982361198809</v>
      </c>
      <c r="N130">
        <v>205.23091586351799</v>
      </c>
      <c r="O130">
        <v>16.893371530433999</v>
      </c>
      <c r="P130" t="e">
        <v>#N/A</v>
      </c>
    </row>
    <row r="131" spans="1:16" x14ac:dyDescent="0.25">
      <c r="A131">
        <v>202603</v>
      </c>
      <c r="B131" t="s">
        <v>240</v>
      </c>
      <c r="C131" t="s">
        <v>140</v>
      </c>
      <c r="D131">
        <v>3156</v>
      </c>
      <c r="E131">
        <v>3158.3973634651702</v>
      </c>
      <c r="F131">
        <v>990.48434765558</v>
      </c>
      <c r="G131">
        <v>2167.91301580959</v>
      </c>
      <c r="H131">
        <v>1292.99145536012</v>
      </c>
      <c r="I131">
        <v>1098.7106081172999</v>
      </c>
      <c r="J131">
        <v>193.068081285365</v>
      </c>
      <c r="K131">
        <v>46.533482383178999</v>
      </c>
      <c r="L131">
        <v>807.55310646549003</v>
      </c>
      <c r="M131">
        <v>475.010722642433</v>
      </c>
      <c r="N131">
        <v>332.54238382306102</v>
      </c>
      <c r="O131">
        <v>67.368453983975996</v>
      </c>
      <c r="P131" t="e">
        <v>#N/A</v>
      </c>
    </row>
    <row r="132" spans="1:16" x14ac:dyDescent="0.25">
      <c r="A132">
        <v>202603</v>
      </c>
      <c r="B132" t="s">
        <v>240</v>
      </c>
      <c r="C132" t="s">
        <v>141</v>
      </c>
      <c r="D132">
        <v>3323</v>
      </c>
      <c r="E132">
        <v>3320.86534839872</v>
      </c>
      <c r="F132">
        <v>875.69555942913996</v>
      </c>
      <c r="G132">
        <v>2445.1697889695802</v>
      </c>
      <c r="H132">
        <v>1745.9331345876701</v>
      </c>
      <c r="I132">
        <v>1473.58276006136</v>
      </c>
      <c r="J132">
        <v>272.350374526314</v>
      </c>
      <c r="K132">
        <v>60.284514323583998</v>
      </c>
      <c r="L132">
        <v>653.75603107149402</v>
      </c>
      <c r="M132">
        <v>373.09379958093501</v>
      </c>
      <c r="N132">
        <v>280.662231490561</v>
      </c>
      <c r="O132">
        <v>45.480623310414998</v>
      </c>
      <c r="P132" t="e">
        <v>#N/A</v>
      </c>
    </row>
    <row r="133" spans="1:16" x14ac:dyDescent="0.25">
      <c r="A133">
        <v>202603</v>
      </c>
      <c r="B133" t="s">
        <v>240</v>
      </c>
      <c r="C133" t="s">
        <v>142</v>
      </c>
      <c r="D133">
        <v>2669</v>
      </c>
      <c r="E133">
        <v>2675.8942068996698</v>
      </c>
      <c r="F133">
        <v>659.31276430180606</v>
      </c>
      <c r="G133">
        <v>2016.5814425978599</v>
      </c>
      <c r="H133">
        <v>1475.13107158508</v>
      </c>
      <c r="I133">
        <v>1172.1215289956599</v>
      </c>
      <c r="J133">
        <v>303.009542589425</v>
      </c>
      <c r="K133">
        <v>68.807483571613005</v>
      </c>
      <c r="L133">
        <v>493.35825445894801</v>
      </c>
      <c r="M133">
        <v>326.679701879243</v>
      </c>
      <c r="N133">
        <v>166.678552579707</v>
      </c>
      <c r="O133">
        <v>48.092116553841997</v>
      </c>
      <c r="P133" t="e">
        <v>#N/A</v>
      </c>
    </row>
    <row r="134" spans="1:16" x14ac:dyDescent="0.25">
      <c r="A134">
        <v>202603</v>
      </c>
      <c r="B134" t="s">
        <v>240</v>
      </c>
      <c r="C134" t="s">
        <v>143</v>
      </c>
      <c r="D134">
        <v>3532</v>
      </c>
      <c r="E134">
        <v>3525.6735897107301</v>
      </c>
      <c r="F134">
        <v>1632.2630016911701</v>
      </c>
      <c r="G134">
        <v>1893.41058801956</v>
      </c>
      <c r="H134">
        <v>1378.49421190679</v>
      </c>
      <c r="I134">
        <v>940.27218624321699</v>
      </c>
      <c r="J134">
        <v>436.91899536054302</v>
      </c>
      <c r="K134">
        <v>94.271207836199096</v>
      </c>
      <c r="L134">
        <v>463.74312724488402</v>
      </c>
      <c r="M134">
        <v>266.97881853395899</v>
      </c>
      <c r="N134">
        <v>196.76430871092501</v>
      </c>
      <c r="O134">
        <v>51.173248867886002</v>
      </c>
      <c r="P134" t="e">
        <v>#N/A</v>
      </c>
    </row>
    <row r="135" spans="1:16" x14ac:dyDescent="0.25">
      <c r="A135">
        <v>202603</v>
      </c>
      <c r="B135" t="s">
        <v>240</v>
      </c>
      <c r="C135" t="s">
        <v>148</v>
      </c>
      <c r="D135">
        <v>2271</v>
      </c>
      <c r="E135">
        <v>2295.80573277847</v>
      </c>
      <c r="F135">
        <v>256.82945154735</v>
      </c>
      <c r="G135">
        <v>2038.9762812311201</v>
      </c>
      <c r="H135">
        <v>1509.4059364499899</v>
      </c>
      <c r="I135">
        <v>1381.6209798278801</v>
      </c>
      <c r="J135">
        <v>127.784956622118</v>
      </c>
      <c r="K135">
        <v>28.320508840475</v>
      </c>
      <c r="L135">
        <v>504.17857658001498</v>
      </c>
      <c r="M135">
        <v>378.70111045556803</v>
      </c>
      <c r="N135">
        <v>125.47746612444701</v>
      </c>
      <c r="O135">
        <v>25.391768201118001</v>
      </c>
      <c r="P135" t="e">
        <v>#N/A</v>
      </c>
    </row>
    <row r="136" spans="1:16" x14ac:dyDescent="0.25">
      <c r="A136">
        <v>202603</v>
      </c>
      <c r="B136" t="s">
        <v>240</v>
      </c>
      <c r="C136" t="s">
        <v>74</v>
      </c>
      <c r="D136">
        <v>2830</v>
      </c>
      <c r="E136">
        <v>2962.4736843313199</v>
      </c>
      <c r="F136">
        <v>1149.7360773074499</v>
      </c>
      <c r="G136">
        <v>1812.7376070238699</v>
      </c>
      <c r="H136">
        <v>1004.23443356062</v>
      </c>
      <c r="I136">
        <v>766.13434537232604</v>
      </c>
      <c r="J136">
        <v>238.100088188299</v>
      </c>
      <c r="K136">
        <v>59.775337626975002</v>
      </c>
      <c r="L136">
        <v>778.63745940955903</v>
      </c>
      <c r="M136">
        <v>403.46812917213401</v>
      </c>
      <c r="N136">
        <v>375.16933023742899</v>
      </c>
      <c r="O136">
        <v>29.865714053683998</v>
      </c>
      <c r="P136" t="e">
        <v>#N/A</v>
      </c>
    </row>
    <row r="137" spans="1:16" x14ac:dyDescent="0.25">
      <c r="A137">
        <v>202603</v>
      </c>
      <c r="B137" t="s">
        <v>240</v>
      </c>
      <c r="C137" t="s">
        <v>75</v>
      </c>
      <c r="D137">
        <v>2488</v>
      </c>
      <c r="E137">
        <v>2552.7049843117902</v>
      </c>
      <c r="F137">
        <v>1015.36479436498</v>
      </c>
      <c r="G137">
        <v>1537.3401899468199</v>
      </c>
      <c r="H137">
        <v>1046.59884700918</v>
      </c>
      <c r="I137">
        <v>842.095380893335</v>
      </c>
      <c r="J137">
        <v>204.503466115843</v>
      </c>
      <c r="K137">
        <v>45.405591985253999</v>
      </c>
      <c r="L137">
        <v>466.02453420978901</v>
      </c>
      <c r="M137">
        <v>216.21731794398801</v>
      </c>
      <c r="N137">
        <v>249.807216265801</v>
      </c>
      <c r="O137">
        <v>24.716808727853</v>
      </c>
      <c r="P137" t="e">
        <v>#N/A</v>
      </c>
    </row>
    <row r="138" spans="1:16" x14ac:dyDescent="0.25">
      <c r="A138">
        <v>202603</v>
      </c>
      <c r="B138" t="s">
        <v>240</v>
      </c>
      <c r="C138" t="s">
        <v>76</v>
      </c>
      <c r="D138">
        <v>3291</v>
      </c>
      <c r="E138">
        <v>3039.8254036141202</v>
      </c>
      <c r="F138">
        <v>1111.34409866738</v>
      </c>
      <c r="G138">
        <v>1928.48130494674</v>
      </c>
      <c r="H138">
        <v>1457.5905784290101</v>
      </c>
      <c r="I138">
        <v>1144.6354439622301</v>
      </c>
      <c r="J138">
        <v>310.43933820630701</v>
      </c>
      <c r="K138">
        <v>69.426993354564004</v>
      </c>
      <c r="L138">
        <v>429.80862202583501</v>
      </c>
      <c r="M138">
        <v>215.33977372661701</v>
      </c>
      <c r="N138">
        <v>214.468848299218</v>
      </c>
      <c r="O138">
        <v>41.082104491896999</v>
      </c>
      <c r="P138" t="e">
        <v>#N/A</v>
      </c>
    </row>
    <row r="139" spans="1:16" x14ac:dyDescent="0.25">
      <c r="A139">
        <v>202603</v>
      </c>
      <c r="B139" t="s">
        <v>240</v>
      </c>
      <c r="C139" t="s">
        <v>77</v>
      </c>
      <c r="D139">
        <v>3222</v>
      </c>
      <c r="E139">
        <v>3251.1901949641801</v>
      </c>
      <c r="F139">
        <v>1126.2282951813499</v>
      </c>
      <c r="G139">
        <v>2124.9618997828302</v>
      </c>
      <c r="H139">
        <v>1426.03587693288</v>
      </c>
      <c r="I139">
        <v>1063.11701833545</v>
      </c>
      <c r="J139">
        <v>362.91885859743098</v>
      </c>
      <c r="K139">
        <v>72.632204400681005</v>
      </c>
      <c r="L139">
        <v>590.97460407794699</v>
      </c>
      <c r="M139">
        <v>374.01907253707202</v>
      </c>
      <c r="N139">
        <v>216.95553154087699</v>
      </c>
      <c r="O139">
        <v>107.95141877200101</v>
      </c>
      <c r="P139" t="e">
        <v>#N/A</v>
      </c>
    </row>
    <row r="140" spans="1:16" x14ac:dyDescent="0.25">
      <c r="A140">
        <v>202603</v>
      </c>
      <c r="B140" t="s">
        <v>240</v>
      </c>
      <c r="C140" t="s">
        <v>78</v>
      </c>
      <c r="D140">
        <v>6934</v>
      </c>
      <c r="E140">
        <v>7140.5396405136298</v>
      </c>
      <c r="F140">
        <v>1464.2409244692899</v>
      </c>
      <c r="G140">
        <v>5676.2987160443399</v>
      </c>
      <c r="H140">
        <v>4003.0955606691</v>
      </c>
      <c r="I140">
        <v>3430.4193535454301</v>
      </c>
      <c r="J140">
        <v>571.37317682061803</v>
      </c>
      <c r="K140">
        <v>111.42503443759099</v>
      </c>
      <c r="L140">
        <v>1533.34128141663</v>
      </c>
      <c r="M140">
        <v>996.210656701831</v>
      </c>
      <c r="N140">
        <v>537.13062471479498</v>
      </c>
      <c r="O140">
        <v>139.86187395862001</v>
      </c>
      <c r="P140" t="e">
        <v>#N/A</v>
      </c>
    </row>
    <row r="141" spans="1:16" x14ac:dyDescent="0.25">
      <c r="A141">
        <v>202603</v>
      </c>
      <c r="B141" t="s">
        <v>240</v>
      </c>
      <c r="C141" t="s">
        <v>79</v>
      </c>
      <c r="D141">
        <v>4825</v>
      </c>
      <c r="E141">
        <v>4797.9685995989903</v>
      </c>
      <c r="F141">
        <v>2468.7875164208899</v>
      </c>
      <c r="G141">
        <v>2329.1810831780999</v>
      </c>
      <c r="H141">
        <v>1325.6627473071301</v>
      </c>
      <c r="I141">
        <v>859.164289454244</v>
      </c>
      <c r="J141">
        <v>466.49845785288898</v>
      </c>
      <c r="K141">
        <v>117.67687111443701</v>
      </c>
      <c r="L141">
        <v>943.81572781900297</v>
      </c>
      <c r="M141">
        <v>437.52937070609499</v>
      </c>
      <c r="N141">
        <v>506.28635711291003</v>
      </c>
      <c r="O141">
        <v>59.702608051966997</v>
      </c>
      <c r="P141" t="e">
        <v>#N/A</v>
      </c>
    </row>
    <row r="142" spans="1:16" x14ac:dyDescent="0.25">
      <c r="A142">
        <v>202603</v>
      </c>
      <c r="B142" t="s">
        <v>240</v>
      </c>
      <c r="C142" t="s">
        <v>80</v>
      </c>
      <c r="D142">
        <v>1979</v>
      </c>
      <c r="E142">
        <v>1798.1916278979099</v>
      </c>
      <c r="F142">
        <v>651.015235101592</v>
      </c>
      <c r="G142">
        <v>1147.17639279632</v>
      </c>
      <c r="H142">
        <v>901.15162117192403</v>
      </c>
      <c r="I142">
        <v>719.79306404230294</v>
      </c>
      <c r="J142">
        <v>180.145791172175</v>
      </c>
      <c r="K142">
        <v>42.323350749169002</v>
      </c>
      <c r="L142">
        <v>219.874239304094</v>
      </c>
      <c r="M142">
        <v>108.781347725678</v>
      </c>
      <c r="N142">
        <v>111.092891578416</v>
      </c>
      <c r="O142">
        <v>26.150532320300002</v>
      </c>
      <c r="P142" t="e">
        <v>#N/A</v>
      </c>
    </row>
    <row r="143" spans="1:16" x14ac:dyDescent="0.25">
      <c r="A143">
        <v>202603</v>
      </c>
      <c r="B143" t="s">
        <v>240</v>
      </c>
      <c r="C143" t="s">
        <v>81</v>
      </c>
      <c r="D143">
        <v>364</v>
      </c>
      <c r="E143">
        <v>365.30013198942697</v>
      </c>
      <c r="F143">
        <v>75.459041076736</v>
      </c>
      <c r="G143">
        <v>289.84109091269102</v>
      </c>
      <c r="H143">
        <v>213.95574323360401</v>
      </c>
      <c r="I143">
        <v>188.22646134928999</v>
      </c>
      <c r="J143">
        <v>25.729281884313998</v>
      </c>
      <c r="K143">
        <v>4.1353799067520001</v>
      </c>
      <c r="L143">
        <v>72.592547763420995</v>
      </c>
      <c r="M143">
        <v>45.224028701770003</v>
      </c>
      <c r="N143">
        <v>27.368519061651</v>
      </c>
      <c r="O143">
        <v>3.2927999156659999</v>
      </c>
      <c r="P143" t="e">
        <v>#N/A</v>
      </c>
    </row>
    <row r="144" spans="1:16" x14ac:dyDescent="0.25">
      <c r="A144">
        <v>202603</v>
      </c>
      <c r="B144" t="s">
        <v>240</v>
      </c>
      <c r="C144" t="s">
        <v>154</v>
      </c>
      <c r="D144">
        <v>7712</v>
      </c>
      <c r="E144">
        <v>7824.8348148735804</v>
      </c>
      <c r="F144">
        <v>1756.0900346823601</v>
      </c>
      <c r="G144">
        <v>6068.7447801912203</v>
      </c>
      <c r="H144">
        <v>4291.29268384228</v>
      </c>
      <c r="I144">
        <v>3646.5305870776701</v>
      </c>
      <c r="J144">
        <v>643.45906646156698</v>
      </c>
      <c r="K144">
        <v>120.236064548139</v>
      </c>
      <c r="L144">
        <v>1631.8439420183499</v>
      </c>
      <c r="M144">
        <v>1044.2056016112001</v>
      </c>
      <c r="N144">
        <v>587.63834040715403</v>
      </c>
      <c r="O144">
        <v>145.608154330649</v>
      </c>
      <c r="P144" t="e">
        <v>#N/A</v>
      </c>
    </row>
    <row r="145" spans="1:16" x14ac:dyDescent="0.25">
      <c r="A145">
        <v>202603</v>
      </c>
      <c r="B145" t="s">
        <v>240</v>
      </c>
      <c r="C145" t="s">
        <v>83</v>
      </c>
      <c r="D145">
        <v>364</v>
      </c>
      <c r="E145">
        <v>365.30013198942697</v>
      </c>
      <c r="F145">
        <v>75.459041076736</v>
      </c>
      <c r="G145">
        <v>289.84109091269102</v>
      </c>
      <c r="H145">
        <v>213.95574323360401</v>
      </c>
      <c r="I145">
        <v>188.22646134928999</v>
      </c>
      <c r="J145">
        <v>25.729281884313998</v>
      </c>
      <c r="K145">
        <v>4.1353799067520001</v>
      </c>
      <c r="L145">
        <v>72.592547763420995</v>
      </c>
      <c r="M145">
        <v>45.224028701770003</v>
      </c>
      <c r="N145">
        <v>27.368519061651</v>
      </c>
      <c r="O145">
        <v>3.2927999156659999</v>
      </c>
      <c r="P145" t="e">
        <v>#N/A</v>
      </c>
    </row>
    <row r="146" spans="1:16" x14ac:dyDescent="0.25">
      <c r="A146">
        <v>202603</v>
      </c>
      <c r="B146" t="s">
        <v>240</v>
      </c>
      <c r="C146" t="s">
        <v>84</v>
      </c>
      <c r="D146">
        <v>7232</v>
      </c>
      <c r="E146">
        <v>7231.99999999995</v>
      </c>
      <c r="F146">
        <v>3241.28423267273</v>
      </c>
      <c r="G146">
        <v>3990.71576732722</v>
      </c>
      <c r="H146">
        <v>2514.50197310982</v>
      </c>
      <c r="I146">
        <v>1689.0644710409999</v>
      </c>
      <c r="J146">
        <v>822.92170580833499</v>
      </c>
      <c r="K146">
        <v>179.56346078513599</v>
      </c>
      <c r="L146">
        <v>1297.1509075680499</v>
      </c>
      <c r="M146">
        <v>694.54242334738797</v>
      </c>
      <c r="N146">
        <v>602.60848422066101</v>
      </c>
      <c r="O146">
        <v>179.06288664932299</v>
      </c>
      <c r="P146" t="e">
        <v>#N/A</v>
      </c>
    </row>
    <row r="147" spans="1:16" x14ac:dyDescent="0.25">
      <c r="A147">
        <v>202603</v>
      </c>
      <c r="B147" t="s">
        <v>240</v>
      </c>
      <c r="C147" t="s">
        <v>85</v>
      </c>
      <c r="D147">
        <v>6870</v>
      </c>
      <c r="E147">
        <v>6870.00000000002</v>
      </c>
      <c r="F147">
        <v>1418.21848439578</v>
      </c>
      <c r="G147">
        <v>5451.7815156042398</v>
      </c>
      <c r="H147">
        <v>3929.3636992719598</v>
      </c>
      <c r="I147">
        <v>3508.53869735028</v>
      </c>
      <c r="J147">
        <v>420.82500192166202</v>
      </c>
      <c r="K147">
        <v>95.997175422813001</v>
      </c>
      <c r="L147">
        <v>1472.4728887351</v>
      </c>
      <c r="M147">
        <v>893.20298048798497</v>
      </c>
      <c r="N147">
        <v>579.26990824711004</v>
      </c>
      <c r="O147">
        <v>49.944927597229999</v>
      </c>
      <c r="P147" t="e">
        <v>#N/A</v>
      </c>
    </row>
    <row r="148" spans="1:16" x14ac:dyDescent="0.25">
      <c r="A148">
        <v>202603</v>
      </c>
      <c r="B148" t="s">
        <v>240</v>
      </c>
      <c r="C148" t="s">
        <v>149</v>
      </c>
      <c r="D148">
        <v>3344</v>
      </c>
      <c r="E148">
        <v>3343.9999999997799</v>
      </c>
      <c r="F148">
        <v>607.62389367643095</v>
      </c>
      <c r="G148">
        <v>2736.3761063233501</v>
      </c>
      <c r="H148">
        <v>1993.6016389000999</v>
      </c>
      <c r="I148">
        <v>1815.5324570672201</v>
      </c>
      <c r="J148">
        <v>178.06918183286899</v>
      </c>
      <c r="K148">
        <v>48.317536750677</v>
      </c>
      <c r="L148">
        <v>718.59442639104998</v>
      </c>
      <c r="M148">
        <v>442.95122143810897</v>
      </c>
      <c r="N148">
        <v>275.64320495294203</v>
      </c>
      <c r="O148">
        <v>24.180041032178</v>
      </c>
      <c r="P148" t="e">
        <v>#N/A</v>
      </c>
    </row>
    <row r="149" spans="1:16" x14ac:dyDescent="0.25">
      <c r="A149">
        <v>202603</v>
      </c>
      <c r="B149" t="s">
        <v>240</v>
      </c>
      <c r="C149" t="s">
        <v>150</v>
      </c>
      <c r="D149">
        <v>3526</v>
      </c>
      <c r="E149">
        <v>3526.0000000002501</v>
      </c>
      <c r="F149">
        <v>810.59459071934305</v>
      </c>
      <c r="G149">
        <v>2715.4054092809101</v>
      </c>
      <c r="H149">
        <v>1935.7620603717801</v>
      </c>
      <c r="I149">
        <v>1693.0062402829899</v>
      </c>
      <c r="J149">
        <v>242.755820088794</v>
      </c>
      <c r="K149">
        <v>47.679638672136001</v>
      </c>
      <c r="L149">
        <v>753.87846234404697</v>
      </c>
      <c r="M149">
        <v>450.25175904987901</v>
      </c>
      <c r="N149">
        <v>303.62670329416898</v>
      </c>
      <c r="O149">
        <v>25.764886565051999</v>
      </c>
      <c r="P149" t="e">
        <v>#N/A</v>
      </c>
    </row>
    <row r="150" spans="1:16" x14ac:dyDescent="0.25">
      <c r="A150">
        <v>202603</v>
      </c>
      <c r="B150" t="s">
        <v>240</v>
      </c>
      <c r="C150" t="s">
        <v>151</v>
      </c>
      <c r="D150">
        <v>2046</v>
      </c>
      <c r="E150">
        <v>2040.8448460387999</v>
      </c>
      <c r="F150">
        <v>533.96291065098706</v>
      </c>
      <c r="G150">
        <v>1506.88193538781</v>
      </c>
      <c r="H150">
        <v>1023.31058510287</v>
      </c>
      <c r="I150">
        <v>859.214236400696</v>
      </c>
      <c r="J150">
        <v>164.09634870217801</v>
      </c>
      <c r="K150">
        <v>28.827465974759001</v>
      </c>
      <c r="L150">
        <v>466.00326321389099</v>
      </c>
      <c r="M150">
        <v>290.85204017137198</v>
      </c>
      <c r="N150">
        <v>175.15122304251901</v>
      </c>
      <c r="O150">
        <v>17.568087071059999</v>
      </c>
      <c r="P150" t="e">
        <v>#N/A</v>
      </c>
    </row>
    <row r="151" spans="1:16" x14ac:dyDescent="0.25">
      <c r="A151">
        <v>202603</v>
      </c>
      <c r="B151" t="s">
        <v>240</v>
      </c>
      <c r="C151" t="s">
        <v>152</v>
      </c>
      <c r="D151">
        <v>0</v>
      </c>
      <c r="E151">
        <v>0</v>
      </c>
      <c r="F151">
        <v>0</v>
      </c>
      <c r="G151">
        <v>0</v>
      </c>
      <c r="H151">
        <v>0</v>
      </c>
      <c r="I151">
        <v>0</v>
      </c>
      <c r="J151">
        <v>0</v>
      </c>
      <c r="K151">
        <v>0</v>
      </c>
      <c r="L151">
        <v>0</v>
      </c>
      <c r="M151">
        <v>0</v>
      </c>
      <c r="N151">
        <v>0</v>
      </c>
      <c r="O151">
        <v>0</v>
      </c>
      <c r="P151" t="e">
        <v>#N/A</v>
      </c>
    </row>
    <row r="152" spans="1:16" x14ac:dyDescent="0.25">
      <c r="A152">
        <v>202603</v>
      </c>
      <c r="B152" t="s">
        <v>241</v>
      </c>
      <c r="C152" t="s">
        <v>136</v>
      </c>
      <c r="D152">
        <v>11522</v>
      </c>
      <c r="E152">
        <v>11522.0000000002</v>
      </c>
      <c r="F152">
        <v>4252.04070443819</v>
      </c>
      <c r="G152">
        <v>7269.9592955619801</v>
      </c>
      <c r="H152">
        <v>5548.8486404328596</v>
      </c>
      <c r="I152">
        <v>4326.1417057506196</v>
      </c>
      <c r="J152">
        <v>1217.81240197948</v>
      </c>
      <c r="K152">
        <v>337.14224223547097</v>
      </c>
      <c r="L152">
        <v>1629.71394584677</v>
      </c>
      <c r="M152">
        <v>850.414467353644</v>
      </c>
      <c r="N152">
        <v>771.38918708261497</v>
      </c>
      <c r="O152">
        <v>91.3967092823071</v>
      </c>
      <c r="P152" t="e">
        <v>#N/A</v>
      </c>
    </row>
    <row r="153" spans="1:16" x14ac:dyDescent="0.25">
      <c r="A153">
        <v>202603</v>
      </c>
      <c r="B153" t="s">
        <v>241</v>
      </c>
      <c r="C153" t="s">
        <v>137</v>
      </c>
      <c r="D153">
        <v>6719</v>
      </c>
      <c r="E153">
        <v>6718.99999999998</v>
      </c>
      <c r="F153">
        <v>2575.2169694466502</v>
      </c>
      <c r="G153">
        <v>4143.7830305533298</v>
      </c>
      <c r="H153">
        <v>3111.7391552857098</v>
      </c>
      <c r="I153">
        <v>2392.11917547654</v>
      </c>
      <c r="J153">
        <v>717.10520901124505</v>
      </c>
      <c r="K153">
        <v>192.77510982349901</v>
      </c>
      <c r="L153">
        <v>978.64509989327905</v>
      </c>
      <c r="M153">
        <v>539.51964534740796</v>
      </c>
      <c r="N153">
        <v>433.512715302294</v>
      </c>
      <c r="O153">
        <v>53.398775374392002</v>
      </c>
      <c r="P153" t="e">
        <v>#N/A</v>
      </c>
    </row>
    <row r="154" spans="1:16" x14ac:dyDescent="0.25">
      <c r="A154">
        <v>202603</v>
      </c>
      <c r="B154" t="s">
        <v>241</v>
      </c>
      <c r="C154" t="s">
        <v>138</v>
      </c>
      <c r="D154">
        <v>4803</v>
      </c>
      <c r="E154">
        <v>4803.00000000009</v>
      </c>
      <c r="F154">
        <v>1676.8237349915501</v>
      </c>
      <c r="G154">
        <v>3126.1762650085402</v>
      </c>
      <c r="H154">
        <v>2437.1094851471398</v>
      </c>
      <c r="I154">
        <v>1934.0225302741501</v>
      </c>
      <c r="J154">
        <v>500.70719296823199</v>
      </c>
      <c r="K154">
        <v>144.36713241197199</v>
      </c>
      <c r="L154">
        <v>651.068845953493</v>
      </c>
      <c r="M154">
        <v>310.89482200623797</v>
      </c>
      <c r="N154">
        <v>337.87647178032</v>
      </c>
      <c r="O154">
        <v>37.997933907914998</v>
      </c>
      <c r="P154" t="e">
        <v>#N/A</v>
      </c>
    </row>
    <row r="155" spans="1:16" x14ac:dyDescent="0.25">
      <c r="A155">
        <v>202603</v>
      </c>
      <c r="B155" t="s">
        <v>241</v>
      </c>
      <c r="C155" t="s">
        <v>139</v>
      </c>
      <c r="D155">
        <v>933</v>
      </c>
      <c r="E155">
        <v>929.83146853139499</v>
      </c>
      <c r="F155">
        <v>368.67204739702203</v>
      </c>
      <c r="G155">
        <v>561.15942113437302</v>
      </c>
      <c r="H155">
        <v>341.80191665069799</v>
      </c>
      <c r="I155" t="s">
        <v>237</v>
      </c>
      <c r="J155" t="s">
        <v>237</v>
      </c>
      <c r="K155" t="s">
        <v>237</v>
      </c>
      <c r="L155">
        <v>213.88360837977899</v>
      </c>
      <c r="M155">
        <v>51.416456620169001</v>
      </c>
      <c r="N155">
        <v>162.46715175961</v>
      </c>
      <c r="O155">
        <v>5.4738961038960001</v>
      </c>
      <c r="P155" t="e">
        <v>#N/A</v>
      </c>
    </row>
    <row r="156" spans="1:16" x14ac:dyDescent="0.25">
      <c r="A156">
        <v>202603</v>
      </c>
      <c r="B156" t="s">
        <v>241</v>
      </c>
      <c r="C156" t="s">
        <v>140</v>
      </c>
      <c r="D156">
        <v>2670</v>
      </c>
      <c r="E156">
        <v>2674.2993006991601</v>
      </c>
      <c r="F156">
        <v>940.24191412395101</v>
      </c>
      <c r="G156">
        <v>1734.0573865752101</v>
      </c>
      <c r="H156">
        <v>1119.3780431954999</v>
      </c>
      <c r="I156" t="s">
        <v>237</v>
      </c>
      <c r="J156" t="s">
        <v>237</v>
      </c>
      <c r="K156" t="s">
        <v>237</v>
      </c>
      <c r="L156">
        <v>591.62034729909396</v>
      </c>
      <c r="M156">
        <v>326.32928544914898</v>
      </c>
      <c r="N156">
        <v>265.291061849946</v>
      </c>
      <c r="O156">
        <v>23.058996080612999</v>
      </c>
      <c r="P156" t="e">
        <v>#N/A</v>
      </c>
    </row>
    <row r="157" spans="1:16" x14ac:dyDescent="0.25">
      <c r="A157">
        <v>202603</v>
      </c>
      <c r="B157" t="s">
        <v>241</v>
      </c>
      <c r="C157" t="s">
        <v>141</v>
      </c>
      <c r="D157">
        <v>2607</v>
      </c>
      <c r="E157">
        <v>2605.8692307694901</v>
      </c>
      <c r="F157">
        <v>832.65384667804699</v>
      </c>
      <c r="G157">
        <v>1773.21538409145</v>
      </c>
      <c r="H157">
        <v>1368.6498701804001</v>
      </c>
      <c r="I157">
        <v>1088.4976190352099</v>
      </c>
      <c r="J157">
        <v>278.95582257375497</v>
      </c>
      <c r="K157">
        <v>72.542458079073</v>
      </c>
      <c r="L157">
        <v>378.79017431561198</v>
      </c>
      <c r="M157">
        <v>227.359690044736</v>
      </c>
      <c r="N157">
        <v>146.833045504795</v>
      </c>
      <c r="O157">
        <v>25.775339595433</v>
      </c>
      <c r="P157" t="e">
        <v>#N/A</v>
      </c>
    </row>
    <row r="158" spans="1:16" x14ac:dyDescent="0.25">
      <c r="A158">
        <v>202603</v>
      </c>
      <c r="B158" t="s">
        <v>241</v>
      </c>
      <c r="C158" t="s">
        <v>142</v>
      </c>
      <c r="D158">
        <v>2124</v>
      </c>
      <c r="E158">
        <v>2123.0374809791601</v>
      </c>
      <c r="F158">
        <v>576.29904734290403</v>
      </c>
      <c r="G158">
        <v>1546.73843363626</v>
      </c>
      <c r="H158">
        <v>1278.41167572631</v>
      </c>
      <c r="I158">
        <v>998.23977325567103</v>
      </c>
      <c r="J158">
        <v>280.17190247064798</v>
      </c>
      <c r="K158">
        <v>89.779119590015995</v>
      </c>
      <c r="L158">
        <v>245.53189750187599</v>
      </c>
      <c r="M158">
        <v>155.08265929750101</v>
      </c>
      <c r="N158">
        <v>88.199543454679997</v>
      </c>
      <c r="O158">
        <v>22.794860408081</v>
      </c>
      <c r="P158" t="e">
        <v>#N/A</v>
      </c>
    </row>
    <row r="159" spans="1:16" x14ac:dyDescent="0.25">
      <c r="A159">
        <v>202603</v>
      </c>
      <c r="B159" t="s">
        <v>241</v>
      </c>
      <c r="C159" t="s">
        <v>143</v>
      </c>
      <c r="D159">
        <v>3188</v>
      </c>
      <c r="E159">
        <v>3188.9625190209699</v>
      </c>
      <c r="F159">
        <v>1534.1738488962801</v>
      </c>
      <c r="G159">
        <v>1654.78867012469</v>
      </c>
      <c r="H159">
        <v>1440.6071346799899</v>
      </c>
      <c r="I159">
        <v>960.07572853423301</v>
      </c>
      <c r="J159">
        <v>478.01663534779101</v>
      </c>
      <c r="K159">
        <v>144.14504720267399</v>
      </c>
      <c r="L159">
        <v>199.887918350413</v>
      </c>
      <c r="M159">
        <v>90.226375942093</v>
      </c>
      <c r="N159">
        <v>108.598384513583</v>
      </c>
      <c r="O159">
        <v>14.293617094284</v>
      </c>
      <c r="P159" t="e">
        <v>#N/A</v>
      </c>
    </row>
    <row r="160" spans="1:16" x14ac:dyDescent="0.25">
      <c r="A160">
        <v>202603</v>
      </c>
      <c r="B160" t="s">
        <v>241</v>
      </c>
      <c r="C160" t="s">
        <v>148</v>
      </c>
      <c r="D160">
        <v>940</v>
      </c>
      <c r="E160">
        <v>993.09814155081006</v>
      </c>
      <c r="F160">
        <v>200.072183017539</v>
      </c>
      <c r="G160">
        <v>793.02595853327102</v>
      </c>
      <c r="H160">
        <v>636.03712559608402</v>
      </c>
      <c r="I160">
        <v>541.81856908358702</v>
      </c>
      <c r="J160">
        <v>92.766943609273</v>
      </c>
      <c r="K160">
        <v>19.05154627045</v>
      </c>
      <c r="L160">
        <v>143.37703913208901</v>
      </c>
      <c r="M160">
        <v>89.413550891844096</v>
      </c>
      <c r="N160">
        <v>53.963488240244999</v>
      </c>
      <c r="O160">
        <v>13.611793805098999</v>
      </c>
      <c r="P160" t="e">
        <v>#N/A</v>
      </c>
    </row>
    <row r="161" spans="1:16" x14ac:dyDescent="0.25">
      <c r="A161">
        <v>202603</v>
      </c>
      <c r="B161" t="s">
        <v>241</v>
      </c>
      <c r="C161" t="s">
        <v>74</v>
      </c>
      <c r="D161">
        <v>2878</v>
      </c>
      <c r="E161">
        <v>3043.2623592145701</v>
      </c>
      <c r="F161">
        <v>1293.47255653138</v>
      </c>
      <c r="G161">
        <v>1749.7898026831899</v>
      </c>
      <c r="H161">
        <v>1165.2859716898399</v>
      </c>
      <c r="I161">
        <v>846.58851806188295</v>
      </c>
      <c r="J161">
        <v>317.63429573321997</v>
      </c>
      <c r="K161">
        <v>109.29717657610399</v>
      </c>
      <c r="L161">
        <v>569.78388826310004</v>
      </c>
      <c r="M161">
        <v>293.18173556621002</v>
      </c>
      <c r="N161">
        <v>270.98941345331201</v>
      </c>
      <c r="O161">
        <v>14.719942730248</v>
      </c>
      <c r="P161" t="e">
        <v>#N/A</v>
      </c>
    </row>
    <row r="162" spans="1:16" x14ac:dyDescent="0.25">
      <c r="A162">
        <v>202603</v>
      </c>
      <c r="B162" t="s">
        <v>241</v>
      </c>
      <c r="C162" t="s">
        <v>75</v>
      </c>
      <c r="D162">
        <v>2115</v>
      </c>
      <c r="E162">
        <v>2127.7708482507701</v>
      </c>
      <c r="F162">
        <v>1016.27356677086</v>
      </c>
      <c r="G162">
        <v>1111.49728147991</v>
      </c>
      <c r="H162">
        <v>745.06280521456699</v>
      </c>
      <c r="I162">
        <v>536.34092078912397</v>
      </c>
      <c r="J162">
        <v>208.72188442544299</v>
      </c>
      <c r="K162">
        <v>65.752671674012007</v>
      </c>
      <c r="L162">
        <v>349.18240835729301</v>
      </c>
      <c r="M162">
        <v>131.27830908437701</v>
      </c>
      <c r="N162">
        <v>217.904099272916</v>
      </c>
      <c r="O162">
        <v>17.252067908050002</v>
      </c>
      <c r="P162" t="e">
        <v>#N/A</v>
      </c>
    </row>
    <row r="163" spans="1:16" x14ac:dyDescent="0.25">
      <c r="A163">
        <v>202603</v>
      </c>
      <c r="B163" t="s">
        <v>241</v>
      </c>
      <c r="C163" t="s">
        <v>76</v>
      </c>
      <c r="D163">
        <v>2442</v>
      </c>
      <c r="E163">
        <v>2292.28668166733</v>
      </c>
      <c r="F163">
        <v>904.812635520497</v>
      </c>
      <c r="G163">
        <v>1387.47404614683</v>
      </c>
      <c r="H163">
        <v>1131.63814985311</v>
      </c>
      <c r="I163">
        <v>884.88676558362295</v>
      </c>
      <c r="J163">
        <v>246.751384269483</v>
      </c>
      <c r="K163">
        <v>58.644425809578998</v>
      </c>
      <c r="L163">
        <v>235.82313602632101</v>
      </c>
      <c r="M163">
        <v>118.753284033062</v>
      </c>
      <c r="N163">
        <v>117.06985199325899</v>
      </c>
      <c r="O163">
        <v>20.012760267407</v>
      </c>
      <c r="P163" t="e">
        <v>#N/A</v>
      </c>
    </row>
    <row r="164" spans="1:16" x14ac:dyDescent="0.25">
      <c r="A164">
        <v>202603</v>
      </c>
      <c r="B164" t="s">
        <v>241</v>
      </c>
      <c r="C164" t="s">
        <v>77</v>
      </c>
      <c r="D164">
        <v>3147</v>
      </c>
      <c r="E164">
        <v>3065.58196931671</v>
      </c>
      <c r="F164">
        <v>837.40976259793695</v>
      </c>
      <c r="G164">
        <v>2228.1722067187702</v>
      </c>
      <c r="H164">
        <v>1870.8245880792999</v>
      </c>
      <c r="I164">
        <v>1516.50693223248</v>
      </c>
      <c r="J164">
        <v>351.93789394205902</v>
      </c>
      <c r="K164">
        <v>84.396421905325994</v>
      </c>
      <c r="L164">
        <v>331.547474067971</v>
      </c>
      <c r="M164">
        <v>217.78758777815401</v>
      </c>
      <c r="N164">
        <v>111.462334122882</v>
      </c>
      <c r="O164">
        <v>25.800144571503001</v>
      </c>
      <c r="P164" t="e">
        <v>#N/A</v>
      </c>
    </row>
    <row r="165" spans="1:16" x14ac:dyDescent="0.25">
      <c r="A165">
        <v>202603</v>
      </c>
      <c r="B165" t="s">
        <v>241</v>
      </c>
      <c r="C165" t="s">
        <v>78</v>
      </c>
      <c r="D165">
        <v>5682</v>
      </c>
      <c r="E165">
        <v>5815.9221218221901</v>
      </c>
      <c r="F165">
        <v>1384.2160327952199</v>
      </c>
      <c r="G165">
        <v>4431.7060890269704</v>
      </c>
      <c r="H165">
        <v>3576.9789956421901</v>
      </c>
      <c r="I165">
        <v>2979.92103594233</v>
      </c>
      <c r="J165">
        <v>593.226584891887</v>
      </c>
      <c r="K165">
        <v>152.949648206304</v>
      </c>
      <c r="L165">
        <v>798.06147812767801</v>
      </c>
      <c r="M165">
        <v>453.464476530284</v>
      </c>
      <c r="N165">
        <v>340.18302535745801</v>
      </c>
      <c r="O165">
        <v>56.665615257101003</v>
      </c>
      <c r="P165" t="e">
        <v>#N/A</v>
      </c>
    </row>
    <row r="166" spans="1:16" x14ac:dyDescent="0.25">
      <c r="A166">
        <v>202603</v>
      </c>
      <c r="B166" t="s">
        <v>241</v>
      </c>
      <c r="C166" t="s">
        <v>79</v>
      </c>
      <c r="D166">
        <v>4440</v>
      </c>
      <c r="E166">
        <v>4433.4299402328797</v>
      </c>
      <c r="F166">
        <v>2415.3585416768801</v>
      </c>
      <c r="G166">
        <v>2018.0713985560001</v>
      </c>
      <c r="H166">
        <v>1258.20093780295</v>
      </c>
      <c r="I166">
        <v>769.05049079955302</v>
      </c>
      <c r="J166">
        <v>488.08728910865898</v>
      </c>
      <c r="K166">
        <v>157.53303233482799</v>
      </c>
      <c r="L166">
        <v>733.84993265024002</v>
      </c>
      <c r="M166">
        <v>344.09123041105499</v>
      </c>
      <c r="N166">
        <v>386.26238706860897</v>
      </c>
      <c r="O166">
        <v>26.020528102808999</v>
      </c>
      <c r="P166" t="e">
        <v>#N/A</v>
      </c>
    </row>
    <row r="167" spans="1:16" x14ac:dyDescent="0.25">
      <c r="A167">
        <v>202603</v>
      </c>
      <c r="B167" t="s">
        <v>241</v>
      </c>
      <c r="C167" t="s">
        <v>80</v>
      </c>
      <c r="D167">
        <v>1400</v>
      </c>
      <c r="E167">
        <v>1272.64793794507</v>
      </c>
      <c r="F167">
        <v>452.46612996609798</v>
      </c>
      <c r="G167">
        <v>820.18180797897605</v>
      </c>
      <c r="H167">
        <v>713.66870698772402</v>
      </c>
      <c r="I167">
        <v>577.17017900879398</v>
      </c>
      <c r="J167">
        <v>136.498527978932</v>
      </c>
      <c r="K167">
        <v>26.659561694339001</v>
      </c>
      <c r="L167">
        <v>97.802535068854993</v>
      </c>
      <c r="M167">
        <v>52.858760412308001</v>
      </c>
      <c r="N167">
        <v>44.943774656546999</v>
      </c>
      <c r="O167">
        <v>8.7105659223970004</v>
      </c>
      <c r="P167" t="e">
        <v>#N/A</v>
      </c>
    </row>
    <row r="168" spans="1:16" x14ac:dyDescent="0.25">
      <c r="A168">
        <v>202603</v>
      </c>
      <c r="B168" t="s">
        <v>241</v>
      </c>
      <c r="C168" t="s">
        <v>81</v>
      </c>
      <c r="D168">
        <v>0</v>
      </c>
      <c r="E168">
        <v>0</v>
      </c>
      <c r="F168">
        <v>0</v>
      </c>
      <c r="G168">
        <v>0</v>
      </c>
      <c r="H168">
        <v>0</v>
      </c>
      <c r="I168">
        <v>0</v>
      </c>
      <c r="J168">
        <v>0</v>
      </c>
      <c r="K168">
        <v>0</v>
      </c>
      <c r="L168">
        <v>0</v>
      </c>
      <c r="M168">
        <v>0</v>
      </c>
      <c r="N168">
        <v>0</v>
      </c>
      <c r="O168">
        <v>0</v>
      </c>
      <c r="P168" t="e">
        <v>#N/A</v>
      </c>
    </row>
    <row r="169" spans="1:16" x14ac:dyDescent="0.25">
      <c r="A169">
        <v>202603</v>
      </c>
      <c r="B169" t="s">
        <v>241</v>
      </c>
      <c r="C169" t="s">
        <v>154</v>
      </c>
      <c r="D169">
        <v>5840</v>
      </c>
      <c r="E169">
        <v>5992.9431056368603</v>
      </c>
      <c r="F169">
        <v>1487.5672058919199</v>
      </c>
      <c r="G169">
        <v>4505.3758997449504</v>
      </c>
      <c r="H169">
        <v>3624.3451591909002</v>
      </c>
      <c r="I169">
        <v>3004.2837359857299</v>
      </c>
      <c r="J169">
        <v>616.23004839718999</v>
      </c>
      <c r="K169">
        <v>162.10062307471699</v>
      </c>
      <c r="L169">
        <v>824.36512529696904</v>
      </c>
      <c r="M169">
        <v>465.55252611843702</v>
      </c>
      <c r="N169">
        <v>354.39862293859602</v>
      </c>
      <c r="O169">
        <v>56.665615257101003</v>
      </c>
      <c r="P169" t="e">
        <v>#N/A</v>
      </c>
    </row>
    <row r="170" spans="1:16" x14ac:dyDescent="0.25">
      <c r="A170">
        <v>202603</v>
      </c>
      <c r="B170" t="s">
        <v>241</v>
      </c>
      <c r="C170" t="s">
        <v>83</v>
      </c>
      <c r="D170">
        <v>0</v>
      </c>
      <c r="E170">
        <v>0</v>
      </c>
      <c r="F170">
        <v>0</v>
      </c>
      <c r="G170">
        <v>0</v>
      </c>
      <c r="H170">
        <v>0</v>
      </c>
      <c r="I170">
        <v>0</v>
      </c>
      <c r="J170">
        <v>0</v>
      </c>
      <c r="K170">
        <v>0</v>
      </c>
      <c r="L170">
        <v>0</v>
      </c>
      <c r="M170">
        <v>0</v>
      </c>
      <c r="N170">
        <v>0</v>
      </c>
      <c r="O170">
        <v>0</v>
      </c>
      <c r="P170" t="e">
        <v>#N/A</v>
      </c>
    </row>
    <row r="171" spans="1:16" x14ac:dyDescent="0.25">
      <c r="A171">
        <v>202603</v>
      </c>
      <c r="B171" t="s">
        <v>241</v>
      </c>
      <c r="C171" t="s">
        <v>84</v>
      </c>
      <c r="D171">
        <v>5478</v>
      </c>
      <c r="E171">
        <v>5477.99999999995</v>
      </c>
      <c r="F171">
        <v>2539.8641101503999</v>
      </c>
      <c r="G171">
        <v>2938.13588984955</v>
      </c>
      <c r="H171">
        <v>2073.5586575262801</v>
      </c>
      <c r="I171">
        <v>1411.17851794592</v>
      </c>
      <c r="J171">
        <v>660.00037767560195</v>
      </c>
      <c r="K171">
        <v>161.58555534343199</v>
      </c>
      <c r="L171">
        <v>812.92336327976295</v>
      </c>
      <c r="M171">
        <v>425.86512128810199</v>
      </c>
      <c r="N171">
        <v>383.50456786205001</v>
      </c>
      <c r="O171">
        <v>51.653869043554003</v>
      </c>
      <c r="P171" t="e">
        <v>#N/A</v>
      </c>
    </row>
    <row r="172" spans="1:16" x14ac:dyDescent="0.25">
      <c r="A172">
        <v>202603</v>
      </c>
      <c r="B172" t="s">
        <v>241</v>
      </c>
      <c r="C172" t="s">
        <v>85</v>
      </c>
      <c r="D172">
        <v>6044</v>
      </c>
      <c r="E172">
        <v>6044.0000000001201</v>
      </c>
      <c r="F172">
        <v>1712.1765942877901</v>
      </c>
      <c r="G172">
        <v>4331.82340571233</v>
      </c>
      <c r="H172">
        <v>3475.2899829066</v>
      </c>
      <c r="I172">
        <v>2914.9631878047699</v>
      </c>
      <c r="J172">
        <v>557.812024303876</v>
      </c>
      <c r="K172">
        <v>175.55668689203901</v>
      </c>
      <c r="L172">
        <v>816.79058256701001</v>
      </c>
      <c r="M172">
        <v>424.54934606554502</v>
      </c>
      <c r="N172">
        <v>387.88461922056399</v>
      </c>
      <c r="O172">
        <v>39.742840238752997</v>
      </c>
      <c r="P172" t="e">
        <v>#N/A</v>
      </c>
    </row>
    <row r="173" spans="1:16" x14ac:dyDescent="0.25">
      <c r="A173">
        <v>202603</v>
      </c>
      <c r="B173" t="s">
        <v>241</v>
      </c>
      <c r="C173" t="s">
        <v>149</v>
      </c>
      <c r="D173">
        <v>3142</v>
      </c>
      <c r="E173">
        <v>3142.00000000007</v>
      </c>
      <c r="F173">
        <v>758.29547976866297</v>
      </c>
      <c r="G173">
        <v>2383.7045202314098</v>
      </c>
      <c r="H173">
        <v>1956.35177552238</v>
      </c>
      <c r="I173">
        <v>1715.5041828635501</v>
      </c>
      <c r="J173">
        <v>240.84759265881999</v>
      </c>
      <c r="K173">
        <v>69.052693430613004</v>
      </c>
      <c r="L173">
        <v>413.98493108442199</v>
      </c>
      <c r="M173">
        <v>212.53819000377999</v>
      </c>
      <c r="N173">
        <v>199.25440528998001</v>
      </c>
      <c r="O173">
        <v>13.36781362462</v>
      </c>
      <c r="P173" t="e">
        <v>#N/A</v>
      </c>
    </row>
    <row r="174" spans="1:16" x14ac:dyDescent="0.25">
      <c r="A174">
        <v>202603</v>
      </c>
      <c r="B174" t="s">
        <v>241</v>
      </c>
      <c r="C174" t="s">
        <v>150</v>
      </c>
      <c r="D174">
        <v>2902</v>
      </c>
      <c r="E174">
        <v>2902.0000000001</v>
      </c>
      <c r="F174">
        <v>953.88111451912505</v>
      </c>
      <c r="G174">
        <v>1948.11888548098</v>
      </c>
      <c r="H174">
        <v>1518.9382073842501</v>
      </c>
      <c r="I174">
        <v>1199.45900494124</v>
      </c>
      <c r="J174">
        <v>316.96443164505598</v>
      </c>
      <c r="K174">
        <v>106.50399346142601</v>
      </c>
      <c r="L174">
        <v>402.805651482592</v>
      </c>
      <c r="M174">
        <v>212.01115606176501</v>
      </c>
      <c r="N174">
        <v>188.63021393058401</v>
      </c>
      <c r="O174">
        <v>26.375026614132999</v>
      </c>
      <c r="P174" t="e">
        <v>#N/A</v>
      </c>
    </row>
    <row r="175" spans="1:16" x14ac:dyDescent="0.25">
      <c r="A175">
        <v>202603</v>
      </c>
      <c r="B175" t="s">
        <v>241</v>
      </c>
      <c r="C175" t="s">
        <v>151</v>
      </c>
      <c r="D175">
        <v>1574</v>
      </c>
      <c r="E175">
        <v>1604.2469047285699</v>
      </c>
      <c r="F175">
        <v>597.63652286201398</v>
      </c>
      <c r="G175">
        <v>1006.61038186655</v>
      </c>
      <c r="H175">
        <v>767.589752304895</v>
      </c>
      <c r="I175">
        <v>575.56153734723205</v>
      </c>
      <c r="J175">
        <v>190.965057062928</v>
      </c>
      <c r="K175">
        <v>65.825495858962995</v>
      </c>
      <c r="L175">
        <v>227.13291661768599</v>
      </c>
      <c r="M175">
        <v>118.915418483284</v>
      </c>
      <c r="N175">
        <v>108.21749813440201</v>
      </c>
      <c r="O175">
        <v>11.887712943974</v>
      </c>
      <c r="P175" t="e">
        <v>#N/A</v>
      </c>
    </row>
    <row r="176" spans="1:16" x14ac:dyDescent="0.25">
      <c r="A176">
        <v>202603</v>
      </c>
      <c r="B176" t="s">
        <v>241</v>
      </c>
      <c r="C176" t="s">
        <v>152</v>
      </c>
      <c r="D176">
        <v>0</v>
      </c>
      <c r="E176">
        <v>0</v>
      </c>
      <c r="F176">
        <v>0</v>
      </c>
      <c r="G176">
        <v>0</v>
      </c>
      <c r="H176">
        <v>0</v>
      </c>
      <c r="I176">
        <v>0</v>
      </c>
      <c r="J176">
        <v>0</v>
      </c>
      <c r="K176">
        <v>0</v>
      </c>
      <c r="L176">
        <v>0</v>
      </c>
      <c r="M176">
        <v>0</v>
      </c>
      <c r="N176">
        <v>0</v>
      </c>
      <c r="O176">
        <v>0</v>
      </c>
      <c r="P176" t="e">
        <v>#N/A</v>
      </c>
    </row>
    <row r="177" spans="1:16" x14ac:dyDescent="0.25">
      <c r="A177">
        <v>202603</v>
      </c>
      <c r="B177" t="s">
        <v>242</v>
      </c>
      <c r="C177" t="s">
        <v>136</v>
      </c>
      <c r="D177">
        <v>5382</v>
      </c>
      <c r="E177">
        <v>5382.00000000011</v>
      </c>
      <c r="F177">
        <v>1422.5936315218901</v>
      </c>
      <c r="G177">
        <v>3959.40636847822</v>
      </c>
      <c r="H177">
        <v>2905.3233356416299</v>
      </c>
      <c r="I177">
        <v>2188.0659601382199</v>
      </c>
      <c r="J177">
        <v>706.58414663921997</v>
      </c>
      <c r="K177">
        <v>259.80690583828698</v>
      </c>
      <c r="L177">
        <v>878.17905062457203</v>
      </c>
      <c r="M177">
        <v>454.52739604340798</v>
      </c>
      <c r="N177">
        <v>422.36594029545103</v>
      </c>
      <c r="O177">
        <v>175.90398221202199</v>
      </c>
      <c r="P177" t="e">
        <v>#N/A</v>
      </c>
    </row>
    <row r="178" spans="1:16" x14ac:dyDescent="0.25">
      <c r="A178">
        <v>202603</v>
      </c>
      <c r="B178" t="s">
        <v>242</v>
      </c>
      <c r="C178" t="s">
        <v>137</v>
      </c>
      <c r="D178">
        <v>3251</v>
      </c>
      <c r="E178">
        <v>3251.00000000011</v>
      </c>
      <c r="F178">
        <v>913.42080034186301</v>
      </c>
      <c r="G178">
        <v>2337.5791996582502</v>
      </c>
      <c r="H178">
        <v>1672.37354711331</v>
      </c>
      <c r="I178">
        <v>1238.8725940270499</v>
      </c>
      <c r="J178">
        <v>424.64167771044902</v>
      </c>
      <c r="K178">
        <v>166.02056436387801</v>
      </c>
      <c r="L178">
        <v>554.25474961894395</v>
      </c>
      <c r="M178">
        <v>295.93582743942198</v>
      </c>
      <c r="N178">
        <v>257.033207893807</v>
      </c>
      <c r="O178">
        <v>110.950902925989</v>
      </c>
      <c r="P178" t="e">
        <v>#N/A</v>
      </c>
    </row>
    <row r="179" spans="1:16" x14ac:dyDescent="0.25">
      <c r="A179">
        <v>202603</v>
      </c>
      <c r="B179" t="s">
        <v>242</v>
      </c>
      <c r="C179" t="s">
        <v>138</v>
      </c>
      <c r="D179">
        <v>2131</v>
      </c>
      <c r="E179">
        <v>2130.99999999999</v>
      </c>
      <c r="F179">
        <v>509.17283118003098</v>
      </c>
      <c r="G179">
        <v>1621.82716881996</v>
      </c>
      <c r="H179">
        <v>1232.9497885282999</v>
      </c>
      <c r="I179">
        <v>949.19336611116296</v>
      </c>
      <c r="J179">
        <v>281.94246892877101</v>
      </c>
      <c r="K179">
        <v>93.786341474408999</v>
      </c>
      <c r="L179">
        <v>323.92430100562802</v>
      </c>
      <c r="M179">
        <v>158.591568603985</v>
      </c>
      <c r="N179">
        <v>165.332732401643</v>
      </c>
      <c r="O179">
        <v>64.953079286033002</v>
      </c>
      <c r="P179" t="e">
        <v>#N/A</v>
      </c>
    </row>
    <row r="180" spans="1:16" x14ac:dyDescent="0.25">
      <c r="A180">
        <v>202603</v>
      </c>
      <c r="B180" t="s">
        <v>242</v>
      </c>
      <c r="C180" t="s">
        <v>139</v>
      </c>
      <c r="D180">
        <v>518</v>
      </c>
      <c r="E180">
        <v>508.18343815517699</v>
      </c>
      <c r="F180">
        <v>106.18702336463799</v>
      </c>
      <c r="G180">
        <v>401.99641479053901</v>
      </c>
      <c r="H180">
        <v>233.489132221322</v>
      </c>
      <c r="I180">
        <v>201.818439789758</v>
      </c>
      <c r="J180">
        <v>31.670692431563999</v>
      </c>
      <c r="K180">
        <v>3.2592592592599998</v>
      </c>
      <c r="L180">
        <v>154.258839160772</v>
      </c>
      <c r="M180">
        <v>31.061941278466001</v>
      </c>
      <c r="N180">
        <v>123.196897882306</v>
      </c>
      <c r="O180">
        <v>14.248443408444</v>
      </c>
      <c r="P180" t="e">
        <v>#N/A</v>
      </c>
    </row>
    <row r="181" spans="1:16" x14ac:dyDescent="0.25">
      <c r="A181">
        <v>202603</v>
      </c>
      <c r="B181" t="s">
        <v>242</v>
      </c>
      <c r="C181" t="s">
        <v>140</v>
      </c>
      <c r="D181">
        <v>1331</v>
      </c>
      <c r="E181">
        <v>1339.19156184492</v>
      </c>
      <c r="F181">
        <v>314.02773370045998</v>
      </c>
      <c r="G181">
        <v>1025.16382814446</v>
      </c>
      <c r="H181">
        <v>625.90931867294398</v>
      </c>
      <c r="I181">
        <v>517.14927116136005</v>
      </c>
      <c r="J181">
        <v>104.99316744329499</v>
      </c>
      <c r="K181">
        <v>14.929264081764</v>
      </c>
      <c r="L181">
        <v>331.342021918846</v>
      </c>
      <c r="M181">
        <v>189.93508190573101</v>
      </c>
      <c r="N181">
        <v>141.40694001311499</v>
      </c>
      <c r="O181">
        <v>67.912487552665993</v>
      </c>
      <c r="P181" t="e">
        <v>#N/A</v>
      </c>
    </row>
    <row r="182" spans="1:16" x14ac:dyDescent="0.25">
      <c r="A182">
        <v>202603</v>
      </c>
      <c r="B182" t="s">
        <v>242</v>
      </c>
      <c r="C182" t="s">
        <v>141</v>
      </c>
      <c r="D182">
        <v>1323</v>
      </c>
      <c r="E182">
        <v>1325.1250000001301</v>
      </c>
      <c r="F182">
        <v>328.60203519810898</v>
      </c>
      <c r="G182">
        <v>996.52296480201903</v>
      </c>
      <c r="H182">
        <v>769.43304245065997</v>
      </c>
      <c r="I182">
        <v>571.70073778627</v>
      </c>
      <c r="J182">
        <v>193.88752840449399</v>
      </c>
      <c r="K182">
        <v>77.637184215057005</v>
      </c>
      <c r="L182">
        <v>197.137211997875</v>
      </c>
      <c r="M182">
        <v>118.820502135431</v>
      </c>
      <c r="N182">
        <v>78.316709862444</v>
      </c>
      <c r="O182">
        <v>29.952710353484999</v>
      </c>
      <c r="P182" t="e">
        <v>#N/A</v>
      </c>
    </row>
    <row r="183" spans="1:16" x14ac:dyDescent="0.25">
      <c r="A183">
        <v>202603</v>
      </c>
      <c r="B183" t="s">
        <v>242</v>
      </c>
      <c r="C183" t="s">
        <v>142</v>
      </c>
      <c r="D183">
        <v>1058</v>
      </c>
      <c r="E183">
        <v>1056.3333333332801</v>
      </c>
      <c r="F183">
        <v>243.75632087907999</v>
      </c>
      <c r="G183">
        <v>812.57701245420003</v>
      </c>
      <c r="H183">
        <v>660.22710940944899</v>
      </c>
      <c r="I183">
        <v>488.91683747774903</v>
      </c>
      <c r="J183">
        <v>169.49631844332799</v>
      </c>
      <c r="K183">
        <v>73.709523607419996</v>
      </c>
      <c r="L183">
        <v>117.859186140638</v>
      </c>
      <c r="M183">
        <v>74.098191071290003</v>
      </c>
      <c r="N183">
        <v>42.475280783633998</v>
      </c>
      <c r="O183">
        <v>34.490716904113</v>
      </c>
      <c r="P183" t="e">
        <v>#N/A</v>
      </c>
    </row>
    <row r="184" spans="1:16" x14ac:dyDescent="0.25">
      <c r="A184">
        <v>202603</v>
      </c>
      <c r="B184" t="s">
        <v>242</v>
      </c>
      <c r="C184" t="s">
        <v>143</v>
      </c>
      <c r="D184">
        <v>1152</v>
      </c>
      <c r="E184">
        <v>1153.1666666665999</v>
      </c>
      <c r="F184">
        <v>430.02051837960499</v>
      </c>
      <c r="G184">
        <v>723.146148286997</v>
      </c>
      <c r="H184">
        <v>616.26473288724299</v>
      </c>
      <c r="I184">
        <v>408.48067392308599</v>
      </c>
      <c r="J184">
        <v>206.536439916538</v>
      </c>
      <c r="K184">
        <v>90.271674674785999</v>
      </c>
      <c r="L184">
        <v>77.581791406440004</v>
      </c>
      <c r="M184">
        <v>40.611679652489002</v>
      </c>
      <c r="N184">
        <v>36.970111753951002</v>
      </c>
      <c r="O184">
        <v>29.299623993314</v>
      </c>
      <c r="P184" t="e">
        <v>#N/A</v>
      </c>
    </row>
    <row r="185" spans="1:16" x14ac:dyDescent="0.25">
      <c r="A185">
        <v>202603</v>
      </c>
      <c r="B185" t="s">
        <v>242</v>
      </c>
      <c r="C185" t="s">
        <v>148</v>
      </c>
      <c r="D185">
        <v>556</v>
      </c>
      <c r="E185">
        <v>599.04787160311503</v>
      </c>
      <c r="F185">
        <v>125.778087614737</v>
      </c>
      <c r="G185">
        <v>473.26978398837798</v>
      </c>
      <c r="H185">
        <v>377.10790648210002</v>
      </c>
      <c r="I185">
        <v>329.06865861325002</v>
      </c>
      <c r="J185">
        <v>48.039247868849998</v>
      </c>
      <c r="K185">
        <v>15.822833602582</v>
      </c>
      <c r="L185">
        <v>74.191676814624003</v>
      </c>
      <c r="M185">
        <v>40.755127777547997</v>
      </c>
      <c r="N185">
        <v>32.150834751361998</v>
      </c>
      <c r="O185">
        <v>21.970200691654</v>
      </c>
      <c r="P185" t="e">
        <v>#N/A</v>
      </c>
    </row>
    <row r="186" spans="1:16" x14ac:dyDescent="0.25">
      <c r="A186">
        <v>202603</v>
      </c>
      <c r="B186" t="s">
        <v>242</v>
      </c>
      <c r="C186" t="s">
        <v>74</v>
      </c>
      <c r="D186">
        <v>1519</v>
      </c>
      <c r="E186">
        <v>1641.1915873385601</v>
      </c>
      <c r="F186">
        <v>525.86001300672206</v>
      </c>
      <c r="G186">
        <v>1115.3315743318401</v>
      </c>
      <c r="H186">
        <v>722.38720365353299</v>
      </c>
      <c r="I186">
        <v>495.47804179235101</v>
      </c>
      <c r="J186">
        <v>222.426919853817</v>
      </c>
      <c r="K186">
        <v>103.08436125857899</v>
      </c>
      <c r="L186">
        <v>348.57122550211102</v>
      </c>
      <c r="M186">
        <v>175.80005087729899</v>
      </c>
      <c r="N186">
        <v>172.77117462481201</v>
      </c>
      <c r="O186">
        <v>44.373145176201</v>
      </c>
      <c r="P186" t="e">
        <v>#N/A</v>
      </c>
    </row>
    <row r="187" spans="1:16" x14ac:dyDescent="0.25">
      <c r="A187">
        <v>202603</v>
      </c>
      <c r="B187" t="s">
        <v>242</v>
      </c>
      <c r="C187" t="s">
        <v>75</v>
      </c>
      <c r="D187">
        <v>915</v>
      </c>
      <c r="E187">
        <v>929.18880344106503</v>
      </c>
      <c r="F187">
        <v>320.80239143026898</v>
      </c>
      <c r="G187">
        <v>608.38641201079599</v>
      </c>
      <c r="H187">
        <v>399.29716234421699</v>
      </c>
      <c r="I187">
        <v>245.96359519131099</v>
      </c>
      <c r="J187">
        <v>151.953285462764</v>
      </c>
      <c r="K187">
        <v>59.273062251650998</v>
      </c>
      <c r="L187">
        <v>194.60777676560599</v>
      </c>
      <c r="M187">
        <v>84.508703206329997</v>
      </c>
      <c r="N187">
        <v>110.09907355927599</v>
      </c>
      <c r="O187">
        <v>14.481472900972999</v>
      </c>
      <c r="P187" t="e">
        <v>#N/A</v>
      </c>
    </row>
    <row r="188" spans="1:16" x14ac:dyDescent="0.25">
      <c r="A188">
        <v>202603</v>
      </c>
      <c r="B188" t="s">
        <v>242</v>
      </c>
      <c r="C188" t="s">
        <v>76</v>
      </c>
      <c r="D188">
        <v>1061</v>
      </c>
      <c r="E188">
        <v>939.26607469972498</v>
      </c>
      <c r="F188">
        <v>249.49237676165299</v>
      </c>
      <c r="G188">
        <v>689.77369793807202</v>
      </c>
      <c r="H188">
        <v>523.68273359606803</v>
      </c>
      <c r="I188">
        <v>387.70152835489</v>
      </c>
      <c r="J188">
        <v>134.58437984435199</v>
      </c>
      <c r="K188">
        <v>30.002150238491001</v>
      </c>
      <c r="L188">
        <v>131.74527184362299</v>
      </c>
      <c r="M188">
        <v>65.286642080633996</v>
      </c>
      <c r="N188">
        <v>66.458629762989005</v>
      </c>
      <c r="O188">
        <v>34.345692498383002</v>
      </c>
      <c r="P188" t="e">
        <v>#N/A</v>
      </c>
    </row>
    <row r="189" spans="1:16" x14ac:dyDescent="0.25">
      <c r="A189">
        <v>202603</v>
      </c>
      <c r="B189" t="s">
        <v>242</v>
      </c>
      <c r="C189" t="s">
        <v>77</v>
      </c>
      <c r="D189">
        <v>1331</v>
      </c>
      <c r="E189">
        <v>1273.3056629176299</v>
      </c>
      <c r="F189">
        <v>200.66076270851099</v>
      </c>
      <c r="G189">
        <v>1072.6449002091199</v>
      </c>
      <c r="H189">
        <v>882.84832956570199</v>
      </c>
      <c r="I189">
        <v>729.85413618641905</v>
      </c>
      <c r="J189">
        <v>149.58031360943599</v>
      </c>
      <c r="K189">
        <v>51.624498486984002</v>
      </c>
      <c r="L189">
        <v>129.063099698607</v>
      </c>
      <c r="M189">
        <v>88.176872101596004</v>
      </c>
      <c r="N189">
        <v>40.886227597011001</v>
      </c>
      <c r="O189">
        <v>60.733470944811003</v>
      </c>
      <c r="P189" t="e">
        <v>#N/A</v>
      </c>
    </row>
    <row r="190" spans="1:16" x14ac:dyDescent="0.25">
      <c r="A190">
        <v>202603</v>
      </c>
      <c r="B190" t="s">
        <v>242</v>
      </c>
      <c r="C190" t="s">
        <v>78</v>
      </c>
      <c r="D190">
        <v>3056</v>
      </c>
      <c r="E190">
        <v>3137.8837316579202</v>
      </c>
      <c r="F190">
        <v>581.869658308726</v>
      </c>
      <c r="G190">
        <v>2556.0140733491899</v>
      </c>
      <c r="H190">
        <v>1960.24755405972</v>
      </c>
      <c r="I190">
        <v>1587.50237370835</v>
      </c>
      <c r="J190">
        <v>363.64164845688799</v>
      </c>
      <c r="K190">
        <v>126.984608982719</v>
      </c>
      <c r="L190">
        <v>480.43686525688798</v>
      </c>
      <c r="M190">
        <v>259.20085643002</v>
      </c>
      <c r="N190">
        <v>219.950294541153</v>
      </c>
      <c r="O190">
        <v>115.329654032588</v>
      </c>
      <c r="P190" t="e">
        <v>#N/A</v>
      </c>
    </row>
    <row r="191" spans="1:16" x14ac:dyDescent="0.25">
      <c r="A191">
        <v>202603</v>
      </c>
      <c r="B191" t="s">
        <v>242</v>
      </c>
      <c r="C191" t="s">
        <v>79</v>
      </c>
      <c r="D191">
        <v>1732</v>
      </c>
      <c r="E191">
        <v>1739.54613312678</v>
      </c>
      <c r="F191">
        <v>717.78212922016201</v>
      </c>
      <c r="G191">
        <v>1021.76400390661</v>
      </c>
      <c r="H191">
        <v>636.32500531067501</v>
      </c>
      <c r="I191">
        <v>362.91351974060802</v>
      </c>
      <c r="J191">
        <v>271.84178860037099</v>
      </c>
      <c r="K191">
        <v>117.673252819895</v>
      </c>
      <c r="L191">
        <v>350.62679035199699</v>
      </c>
      <c r="M191">
        <v>174.760622554934</v>
      </c>
      <c r="N191">
        <v>175.86616779706301</v>
      </c>
      <c r="O191">
        <v>34.812208243941001</v>
      </c>
      <c r="P191" t="e">
        <v>#N/A</v>
      </c>
    </row>
    <row r="192" spans="1:16" x14ac:dyDescent="0.25">
      <c r="A192">
        <v>202603</v>
      </c>
      <c r="B192" t="s">
        <v>242</v>
      </c>
      <c r="C192" t="s">
        <v>80</v>
      </c>
      <c r="D192">
        <v>594</v>
      </c>
      <c r="E192">
        <v>504.57013521540398</v>
      </c>
      <c r="F192">
        <v>122.94184399300499</v>
      </c>
      <c r="G192">
        <v>381.62829122239901</v>
      </c>
      <c r="H192">
        <v>308.75077627121902</v>
      </c>
      <c r="I192">
        <v>237.65006668925801</v>
      </c>
      <c r="J192">
        <v>71.100709581960999</v>
      </c>
      <c r="K192">
        <v>15.149044035673001</v>
      </c>
      <c r="L192">
        <v>47.115395015687</v>
      </c>
      <c r="M192">
        <v>20.565917058453</v>
      </c>
      <c r="N192">
        <v>26.549477957234</v>
      </c>
      <c r="O192">
        <v>25.762119935493001</v>
      </c>
      <c r="P192" t="e">
        <v>#N/A</v>
      </c>
    </row>
    <row r="193" spans="1:16" x14ac:dyDescent="0.25">
      <c r="A193">
        <v>202603</v>
      </c>
      <c r="B193" t="s">
        <v>242</v>
      </c>
      <c r="C193" t="s">
        <v>81</v>
      </c>
      <c r="D193">
        <v>0</v>
      </c>
      <c r="E193">
        <v>0</v>
      </c>
      <c r="F193">
        <v>0</v>
      </c>
      <c r="G193">
        <v>0</v>
      </c>
      <c r="H193">
        <v>0</v>
      </c>
      <c r="I193">
        <v>0</v>
      </c>
      <c r="J193">
        <v>0</v>
      </c>
      <c r="K193">
        <v>0</v>
      </c>
      <c r="L193">
        <v>0</v>
      </c>
      <c r="M193">
        <v>0</v>
      </c>
      <c r="N193">
        <v>0</v>
      </c>
      <c r="O193">
        <v>0</v>
      </c>
      <c r="P193" t="e">
        <v>#N/A</v>
      </c>
    </row>
    <row r="194" spans="1:16" x14ac:dyDescent="0.25">
      <c r="A194">
        <v>202603</v>
      </c>
      <c r="B194" t="s">
        <v>242</v>
      </c>
      <c r="C194" t="s">
        <v>154</v>
      </c>
      <c r="D194">
        <v>3142</v>
      </c>
      <c r="E194">
        <v>3238.0761234390202</v>
      </c>
      <c r="F194">
        <v>636.56263653604003</v>
      </c>
      <c r="G194">
        <v>2601.5134869029798</v>
      </c>
      <c r="H194">
        <v>1989.4312667209199</v>
      </c>
      <c r="I194">
        <v>1605.2329052104501</v>
      </c>
      <c r="J194">
        <v>375.09482961599502</v>
      </c>
      <c r="K194">
        <v>132.535258333369</v>
      </c>
      <c r="L194">
        <v>495.355740752641</v>
      </c>
      <c r="M194">
        <v>267.41145210763301</v>
      </c>
      <c r="N194">
        <v>226.658574359293</v>
      </c>
      <c r="O194">
        <v>116.726479429413</v>
      </c>
      <c r="P194" t="e">
        <v>#N/A</v>
      </c>
    </row>
    <row r="195" spans="1:16" x14ac:dyDescent="0.25">
      <c r="A195">
        <v>202603</v>
      </c>
      <c r="B195" t="s">
        <v>242</v>
      </c>
      <c r="C195" t="s">
        <v>83</v>
      </c>
      <c r="D195">
        <v>0</v>
      </c>
      <c r="E195">
        <v>0</v>
      </c>
      <c r="F195">
        <v>0</v>
      </c>
      <c r="G195">
        <v>0</v>
      </c>
      <c r="H195">
        <v>0</v>
      </c>
      <c r="I195">
        <v>0</v>
      </c>
      <c r="J195">
        <v>0</v>
      </c>
      <c r="K195">
        <v>0</v>
      </c>
      <c r="L195">
        <v>0</v>
      </c>
      <c r="M195">
        <v>0</v>
      </c>
      <c r="N195">
        <v>0</v>
      </c>
      <c r="O195">
        <v>0</v>
      </c>
      <c r="P195" t="e">
        <v>#N/A</v>
      </c>
    </row>
    <row r="196" spans="1:16" x14ac:dyDescent="0.25">
      <c r="A196">
        <v>202603</v>
      </c>
      <c r="B196" t="s">
        <v>242</v>
      </c>
      <c r="C196" t="s">
        <v>84</v>
      </c>
      <c r="D196">
        <v>2494</v>
      </c>
      <c r="E196">
        <v>2494.00000000003</v>
      </c>
      <c r="F196">
        <v>680.18513708788203</v>
      </c>
      <c r="G196">
        <v>1813.8148629121499</v>
      </c>
      <c r="H196">
        <v>1260.9437195487201</v>
      </c>
      <c r="I196">
        <v>873.64097352639897</v>
      </c>
      <c r="J196">
        <v>382.52227016742597</v>
      </c>
      <c r="K196">
        <v>137.98875044430201</v>
      </c>
      <c r="L196">
        <v>456.62893473519301</v>
      </c>
      <c r="M196">
        <v>223.16343775006399</v>
      </c>
      <c r="N196">
        <v>232.17978269941401</v>
      </c>
      <c r="O196">
        <v>96.242208628239993</v>
      </c>
      <c r="P196" t="e">
        <v>#N/A</v>
      </c>
    </row>
    <row r="197" spans="1:16" x14ac:dyDescent="0.25">
      <c r="A197">
        <v>202603</v>
      </c>
      <c r="B197" t="s">
        <v>242</v>
      </c>
      <c r="C197" t="s">
        <v>85</v>
      </c>
      <c r="D197">
        <v>2888</v>
      </c>
      <c r="E197">
        <v>2888.00000000007</v>
      </c>
      <c r="F197">
        <v>742.40849443401203</v>
      </c>
      <c r="G197">
        <v>2145.5915055660598</v>
      </c>
      <c r="H197">
        <v>1644.3796160929001</v>
      </c>
      <c r="I197">
        <v>1314.42498661182</v>
      </c>
      <c r="J197">
        <v>324.06187647179399</v>
      </c>
      <c r="K197">
        <v>121.81815539398499</v>
      </c>
      <c r="L197">
        <v>421.55011588937901</v>
      </c>
      <c r="M197">
        <v>231.36395829334299</v>
      </c>
      <c r="N197">
        <v>190.186157596036</v>
      </c>
      <c r="O197">
        <v>79.661773583782093</v>
      </c>
      <c r="P197" t="e">
        <v>#N/A</v>
      </c>
    </row>
    <row r="198" spans="1:16" x14ac:dyDescent="0.25">
      <c r="A198">
        <v>202603</v>
      </c>
      <c r="B198" t="s">
        <v>242</v>
      </c>
      <c r="C198" t="s">
        <v>149</v>
      </c>
      <c r="D198">
        <v>1566</v>
      </c>
      <c r="E198">
        <v>1565.99999999996</v>
      </c>
      <c r="F198">
        <v>341.63084462634299</v>
      </c>
      <c r="G198">
        <v>1224.3691553736201</v>
      </c>
      <c r="H198">
        <v>965.52463560003298</v>
      </c>
      <c r="I198">
        <v>800.59440322630405</v>
      </c>
      <c r="J198">
        <v>161.665380102206</v>
      </c>
      <c r="K198">
        <v>48.333882670550999</v>
      </c>
      <c r="L198">
        <v>211.45501056117601</v>
      </c>
      <c r="M198">
        <v>111.645733055744</v>
      </c>
      <c r="N198">
        <v>99.809277505431993</v>
      </c>
      <c r="O198">
        <v>47.389509212405002</v>
      </c>
      <c r="P198" t="e">
        <v>#N/A</v>
      </c>
    </row>
    <row r="199" spans="1:16" x14ac:dyDescent="0.25">
      <c r="A199">
        <v>202603</v>
      </c>
      <c r="B199" t="s">
        <v>242</v>
      </c>
      <c r="C199" t="s">
        <v>150</v>
      </c>
      <c r="D199">
        <v>1322</v>
      </c>
      <c r="E199">
        <v>1322.00000000011</v>
      </c>
      <c r="F199">
        <v>400.77764980766699</v>
      </c>
      <c r="G199">
        <v>921.22235019244602</v>
      </c>
      <c r="H199">
        <v>678.85498049286502</v>
      </c>
      <c r="I199">
        <v>513.830583385517</v>
      </c>
      <c r="J199">
        <v>162.39649636958799</v>
      </c>
      <c r="K199">
        <v>73.484272723434003</v>
      </c>
      <c r="L199">
        <v>210.095105328203</v>
      </c>
      <c r="M199">
        <v>119.718225237599</v>
      </c>
      <c r="N199">
        <v>90.376880090604004</v>
      </c>
      <c r="O199">
        <v>32.272264371376998</v>
      </c>
      <c r="P199" t="e">
        <v>#N/A</v>
      </c>
    </row>
    <row r="200" spans="1:16" x14ac:dyDescent="0.25">
      <c r="A200">
        <v>202603</v>
      </c>
      <c r="B200" t="s">
        <v>242</v>
      </c>
      <c r="C200" t="s">
        <v>151</v>
      </c>
      <c r="D200">
        <v>739</v>
      </c>
      <c r="E200">
        <v>744.36160803984501</v>
      </c>
      <c r="F200">
        <v>254.02414738418199</v>
      </c>
      <c r="G200">
        <v>490.33746065566299</v>
      </c>
      <c r="H200">
        <v>355.46989125021702</v>
      </c>
      <c r="I200">
        <v>250.31141230582799</v>
      </c>
      <c r="J200">
        <v>105.158478944389</v>
      </c>
      <c r="K200">
        <v>48.904131038145998</v>
      </c>
      <c r="L200">
        <v>119.06140459563601</v>
      </c>
      <c r="M200">
        <v>68.371275112289098</v>
      </c>
      <c r="N200">
        <v>50.690129483347</v>
      </c>
      <c r="O200">
        <v>15.806164809809999</v>
      </c>
      <c r="P200" t="e">
        <v>#N/A</v>
      </c>
    </row>
    <row r="201" spans="1:16" x14ac:dyDescent="0.25">
      <c r="A201">
        <v>202603</v>
      </c>
      <c r="B201" t="s">
        <v>242</v>
      </c>
      <c r="C201" t="s">
        <v>152</v>
      </c>
      <c r="D201">
        <v>0</v>
      </c>
      <c r="E201">
        <v>0</v>
      </c>
      <c r="F201">
        <v>0</v>
      </c>
      <c r="G201">
        <v>0</v>
      </c>
      <c r="H201">
        <v>0</v>
      </c>
      <c r="I201">
        <v>0</v>
      </c>
      <c r="J201">
        <v>0</v>
      </c>
      <c r="K201">
        <v>0</v>
      </c>
      <c r="L201">
        <v>0</v>
      </c>
      <c r="M201">
        <v>0</v>
      </c>
      <c r="N201">
        <v>0</v>
      </c>
      <c r="O201">
        <v>0</v>
      </c>
      <c r="P201" t="e">
        <v>#N/A</v>
      </c>
    </row>
    <row r="202" spans="1:16" x14ac:dyDescent="0.25">
      <c r="A202">
        <v>202603</v>
      </c>
      <c r="B202" t="s">
        <v>243</v>
      </c>
      <c r="C202" t="s">
        <v>136</v>
      </c>
      <c r="D202">
        <v>8738</v>
      </c>
      <c r="E202">
        <v>8738.0000000005002</v>
      </c>
      <c r="F202">
        <v>3505.4911336178502</v>
      </c>
      <c r="G202">
        <v>5232.50886638265</v>
      </c>
      <c r="H202">
        <v>3488.3373103722402</v>
      </c>
      <c r="I202">
        <v>2560.7842964247002</v>
      </c>
      <c r="J202">
        <v>920.68481114433303</v>
      </c>
      <c r="K202">
        <v>441.21405403747201</v>
      </c>
      <c r="L202">
        <v>1328.8520223145199</v>
      </c>
      <c r="M202">
        <v>604.23857196156098</v>
      </c>
      <c r="N202">
        <v>721.12498021886904</v>
      </c>
      <c r="O202">
        <v>415.31953369589502</v>
      </c>
      <c r="P202" t="e">
        <v>#N/A</v>
      </c>
    </row>
    <row r="203" spans="1:16" x14ac:dyDescent="0.25">
      <c r="A203">
        <v>202603</v>
      </c>
      <c r="B203" t="s">
        <v>243</v>
      </c>
      <c r="C203" t="s">
        <v>137</v>
      </c>
      <c r="D203">
        <v>4960</v>
      </c>
      <c r="E203">
        <v>4960.0000000004102</v>
      </c>
      <c r="F203">
        <v>2068.7398332315101</v>
      </c>
      <c r="G203">
        <v>2891.2601667689</v>
      </c>
      <c r="H203">
        <v>1858.0109963878999</v>
      </c>
      <c r="I203">
        <v>1342.2784844522</v>
      </c>
      <c r="J203">
        <v>510.905841804418</v>
      </c>
      <c r="K203">
        <v>249.844633024806</v>
      </c>
      <c r="L203">
        <v>791.53007941404496</v>
      </c>
      <c r="M203">
        <v>348.46248000147801</v>
      </c>
      <c r="N203">
        <v>439.57912927847599</v>
      </c>
      <c r="O203">
        <v>241.71909096694</v>
      </c>
      <c r="P203" t="e">
        <v>#N/A</v>
      </c>
    </row>
    <row r="204" spans="1:16" x14ac:dyDescent="0.25">
      <c r="A204">
        <v>202603</v>
      </c>
      <c r="B204" t="s">
        <v>243</v>
      </c>
      <c r="C204" t="s">
        <v>138</v>
      </c>
      <c r="D204">
        <v>3778</v>
      </c>
      <c r="E204">
        <v>3778.00000000011</v>
      </c>
      <c r="F204">
        <v>1436.7513003863501</v>
      </c>
      <c r="G204">
        <v>2341.24869961376</v>
      </c>
      <c r="H204">
        <v>1630.32631398432</v>
      </c>
      <c r="I204">
        <v>1218.5058119724899</v>
      </c>
      <c r="J204">
        <v>409.77896933991298</v>
      </c>
      <c r="K204">
        <v>191.36942101266601</v>
      </c>
      <c r="L204">
        <v>537.32194290047698</v>
      </c>
      <c r="M204">
        <v>255.77609196008501</v>
      </c>
      <c r="N204">
        <v>281.545850940393</v>
      </c>
      <c r="O204">
        <v>173.60044272895601</v>
      </c>
      <c r="P204" t="e">
        <v>#N/A</v>
      </c>
    </row>
    <row r="205" spans="1:16" x14ac:dyDescent="0.25">
      <c r="A205">
        <v>202603</v>
      </c>
      <c r="B205" t="s">
        <v>243</v>
      </c>
      <c r="C205" t="s">
        <v>139</v>
      </c>
      <c r="D205">
        <v>828</v>
      </c>
      <c r="E205">
        <v>823.89273535954896</v>
      </c>
      <c r="F205">
        <v>303.69835608076897</v>
      </c>
      <c r="G205">
        <v>520.19437927878005</v>
      </c>
      <c r="H205">
        <v>234.052237773927</v>
      </c>
      <c r="I205">
        <v>195.08663131629001</v>
      </c>
      <c r="J205">
        <v>36.922595704949003</v>
      </c>
      <c r="K205">
        <v>3.6222222222220002</v>
      </c>
      <c r="L205">
        <v>255.18987462309201</v>
      </c>
      <c r="M205">
        <v>44.722226036591998</v>
      </c>
      <c r="N205">
        <v>210.46764858649999</v>
      </c>
      <c r="O205">
        <v>30.95226688176</v>
      </c>
      <c r="P205" t="e">
        <v>#N/A</v>
      </c>
    </row>
    <row r="206" spans="1:16" x14ac:dyDescent="0.25">
      <c r="A206">
        <v>202603</v>
      </c>
      <c r="B206" t="s">
        <v>243</v>
      </c>
      <c r="C206" t="s">
        <v>140</v>
      </c>
      <c r="D206">
        <v>1937</v>
      </c>
      <c r="E206">
        <v>1940.5739313071499</v>
      </c>
      <c r="F206">
        <v>710.723297008494</v>
      </c>
      <c r="G206">
        <v>1229.85063429866</v>
      </c>
      <c r="H206">
        <v>663.66854698625195</v>
      </c>
      <c r="I206">
        <v>521.74614446029602</v>
      </c>
      <c r="J206">
        <v>141.92240252595701</v>
      </c>
      <c r="K206">
        <v>50.234226816555001</v>
      </c>
      <c r="L206">
        <v>462.43783755304497</v>
      </c>
      <c r="M206">
        <v>217.064440424606</v>
      </c>
      <c r="N206">
        <v>241.88492699434701</v>
      </c>
      <c r="O206">
        <v>103.744249759364</v>
      </c>
      <c r="P206" t="e">
        <v>#N/A</v>
      </c>
    </row>
    <row r="207" spans="1:16" x14ac:dyDescent="0.25">
      <c r="A207">
        <v>202603</v>
      </c>
      <c r="B207" t="s">
        <v>243</v>
      </c>
      <c r="C207" t="s">
        <v>141</v>
      </c>
      <c r="D207">
        <v>1950</v>
      </c>
      <c r="E207">
        <v>1954.72083333353</v>
      </c>
      <c r="F207">
        <v>681.27186082983997</v>
      </c>
      <c r="G207">
        <v>1273.4489725036899</v>
      </c>
      <c r="H207">
        <v>899.91349519595997</v>
      </c>
      <c r="I207">
        <v>699.203636811661</v>
      </c>
      <c r="J207">
        <v>198.36452824403199</v>
      </c>
      <c r="K207">
        <v>108.09641257392499</v>
      </c>
      <c r="L207">
        <v>278.624616654345</v>
      </c>
      <c r="M207">
        <v>170.160980961875</v>
      </c>
      <c r="N207">
        <v>108.46363569247001</v>
      </c>
      <c r="O207">
        <v>94.910860653393001</v>
      </c>
      <c r="P207" t="e">
        <v>#N/A</v>
      </c>
    </row>
    <row r="208" spans="1:16" x14ac:dyDescent="0.25">
      <c r="A208">
        <v>202603</v>
      </c>
      <c r="B208" t="s">
        <v>243</v>
      </c>
      <c r="C208" t="s">
        <v>142</v>
      </c>
      <c r="D208">
        <v>1642</v>
      </c>
      <c r="E208">
        <v>1649.17113095237</v>
      </c>
      <c r="F208">
        <v>536.41846521918205</v>
      </c>
      <c r="G208">
        <v>1112.75266573319</v>
      </c>
      <c r="H208">
        <v>835.18092861779496</v>
      </c>
      <c r="I208">
        <v>607.09517845378195</v>
      </c>
      <c r="J208">
        <v>226.63120470946799</v>
      </c>
      <c r="K208">
        <v>107.241301345856</v>
      </c>
      <c r="L208">
        <v>195.28881272141899</v>
      </c>
      <c r="M208">
        <v>131.36360696588801</v>
      </c>
      <c r="N208">
        <v>63.925205755531003</v>
      </c>
      <c r="O208">
        <v>82.282924393974994</v>
      </c>
      <c r="P208" t="e">
        <v>#N/A</v>
      </c>
    </row>
    <row r="209" spans="1:16" x14ac:dyDescent="0.25">
      <c r="A209">
        <v>202603</v>
      </c>
      <c r="B209" t="s">
        <v>243</v>
      </c>
      <c r="C209" t="s">
        <v>143</v>
      </c>
      <c r="D209">
        <v>2381</v>
      </c>
      <c r="E209">
        <v>2369.6413690478698</v>
      </c>
      <c r="F209">
        <v>1273.3791544795599</v>
      </c>
      <c r="G209">
        <v>1096.2622145683099</v>
      </c>
      <c r="H209">
        <v>855.52210179828205</v>
      </c>
      <c r="I209">
        <v>537.65270538265997</v>
      </c>
      <c r="J209">
        <v>316.844079959927</v>
      </c>
      <c r="K209">
        <v>172.01989107891399</v>
      </c>
      <c r="L209">
        <v>137.31088076262299</v>
      </c>
      <c r="M209">
        <v>40.927317572602</v>
      </c>
      <c r="N209">
        <v>96.383563190020993</v>
      </c>
      <c r="O209">
        <v>103.429232007404</v>
      </c>
      <c r="P209" t="e">
        <v>#N/A</v>
      </c>
    </row>
    <row r="210" spans="1:16" x14ac:dyDescent="0.25">
      <c r="A210">
        <v>202603</v>
      </c>
      <c r="B210" t="s">
        <v>243</v>
      </c>
      <c r="C210" t="s">
        <v>148</v>
      </c>
      <c r="D210">
        <v>836</v>
      </c>
      <c r="E210">
        <v>900.08147961679697</v>
      </c>
      <c r="F210">
        <v>195.18034329043101</v>
      </c>
      <c r="G210">
        <v>704.90113632636599</v>
      </c>
      <c r="H210">
        <v>517.65570337992096</v>
      </c>
      <c r="I210">
        <v>467.541346584248</v>
      </c>
      <c r="J210">
        <v>49.092851419329001</v>
      </c>
      <c r="K210">
        <v>15.808940673283001</v>
      </c>
      <c r="L210">
        <v>135.34712823359101</v>
      </c>
      <c r="M210">
        <v>85.520181862537001</v>
      </c>
      <c r="N210">
        <v>49.826946371053999</v>
      </c>
      <c r="O210">
        <v>51.898304712853999</v>
      </c>
      <c r="P210" t="e">
        <v>#N/A</v>
      </c>
    </row>
    <row r="211" spans="1:16" x14ac:dyDescent="0.25">
      <c r="A211">
        <v>202603</v>
      </c>
      <c r="B211" t="s">
        <v>243</v>
      </c>
      <c r="C211" t="s">
        <v>74</v>
      </c>
      <c r="D211">
        <v>2605</v>
      </c>
      <c r="E211">
        <v>2859.8731642842599</v>
      </c>
      <c r="F211">
        <v>1364.57553224976</v>
      </c>
      <c r="G211">
        <v>1495.2976320345001</v>
      </c>
      <c r="H211">
        <v>857.619282217452</v>
      </c>
      <c r="I211">
        <v>591.35072969522798</v>
      </c>
      <c r="J211">
        <v>266.26855252222401</v>
      </c>
      <c r="K211">
        <v>125.067683966251</v>
      </c>
      <c r="L211">
        <v>566.55725918737505</v>
      </c>
      <c r="M211">
        <v>256.422775366895</v>
      </c>
      <c r="N211">
        <v>306.64601368638898</v>
      </c>
      <c r="O211">
        <v>71.121090629668004</v>
      </c>
      <c r="P211" t="e">
        <v>#N/A</v>
      </c>
    </row>
    <row r="212" spans="1:16" x14ac:dyDescent="0.25">
      <c r="A212">
        <v>202603</v>
      </c>
      <c r="B212" t="s">
        <v>243</v>
      </c>
      <c r="C212" t="s">
        <v>75</v>
      </c>
      <c r="D212">
        <v>1852</v>
      </c>
      <c r="E212">
        <v>1853.0838265965399</v>
      </c>
      <c r="F212">
        <v>839.53519824032401</v>
      </c>
      <c r="G212">
        <v>1013.54862835621</v>
      </c>
      <c r="H212">
        <v>655.79006608165798</v>
      </c>
      <c r="I212">
        <v>421.23083640451102</v>
      </c>
      <c r="J212">
        <v>234.55922967714699</v>
      </c>
      <c r="K212">
        <v>129.756166869309</v>
      </c>
      <c r="L212">
        <v>297.02569311600001</v>
      </c>
      <c r="M212">
        <v>89.020955412812995</v>
      </c>
      <c r="N212">
        <v>208.004737703187</v>
      </c>
      <c r="O212">
        <v>60.732869158557001</v>
      </c>
      <c r="P212" t="e">
        <v>#N/A</v>
      </c>
    </row>
    <row r="213" spans="1:16" x14ac:dyDescent="0.25">
      <c r="A213">
        <v>202603</v>
      </c>
      <c r="B213" t="s">
        <v>243</v>
      </c>
      <c r="C213" t="s">
        <v>76</v>
      </c>
      <c r="D213">
        <v>1680</v>
      </c>
      <c r="E213">
        <v>1436.6509132999799</v>
      </c>
      <c r="F213">
        <v>618.97456359380703</v>
      </c>
      <c r="G213">
        <v>817.67634970617701</v>
      </c>
      <c r="H213">
        <v>635.56553874977999</v>
      </c>
      <c r="I213">
        <v>458.11692229538698</v>
      </c>
      <c r="J213">
        <v>177.448616454393</v>
      </c>
      <c r="K213">
        <v>80.718527789286</v>
      </c>
      <c r="L213">
        <v>128.63998712918701</v>
      </c>
      <c r="M213">
        <v>61.611311133179001</v>
      </c>
      <c r="N213">
        <v>67.028675996008005</v>
      </c>
      <c r="O213">
        <v>53.470823827210999</v>
      </c>
      <c r="P213" t="e">
        <v>#N/A</v>
      </c>
    </row>
    <row r="214" spans="1:16" x14ac:dyDescent="0.25">
      <c r="A214">
        <v>202603</v>
      </c>
      <c r="B214" t="s">
        <v>243</v>
      </c>
      <c r="C214" t="s">
        <v>77</v>
      </c>
      <c r="D214">
        <v>1765</v>
      </c>
      <c r="E214">
        <v>1688.3106162029101</v>
      </c>
      <c r="F214">
        <v>487.22549624352399</v>
      </c>
      <c r="G214">
        <v>1201.0851199593801</v>
      </c>
      <c r="H214">
        <v>821.70671994340603</v>
      </c>
      <c r="I214">
        <v>622.54446144531403</v>
      </c>
      <c r="J214">
        <v>193.31556107124001</v>
      </c>
      <c r="K214">
        <v>89.862734739342997</v>
      </c>
      <c r="L214">
        <v>201.28195464837</v>
      </c>
      <c r="M214">
        <v>111.663348186139</v>
      </c>
      <c r="N214">
        <v>89.618606462231</v>
      </c>
      <c r="O214">
        <v>178.09644536760601</v>
      </c>
      <c r="P214" t="e">
        <v>#N/A</v>
      </c>
    </row>
    <row r="215" spans="1:16" x14ac:dyDescent="0.25">
      <c r="A215">
        <v>202603</v>
      </c>
      <c r="B215" t="s">
        <v>243</v>
      </c>
      <c r="C215" t="s">
        <v>78</v>
      </c>
      <c r="D215">
        <v>4167</v>
      </c>
      <c r="E215">
        <v>4305.8122421360004</v>
      </c>
      <c r="F215">
        <v>1190.3703351074</v>
      </c>
      <c r="G215">
        <v>3115.4419070285899</v>
      </c>
      <c r="H215">
        <v>2127.8139636934502</v>
      </c>
      <c r="I215">
        <v>1700.12325892783</v>
      </c>
      <c r="J215">
        <v>420.82250196241898</v>
      </c>
      <c r="K215">
        <v>180.377056974624</v>
      </c>
      <c r="L215">
        <v>683.29689446700604</v>
      </c>
      <c r="M215">
        <v>354.16874385025898</v>
      </c>
      <c r="N215">
        <v>329.12815061674797</v>
      </c>
      <c r="O215">
        <v>304.33104886813601</v>
      </c>
      <c r="P215" t="e">
        <v>#N/A</v>
      </c>
    </row>
    <row r="216" spans="1:16" x14ac:dyDescent="0.25">
      <c r="A216">
        <v>202603</v>
      </c>
      <c r="B216" t="s">
        <v>243</v>
      </c>
      <c r="C216" t="s">
        <v>79</v>
      </c>
      <c r="D216">
        <v>3597</v>
      </c>
      <c r="E216">
        <v>3613.9042947644898</v>
      </c>
      <c r="F216">
        <v>2021.2814737112401</v>
      </c>
      <c r="G216">
        <v>1592.6228210532499</v>
      </c>
      <c r="H216">
        <v>918.68682029713602</v>
      </c>
      <c r="I216">
        <v>501.41593876770497</v>
      </c>
      <c r="J216">
        <v>417.27088152943099</v>
      </c>
      <c r="K216">
        <v>214.00183417077099</v>
      </c>
      <c r="L216">
        <v>607.34701724734498</v>
      </c>
      <c r="M216">
        <v>233.85289664913401</v>
      </c>
      <c r="N216">
        <v>370.00565046411998</v>
      </c>
      <c r="O216">
        <v>66.588983508767001</v>
      </c>
      <c r="P216" t="e">
        <v>#N/A</v>
      </c>
    </row>
    <row r="217" spans="1:16" x14ac:dyDescent="0.25">
      <c r="A217">
        <v>202603</v>
      </c>
      <c r="B217" t="s">
        <v>243</v>
      </c>
      <c r="C217" t="s">
        <v>80</v>
      </c>
      <c r="D217">
        <v>974</v>
      </c>
      <c r="E217">
        <v>818.28346310000404</v>
      </c>
      <c r="F217">
        <v>293.83932479920998</v>
      </c>
      <c r="G217">
        <v>524.44413830079395</v>
      </c>
      <c r="H217">
        <v>441.83652638162999</v>
      </c>
      <c r="I217">
        <v>359.24509872914899</v>
      </c>
      <c r="J217">
        <v>82.591427652481002</v>
      </c>
      <c r="K217">
        <v>46.835162892077001</v>
      </c>
      <c r="L217">
        <v>38.208110600170997</v>
      </c>
      <c r="M217">
        <v>16.216931462169999</v>
      </c>
      <c r="N217">
        <v>21.991179138001002</v>
      </c>
      <c r="O217">
        <v>44.399501318993003</v>
      </c>
      <c r="P217" t="e">
        <v>#N/A</v>
      </c>
    </row>
    <row r="218" spans="1:16" x14ac:dyDescent="0.25">
      <c r="A218">
        <v>202603</v>
      </c>
      <c r="B218" t="s">
        <v>243</v>
      </c>
      <c r="C218" t="s">
        <v>81</v>
      </c>
      <c r="D218">
        <v>0</v>
      </c>
      <c r="E218">
        <v>0</v>
      </c>
      <c r="F218">
        <v>0</v>
      </c>
      <c r="G218">
        <v>0</v>
      </c>
      <c r="H218">
        <v>0</v>
      </c>
      <c r="I218">
        <v>0</v>
      </c>
      <c r="J218">
        <v>0</v>
      </c>
      <c r="K218">
        <v>0</v>
      </c>
      <c r="L218">
        <v>0</v>
      </c>
      <c r="M218">
        <v>0</v>
      </c>
      <c r="N218">
        <v>0</v>
      </c>
      <c r="O218">
        <v>0</v>
      </c>
      <c r="P218" t="e">
        <v>#N/A</v>
      </c>
    </row>
    <row r="219" spans="1:16" x14ac:dyDescent="0.25">
      <c r="A219">
        <v>202603</v>
      </c>
      <c r="B219" t="s">
        <v>243</v>
      </c>
      <c r="C219" t="s">
        <v>154</v>
      </c>
      <c r="D219">
        <v>4258</v>
      </c>
      <c r="E219">
        <v>4409.7645390237803</v>
      </c>
      <c r="F219">
        <v>1261.3571717685099</v>
      </c>
      <c r="G219">
        <v>3148.40736725528</v>
      </c>
      <c r="H219">
        <v>2139.4333000445199</v>
      </c>
      <c r="I219">
        <v>1707.5990468918001</v>
      </c>
      <c r="J219">
        <v>424.96605034951602</v>
      </c>
      <c r="K219">
        <v>184.52060536172101</v>
      </c>
      <c r="L219">
        <v>703.31390441855604</v>
      </c>
      <c r="M219">
        <v>360.34145151202603</v>
      </c>
      <c r="N219">
        <v>342.97245290653098</v>
      </c>
      <c r="O219">
        <v>305.66016279218701</v>
      </c>
      <c r="P219" t="e">
        <v>#N/A</v>
      </c>
    </row>
    <row r="220" spans="1:16" x14ac:dyDescent="0.25">
      <c r="A220">
        <v>202603</v>
      </c>
      <c r="B220" t="s">
        <v>243</v>
      </c>
      <c r="C220" t="s">
        <v>83</v>
      </c>
      <c r="D220">
        <v>0</v>
      </c>
      <c r="E220">
        <v>0</v>
      </c>
      <c r="F220">
        <v>0</v>
      </c>
      <c r="G220">
        <v>0</v>
      </c>
      <c r="H220">
        <v>0</v>
      </c>
      <c r="I220">
        <v>0</v>
      </c>
      <c r="J220">
        <v>0</v>
      </c>
      <c r="K220">
        <v>0</v>
      </c>
      <c r="L220">
        <v>0</v>
      </c>
      <c r="M220">
        <v>0</v>
      </c>
      <c r="N220">
        <v>0</v>
      </c>
      <c r="O220">
        <v>0</v>
      </c>
      <c r="P220" t="e">
        <v>#N/A</v>
      </c>
    </row>
    <row r="221" spans="1:16" x14ac:dyDescent="0.25">
      <c r="A221">
        <v>202603</v>
      </c>
      <c r="B221" t="s">
        <v>243</v>
      </c>
      <c r="C221" t="s">
        <v>84</v>
      </c>
      <c r="D221">
        <v>4531</v>
      </c>
      <c r="E221">
        <v>4531.0000000001501</v>
      </c>
      <c r="F221">
        <v>2122.8478139576</v>
      </c>
      <c r="G221">
        <v>2408.1521860425501</v>
      </c>
      <c r="H221">
        <v>1461.3573592211301</v>
      </c>
      <c r="I221">
        <v>915.59222873036197</v>
      </c>
      <c r="J221">
        <v>542.98147111216394</v>
      </c>
      <c r="K221">
        <v>261.61651474354898</v>
      </c>
      <c r="L221">
        <v>759.15669100405705</v>
      </c>
      <c r="M221">
        <v>302.02914842853301</v>
      </c>
      <c r="N221">
        <v>453.63907244143297</v>
      </c>
      <c r="O221">
        <v>187.63813581735599</v>
      </c>
      <c r="P221" t="e">
        <v>#N/A</v>
      </c>
    </row>
    <row r="222" spans="1:16" x14ac:dyDescent="0.25">
      <c r="A222">
        <v>202603</v>
      </c>
      <c r="B222" t="s">
        <v>243</v>
      </c>
      <c r="C222" t="s">
        <v>85</v>
      </c>
      <c r="D222">
        <v>4207</v>
      </c>
      <c r="E222">
        <v>4207.0000000003702</v>
      </c>
      <c r="F222">
        <v>1382.64331966025</v>
      </c>
      <c r="G222">
        <v>2824.35668034012</v>
      </c>
      <c r="H222">
        <v>2026.9799511510901</v>
      </c>
      <c r="I222">
        <v>1645.19206769432</v>
      </c>
      <c r="J222">
        <v>377.70334003216698</v>
      </c>
      <c r="K222">
        <v>179.59753929392301</v>
      </c>
      <c r="L222">
        <v>569.69533131046501</v>
      </c>
      <c r="M222">
        <v>302.20942353303002</v>
      </c>
      <c r="N222">
        <v>267.48590777743499</v>
      </c>
      <c r="O222">
        <v>227.68139787854</v>
      </c>
      <c r="P222" t="e">
        <v>#N/A</v>
      </c>
    </row>
    <row r="223" spans="1:16" x14ac:dyDescent="0.25">
      <c r="A223">
        <v>202603</v>
      </c>
      <c r="B223" t="s">
        <v>243</v>
      </c>
      <c r="C223" t="s">
        <v>149</v>
      </c>
      <c r="D223">
        <v>2026</v>
      </c>
      <c r="E223">
        <v>2026.00000000005</v>
      </c>
      <c r="F223">
        <v>553.30454642210805</v>
      </c>
      <c r="G223">
        <v>1472.69545357794</v>
      </c>
      <c r="H223">
        <v>1055.2668732571301</v>
      </c>
      <c r="I223">
        <v>903.50473519693401</v>
      </c>
      <c r="J223">
        <v>147.67759463559</v>
      </c>
      <c r="K223">
        <v>57.112593313380003</v>
      </c>
      <c r="L223">
        <v>256.68825253633298</v>
      </c>
      <c r="M223">
        <v>133.60232178335499</v>
      </c>
      <c r="N223">
        <v>123.085930752978</v>
      </c>
      <c r="O223">
        <v>160.74032778448401</v>
      </c>
      <c r="P223" t="e">
        <v>#N/A</v>
      </c>
    </row>
    <row r="224" spans="1:16" x14ac:dyDescent="0.25">
      <c r="A224">
        <v>202603</v>
      </c>
      <c r="B224" t="s">
        <v>243</v>
      </c>
      <c r="C224" t="s">
        <v>150</v>
      </c>
      <c r="D224">
        <v>2181</v>
      </c>
      <c r="E224">
        <v>2181.0000000002901</v>
      </c>
      <c r="F224">
        <v>829.33877323813999</v>
      </c>
      <c r="G224">
        <v>1351.6612267621499</v>
      </c>
      <c r="H224">
        <v>971.71307789397201</v>
      </c>
      <c r="I224">
        <v>741.68733249739103</v>
      </c>
      <c r="J224">
        <v>230.02574539657701</v>
      </c>
      <c r="K224">
        <v>122.484945980543</v>
      </c>
      <c r="L224">
        <v>313.00707877413203</v>
      </c>
      <c r="M224">
        <v>168.607101749675</v>
      </c>
      <c r="N224">
        <v>144.399977024457</v>
      </c>
      <c r="O224">
        <v>66.941070094056002</v>
      </c>
      <c r="P224" t="e">
        <v>#N/A</v>
      </c>
    </row>
    <row r="225" spans="1:16" x14ac:dyDescent="0.25">
      <c r="A225">
        <v>202603</v>
      </c>
      <c r="B225" t="s">
        <v>243</v>
      </c>
      <c r="C225" t="s">
        <v>151</v>
      </c>
      <c r="D225">
        <v>1289</v>
      </c>
      <c r="E225">
        <v>1282.6886754956199</v>
      </c>
      <c r="F225">
        <v>541.80543829349699</v>
      </c>
      <c r="G225">
        <v>740.88323720212702</v>
      </c>
      <c r="H225">
        <v>517.141665065354</v>
      </c>
      <c r="I225">
        <v>373.73402272197097</v>
      </c>
      <c r="J225">
        <v>143.407642343383</v>
      </c>
      <c r="K225">
        <v>75.386707872433007</v>
      </c>
      <c r="L225">
        <v>201.69847262090701</v>
      </c>
      <c r="M225">
        <v>114.282525242579</v>
      </c>
      <c r="N225">
        <v>87.415947378327999</v>
      </c>
      <c r="O225">
        <v>22.043099515864</v>
      </c>
      <c r="P225" t="e">
        <v>#N/A</v>
      </c>
    </row>
    <row r="226" spans="1:16" x14ac:dyDescent="0.25">
      <c r="A226">
        <v>202603</v>
      </c>
      <c r="B226" t="s">
        <v>243</v>
      </c>
      <c r="C226" t="s">
        <v>152</v>
      </c>
      <c r="D226">
        <v>0</v>
      </c>
      <c r="E226">
        <v>0</v>
      </c>
      <c r="F226">
        <v>0</v>
      </c>
      <c r="G226">
        <v>0</v>
      </c>
      <c r="H226">
        <v>0</v>
      </c>
      <c r="I226">
        <v>0</v>
      </c>
      <c r="J226">
        <v>0</v>
      </c>
      <c r="K226">
        <v>0</v>
      </c>
      <c r="L226">
        <v>0</v>
      </c>
      <c r="M226">
        <v>0</v>
      </c>
      <c r="N226">
        <v>0</v>
      </c>
      <c r="O226">
        <v>0</v>
      </c>
      <c r="P226" t="e">
        <v>#N/A</v>
      </c>
    </row>
    <row r="227" spans="1:16" x14ac:dyDescent="0.25">
      <c r="A227">
        <v>202603</v>
      </c>
      <c r="B227" t="s">
        <v>244</v>
      </c>
      <c r="C227" t="s">
        <v>136</v>
      </c>
      <c r="D227">
        <v>2545</v>
      </c>
      <c r="E227">
        <v>2544.99999999995</v>
      </c>
      <c r="F227">
        <v>1139.0325048776999</v>
      </c>
      <c r="G227">
        <v>1405.9674951222501</v>
      </c>
      <c r="H227">
        <v>1173.7035042274999</v>
      </c>
      <c r="I227">
        <v>734.02337455041004</v>
      </c>
      <c r="J227">
        <v>437.79551429247601</v>
      </c>
      <c r="K227">
        <v>277.95727700054101</v>
      </c>
      <c r="L227">
        <v>217.509986141155</v>
      </c>
      <c r="M227">
        <v>73.849024106808002</v>
      </c>
      <c r="N227">
        <v>143.66096203434699</v>
      </c>
      <c r="O227">
        <v>14.7540047536</v>
      </c>
      <c r="P227" t="e">
        <v>#N/A</v>
      </c>
    </row>
    <row r="228" spans="1:16" x14ac:dyDescent="0.25">
      <c r="A228">
        <v>202603</v>
      </c>
      <c r="B228" t="s">
        <v>244</v>
      </c>
      <c r="C228" t="s">
        <v>137</v>
      </c>
      <c r="D228">
        <v>1412</v>
      </c>
      <c r="E228">
        <v>1411.99999999992</v>
      </c>
      <c r="F228">
        <v>654.38421495714499</v>
      </c>
      <c r="G228">
        <v>757.61578504277497</v>
      </c>
      <c r="H228">
        <v>616.79405568374796</v>
      </c>
      <c r="I228">
        <v>371.19857022481602</v>
      </c>
      <c r="J228">
        <v>243.710870074317</v>
      </c>
      <c r="K228">
        <v>148.667969374443</v>
      </c>
      <c r="L228">
        <v>131.88569695565599</v>
      </c>
      <c r="M228">
        <v>35.763579865608001</v>
      </c>
      <c r="N228">
        <v>96.122117090047993</v>
      </c>
      <c r="O228">
        <v>8.9360324033699996</v>
      </c>
      <c r="P228" t="e">
        <v>#N/A</v>
      </c>
    </row>
    <row r="229" spans="1:16" x14ac:dyDescent="0.25">
      <c r="A229">
        <v>202603</v>
      </c>
      <c r="B229" t="s">
        <v>244</v>
      </c>
      <c r="C229" t="s">
        <v>138</v>
      </c>
      <c r="D229">
        <v>1133</v>
      </c>
      <c r="E229">
        <v>1133.00000000004</v>
      </c>
      <c r="F229">
        <v>484.64828992055698</v>
      </c>
      <c r="G229">
        <v>648.35171007948304</v>
      </c>
      <c r="H229">
        <v>556.90944854375402</v>
      </c>
      <c r="I229">
        <v>362.82480432559498</v>
      </c>
      <c r="J229">
        <v>194.08464421815901</v>
      </c>
      <c r="K229">
        <v>129.28930762609801</v>
      </c>
      <c r="L229">
        <v>85.624289185498995</v>
      </c>
      <c r="M229">
        <v>38.085444241200001</v>
      </c>
      <c r="N229">
        <v>47.538844944299001</v>
      </c>
      <c r="O229">
        <v>5.8179723502299998</v>
      </c>
      <c r="P229" t="e">
        <v>#N/A</v>
      </c>
    </row>
    <row r="230" spans="1:16" x14ac:dyDescent="0.25">
      <c r="A230">
        <v>202603</v>
      </c>
      <c r="B230" t="s">
        <v>244</v>
      </c>
      <c r="C230" t="s">
        <v>139</v>
      </c>
      <c r="D230">
        <v>234</v>
      </c>
      <c r="E230">
        <v>183.04993600188101</v>
      </c>
      <c r="F230">
        <v>72.663923164145999</v>
      </c>
      <c r="G230">
        <v>110.386012837735</v>
      </c>
      <c r="H230">
        <v>81.733191521120006</v>
      </c>
      <c r="I230">
        <v>73.609523809520994</v>
      </c>
      <c r="J230">
        <v>8.1236677115989995</v>
      </c>
      <c r="K230">
        <v>5.7827586206900001</v>
      </c>
      <c r="L230">
        <v>28.652821316615</v>
      </c>
      <c r="M230">
        <v>0</v>
      </c>
      <c r="N230">
        <v>28.652821316615</v>
      </c>
      <c r="O230">
        <v>0</v>
      </c>
      <c r="P230" t="e">
        <v>#N/A</v>
      </c>
    </row>
    <row r="231" spans="1:16" x14ac:dyDescent="0.25">
      <c r="A231">
        <v>202603</v>
      </c>
      <c r="B231" t="s">
        <v>244</v>
      </c>
      <c r="C231" t="s">
        <v>140</v>
      </c>
      <c r="D231">
        <v>556</v>
      </c>
      <c r="E231">
        <v>605.05006399812305</v>
      </c>
      <c r="F231">
        <v>272.906996439625</v>
      </c>
      <c r="G231">
        <v>332.14306755849799</v>
      </c>
      <c r="H231">
        <v>221.091032047352</v>
      </c>
      <c r="I231">
        <v>161.41147762036101</v>
      </c>
      <c r="J231">
        <v>59.679554426990997</v>
      </c>
      <c r="K231">
        <v>36.241945447561001</v>
      </c>
      <c r="L231">
        <v>103.373702800556</v>
      </c>
      <c r="M231">
        <v>36.338335660969001</v>
      </c>
      <c r="N231">
        <v>67.035367139586995</v>
      </c>
      <c r="O231">
        <v>7.6783327105900003</v>
      </c>
      <c r="P231" t="e">
        <v>#N/A</v>
      </c>
    </row>
    <row r="232" spans="1:16" x14ac:dyDescent="0.25">
      <c r="A232">
        <v>202603</v>
      </c>
      <c r="B232" t="s">
        <v>244</v>
      </c>
      <c r="C232" t="s">
        <v>141</v>
      </c>
      <c r="D232">
        <v>528</v>
      </c>
      <c r="E232">
        <v>530.77741935481401</v>
      </c>
      <c r="F232">
        <v>187.87512752213101</v>
      </c>
      <c r="G232">
        <v>342.90229183268298</v>
      </c>
      <c r="H232">
        <v>300.28713205639798</v>
      </c>
      <c r="I232">
        <v>187.60521389381199</v>
      </c>
      <c r="J232">
        <v>110.797302777971</v>
      </c>
      <c r="K232">
        <v>83.360767798319003</v>
      </c>
      <c r="L232">
        <v>39.615159776284997</v>
      </c>
      <c r="M232">
        <v>21.368700711054</v>
      </c>
      <c r="N232">
        <v>18.246459065231001</v>
      </c>
      <c r="O232">
        <v>3</v>
      </c>
      <c r="P232" t="e">
        <v>#N/A</v>
      </c>
    </row>
    <row r="233" spans="1:16" x14ac:dyDescent="0.25">
      <c r="A233">
        <v>202603</v>
      </c>
      <c r="B233" t="s">
        <v>244</v>
      </c>
      <c r="C233" t="s">
        <v>142</v>
      </c>
      <c r="D233">
        <v>435</v>
      </c>
      <c r="E233">
        <v>432.99112903222101</v>
      </c>
      <c r="F233">
        <v>177.31491907885999</v>
      </c>
      <c r="G233">
        <v>255.676209953361</v>
      </c>
      <c r="H233">
        <v>235.75372151853199</v>
      </c>
      <c r="I233">
        <v>155.64348275612701</v>
      </c>
      <c r="J233">
        <v>80.110238762405004</v>
      </c>
      <c r="K233">
        <v>51.749221988347003</v>
      </c>
      <c r="L233">
        <v>17.534316391819001</v>
      </c>
      <c r="M233">
        <v>11.612575970079</v>
      </c>
      <c r="N233">
        <v>5.92174042174</v>
      </c>
      <c r="O233" t="s">
        <v>237</v>
      </c>
      <c r="P233" t="e">
        <v>#N/A</v>
      </c>
    </row>
    <row r="234" spans="1:16" x14ac:dyDescent="0.25">
      <c r="A234">
        <v>202603</v>
      </c>
      <c r="B234" t="s">
        <v>244</v>
      </c>
      <c r="C234" t="s">
        <v>143</v>
      </c>
      <c r="D234">
        <v>792</v>
      </c>
      <c r="E234">
        <v>793.13145161291902</v>
      </c>
      <c r="F234">
        <v>428.27153867293902</v>
      </c>
      <c r="G234">
        <v>364.85991293998001</v>
      </c>
      <c r="H234">
        <v>334.83842708409998</v>
      </c>
      <c r="I234">
        <v>155.75367647058999</v>
      </c>
      <c r="J234">
        <v>179.08475061351001</v>
      </c>
      <c r="K234">
        <v>100.82258314562399</v>
      </c>
      <c r="L234">
        <v>28.333985855880002</v>
      </c>
      <c r="M234">
        <v>4.5294117647060004</v>
      </c>
      <c r="N234">
        <v>23.804574091174</v>
      </c>
      <c r="O234" t="s">
        <v>237</v>
      </c>
      <c r="P234" t="e">
        <v>#N/A</v>
      </c>
    </row>
    <row r="235" spans="1:16" x14ac:dyDescent="0.25">
      <c r="A235">
        <v>202603</v>
      </c>
      <c r="B235" t="s">
        <v>244</v>
      </c>
      <c r="C235" t="s">
        <v>148</v>
      </c>
      <c r="D235">
        <v>180</v>
      </c>
      <c r="E235">
        <v>195.45368692916</v>
      </c>
      <c r="F235">
        <v>52.858511485752999</v>
      </c>
      <c r="G235">
        <v>142.59517544340699</v>
      </c>
      <c r="H235">
        <v>133.28470113510701</v>
      </c>
      <c r="I235">
        <v>104.992897985887</v>
      </c>
      <c r="J235">
        <v>28.291803149220002</v>
      </c>
      <c r="K235">
        <v>14.811239367745999</v>
      </c>
      <c r="L235">
        <v>8.3104743082999999</v>
      </c>
      <c r="M235" t="s">
        <v>237</v>
      </c>
      <c r="N235" t="s">
        <v>237</v>
      </c>
      <c r="O235" t="s">
        <v>237</v>
      </c>
      <c r="P235" t="e">
        <v>#N/A</v>
      </c>
    </row>
    <row r="236" spans="1:16" x14ac:dyDescent="0.25">
      <c r="A236">
        <v>202603</v>
      </c>
      <c r="B236" t="s">
        <v>244</v>
      </c>
      <c r="C236" t="s">
        <v>74</v>
      </c>
      <c r="D236">
        <v>738</v>
      </c>
      <c r="E236">
        <v>857.15120822693098</v>
      </c>
      <c r="F236">
        <v>419.80100822119999</v>
      </c>
      <c r="G236">
        <v>437.35020000573098</v>
      </c>
      <c r="H236">
        <v>353.85930104992798</v>
      </c>
      <c r="I236">
        <v>201.23491901140699</v>
      </c>
      <c r="J236">
        <v>152.62438203852099</v>
      </c>
      <c r="K236">
        <v>111.909896470997</v>
      </c>
      <c r="L236">
        <v>80.724232289137007</v>
      </c>
      <c r="M236">
        <v>27.295286547050001</v>
      </c>
      <c r="N236">
        <v>53.428945742087002</v>
      </c>
      <c r="O236" t="s">
        <v>237</v>
      </c>
      <c r="P236" t="e">
        <v>#N/A</v>
      </c>
    </row>
    <row r="237" spans="1:16" x14ac:dyDescent="0.25">
      <c r="A237">
        <v>202603</v>
      </c>
      <c r="B237" t="s">
        <v>244</v>
      </c>
      <c r="C237" t="s">
        <v>75</v>
      </c>
      <c r="D237">
        <v>572</v>
      </c>
      <c r="E237">
        <v>548.69002557925</v>
      </c>
      <c r="F237">
        <v>251.02820084455001</v>
      </c>
      <c r="G237">
        <v>297.66182473470002</v>
      </c>
      <c r="H237">
        <v>240.15549141274201</v>
      </c>
      <c r="I237">
        <v>165.02888625609199</v>
      </c>
      <c r="J237">
        <v>75.126605156650001</v>
      </c>
      <c r="K237">
        <v>45.048583059739997</v>
      </c>
      <c r="L237">
        <v>55.406333321958002</v>
      </c>
      <c r="M237">
        <v>21.013942919236001</v>
      </c>
      <c r="N237">
        <v>34.392390402722</v>
      </c>
      <c r="O237" t="s">
        <v>237</v>
      </c>
      <c r="P237" t="e">
        <v>#N/A</v>
      </c>
    </row>
    <row r="238" spans="1:16" x14ac:dyDescent="0.25">
      <c r="A238">
        <v>202603</v>
      </c>
      <c r="B238" t="s">
        <v>244</v>
      </c>
      <c r="C238" t="s">
        <v>76</v>
      </c>
      <c r="D238">
        <v>445</v>
      </c>
      <c r="E238">
        <v>388.97251824811599</v>
      </c>
      <c r="F238">
        <v>186.223007683036</v>
      </c>
      <c r="G238">
        <v>202.74951056507999</v>
      </c>
      <c r="H238">
        <v>162.98249013842101</v>
      </c>
      <c r="I238">
        <v>114.13811304080301</v>
      </c>
      <c r="J238">
        <v>48.844377097618001</v>
      </c>
      <c r="K238">
        <v>20.039678380523998</v>
      </c>
      <c r="L238">
        <v>34.293806140945001</v>
      </c>
      <c r="M238" t="s">
        <v>237</v>
      </c>
      <c r="N238" t="s">
        <v>237</v>
      </c>
      <c r="O238">
        <v>5.4732142857139996</v>
      </c>
      <c r="P238" t="e">
        <v>#N/A</v>
      </c>
    </row>
    <row r="239" spans="1:16" x14ac:dyDescent="0.25">
      <c r="A239">
        <v>202603</v>
      </c>
      <c r="B239" t="s">
        <v>244</v>
      </c>
      <c r="C239" t="s">
        <v>77</v>
      </c>
      <c r="D239">
        <v>610</v>
      </c>
      <c r="E239">
        <v>554.73256101650099</v>
      </c>
      <c r="F239">
        <v>229.12177664316201</v>
      </c>
      <c r="G239">
        <v>325.61078437333902</v>
      </c>
      <c r="H239">
        <v>283.42152049130402</v>
      </c>
      <c r="I239">
        <v>148.62855825622199</v>
      </c>
      <c r="J239">
        <v>132.90834685046701</v>
      </c>
      <c r="K239">
        <v>86.147879721533997</v>
      </c>
      <c r="L239">
        <v>38.775140080815</v>
      </c>
      <c r="M239">
        <v>14.941413075002</v>
      </c>
      <c r="N239">
        <v>23.833727005813</v>
      </c>
      <c r="O239">
        <v>3.4141238012200001</v>
      </c>
      <c r="P239" t="e">
        <v>#N/A</v>
      </c>
    </row>
    <row r="240" spans="1:16" x14ac:dyDescent="0.25">
      <c r="A240">
        <v>202603</v>
      </c>
      <c r="B240" t="s">
        <v>244</v>
      </c>
      <c r="C240" t="s">
        <v>78</v>
      </c>
      <c r="D240">
        <v>1244</v>
      </c>
      <c r="E240">
        <v>1280.88992081175</v>
      </c>
      <c r="F240">
        <v>461.19168410871902</v>
      </c>
      <c r="G240">
        <v>819.69823670303003</v>
      </c>
      <c r="H240">
        <v>701.39559569736798</v>
      </c>
      <c r="I240">
        <v>484.06761429156398</v>
      </c>
      <c r="J240">
        <v>215.44336602119</v>
      </c>
      <c r="K240">
        <v>139.871400616833</v>
      </c>
      <c r="L240">
        <v>108.28613625206199</v>
      </c>
      <c r="M240">
        <v>32.318890104342998</v>
      </c>
      <c r="N240">
        <v>75.967246147718996</v>
      </c>
      <c r="O240">
        <v>10.0165047536</v>
      </c>
      <c r="P240" t="e">
        <v>#N/A</v>
      </c>
    </row>
    <row r="241" spans="1:16" x14ac:dyDescent="0.25">
      <c r="A241">
        <v>202603</v>
      </c>
      <c r="B241" t="s">
        <v>244</v>
      </c>
      <c r="C241" t="s">
        <v>79</v>
      </c>
      <c r="D241">
        <v>1037</v>
      </c>
      <c r="E241">
        <v>1044.83115554141</v>
      </c>
      <c r="F241">
        <v>594.59091414896204</v>
      </c>
      <c r="G241">
        <v>450.24024139245</v>
      </c>
      <c r="H241">
        <v>348.57288007057099</v>
      </c>
      <c r="I241">
        <v>149.032744765773</v>
      </c>
      <c r="J241">
        <v>199.54013530479801</v>
      </c>
      <c r="K241">
        <v>131.876977945389</v>
      </c>
      <c r="L241">
        <v>96.929861321879002</v>
      </c>
      <c r="M241">
        <v>37.017963617069</v>
      </c>
      <c r="N241">
        <v>59.911897704810002</v>
      </c>
      <c r="O241">
        <v>4.7374999999999998</v>
      </c>
      <c r="P241" t="e">
        <v>#N/A</v>
      </c>
    </row>
    <row r="242" spans="1:16" x14ac:dyDescent="0.25">
      <c r="A242">
        <v>202603</v>
      </c>
      <c r="B242" t="s">
        <v>244</v>
      </c>
      <c r="C242" t="s">
        <v>80</v>
      </c>
      <c r="D242">
        <v>264</v>
      </c>
      <c r="E242">
        <v>219.27892364679599</v>
      </c>
      <c r="F242">
        <v>83.249906620019999</v>
      </c>
      <c r="G242">
        <v>136.02901702677599</v>
      </c>
      <c r="H242">
        <v>123.735028459562</v>
      </c>
      <c r="I242">
        <v>100.923015493074</v>
      </c>
      <c r="J242">
        <v>22.812012966487998</v>
      </c>
      <c r="K242">
        <v>6.2088984383190002</v>
      </c>
      <c r="L242">
        <v>12.293988567214001</v>
      </c>
      <c r="M242">
        <v>4.5121703853959998</v>
      </c>
      <c r="N242">
        <v>7.7818181818180001</v>
      </c>
      <c r="O242">
        <v>0</v>
      </c>
      <c r="P242" t="e">
        <v>#N/A</v>
      </c>
    </row>
    <row r="243" spans="1:16" x14ac:dyDescent="0.25">
      <c r="A243">
        <v>202603</v>
      </c>
      <c r="B243" t="s">
        <v>244</v>
      </c>
      <c r="C243" t="s">
        <v>81</v>
      </c>
      <c r="D243">
        <v>0</v>
      </c>
      <c r="E243">
        <v>0</v>
      </c>
      <c r="F243">
        <v>0</v>
      </c>
      <c r="G243">
        <v>0</v>
      </c>
      <c r="H243">
        <v>0</v>
      </c>
      <c r="I243">
        <v>0</v>
      </c>
      <c r="J243">
        <v>0</v>
      </c>
      <c r="K243">
        <v>0</v>
      </c>
      <c r="L243">
        <v>0</v>
      </c>
      <c r="M243">
        <v>0</v>
      </c>
      <c r="N243">
        <v>0</v>
      </c>
      <c r="O243">
        <v>0</v>
      </c>
      <c r="P243" t="e">
        <v>#N/A</v>
      </c>
    </row>
    <row r="244" spans="1:16" x14ac:dyDescent="0.25">
      <c r="A244">
        <v>202603</v>
      </c>
      <c r="B244" t="s">
        <v>244</v>
      </c>
      <c r="C244" t="s">
        <v>154</v>
      </c>
      <c r="D244">
        <v>1260</v>
      </c>
      <c r="E244">
        <v>1297.5371675230699</v>
      </c>
      <c r="F244">
        <v>471.65349772623199</v>
      </c>
      <c r="G244">
        <v>825.88366979683894</v>
      </c>
      <c r="H244">
        <v>706.49994771009494</v>
      </c>
      <c r="I244">
        <v>485.42245300124102</v>
      </c>
      <c r="J244">
        <v>219.19287932424001</v>
      </c>
      <c r="K244">
        <v>141.26270496465901</v>
      </c>
      <c r="L244">
        <v>109.367217333143</v>
      </c>
      <c r="M244">
        <v>32.318890104342998</v>
      </c>
      <c r="N244">
        <v>77.048327228800005</v>
      </c>
      <c r="O244">
        <v>10.0165047536</v>
      </c>
      <c r="P244" t="e">
        <v>#N/A</v>
      </c>
    </row>
    <row r="245" spans="1:16" x14ac:dyDescent="0.25">
      <c r="A245">
        <v>202603</v>
      </c>
      <c r="B245" t="s">
        <v>244</v>
      </c>
      <c r="C245" t="s">
        <v>83</v>
      </c>
      <c r="D245">
        <v>0</v>
      </c>
      <c r="E245">
        <v>0</v>
      </c>
      <c r="F245">
        <v>0</v>
      </c>
      <c r="G245">
        <v>0</v>
      </c>
      <c r="H245">
        <v>0</v>
      </c>
      <c r="I245">
        <v>0</v>
      </c>
      <c r="J245">
        <v>0</v>
      </c>
      <c r="K245">
        <v>0</v>
      </c>
      <c r="L245">
        <v>0</v>
      </c>
      <c r="M245">
        <v>0</v>
      </c>
      <c r="N245">
        <v>0</v>
      </c>
      <c r="O245">
        <v>0</v>
      </c>
      <c r="P245" t="e">
        <v>#N/A</v>
      </c>
    </row>
    <row r="246" spans="1:16" x14ac:dyDescent="0.25">
      <c r="A246">
        <v>202603</v>
      </c>
      <c r="B246" t="s">
        <v>244</v>
      </c>
      <c r="C246" t="s">
        <v>84</v>
      </c>
      <c r="D246">
        <v>1416</v>
      </c>
      <c r="E246">
        <v>1415.99999999994</v>
      </c>
      <c r="F246">
        <v>729.614484568546</v>
      </c>
      <c r="G246">
        <v>686.38551543138999</v>
      </c>
      <c r="H246">
        <v>553.42955509455601</v>
      </c>
      <c r="I246">
        <v>298.85745987058698</v>
      </c>
      <c r="J246">
        <v>252.68747983935401</v>
      </c>
      <c r="K246">
        <v>159.40863706945601</v>
      </c>
      <c r="L246">
        <v>124.39457400811</v>
      </c>
      <c r="M246">
        <v>39.970025788682001</v>
      </c>
      <c r="N246">
        <v>84.424548219428004</v>
      </c>
      <c r="O246">
        <v>8.5613863287239997</v>
      </c>
      <c r="P246" t="e">
        <v>#N/A</v>
      </c>
    </row>
    <row r="247" spans="1:16" x14ac:dyDescent="0.25">
      <c r="A247">
        <v>202603</v>
      </c>
      <c r="B247" t="s">
        <v>244</v>
      </c>
      <c r="C247" t="s">
        <v>85</v>
      </c>
      <c r="D247">
        <v>1129</v>
      </c>
      <c r="E247">
        <v>1129.00000000002</v>
      </c>
      <c r="F247">
        <v>409.41802030915602</v>
      </c>
      <c r="G247">
        <v>719.581979690867</v>
      </c>
      <c r="H247">
        <v>620.27394913294597</v>
      </c>
      <c r="I247">
        <v>435.16591467982403</v>
      </c>
      <c r="J247">
        <v>185.108034453122</v>
      </c>
      <c r="K247">
        <v>118.54863993108501</v>
      </c>
      <c r="L247">
        <v>93.115412133044998</v>
      </c>
      <c r="M247">
        <v>33.878998318126001</v>
      </c>
      <c r="N247">
        <v>59.236413814918997</v>
      </c>
      <c r="O247">
        <v>6.1926184248759997</v>
      </c>
      <c r="P247" t="e">
        <v>#N/A</v>
      </c>
    </row>
    <row r="248" spans="1:16" x14ac:dyDescent="0.25">
      <c r="A248">
        <v>202603</v>
      </c>
      <c r="B248" t="s">
        <v>244</v>
      </c>
      <c r="C248" t="s">
        <v>149</v>
      </c>
      <c r="D248">
        <v>558</v>
      </c>
      <c r="E248">
        <v>557.99999999998499</v>
      </c>
      <c r="F248">
        <v>163.03290739636799</v>
      </c>
      <c r="G248">
        <v>394.967092603617</v>
      </c>
      <c r="H248">
        <v>342.36425584224298</v>
      </c>
      <c r="I248">
        <v>266.37043956668703</v>
      </c>
      <c r="J248">
        <v>75.993816275556</v>
      </c>
      <c r="K248">
        <v>45.905897736668003</v>
      </c>
      <c r="L248">
        <v>48.510218336497999</v>
      </c>
      <c r="M248">
        <v>18.505242662015998</v>
      </c>
      <c r="N248">
        <v>30.004975674482001</v>
      </c>
      <c r="O248">
        <v>4.092618424876</v>
      </c>
      <c r="P248" t="e">
        <v>#N/A</v>
      </c>
    </row>
    <row r="249" spans="1:16" x14ac:dyDescent="0.25">
      <c r="A249">
        <v>202603</v>
      </c>
      <c r="B249" t="s">
        <v>244</v>
      </c>
      <c r="C249" t="s">
        <v>150</v>
      </c>
      <c r="D249">
        <v>571</v>
      </c>
      <c r="E249">
        <v>571.00000000003695</v>
      </c>
      <c r="F249">
        <v>246.38511291278701</v>
      </c>
      <c r="G249">
        <v>324.61488708725</v>
      </c>
      <c r="H249">
        <v>277.90969329070299</v>
      </c>
      <c r="I249">
        <v>168.795475113137</v>
      </c>
      <c r="J249">
        <v>109.114218177566</v>
      </c>
      <c r="K249">
        <v>72.642742194416996</v>
      </c>
      <c r="L249">
        <v>44.605193796546999</v>
      </c>
      <c r="M249">
        <v>15.373755656109999</v>
      </c>
      <c r="N249">
        <v>29.231438140437</v>
      </c>
      <c r="O249" t="s">
        <v>237</v>
      </c>
      <c r="P249" t="e">
        <v>#N/A</v>
      </c>
    </row>
    <row r="250" spans="1:16" x14ac:dyDescent="0.25">
      <c r="A250">
        <v>202603</v>
      </c>
      <c r="B250" t="s">
        <v>244</v>
      </c>
      <c r="C250" t="s">
        <v>151</v>
      </c>
      <c r="D250">
        <v>307</v>
      </c>
      <c r="E250">
        <v>313.90498694210999</v>
      </c>
      <c r="F250">
        <v>152.553529197063</v>
      </c>
      <c r="G250">
        <v>161.35145774504701</v>
      </c>
      <c r="H250">
        <v>134.02171684050001</v>
      </c>
      <c r="I250">
        <v>76.944117647062996</v>
      </c>
      <c r="J250">
        <v>57.077599193437003</v>
      </c>
      <c r="K250">
        <v>36.947175782952002</v>
      </c>
      <c r="L250">
        <v>26.279740904547001</v>
      </c>
      <c r="M250">
        <v>8.2649321266979996</v>
      </c>
      <c r="N250">
        <v>18.014808777849002</v>
      </c>
      <c r="O250" t="s">
        <v>237</v>
      </c>
      <c r="P250" t="e">
        <v>#N/A</v>
      </c>
    </row>
    <row r="251" spans="1:16" x14ac:dyDescent="0.25">
      <c r="A251">
        <v>202603</v>
      </c>
      <c r="B251" t="s">
        <v>244</v>
      </c>
      <c r="C251" t="s">
        <v>152</v>
      </c>
      <c r="D251">
        <v>0</v>
      </c>
      <c r="E251">
        <v>0</v>
      </c>
      <c r="F251">
        <v>0</v>
      </c>
      <c r="G251">
        <v>0</v>
      </c>
      <c r="H251">
        <v>0</v>
      </c>
      <c r="I251">
        <v>0</v>
      </c>
      <c r="J251">
        <v>0</v>
      </c>
      <c r="K251">
        <v>0</v>
      </c>
      <c r="L251">
        <v>0</v>
      </c>
      <c r="M251">
        <v>0</v>
      </c>
      <c r="N251">
        <v>0</v>
      </c>
      <c r="O251">
        <v>0</v>
      </c>
      <c r="P251" t="e">
        <v>#N/A</v>
      </c>
    </row>
    <row r="252" spans="1:16" x14ac:dyDescent="0.25">
      <c r="A252">
        <v>202603</v>
      </c>
      <c r="B252" t="s">
        <v>245</v>
      </c>
      <c r="C252" t="s">
        <v>136</v>
      </c>
      <c r="D252">
        <v>4664</v>
      </c>
      <c r="E252">
        <v>4663.9999999998499</v>
      </c>
      <c r="F252">
        <v>2046.8240719698499</v>
      </c>
      <c r="G252">
        <v>2617.1759280299998</v>
      </c>
      <c r="H252">
        <v>2087.2892679169599</v>
      </c>
      <c r="I252">
        <v>1491.0690379028699</v>
      </c>
      <c r="J252">
        <v>595.03841183227496</v>
      </c>
      <c r="K252">
        <v>273.03698322343899</v>
      </c>
      <c r="L252">
        <v>480.10014768556999</v>
      </c>
      <c r="M252">
        <v>229.42382267539</v>
      </c>
      <c r="N252">
        <v>249.50391121707699</v>
      </c>
      <c r="O252">
        <v>49.786512427463002</v>
      </c>
      <c r="P252" t="e">
        <v>#N/A</v>
      </c>
    </row>
    <row r="253" spans="1:16" x14ac:dyDescent="0.25">
      <c r="A253">
        <v>202603</v>
      </c>
      <c r="B253" t="s">
        <v>245</v>
      </c>
      <c r="C253" t="s">
        <v>137</v>
      </c>
      <c r="D253">
        <v>2620</v>
      </c>
      <c r="E253">
        <v>2619.99999999992</v>
      </c>
      <c r="F253">
        <v>1207.73673772495</v>
      </c>
      <c r="G253">
        <v>1412.26326227497</v>
      </c>
      <c r="H253">
        <v>1098.50630737546</v>
      </c>
      <c r="I253">
        <v>747.66632582414002</v>
      </c>
      <c r="J253">
        <v>349.658163369497</v>
      </c>
      <c r="K253">
        <v>162.37444510294699</v>
      </c>
      <c r="L253">
        <v>287.24556111191703</v>
      </c>
      <c r="M253">
        <v>134.06369390683301</v>
      </c>
      <c r="N253">
        <v>152.00945341198101</v>
      </c>
      <c r="O253">
        <v>26.511393787597999</v>
      </c>
      <c r="P253" t="e">
        <v>#N/A</v>
      </c>
    </row>
    <row r="254" spans="1:16" x14ac:dyDescent="0.25">
      <c r="A254">
        <v>202603</v>
      </c>
      <c r="B254" t="s">
        <v>245</v>
      </c>
      <c r="C254" t="s">
        <v>138</v>
      </c>
      <c r="D254">
        <v>2044</v>
      </c>
      <c r="E254">
        <v>2043.99999999993</v>
      </c>
      <c r="F254">
        <v>839.08733424490697</v>
      </c>
      <c r="G254">
        <v>1204.91266575503</v>
      </c>
      <c r="H254">
        <v>988.78296054150906</v>
      </c>
      <c r="I254">
        <v>743.40271207873104</v>
      </c>
      <c r="J254">
        <v>245.38024846277801</v>
      </c>
      <c r="K254">
        <v>110.662538120492</v>
      </c>
      <c r="L254">
        <v>192.85458657365299</v>
      </c>
      <c r="M254">
        <v>95.360128768557004</v>
      </c>
      <c r="N254">
        <v>97.494457805095905</v>
      </c>
      <c r="O254">
        <v>23.275118639864999</v>
      </c>
      <c r="P254" t="e">
        <v>#N/A</v>
      </c>
    </row>
    <row r="255" spans="1:16" x14ac:dyDescent="0.25">
      <c r="A255">
        <v>202603</v>
      </c>
      <c r="B255" t="s">
        <v>245</v>
      </c>
      <c r="C255" t="s">
        <v>139</v>
      </c>
      <c r="D255">
        <v>512</v>
      </c>
      <c r="E255">
        <v>507.59255372310798</v>
      </c>
      <c r="F255">
        <v>230.52629469091599</v>
      </c>
      <c r="G255">
        <v>277.06625903219202</v>
      </c>
      <c r="H255">
        <v>178.315903585965</v>
      </c>
      <c r="I255">
        <v>159.57562580818799</v>
      </c>
      <c r="J255">
        <v>18.740277777776999</v>
      </c>
      <c r="K255">
        <v>3.823611111111</v>
      </c>
      <c r="L255">
        <v>94.575093391720003</v>
      </c>
      <c r="M255">
        <v>27.712472618772001</v>
      </c>
      <c r="N255">
        <v>66.862620772948006</v>
      </c>
      <c r="O255">
        <v>4.1752620545069998</v>
      </c>
      <c r="P255" t="e">
        <v>#N/A</v>
      </c>
    </row>
    <row r="256" spans="1:16" x14ac:dyDescent="0.25">
      <c r="A256">
        <v>202603</v>
      </c>
      <c r="B256" t="s">
        <v>245</v>
      </c>
      <c r="C256" t="s">
        <v>140</v>
      </c>
      <c r="D256">
        <v>1024</v>
      </c>
      <c r="E256">
        <v>1025.1770114941601</v>
      </c>
      <c r="F256">
        <v>456.777861068069</v>
      </c>
      <c r="G256">
        <v>568.39915042609505</v>
      </c>
      <c r="H256">
        <v>429.618526230128</v>
      </c>
      <c r="I256">
        <v>364.82770197202899</v>
      </c>
      <c r="J256">
        <v>64.790824258098993</v>
      </c>
      <c r="K256">
        <v>21.205082503835001</v>
      </c>
      <c r="L256">
        <v>127.73699784590799</v>
      </c>
      <c r="M256">
        <v>57.119831891521002</v>
      </c>
      <c r="N256">
        <v>69.444752161284001</v>
      </c>
      <c r="O256">
        <v>11.043626350059</v>
      </c>
      <c r="P256" t="e">
        <v>#N/A</v>
      </c>
    </row>
    <row r="257" spans="1:16" x14ac:dyDescent="0.25">
      <c r="A257">
        <v>202603</v>
      </c>
      <c r="B257" t="s">
        <v>245</v>
      </c>
      <c r="C257" t="s">
        <v>141</v>
      </c>
      <c r="D257">
        <v>1055</v>
      </c>
      <c r="E257">
        <v>1055.96956521742</v>
      </c>
      <c r="F257">
        <v>391.403409245803</v>
      </c>
      <c r="G257">
        <v>664.56615597161704</v>
      </c>
      <c r="H257">
        <v>559.002970789541</v>
      </c>
      <c r="I257">
        <v>411.17123380106398</v>
      </c>
      <c r="J257">
        <v>146.64991880665801</v>
      </c>
      <c r="K257">
        <v>77.309668748809003</v>
      </c>
      <c r="L257">
        <v>99.635411201669001</v>
      </c>
      <c r="M257">
        <v>58.476032671630001</v>
      </c>
      <c r="N257">
        <v>41.159378530039</v>
      </c>
      <c r="O257">
        <v>5.927773980405</v>
      </c>
      <c r="P257" t="e">
        <v>#N/A</v>
      </c>
    </row>
    <row r="258" spans="1:16" x14ac:dyDescent="0.25">
      <c r="A258">
        <v>202603</v>
      </c>
      <c r="B258" t="s">
        <v>245</v>
      </c>
      <c r="C258" t="s">
        <v>142</v>
      </c>
      <c r="D258">
        <v>847</v>
      </c>
      <c r="E258">
        <v>844.63142292490397</v>
      </c>
      <c r="F258">
        <v>285.57164745138999</v>
      </c>
      <c r="G258">
        <v>559.05977547351404</v>
      </c>
      <c r="H258">
        <v>466.60168156185898</v>
      </c>
      <c r="I258">
        <v>321.40121656470802</v>
      </c>
      <c r="J258">
        <v>145.20046499715201</v>
      </c>
      <c r="K258">
        <v>67.338247223810995</v>
      </c>
      <c r="L258">
        <v>77.471130915928995</v>
      </c>
      <c r="M258">
        <v>45.450472106730999</v>
      </c>
      <c r="N258">
        <v>32.020658809197997</v>
      </c>
      <c r="O258">
        <v>14.986962995726</v>
      </c>
      <c r="P258" t="e">
        <v>#N/A</v>
      </c>
    </row>
    <row r="259" spans="1:16" x14ac:dyDescent="0.25">
      <c r="A259">
        <v>202603</v>
      </c>
      <c r="B259" t="s">
        <v>245</v>
      </c>
      <c r="C259" t="s">
        <v>143</v>
      </c>
      <c r="D259">
        <v>1226</v>
      </c>
      <c r="E259">
        <v>1230.6294466402501</v>
      </c>
      <c r="F259">
        <v>682.54485951367406</v>
      </c>
      <c r="G259">
        <v>548.08458712657796</v>
      </c>
      <c r="H259">
        <v>453.75018574946802</v>
      </c>
      <c r="I259">
        <v>234.09325975687901</v>
      </c>
      <c r="J259">
        <v>219.65692599258901</v>
      </c>
      <c r="K259">
        <v>103.360373635873</v>
      </c>
      <c r="L259">
        <v>80.681514330344001</v>
      </c>
      <c r="M259">
        <v>40.665013386736</v>
      </c>
      <c r="N259">
        <v>40.016500943608001</v>
      </c>
      <c r="O259">
        <v>13.652887046766001</v>
      </c>
      <c r="P259" t="e">
        <v>#N/A</v>
      </c>
    </row>
    <row r="260" spans="1:16" x14ac:dyDescent="0.25">
      <c r="A260">
        <v>202603</v>
      </c>
      <c r="B260" t="s">
        <v>245</v>
      </c>
      <c r="C260" t="s">
        <v>148</v>
      </c>
      <c r="D260">
        <v>365</v>
      </c>
      <c r="E260">
        <v>375.52989363013103</v>
      </c>
      <c r="F260">
        <v>141.98554641396899</v>
      </c>
      <c r="G260">
        <v>233.54434721616201</v>
      </c>
      <c r="H260">
        <v>178.098891155274</v>
      </c>
      <c r="I260">
        <v>133.16440756598601</v>
      </c>
      <c r="J260">
        <v>44.934483589288</v>
      </c>
      <c r="K260">
        <v>20.744363855387999</v>
      </c>
      <c r="L260">
        <v>46.6820899282</v>
      </c>
      <c r="M260">
        <v>29.971113648090999</v>
      </c>
      <c r="N260">
        <v>16.710976280109001</v>
      </c>
      <c r="O260">
        <v>8.7633661326880006</v>
      </c>
      <c r="P260" t="e">
        <v>#N/A</v>
      </c>
    </row>
    <row r="261" spans="1:16" x14ac:dyDescent="0.25">
      <c r="A261">
        <v>202603</v>
      </c>
      <c r="B261" t="s">
        <v>245</v>
      </c>
      <c r="C261" t="s">
        <v>74</v>
      </c>
      <c r="D261">
        <v>1473</v>
      </c>
      <c r="E261">
        <v>1571.0436891629099</v>
      </c>
      <c r="F261">
        <v>798.14451169941594</v>
      </c>
      <c r="G261">
        <v>772.89917746349602</v>
      </c>
      <c r="H261">
        <v>582.313777807468</v>
      </c>
      <c r="I261">
        <v>348.70882643231101</v>
      </c>
      <c r="J261">
        <v>232.423133193339</v>
      </c>
      <c r="K261">
        <v>103.883153719329</v>
      </c>
      <c r="L261">
        <v>178.25672496893401</v>
      </c>
      <c r="M261">
        <v>84.085858201408996</v>
      </c>
      <c r="N261">
        <v>92.998452974421994</v>
      </c>
      <c r="O261">
        <v>12.328674687092001</v>
      </c>
      <c r="P261" t="e">
        <v>#N/A</v>
      </c>
    </row>
    <row r="262" spans="1:16" x14ac:dyDescent="0.25">
      <c r="A262">
        <v>202603</v>
      </c>
      <c r="B262" t="s">
        <v>245</v>
      </c>
      <c r="C262" t="s">
        <v>75</v>
      </c>
      <c r="D262">
        <v>1021</v>
      </c>
      <c r="E262">
        <v>1041.2111220985601</v>
      </c>
      <c r="F262">
        <v>488.004193884507</v>
      </c>
      <c r="G262">
        <v>553.20692821404896</v>
      </c>
      <c r="H262">
        <v>429.83298214137398</v>
      </c>
      <c r="I262">
        <v>290.37631275696401</v>
      </c>
      <c r="J262">
        <v>139.45666938440999</v>
      </c>
      <c r="K262">
        <v>78.823566035113998</v>
      </c>
      <c r="L262">
        <v>120.940865264595</v>
      </c>
      <c r="M262">
        <v>47.635374564623</v>
      </c>
      <c r="N262">
        <v>73.305490699971998</v>
      </c>
      <c r="O262" t="s">
        <v>237</v>
      </c>
      <c r="P262" t="e">
        <v>#N/A</v>
      </c>
    </row>
    <row r="263" spans="1:16" x14ac:dyDescent="0.25">
      <c r="A263">
        <v>202603</v>
      </c>
      <c r="B263" t="s">
        <v>245</v>
      </c>
      <c r="C263" t="s">
        <v>76</v>
      </c>
      <c r="D263">
        <v>819</v>
      </c>
      <c r="E263">
        <v>769.18098439871801</v>
      </c>
      <c r="F263">
        <v>324.20239301922498</v>
      </c>
      <c r="G263">
        <v>444.97859137949303</v>
      </c>
      <c r="H263">
        <v>374.54474584123199</v>
      </c>
      <c r="I263">
        <v>290.44235137137099</v>
      </c>
      <c r="J263">
        <v>84.102394469860997</v>
      </c>
      <c r="K263">
        <v>20.995947808682001</v>
      </c>
      <c r="L263">
        <v>66.919072610070998</v>
      </c>
      <c r="M263">
        <v>38.483501842008003</v>
      </c>
      <c r="N263">
        <v>28.435570768062998</v>
      </c>
      <c r="O263">
        <v>3.5147729281900002</v>
      </c>
      <c r="P263" t="e">
        <v>#N/A</v>
      </c>
    </row>
    <row r="264" spans="1:16" x14ac:dyDescent="0.25">
      <c r="A264">
        <v>202603</v>
      </c>
      <c r="B264" t="s">
        <v>245</v>
      </c>
      <c r="C264" t="s">
        <v>77</v>
      </c>
      <c r="D264">
        <v>986</v>
      </c>
      <c r="E264">
        <v>907.03431070953195</v>
      </c>
      <c r="F264">
        <v>294.48742695273501</v>
      </c>
      <c r="G264">
        <v>612.546883756797</v>
      </c>
      <c r="H264">
        <v>522.498870971614</v>
      </c>
      <c r="I264">
        <v>428.37713977623702</v>
      </c>
      <c r="J264">
        <v>94.121731195376995</v>
      </c>
      <c r="K264">
        <v>48.589951804926002</v>
      </c>
      <c r="L264">
        <v>67.301394913769997</v>
      </c>
      <c r="M264">
        <v>29.247974419258998</v>
      </c>
      <c r="N264">
        <v>38.053420494511002</v>
      </c>
      <c r="O264">
        <v>22.746617871413001</v>
      </c>
      <c r="P264" t="e">
        <v>#N/A</v>
      </c>
    </row>
    <row r="265" spans="1:16" x14ac:dyDescent="0.25">
      <c r="A265">
        <v>202603</v>
      </c>
      <c r="B265" t="s">
        <v>245</v>
      </c>
      <c r="C265" t="s">
        <v>78</v>
      </c>
      <c r="D265">
        <v>2292</v>
      </c>
      <c r="E265">
        <v>2314.5350736906698</v>
      </c>
      <c r="F265">
        <v>786.57357667287499</v>
      </c>
      <c r="G265">
        <v>1527.96149701779</v>
      </c>
      <c r="H265">
        <v>1219.1048444684</v>
      </c>
      <c r="I265">
        <v>958.21062816687504</v>
      </c>
      <c r="J265">
        <v>260.89421630152498</v>
      </c>
      <c r="K265">
        <v>99.116669329027999</v>
      </c>
      <c r="L265">
        <v>268.775672542508</v>
      </c>
      <c r="M265">
        <v>140.268936530741</v>
      </c>
      <c r="N265">
        <v>128.506736011767</v>
      </c>
      <c r="O265">
        <v>40.080980006882001</v>
      </c>
      <c r="P265" t="e">
        <v>#N/A</v>
      </c>
    </row>
    <row r="266" spans="1:16" x14ac:dyDescent="0.25">
      <c r="A266">
        <v>202603</v>
      </c>
      <c r="B266" t="s">
        <v>245</v>
      </c>
      <c r="C266" t="s">
        <v>79</v>
      </c>
      <c r="D266">
        <v>1912</v>
      </c>
      <c r="E266">
        <v>1937.8183339571799</v>
      </c>
      <c r="F266">
        <v>1139.3050873239299</v>
      </c>
      <c r="G266">
        <v>798.51324663324897</v>
      </c>
      <c r="H266">
        <v>601.43940670050199</v>
      </c>
      <c r="I266">
        <v>309.21415203544302</v>
      </c>
      <c r="J266">
        <v>291.04343648324101</v>
      </c>
      <c r="K266">
        <v>165.29045460964801</v>
      </c>
      <c r="L266">
        <v>187.36830751216601</v>
      </c>
      <c r="M266">
        <v>71.445791641376999</v>
      </c>
      <c r="N266">
        <v>114.75010207768599</v>
      </c>
      <c r="O266">
        <v>9.7055324205809992</v>
      </c>
      <c r="P266" t="e">
        <v>#N/A</v>
      </c>
    </row>
    <row r="267" spans="1:16" x14ac:dyDescent="0.25">
      <c r="A267">
        <v>202603</v>
      </c>
      <c r="B267" t="s">
        <v>245</v>
      </c>
      <c r="C267" t="s">
        <v>80</v>
      </c>
      <c r="D267">
        <v>460</v>
      </c>
      <c r="E267">
        <v>411.64659235200702</v>
      </c>
      <c r="F267">
        <v>120.945407973049</v>
      </c>
      <c r="G267">
        <v>290.70118437895798</v>
      </c>
      <c r="H267">
        <v>266.74501674806203</v>
      </c>
      <c r="I267">
        <v>223.644257700553</v>
      </c>
      <c r="J267">
        <v>43.100759047509001</v>
      </c>
      <c r="K267">
        <v>8.6298592847630005</v>
      </c>
      <c r="L267">
        <v>23.956167630896001</v>
      </c>
      <c r="M267">
        <v>17.709094503271999</v>
      </c>
      <c r="N267">
        <v>6.2470731276239997</v>
      </c>
      <c r="O267">
        <v>0</v>
      </c>
      <c r="P267" t="e">
        <v>#N/A</v>
      </c>
    </row>
    <row r="268" spans="1:16" x14ac:dyDescent="0.25">
      <c r="A268">
        <v>202603</v>
      </c>
      <c r="B268" t="s">
        <v>245</v>
      </c>
      <c r="C268" t="s">
        <v>81</v>
      </c>
      <c r="D268">
        <v>0</v>
      </c>
      <c r="E268">
        <v>0</v>
      </c>
      <c r="F268">
        <v>0</v>
      </c>
      <c r="G268">
        <v>0</v>
      </c>
      <c r="H268">
        <v>0</v>
      </c>
      <c r="I268">
        <v>0</v>
      </c>
      <c r="J268">
        <v>0</v>
      </c>
      <c r="K268">
        <v>0</v>
      </c>
      <c r="L268">
        <v>0</v>
      </c>
      <c r="M268">
        <v>0</v>
      </c>
      <c r="N268">
        <v>0</v>
      </c>
      <c r="O268">
        <v>0</v>
      </c>
      <c r="P268" t="e">
        <v>#N/A</v>
      </c>
    </row>
    <row r="269" spans="1:16" x14ac:dyDescent="0.25">
      <c r="A269">
        <v>202603</v>
      </c>
      <c r="B269" t="s">
        <v>245</v>
      </c>
      <c r="C269" t="s">
        <v>154</v>
      </c>
      <c r="D269">
        <v>2345</v>
      </c>
      <c r="E269">
        <v>2371.6456548726801</v>
      </c>
      <c r="F269">
        <v>817.31785511004398</v>
      </c>
      <c r="G269">
        <v>1554.3277997626401</v>
      </c>
      <c r="H269">
        <v>1241.20727774938</v>
      </c>
      <c r="I269">
        <v>967.96891246423797</v>
      </c>
      <c r="J269">
        <v>273.23836528513903</v>
      </c>
      <c r="K269">
        <v>107.26783585650099</v>
      </c>
      <c r="L269">
        <v>273.03954200637799</v>
      </c>
      <c r="M269">
        <v>141.45075471255899</v>
      </c>
      <c r="N269">
        <v>131.588787293819</v>
      </c>
      <c r="O269">
        <v>40.080980006882001</v>
      </c>
      <c r="P269" t="e">
        <v>#N/A</v>
      </c>
    </row>
    <row r="270" spans="1:16" x14ac:dyDescent="0.25">
      <c r="A270">
        <v>202603</v>
      </c>
      <c r="B270" t="s">
        <v>245</v>
      </c>
      <c r="C270" t="s">
        <v>83</v>
      </c>
      <c r="D270">
        <v>0</v>
      </c>
      <c r="E270">
        <v>0</v>
      </c>
      <c r="F270">
        <v>0</v>
      </c>
      <c r="G270">
        <v>0</v>
      </c>
      <c r="H270">
        <v>0</v>
      </c>
      <c r="I270">
        <v>0</v>
      </c>
      <c r="J270">
        <v>0</v>
      </c>
      <c r="K270">
        <v>0</v>
      </c>
      <c r="L270">
        <v>0</v>
      </c>
      <c r="M270">
        <v>0</v>
      </c>
      <c r="N270">
        <v>0</v>
      </c>
      <c r="O270">
        <v>0</v>
      </c>
      <c r="P270" t="e">
        <v>#N/A</v>
      </c>
    </row>
    <row r="271" spans="1:16" x14ac:dyDescent="0.25">
      <c r="A271">
        <v>202603</v>
      </c>
      <c r="B271" t="s">
        <v>245</v>
      </c>
      <c r="C271" t="s">
        <v>84</v>
      </c>
      <c r="D271">
        <v>2402</v>
      </c>
      <c r="E271">
        <v>2401.99999999992</v>
      </c>
      <c r="F271">
        <v>1230.0055165849201</v>
      </c>
      <c r="G271">
        <v>1171.9944834150001</v>
      </c>
      <c r="H271">
        <v>928.33716544138701</v>
      </c>
      <c r="I271">
        <v>580.76302353909102</v>
      </c>
      <c r="J271">
        <v>346.39232372047297</v>
      </c>
      <c r="K271">
        <v>158.590566557768</v>
      </c>
      <c r="L271">
        <v>226.24665699151601</v>
      </c>
      <c r="M271">
        <v>101.75001953246399</v>
      </c>
      <c r="N271">
        <v>124.496637459052</v>
      </c>
      <c r="O271">
        <v>17.410660982094001</v>
      </c>
      <c r="P271" t="e">
        <v>#N/A</v>
      </c>
    </row>
    <row r="272" spans="1:16" x14ac:dyDescent="0.25">
      <c r="A272">
        <v>202603</v>
      </c>
      <c r="B272" t="s">
        <v>245</v>
      </c>
      <c r="C272" t="s">
        <v>85</v>
      </c>
      <c r="D272">
        <v>2262</v>
      </c>
      <c r="E272">
        <v>2261.99999999993</v>
      </c>
      <c r="F272">
        <v>816.81855538493005</v>
      </c>
      <c r="G272">
        <v>1445.1814446149999</v>
      </c>
      <c r="H272">
        <v>1158.95210247558</v>
      </c>
      <c r="I272">
        <v>910.30601436377901</v>
      </c>
      <c r="J272">
        <v>248.64608811180199</v>
      </c>
      <c r="K272">
        <v>114.44641666567099</v>
      </c>
      <c r="L272">
        <v>253.85349069405399</v>
      </c>
      <c r="M272">
        <v>127.673803142926</v>
      </c>
      <c r="N272">
        <v>125.00727375802499</v>
      </c>
      <c r="O272">
        <v>32.375851445369001</v>
      </c>
      <c r="P272" t="e">
        <v>#N/A</v>
      </c>
    </row>
    <row r="273" spans="1:16" x14ac:dyDescent="0.25">
      <c r="A273">
        <v>202603</v>
      </c>
      <c r="B273" t="s">
        <v>245</v>
      </c>
      <c r="C273" t="s">
        <v>149</v>
      </c>
      <c r="D273">
        <v>1263</v>
      </c>
      <c r="E273">
        <v>1262.99999999995</v>
      </c>
      <c r="F273">
        <v>380.79788818663502</v>
      </c>
      <c r="G273">
        <v>882.20211181331501</v>
      </c>
      <c r="H273">
        <v>734.38275191055197</v>
      </c>
      <c r="I273">
        <v>618.01262073654402</v>
      </c>
      <c r="J273">
        <v>116.370131174007</v>
      </c>
      <c r="K273">
        <v>55.763468765619997</v>
      </c>
      <c r="L273">
        <v>136.94738981383301</v>
      </c>
      <c r="M273">
        <v>80.109911820470998</v>
      </c>
      <c r="N273">
        <v>56.837477993362</v>
      </c>
      <c r="O273">
        <v>10.871970088929</v>
      </c>
      <c r="P273" t="e">
        <v>#N/A</v>
      </c>
    </row>
    <row r="274" spans="1:16" x14ac:dyDescent="0.25">
      <c r="A274">
        <v>202603</v>
      </c>
      <c r="B274" t="s">
        <v>245</v>
      </c>
      <c r="C274" t="s">
        <v>150</v>
      </c>
      <c r="D274">
        <v>999</v>
      </c>
      <c r="E274">
        <v>998.99999999998499</v>
      </c>
      <c r="F274">
        <v>436.020667198296</v>
      </c>
      <c r="G274">
        <v>562.979332801689</v>
      </c>
      <c r="H274">
        <v>424.56935056502903</v>
      </c>
      <c r="I274">
        <v>292.293393627233</v>
      </c>
      <c r="J274">
        <v>132.275956937795</v>
      </c>
      <c r="K274">
        <v>58.682947900050998</v>
      </c>
      <c r="L274">
        <v>116.906100880221</v>
      </c>
      <c r="M274">
        <v>47.563891322455</v>
      </c>
      <c r="N274">
        <v>68.169795764662993</v>
      </c>
      <c r="O274">
        <v>21.503881356440001</v>
      </c>
      <c r="P274" t="e">
        <v>#N/A</v>
      </c>
    </row>
    <row r="275" spans="1:16" x14ac:dyDescent="0.25">
      <c r="A275">
        <v>202603</v>
      </c>
      <c r="B275" t="s">
        <v>245</v>
      </c>
      <c r="C275" t="s">
        <v>151</v>
      </c>
      <c r="D275">
        <v>539</v>
      </c>
      <c r="E275">
        <v>546.48951721172705</v>
      </c>
      <c r="F275">
        <v>268.86277467658999</v>
      </c>
      <c r="G275">
        <v>277.626742535137</v>
      </c>
      <c r="H275">
        <v>191.15710948219299</v>
      </c>
      <c r="I275">
        <v>109.94281743895699</v>
      </c>
      <c r="J275">
        <v>81.214292043236</v>
      </c>
      <c r="K275">
        <v>33.560125376572003</v>
      </c>
      <c r="L275">
        <v>68.163859804612002</v>
      </c>
      <c r="M275">
        <v>26.504892943015999</v>
      </c>
      <c r="N275">
        <v>41.658966861595999</v>
      </c>
      <c r="O275">
        <v>18.305773248331999</v>
      </c>
      <c r="P275" t="e">
        <v>#N/A</v>
      </c>
    </row>
    <row r="276" spans="1:16" x14ac:dyDescent="0.25">
      <c r="A276">
        <v>202603</v>
      </c>
      <c r="B276" t="s">
        <v>245</v>
      </c>
      <c r="C276" t="s">
        <v>152</v>
      </c>
      <c r="D276">
        <v>0</v>
      </c>
      <c r="E276">
        <v>0</v>
      </c>
      <c r="F276">
        <v>0</v>
      </c>
      <c r="G276">
        <v>0</v>
      </c>
      <c r="H276">
        <v>0</v>
      </c>
      <c r="I276">
        <v>0</v>
      </c>
      <c r="J276">
        <v>0</v>
      </c>
      <c r="K276">
        <v>0</v>
      </c>
      <c r="L276">
        <v>0</v>
      </c>
      <c r="M276">
        <v>0</v>
      </c>
      <c r="N276">
        <v>0</v>
      </c>
      <c r="O276">
        <v>0</v>
      </c>
      <c r="P276" t="e">
        <v>#N/A</v>
      </c>
    </row>
    <row r="277" spans="1:16" x14ac:dyDescent="0.25">
      <c r="A277">
        <v>202603</v>
      </c>
      <c r="B277" t="s">
        <v>246</v>
      </c>
      <c r="C277" t="s">
        <v>136</v>
      </c>
      <c r="D277">
        <v>2953</v>
      </c>
      <c r="E277">
        <v>2953.00000000001</v>
      </c>
      <c r="F277">
        <v>1429.91018970139</v>
      </c>
      <c r="G277">
        <v>1523.08981029861</v>
      </c>
      <c r="H277">
        <v>1280.8803515699301</v>
      </c>
      <c r="I277">
        <v>837.05522806725298</v>
      </c>
      <c r="J277">
        <v>441.19512350267399</v>
      </c>
      <c r="K277">
        <v>223.027823581305</v>
      </c>
      <c r="L277">
        <v>217.14094722949901</v>
      </c>
      <c r="M277">
        <v>94.618425246922996</v>
      </c>
      <c r="N277">
        <v>118.495797844645</v>
      </c>
      <c r="O277">
        <v>25.068511499189999</v>
      </c>
      <c r="P277" t="e">
        <v>#N/A</v>
      </c>
    </row>
    <row r="278" spans="1:16" x14ac:dyDescent="0.25">
      <c r="A278">
        <v>202603</v>
      </c>
      <c r="B278" t="s">
        <v>246</v>
      </c>
      <c r="C278" t="s">
        <v>137</v>
      </c>
      <c r="D278">
        <v>1658</v>
      </c>
      <c r="E278">
        <v>1658.00000000001</v>
      </c>
      <c r="F278">
        <v>804.66338269597099</v>
      </c>
      <c r="G278">
        <v>853.33661730403401</v>
      </c>
      <c r="H278">
        <v>702.93153930996004</v>
      </c>
      <c r="I278">
        <v>466.20041449054798</v>
      </c>
      <c r="J278">
        <v>235.25112481941099</v>
      </c>
      <c r="K278">
        <v>116.608172007379</v>
      </c>
      <c r="L278">
        <v>135.40842796674499</v>
      </c>
      <c r="M278">
        <v>60.552279000695002</v>
      </c>
      <c r="N278">
        <v>73.631148966050006</v>
      </c>
      <c r="O278">
        <v>14.996650027328</v>
      </c>
      <c r="P278" t="e">
        <v>#N/A</v>
      </c>
    </row>
    <row r="279" spans="1:16" x14ac:dyDescent="0.25">
      <c r="A279">
        <v>202603</v>
      </c>
      <c r="B279" t="s">
        <v>246</v>
      </c>
      <c r="C279" t="s">
        <v>138</v>
      </c>
      <c r="D279">
        <v>1295</v>
      </c>
      <c r="E279">
        <v>1295</v>
      </c>
      <c r="F279">
        <v>625.24680700542001</v>
      </c>
      <c r="G279">
        <v>669.75319299458204</v>
      </c>
      <c r="H279">
        <v>577.94881225996596</v>
      </c>
      <c r="I279">
        <v>370.854813576705</v>
      </c>
      <c r="J279">
        <v>205.94399868326201</v>
      </c>
      <c r="K279">
        <v>106.419651573926</v>
      </c>
      <c r="L279">
        <v>81.732519262753996</v>
      </c>
      <c r="M279">
        <v>34.066146246228001</v>
      </c>
      <c r="N279">
        <v>44.864648878594998</v>
      </c>
      <c r="O279">
        <v>10.071861471862</v>
      </c>
      <c r="P279" t="e">
        <v>#N/A</v>
      </c>
    </row>
    <row r="280" spans="1:16" x14ac:dyDescent="0.25">
      <c r="A280">
        <v>202603</v>
      </c>
      <c r="B280" t="s">
        <v>246</v>
      </c>
      <c r="C280" t="s">
        <v>139</v>
      </c>
      <c r="D280">
        <v>296</v>
      </c>
      <c r="E280">
        <v>283.19987308987299</v>
      </c>
      <c r="F280">
        <v>156.36272304693199</v>
      </c>
      <c r="G280">
        <v>126.837150042941</v>
      </c>
      <c r="H280">
        <v>95.399727640781094</v>
      </c>
      <c r="I280" t="s">
        <v>237</v>
      </c>
      <c r="J280" t="s">
        <v>237</v>
      </c>
      <c r="K280" t="s">
        <v>237</v>
      </c>
      <c r="L280">
        <v>30.187422402159999</v>
      </c>
      <c r="M280">
        <v>6.5249662618090003</v>
      </c>
      <c r="N280">
        <v>23.662456140351001</v>
      </c>
      <c r="O280" t="s">
        <v>237</v>
      </c>
      <c r="P280" t="e">
        <v>#N/A</v>
      </c>
    </row>
    <row r="281" spans="1:16" x14ac:dyDescent="0.25">
      <c r="A281">
        <v>202603</v>
      </c>
      <c r="B281" t="s">
        <v>246</v>
      </c>
      <c r="C281" t="s">
        <v>140</v>
      </c>
      <c r="D281">
        <v>629</v>
      </c>
      <c r="E281">
        <v>642.76376327371497</v>
      </c>
      <c r="F281">
        <v>279.41094410058702</v>
      </c>
      <c r="G281">
        <v>363.35281917312801</v>
      </c>
      <c r="H281">
        <v>276.71381820723201</v>
      </c>
      <c r="I281" t="s">
        <v>237</v>
      </c>
      <c r="J281" t="s">
        <v>237</v>
      </c>
      <c r="K281" t="s">
        <v>237</v>
      </c>
      <c r="L281">
        <v>74.092721308937001</v>
      </c>
      <c r="M281">
        <v>30.269812792438</v>
      </c>
      <c r="N281">
        <v>41.021184378568002</v>
      </c>
      <c r="O281">
        <v>12.546279656957999</v>
      </c>
      <c r="P281" t="e">
        <v>#N/A</v>
      </c>
    </row>
    <row r="282" spans="1:16" x14ac:dyDescent="0.25">
      <c r="A282">
        <v>202603</v>
      </c>
      <c r="B282" t="s">
        <v>246</v>
      </c>
      <c r="C282" t="s">
        <v>141</v>
      </c>
      <c r="D282">
        <v>613</v>
      </c>
      <c r="E282">
        <v>610.85454545456196</v>
      </c>
      <c r="F282">
        <v>220.54442294512299</v>
      </c>
      <c r="G282">
        <v>390.31012250944002</v>
      </c>
      <c r="H282">
        <v>333.05910423542701</v>
      </c>
      <c r="I282">
        <v>217.70432483765501</v>
      </c>
      <c r="J282">
        <v>114.204779397772</v>
      </c>
      <c r="K282">
        <v>57.12198037452</v>
      </c>
      <c r="L282">
        <v>52.086732559726002</v>
      </c>
      <c r="M282">
        <v>30.68076923077</v>
      </c>
      <c r="N282">
        <v>20.180963328956</v>
      </c>
      <c r="O282">
        <v>5.1642857142859997</v>
      </c>
      <c r="P282" t="e">
        <v>#N/A</v>
      </c>
    </row>
    <row r="283" spans="1:16" x14ac:dyDescent="0.25">
      <c r="A283">
        <v>202603</v>
      </c>
      <c r="B283" t="s">
        <v>246</v>
      </c>
      <c r="C283" t="s">
        <v>142</v>
      </c>
      <c r="D283">
        <v>475</v>
      </c>
      <c r="E283">
        <v>478.986587183349</v>
      </c>
      <c r="F283">
        <v>184.987285704171</v>
      </c>
      <c r="G283">
        <v>293.99930147917797</v>
      </c>
      <c r="H283">
        <v>253.74525170790301</v>
      </c>
      <c r="I283">
        <v>168.26606017169999</v>
      </c>
      <c r="J283">
        <v>83.999191536203</v>
      </c>
      <c r="K283">
        <v>55.738771004351001</v>
      </c>
      <c r="L283">
        <v>37.514790512015999</v>
      </c>
      <c r="M283">
        <v>20.884982225062998</v>
      </c>
      <c r="N283">
        <v>16.629808286953001</v>
      </c>
      <c r="O283" t="s">
        <v>237</v>
      </c>
      <c r="P283" t="e">
        <v>#N/A</v>
      </c>
    </row>
    <row r="284" spans="1:16" x14ac:dyDescent="0.25">
      <c r="A284">
        <v>202603</v>
      </c>
      <c r="B284" t="s">
        <v>246</v>
      </c>
      <c r="C284" t="s">
        <v>143</v>
      </c>
      <c r="D284">
        <v>940</v>
      </c>
      <c r="E284">
        <v>937.19523099850505</v>
      </c>
      <c r="F284">
        <v>588.60481390457699</v>
      </c>
      <c r="G284">
        <v>348.59041709392801</v>
      </c>
      <c r="H284">
        <v>321.962449778581</v>
      </c>
      <c r="I284">
        <v>151.71447317837999</v>
      </c>
      <c r="J284">
        <v>170.24797660020101</v>
      </c>
      <c r="K284">
        <v>84.659379894742997</v>
      </c>
      <c r="L284">
        <v>23.25928044666</v>
      </c>
      <c r="M284">
        <v>6.2578947368430002</v>
      </c>
      <c r="N284">
        <v>17.001385709817001</v>
      </c>
      <c r="O284">
        <v>3.368686868687</v>
      </c>
      <c r="P284" t="e">
        <v>#N/A</v>
      </c>
    </row>
    <row r="285" spans="1:16" x14ac:dyDescent="0.25">
      <c r="A285">
        <v>202603</v>
      </c>
      <c r="B285" t="s">
        <v>246</v>
      </c>
      <c r="C285" t="s">
        <v>148</v>
      </c>
      <c r="D285">
        <v>209</v>
      </c>
      <c r="E285">
        <v>214.037348273764</v>
      </c>
      <c r="F285">
        <v>66.946068956274999</v>
      </c>
      <c r="G285">
        <v>147.09127931748901</v>
      </c>
      <c r="H285">
        <v>119.97674015373001</v>
      </c>
      <c r="I285">
        <v>98.099207854799999</v>
      </c>
      <c r="J285">
        <v>21.877532298929999</v>
      </c>
      <c r="K285">
        <v>10.932934004189001</v>
      </c>
      <c r="L285">
        <v>23.340729639949</v>
      </c>
      <c r="M285">
        <v>12.472633755604001</v>
      </c>
      <c r="N285">
        <v>9.6430958843449996</v>
      </c>
      <c r="O285">
        <v>3.7738095238099998</v>
      </c>
      <c r="P285" t="e">
        <v>#N/A</v>
      </c>
    </row>
    <row r="286" spans="1:16" x14ac:dyDescent="0.25">
      <c r="A286">
        <v>202603</v>
      </c>
      <c r="B286" t="s">
        <v>246</v>
      </c>
      <c r="C286" t="s">
        <v>74</v>
      </c>
      <c r="D286">
        <v>838</v>
      </c>
      <c r="E286">
        <v>905.45306592916904</v>
      </c>
      <c r="F286">
        <v>504.57095653043501</v>
      </c>
      <c r="G286">
        <v>400.88210939873397</v>
      </c>
      <c r="H286">
        <v>305.619918512308</v>
      </c>
      <c r="I286">
        <v>167.51065297615901</v>
      </c>
      <c r="J286">
        <v>136.95926553614899</v>
      </c>
      <c r="K286">
        <v>69.686439257268006</v>
      </c>
      <c r="L286">
        <v>82.877653549274001</v>
      </c>
      <c r="M286">
        <v>21.660698242900999</v>
      </c>
      <c r="N286">
        <v>59.665231168441998</v>
      </c>
      <c r="O286">
        <v>12.384537337151</v>
      </c>
      <c r="P286" t="e">
        <v>#N/A</v>
      </c>
    </row>
    <row r="287" spans="1:16" x14ac:dyDescent="0.25">
      <c r="A287">
        <v>202603</v>
      </c>
      <c r="B287" t="s">
        <v>246</v>
      </c>
      <c r="C287" t="s">
        <v>75</v>
      </c>
      <c r="D287">
        <v>643</v>
      </c>
      <c r="E287">
        <v>650.89516838554096</v>
      </c>
      <c r="F287">
        <v>377.67420109469498</v>
      </c>
      <c r="G287">
        <v>273.22096729084598</v>
      </c>
      <c r="H287">
        <v>232.051439951551</v>
      </c>
      <c r="I287">
        <v>125.35092404493599</v>
      </c>
      <c r="J287">
        <v>106.700515906615</v>
      </c>
      <c r="K287">
        <v>51.997879427659001</v>
      </c>
      <c r="L287">
        <v>41.169527339295001</v>
      </c>
      <c r="M287">
        <v>17.467503254621999</v>
      </c>
      <c r="N287">
        <v>23.702024084672999</v>
      </c>
      <c r="O287">
        <v>0</v>
      </c>
      <c r="P287" t="e">
        <v>#N/A</v>
      </c>
    </row>
    <row r="288" spans="1:16" x14ac:dyDescent="0.25">
      <c r="A288">
        <v>202603</v>
      </c>
      <c r="B288" t="s">
        <v>246</v>
      </c>
      <c r="C288" t="s">
        <v>76</v>
      </c>
      <c r="D288">
        <v>538</v>
      </c>
      <c r="E288">
        <v>472.78823202209497</v>
      </c>
      <c r="F288">
        <v>231.639664774793</v>
      </c>
      <c r="G288">
        <v>241.148567247302</v>
      </c>
      <c r="H288">
        <v>208.05710092769101</v>
      </c>
      <c r="I288">
        <v>148.80471436369899</v>
      </c>
      <c r="J288">
        <v>59.252386563991998</v>
      </c>
      <c r="K288">
        <v>26.570687122969002</v>
      </c>
      <c r="L288">
        <v>30.583401803482001</v>
      </c>
      <c r="M288">
        <v>20.172638263766999</v>
      </c>
      <c r="N288">
        <v>10.410763539714999</v>
      </c>
      <c r="O288" t="s">
        <v>237</v>
      </c>
      <c r="P288" t="e">
        <v>#N/A</v>
      </c>
    </row>
    <row r="289" spans="1:16" x14ac:dyDescent="0.25">
      <c r="A289">
        <v>202603</v>
      </c>
      <c r="B289" t="s">
        <v>246</v>
      </c>
      <c r="C289" t="s">
        <v>77</v>
      </c>
      <c r="D289">
        <v>725</v>
      </c>
      <c r="E289">
        <v>709.82618538943598</v>
      </c>
      <c r="F289">
        <v>249.079298345192</v>
      </c>
      <c r="G289">
        <v>460.74688704424398</v>
      </c>
      <c r="H289">
        <v>415.175152024645</v>
      </c>
      <c r="I289">
        <v>297.28972882765697</v>
      </c>
      <c r="J289">
        <v>116.405423196987</v>
      </c>
      <c r="K289">
        <v>63.839883769220002</v>
      </c>
      <c r="L289">
        <v>39.169634897499002</v>
      </c>
      <c r="M289">
        <v>22.844951730028999</v>
      </c>
      <c r="N289">
        <v>15.074683167470001</v>
      </c>
      <c r="O289">
        <v>6.4021001221000002</v>
      </c>
      <c r="P289" t="e">
        <v>#N/A</v>
      </c>
    </row>
    <row r="290" spans="1:16" x14ac:dyDescent="0.25">
      <c r="A290">
        <v>202603</v>
      </c>
      <c r="B290" t="s">
        <v>246</v>
      </c>
      <c r="C290" t="s">
        <v>78</v>
      </c>
      <c r="D290">
        <v>1336</v>
      </c>
      <c r="E290">
        <v>1378.6440786518599</v>
      </c>
      <c r="F290">
        <v>466.05464385918401</v>
      </c>
      <c r="G290">
        <v>912.589434792681</v>
      </c>
      <c r="H290">
        <v>773.33340397883103</v>
      </c>
      <c r="I290">
        <v>558.77345380561803</v>
      </c>
      <c r="J290">
        <v>211.92995017321201</v>
      </c>
      <c r="K290">
        <v>119.462300945743</v>
      </c>
      <c r="L290">
        <v>120.366096651302</v>
      </c>
      <c r="M290" t="s">
        <v>237</v>
      </c>
      <c r="N290" t="s">
        <v>237</v>
      </c>
      <c r="O290">
        <v>18.889934162547998</v>
      </c>
      <c r="P290" t="e">
        <v>#N/A</v>
      </c>
    </row>
    <row r="291" spans="1:16" x14ac:dyDescent="0.25">
      <c r="A291">
        <v>202603</v>
      </c>
      <c r="B291" t="s">
        <v>246</v>
      </c>
      <c r="C291" t="s">
        <v>79</v>
      </c>
      <c r="D291">
        <v>1310</v>
      </c>
      <c r="E291">
        <v>1314.8146117527399</v>
      </c>
      <c r="F291">
        <v>855.66122234742204</v>
      </c>
      <c r="G291">
        <v>459.15338940531899</v>
      </c>
      <c r="H291">
        <v>370.78708925514002</v>
      </c>
      <c r="I291">
        <v>169.13745921538001</v>
      </c>
      <c r="J291">
        <v>201.64963003976001</v>
      </c>
      <c r="K291">
        <v>92.404794454965995</v>
      </c>
      <c r="L291">
        <v>83.445787329666004</v>
      </c>
      <c r="M291">
        <v>23.761899429598</v>
      </c>
      <c r="N291">
        <v>58.132163762136997</v>
      </c>
      <c r="O291">
        <v>4.9205128205130002</v>
      </c>
      <c r="P291" t="e">
        <v>#N/A</v>
      </c>
    </row>
    <row r="292" spans="1:16" x14ac:dyDescent="0.25">
      <c r="A292">
        <v>202603</v>
      </c>
      <c r="B292" t="s">
        <v>246</v>
      </c>
      <c r="C292" t="s">
        <v>80</v>
      </c>
      <c r="D292">
        <v>307</v>
      </c>
      <c r="E292">
        <v>259.54130959539998</v>
      </c>
      <c r="F292">
        <v>108.194323494785</v>
      </c>
      <c r="G292">
        <v>151.346986100615</v>
      </c>
      <c r="H292">
        <v>136.75985833595499</v>
      </c>
      <c r="I292">
        <v>109.14431504625399</v>
      </c>
      <c r="J292">
        <v>27.615543289701002</v>
      </c>
      <c r="K292">
        <v>11.160728180595999</v>
      </c>
      <c r="L292">
        <v>13.329063248531</v>
      </c>
      <c r="M292" t="s">
        <v>237</v>
      </c>
      <c r="N292" t="s">
        <v>237</v>
      </c>
      <c r="O292" t="s">
        <v>237</v>
      </c>
      <c r="P292" t="e">
        <v>#N/A</v>
      </c>
    </row>
    <row r="293" spans="1:16" x14ac:dyDescent="0.25">
      <c r="A293">
        <v>202603</v>
      </c>
      <c r="B293" t="s">
        <v>246</v>
      </c>
      <c r="C293" t="s">
        <v>81</v>
      </c>
      <c r="D293">
        <v>0</v>
      </c>
      <c r="E293">
        <v>0</v>
      </c>
      <c r="F293">
        <v>0</v>
      </c>
      <c r="G293">
        <v>0</v>
      </c>
      <c r="H293">
        <v>0</v>
      </c>
      <c r="I293">
        <v>0</v>
      </c>
      <c r="J293">
        <v>0</v>
      </c>
      <c r="K293">
        <v>0</v>
      </c>
      <c r="L293">
        <v>0</v>
      </c>
      <c r="M293">
        <v>0</v>
      </c>
      <c r="N293">
        <v>0</v>
      </c>
      <c r="O293">
        <v>0</v>
      </c>
      <c r="P293" t="e">
        <v>#N/A</v>
      </c>
    </row>
    <row r="294" spans="1:16" x14ac:dyDescent="0.25">
      <c r="A294">
        <v>202603</v>
      </c>
      <c r="B294" t="s">
        <v>246</v>
      </c>
      <c r="C294" t="s">
        <v>154</v>
      </c>
      <c r="D294">
        <v>1391</v>
      </c>
      <c r="E294">
        <v>1449.57797903236</v>
      </c>
      <c r="F294">
        <v>515.96322526635402</v>
      </c>
      <c r="G294">
        <v>933.61475376600197</v>
      </c>
      <c r="H294">
        <v>790.26771832836005</v>
      </c>
      <c r="I294">
        <v>565.83346954125898</v>
      </c>
      <c r="J294">
        <v>221.80424878709999</v>
      </c>
      <c r="K294">
        <v>126.191620051434</v>
      </c>
      <c r="L294">
        <v>123.303255121248</v>
      </c>
      <c r="M294">
        <v>59.953692076990997</v>
      </c>
      <c r="N294">
        <v>60.874563044257002</v>
      </c>
      <c r="O294">
        <v>20.043780316393999</v>
      </c>
      <c r="P294" t="e">
        <v>#N/A</v>
      </c>
    </row>
    <row r="295" spans="1:16" x14ac:dyDescent="0.25">
      <c r="A295">
        <v>202603</v>
      </c>
      <c r="B295" t="s">
        <v>246</v>
      </c>
      <c r="C295" t="s">
        <v>83</v>
      </c>
      <c r="D295">
        <v>0</v>
      </c>
      <c r="E295">
        <v>0</v>
      </c>
      <c r="F295">
        <v>0</v>
      </c>
      <c r="G295">
        <v>0</v>
      </c>
      <c r="H295">
        <v>0</v>
      </c>
      <c r="I295">
        <v>0</v>
      </c>
      <c r="J295">
        <v>0</v>
      </c>
      <c r="K295">
        <v>0</v>
      </c>
      <c r="L295">
        <v>0</v>
      </c>
      <c r="M295">
        <v>0</v>
      </c>
      <c r="N295">
        <v>0</v>
      </c>
      <c r="O295">
        <v>0</v>
      </c>
      <c r="P295" t="e">
        <v>#N/A</v>
      </c>
    </row>
    <row r="296" spans="1:16" x14ac:dyDescent="0.25">
      <c r="A296">
        <v>202603</v>
      </c>
      <c r="B296" t="s">
        <v>246</v>
      </c>
      <c r="C296" t="s">
        <v>84</v>
      </c>
      <c r="D296">
        <v>1779</v>
      </c>
      <c r="E296">
        <v>1779.00000000003</v>
      </c>
      <c r="F296">
        <v>995.56449021922901</v>
      </c>
      <c r="G296">
        <v>783.43550978079895</v>
      </c>
      <c r="H296">
        <v>645.73384440372104</v>
      </c>
      <c r="I296">
        <v>349.80777366214801</v>
      </c>
      <c r="J296">
        <v>294.44607074157199</v>
      </c>
      <c r="K296">
        <v>138.71647852440699</v>
      </c>
      <c r="L296">
        <v>122.334212507367</v>
      </c>
      <c r="M296">
        <v>49.847045734938</v>
      </c>
      <c r="N296">
        <v>69.710442634497994</v>
      </c>
      <c r="O296">
        <v>15.367452869711</v>
      </c>
      <c r="P296" t="e">
        <v>#N/A</v>
      </c>
    </row>
    <row r="297" spans="1:16" x14ac:dyDescent="0.25">
      <c r="A297">
        <v>202603</v>
      </c>
      <c r="B297" t="s">
        <v>246</v>
      </c>
      <c r="C297" t="s">
        <v>85</v>
      </c>
      <c r="D297">
        <v>1174</v>
      </c>
      <c r="E297">
        <v>1173.99999999998</v>
      </c>
      <c r="F297">
        <v>434.34569948216102</v>
      </c>
      <c r="G297">
        <v>739.65430051781698</v>
      </c>
      <c r="H297">
        <v>635.14650716620599</v>
      </c>
      <c r="I297">
        <v>487.24745440510401</v>
      </c>
      <c r="J297">
        <v>146.74905276110101</v>
      </c>
      <c r="K297">
        <v>84.311345056898006</v>
      </c>
      <c r="L297">
        <v>94.806734722132006</v>
      </c>
      <c r="M297">
        <v>44.771379511985003</v>
      </c>
      <c r="N297">
        <v>48.785355210147003</v>
      </c>
      <c r="O297">
        <v>9.7010586294790002</v>
      </c>
      <c r="P297" t="e">
        <v>#N/A</v>
      </c>
    </row>
    <row r="298" spans="1:16" x14ac:dyDescent="0.25">
      <c r="A298">
        <v>202603</v>
      </c>
      <c r="B298" t="s">
        <v>246</v>
      </c>
      <c r="C298" t="s">
        <v>149</v>
      </c>
      <c r="D298">
        <v>689</v>
      </c>
      <c r="E298">
        <v>688.99999999995998</v>
      </c>
      <c r="F298">
        <v>197.76318124963601</v>
      </c>
      <c r="G298">
        <v>491.23681875032401</v>
      </c>
      <c r="H298">
        <v>425.93430026149002</v>
      </c>
      <c r="I298">
        <v>346.22689057204002</v>
      </c>
      <c r="J298">
        <v>79.707409689450003</v>
      </c>
      <c r="K298">
        <v>43.236810522357999</v>
      </c>
      <c r="L298">
        <v>59.033083790978999</v>
      </c>
      <c r="M298">
        <v>28.294203077308001</v>
      </c>
      <c r="N298">
        <v>29.488880713671001</v>
      </c>
      <c r="O298">
        <v>6.269434697855</v>
      </c>
      <c r="P298" t="e">
        <v>#N/A</v>
      </c>
    </row>
    <row r="299" spans="1:16" x14ac:dyDescent="0.25">
      <c r="A299">
        <v>202603</v>
      </c>
      <c r="B299" t="s">
        <v>246</v>
      </c>
      <c r="C299" t="s">
        <v>150</v>
      </c>
      <c r="D299">
        <v>485</v>
      </c>
      <c r="E299">
        <v>485.000000000017</v>
      </c>
      <c r="F299">
        <v>236.58251823252499</v>
      </c>
      <c r="G299">
        <v>248.41748176749201</v>
      </c>
      <c r="H299">
        <v>209.212206904715</v>
      </c>
      <c r="I299">
        <v>141.02056383306399</v>
      </c>
      <c r="J299">
        <v>67.041643071650995</v>
      </c>
      <c r="K299">
        <v>41.07453453454</v>
      </c>
      <c r="L299">
        <v>35.773650931153</v>
      </c>
      <c r="M299">
        <v>16.477176434676998</v>
      </c>
      <c r="N299">
        <v>19.296474496476002</v>
      </c>
      <c r="O299">
        <v>3.4316239316239998</v>
      </c>
      <c r="P299" t="e">
        <v>#N/A</v>
      </c>
    </row>
    <row r="300" spans="1:16" x14ac:dyDescent="0.25">
      <c r="A300">
        <v>202603</v>
      </c>
      <c r="B300" t="s">
        <v>246</v>
      </c>
      <c r="C300" t="s">
        <v>151</v>
      </c>
      <c r="D300">
        <v>237</v>
      </c>
      <c r="E300">
        <v>241.084654987161</v>
      </c>
      <c r="F300">
        <v>141.04036322036399</v>
      </c>
      <c r="G300">
        <v>100.044291766797</v>
      </c>
      <c r="H300">
        <v>85.825842438346996</v>
      </c>
      <c r="I300">
        <v>50.872260284760998</v>
      </c>
      <c r="J300">
        <v>33.803582153585999</v>
      </c>
      <c r="K300">
        <v>22.712505362508001</v>
      </c>
      <c r="L300">
        <v>14.218449328449999</v>
      </c>
      <c r="M300">
        <v>6.3938461538459999</v>
      </c>
      <c r="N300">
        <v>7.8246031746040003</v>
      </c>
      <c r="O300">
        <v>0</v>
      </c>
      <c r="P300" t="e">
        <v>#N/A</v>
      </c>
    </row>
    <row r="301" spans="1:16" x14ac:dyDescent="0.25">
      <c r="A301">
        <v>202603</v>
      </c>
      <c r="B301" t="s">
        <v>246</v>
      </c>
      <c r="C301" t="s">
        <v>152</v>
      </c>
      <c r="D301">
        <v>0</v>
      </c>
      <c r="E301">
        <v>0</v>
      </c>
      <c r="F301">
        <v>0</v>
      </c>
      <c r="G301">
        <v>0</v>
      </c>
      <c r="H301">
        <v>0</v>
      </c>
      <c r="I301">
        <v>0</v>
      </c>
      <c r="J301">
        <v>0</v>
      </c>
      <c r="K301">
        <v>0</v>
      </c>
      <c r="L301">
        <v>0</v>
      </c>
      <c r="M301">
        <v>0</v>
      </c>
      <c r="N301">
        <v>0</v>
      </c>
      <c r="O301">
        <v>0</v>
      </c>
      <c r="P301" t="e">
        <v>#N/A</v>
      </c>
    </row>
    <row r="302" spans="1:16" x14ac:dyDescent="0.25">
      <c r="A302">
        <v>202603</v>
      </c>
      <c r="B302" t="s">
        <v>247</v>
      </c>
      <c r="C302" t="s">
        <v>136</v>
      </c>
      <c r="D302">
        <v>4080</v>
      </c>
      <c r="E302">
        <v>4079.99999999997</v>
      </c>
      <c r="F302">
        <v>1440.8447082784101</v>
      </c>
      <c r="G302">
        <v>2639.1552917215499</v>
      </c>
      <c r="H302">
        <v>2067.0061094594298</v>
      </c>
      <c r="I302">
        <v>1384.6276450272501</v>
      </c>
      <c r="J302">
        <v>682.37846443217995</v>
      </c>
      <c r="K302">
        <v>197.841833312566</v>
      </c>
      <c r="L302">
        <v>482.74609276413099</v>
      </c>
      <c r="M302">
        <v>147.049310629194</v>
      </c>
      <c r="N302">
        <v>335.696782134937</v>
      </c>
      <c r="O302">
        <v>89.403089497994998</v>
      </c>
      <c r="P302" t="e">
        <v>#N/A</v>
      </c>
    </row>
    <row r="303" spans="1:16" x14ac:dyDescent="0.25">
      <c r="A303">
        <v>202603</v>
      </c>
      <c r="B303" t="s">
        <v>247</v>
      </c>
      <c r="C303" t="s">
        <v>137</v>
      </c>
      <c r="D303">
        <v>2246</v>
      </c>
      <c r="E303">
        <v>2245.99999999993</v>
      </c>
      <c r="F303">
        <v>822.08928115107801</v>
      </c>
      <c r="G303">
        <v>1423.9107188488499</v>
      </c>
      <c r="H303">
        <v>1100.56962249718</v>
      </c>
      <c r="I303">
        <v>729.53854989434205</v>
      </c>
      <c r="J303">
        <v>371.03107260283502</v>
      </c>
      <c r="K303">
        <v>119.15142288386799</v>
      </c>
      <c r="L303">
        <v>270.98972981863102</v>
      </c>
      <c r="M303">
        <v>84.681399371080005</v>
      </c>
      <c r="N303">
        <v>186.30833044755099</v>
      </c>
      <c r="O303">
        <v>52.351366533034998</v>
      </c>
      <c r="P303" t="e">
        <v>#N/A</v>
      </c>
    </row>
    <row r="304" spans="1:16" x14ac:dyDescent="0.25">
      <c r="A304">
        <v>202603</v>
      </c>
      <c r="B304" t="s">
        <v>247</v>
      </c>
      <c r="C304" t="s">
        <v>138</v>
      </c>
      <c r="D304">
        <v>1834</v>
      </c>
      <c r="E304">
        <v>1834.00000000005</v>
      </c>
      <c r="F304">
        <v>618.75542712733397</v>
      </c>
      <c r="G304">
        <v>1215.24457287271</v>
      </c>
      <c r="H304">
        <v>966.43648696225398</v>
      </c>
      <c r="I304">
        <v>655.08909513290496</v>
      </c>
      <c r="J304">
        <v>311.34739182934499</v>
      </c>
      <c r="K304">
        <v>78.690410428698002</v>
      </c>
      <c r="L304">
        <v>211.7563629455</v>
      </c>
      <c r="M304">
        <v>62.367911258113999</v>
      </c>
      <c r="N304">
        <v>149.38845168738601</v>
      </c>
      <c r="O304">
        <v>37.05172296496</v>
      </c>
      <c r="P304" t="e">
        <v>#N/A</v>
      </c>
    </row>
    <row r="305" spans="1:16" x14ac:dyDescent="0.25">
      <c r="A305">
        <v>202603</v>
      </c>
      <c r="B305" t="s">
        <v>247</v>
      </c>
      <c r="C305" t="s">
        <v>139</v>
      </c>
      <c r="D305">
        <v>364</v>
      </c>
      <c r="E305">
        <v>362.25000000000699</v>
      </c>
      <c r="F305">
        <v>112.646240601508</v>
      </c>
      <c r="G305">
        <v>249.60375939849899</v>
      </c>
      <c r="H305">
        <v>146.16802317736901</v>
      </c>
      <c r="I305" t="s">
        <v>237</v>
      </c>
      <c r="J305" t="s">
        <v>237</v>
      </c>
      <c r="K305" t="s">
        <v>237</v>
      </c>
      <c r="L305">
        <v>96.176675020891906</v>
      </c>
      <c r="M305">
        <v>10.09761904762</v>
      </c>
      <c r="N305">
        <v>86.079055973272006</v>
      </c>
      <c r="O305">
        <v>7.2590612002380004</v>
      </c>
      <c r="P305" t="e">
        <v>#N/A</v>
      </c>
    </row>
    <row r="306" spans="1:16" x14ac:dyDescent="0.25">
      <c r="A306">
        <v>202603</v>
      </c>
      <c r="B306" t="s">
        <v>247</v>
      </c>
      <c r="C306" t="s">
        <v>140</v>
      </c>
      <c r="D306">
        <v>915</v>
      </c>
      <c r="E306">
        <v>915.84523809525695</v>
      </c>
      <c r="F306">
        <v>324.02619132234599</v>
      </c>
      <c r="G306">
        <v>591.81904677291095</v>
      </c>
      <c r="H306">
        <v>415.01917876594001</v>
      </c>
      <c r="I306" t="s">
        <v>237</v>
      </c>
      <c r="J306" t="s">
        <v>237</v>
      </c>
      <c r="K306" t="s">
        <v>237</v>
      </c>
      <c r="L306">
        <v>161.34651033231</v>
      </c>
      <c r="M306">
        <v>42.527439046795003</v>
      </c>
      <c r="N306">
        <v>118.81907128551499</v>
      </c>
      <c r="O306">
        <v>15.453357674661</v>
      </c>
      <c r="P306" t="e">
        <v>#N/A</v>
      </c>
    </row>
    <row r="307" spans="1:16" x14ac:dyDescent="0.25">
      <c r="A307">
        <v>202603</v>
      </c>
      <c r="B307" t="s">
        <v>247</v>
      </c>
      <c r="C307" t="s">
        <v>141</v>
      </c>
      <c r="D307">
        <v>897</v>
      </c>
      <c r="E307">
        <v>893.99999999995703</v>
      </c>
      <c r="F307">
        <v>262.33760224137598</v>
      </c>
      <c r="G307">
        <v>631.66239775858105</v>
      </c>
      <c r="H307">
        <v>501.09732751896399</v>
      </c>
      <c r="I307">
        <v>356.48807998993402</v>
      </c>
      <c r="J307">
        <v>144.60924752903</v>
      </c>
      <c r="K307">
        <v>56.361501475103999</v>
      </c>
      <c r="L307">
        <v>99.183137196078903</v>
      </c>
      <c r="M307">
        <v>36.184871608357</v>
      </c>
      <c r="N307">
        <v>62.998265587722003</v>
      </c>
      <c r="O307">
        <v>31.381933043539</v>
      </c>
      <c r="P307" t="e">
        <v>#N/A</v>
      </c>
    </row>
    <row r="308" spans="1:16" x14ac:dyDescent="0.25">
      <c r="A308">
        <v>202603</v>
      </c>
      <c r="B308" t="s">
        <v>247</v>
      </c>
      <c r="C308" t="s">
        <v>142</v>
      </c>
      <c r="D308">
        <v>717</v>
      </c>
      <c r="E308">
        <v>717.09523809521795</v>
      </c>
      <c r="F308">
        <v>192.398867921434</v>
      </c>
      <c r="G308">
        <v>524.69637017378398</v>
      </c>
      <c r="H308">
        <v>441.73663070798301</v>
      </c>
      <c r="I308">
        <v>293.86167377941501</v>
      </c>
      <c r="J308">
        <v>147.874956928568</v>
      </c>
      <c r="K308">
        <v>45.622065228970001</v>
      </c>
      <c r="L308">
        <v>67.506425255145999</v>
      </c>
      <c r="M308">
        <v>31.718833500374998</v>
      </c>
      <c r="N308">
        <v>35.787591754771</v>
      </c>
      <c r="O308">
        <v>15.453314210655</v>
      </c>
      <c r="P308" t="e">
        <v>#N/A</v>
      </c>
    </row>
    <row r="309" spans="1:16" x14ac:dyDescent="0.25">
      <c r="A309">
        <v>202603</v>
      </c>
      <c r="B309" t="s">
        <v>247</v>
      </c>
      <c r="C309" t="s">
        <v>143</v>
      </c>
      <c r="D309">
        <v>1187</v>
      </c>
      <c r="E309">
        <v>1190.80952380952</v>
      </c>
      <c r="F309">
        <v>549.43580619174804</v>
      </c>
      <c r="G309">
        <v>641.37371761777604</v>
      </c>
      <c r="H309">
        <v>562.98494928917</v>
      </c>
      <c r="I309">
        <v>306.01876014536202</v>
      </c>
      <c r="J309">
        <v>256.96618914380798</v>
      </c>
      <c r="K309">
        <v>72.607322552547004</v>
      </c>
      <c r="L309">
        <v>58.533344959704003</v>
      </c>
      <c r="M309">
        <v>26.520547426046999</v>
      </c>
      <c r="N309">
        <v>32.012797533657</v>
      </c>
      <c r="O309">
        <v>19.855423368901999</v>
      </c>
      <c r="P309" t="e">
        <v>#N/A</v>
      </c>
    </row>
    <row r="310" spans="1:16" x14ac:dyDescent="0.25">
      <c r="A310">
        <v>202603</v>
      </c>
      <c r="B310" t="s">
        <v>247</v>
      </c>
      <c r="C310" t="s">
        <v>148</v>
      </c>
      <c r="D310">
        <v>427</v>
      </c>
      <c r="E310">
        <v>454.48557143843198</v>
      </c>
      <c r="F310">
        <v>128.366759430982</v>
      </c>
      <c r="G310">
        <v>326.11881200745</v>
      </c>
      <c r="H310">
        <v>275.77084069076699</v>
      </c>
      <c r="I310">
        <v>218.254264651765</v>
      </c>
      <c r="J310">
        <v>57.516576039001997</v>
      </c>
      <c r="K310">
        <v>7.6118205639759999</v>
      </c>
      <c r="L310">
        <v>47.013523156147997</v>
      </c>
      <c r="M310">
        <v>17.443567898087998</v>
      </c>
      <c r="N310">
        <v>29.569955258059998</v>
      </c>
      <c r="O310">
        <v>3.334448160535</v>
      </c>
      <c r="P310" t="e">
        <v>#N/A</v>
      </c>
    </row>
    <row r="311" spans="1:16" x14ac:dyDescent="0.25">
      <c r="A311">
        <v>202603</v>
      </c>
      <c r="B311" t="s">
        <v>247</v>
      </c>
      <c r="C311" t="s">
        <v>74</v>
      </c>
      <c r="D311">
        <v>1387</v>
      </c>
      <c r="E311">
        <v>1389.71853039488</v>
      </c>
      <c r="F311">
        <v>604.23782072251902</v>
      </c>
      <c r="G311">
        <v>785.48070967236299</v>
      </c>
      <c r="H311">
        <v>555.23598462318898</v>
      </c>
      <c r="I311">
        <v>366.03800643021299</v>
      </c>
      <c r="J311">
        <v>189.197978192975</v>
      </c>
      <c r="K311">
        <v>77.951872592955993</v>
      </c>
      <c r="L311">
        <v>201.05511110779099</v>
      </c>
      <c r="M311">
        <v>54.023842370952998</v>
      </c>
      <c r="N311">
        <v>147.031268736838</v>
      </c>
      <c r="O311">
        <v>29.189613941381999</v>
      </c>
      <c r="P311" t="e">
        <v>#N/A</v>
      </c>
    </row>
    <row r="312" spans="1:16" x14ac:dyDescent="0.25">
      <c r="A312">
        <v>202603</v>
      </c>
      <c r="B312" t="s">
        <v>247</v>
      </c>
      <c r="C312" t="s">
        <v>75</v>
      </c>
      <c r="D312">
        <v>773</v>
      </c>
      <c r="E312">
        <v>783.44344883950203</v>
      </c>
      <c r="F312">
        <v>288.81540509131202</v>
      </c>
      <c r="G312">
        <v>494.62804374819098</v>
      </c>
      <c r="H312">
        <v>388.142601754591</v>
      </c>
      <c r="I312">
        <v>241.61071777136499</v>
      </c>
      <c r="J312">
        <v>146.531883983227</v>
      </c>
      <c r="K312">
        <v>51.152539271772</v>
      </c>
      <c r="L312">
        <v>98.298655277205995</v>
      </c>
      <c r="M312">
        <v>23.681480863949002</v>
      </c>
      <c r="N312">
        <v>74.617174413257004</v>
      </c>
      <c r="O312">
        <v>8.1867867163939998</v>
      </c>
      <c r="P312" t="e">
        <v>#N/A</v>
      </c>
    </row>
    <row r="313" spans="1:16" x14ac:dyDescent="0.25">
      <c r="A313">
        <v>202603</v>
      </c>
      <c r="B313" t="s">
        <v>247</v>
      </c>
      <c r="C313" t="s">
        <v>76</v>
      </c>
      <c r="D313">
        <v>699</v>
      </c>
      <c r="E313">
        <v>691.59756056628896</v>
      </c>
      <c r="F313">
        <v>236.17153920668099</v>
      </c>
      <c r="G313">
        <v>455.42602135960902</v>
      </c>
      <c r="H313">
        <v>363.36535571566799</v>
      </c>
      <c r="I313">
        <v>228.03231226854899</v>
      </c>
      <c r="J313">
        <v>135.333043447119</v>
      </c>
      <c r="K313">
        <v>30.129554216929002</v>
      </c>
      <c r="L313">
        <v>79.089128176463007</v>
      </c>
      <c r="M313">
        <v>20.354536729376999</v>
      </c>
      <c r="N313">
        <v>58.734591447085997</v>
      </c>
      <c r="O313">
        <v>12.971537467478001</v>
      </c>
      <c r="P313" t="e">
        <v>#N/A</v>
      </c>
    </row>
    <row r="314" spans="1:16" x14ac:dyDescent="0.25">
      <c r="A314">
        <v>202603</v>
      </c>
      <c r="B314" t="s">
        <v>247</v>
      </c>
      <c r="C314" t="s">
        <v>77</v>
      </c>
      <c r="D314">
        <v>794</v>
      </c>
      <c r="E314">
        <v>760.75488876085899</v>
      </c>
      <c r="F314">
        <v>183.25318382691799</v>
      </c>
      <c r="G314">
        <v>577.50170493394103</v>
      </c>
      <c r="H314">
        <v>484.49132667521201</v>
      </c>
      <c r="I314">
        <v>330.69234390535502</v>
      </c>
      <c r="J314">
        <v>153.79898276985699</v>
      </c>
      <c r="K314">
        <v>30.996046666933001</v>
      </c>
      <c r="L314">
        <v>57.289675046523001</v>
      </c>
      <c r="M314">
        <v>31.545882766826999</v>
      </c>
      <c r="N314">
        <v>25.743792279695999</v>
      </c>
      <c r="O314">
        <v>35.720703212205997</v>
      </c>
      <c r="P314" t="e">
        <v>#N/A</v>
      </c>
    </row>
    <row r="315" spans="1:16" x14ac:dyDescent="0.25">
      <c r="A315">
        <v>202603</v>
      </c>
      <c r="B315" t="s">
        <v>247</v>
      </c>
      <c r="C315" t="s">
        <v>78</v>
      </c>
      <c r="D315">
        <v>2106</v>
      </c>
      <c r="E315">
        <v>2157.24386727925</v>
      </c>
      <c r="F315">
        <v>553.59643570729497</v>
      </c>
      <c r="G315">
        <v>1603.6474315719499</v>
      </c>
      <c r="H315">
        <v>1277.37084217349</v>
      </c>
      <c r="I315">
        <v>950.38385581303896</v>
      </c>
      <c r="J315">
        <v>326.98698636045401</v>
      </c>
      <c r="K315">
        <v>98.777170741678006</v>
      </c>
      <c r="L315">
        <v>266.24336644797</v>
      </c>
      <c r="M315">
        <v>75.989458020507001</v>
      </c>
      <c r="N315">
        <v>190.25390842746299</v>
      </c>
      <c r="O315">
        <v>60.033222950488998</v>
      </c>
      <c r="P315" t="e">
        <v>#N/A</v>
      </c>
    </row>
    <row r="316" spans="1:16" x14ac:dyDescent="0.25">
      <c r="A316">
        <v>202603</v>
      </c>
      <c r="B316" t="s">
        <v>247</v>
      </c>
      <c r="C316" t="s">
        <v>79</v>
      </c>
      <c r="D316">
        <v>1573</v>
      </c>
      <c r="E316">
        <v>1529.0855319040099</v>
      </c>
      <c r="F316">
        <v>779.50190331322199</v>
      </c>
      <c r="G316">
        <v>749.58362859078295</v>
      </c>
      <c r="H316">
        <v>537.91159362765404</v>
      </c>
      <c r="I316">
        <v>254.96045900628201</v>
      </c>
      <c r="J316">
        <v>282.95113462137198</v>
      </c>
      <c r="K316">
        <v>83.276614944157998</v>
      </c>
      <c r="L316">
        <v>188.815471476532</v>
      </c>
      <c r="M316">
        <v>59.226878571448999</v>
      </c>
      <c r="N316">
        <v>129.588592905083</v>
      </c>
      <c r="O316">
        <v>22.856563486597</v>
      </c>
      <c r="P316" t="e">
        <v>#N/A</v>
      </c>
    </row>
    <row r="317" spans="1:16" x14ac:dyDescent="0.25">
      <c r="A317">
        <v>202603</v>
      </c>
      <c r="B317" t="s">
        <v>247</v>
      </c>
      <c r="C317" t="s">
        <v>80</v>
      </c>
      <c r="D317">
        <v>401</v>
      </c>
      <c r="E317">
        <v>393.67060081671599</v>
      </c>
      <c r="F317">
        <v>107.746369257895</v>
      </c>
      <c r="G317">
        <v>285.92423155882102</v>
      </c>
      <c r="H317">
        <v>251.72367365828299</v>
      </c>
      <c r="I317">
        <v>179.283330207929</v>
      </c>
      <c r="J317">
        <v>72.440343450354007</v>
      </c>
      <c r="K317">
        <v>15.78804762673</v>
      </c>
      <c r="L317">
        <v>27.687254839628999</v>
      </c>
      <c r="M317">
        <v>11.832974037237999</v>
      </c>
      <c r="N317">
        <v>15.854280802390999</v>
      </c>
      <c r="O317">
        <v>6.5133030609090001</v>
      </c>
      <c r="P317" t="e">
        <v>#N/A</v>
      </c>
    </row>
    <row r="318" spans="1:16" x14ac:dyDescent="0.25">
      <c r="A318">
        <v>202603</v>
      </c>
      <c r="B318" t="s">
        <v>247</v>
      </c>
      <c r="C318" t="s">
        <v>81</v>
      </c>
      <c r="D318">
        <v>0</v>
      </c>
      <c r="E318">
        <v>0</v>
      </c>
      <c r="F318">
        <v>0</v>
      </c>
      <c r="G318">
        <v>0</v>
      </c>
      <c r="H318">
        <v>0</v>
      </c>
      <c r="I318">
        <v>0</v>
      </c>
      <c r="J318">
        <v>0</v>
      </c>
      <c r="K318">
        <v>0</v>
      </c>
      <c r="L318">
        <v>0</v>
      </c>
      <c r="M318">
        <v>0</v>
      </c>
      <c r="N318">
        <v>0</v>
      </c>
      <c r="O318">
        <v>0</v>
      </c>
      <c r="P318" t="e">
        <v>#N/A</v>
      </c>
    </row>
    <row r="319" spans="1:16" x14ac:dyDescent="0.25">
      <c r="A319">
        <v>202603</v>
      </c>
      <c r="B319" t="s">
        <v>247</v>
      </c>
      <c r="C319" t="s">
        <v>154</v>
      </c>
      <c r="D319">
        <v>2169</v>
      </c>
      <c r="E319">
        <v>2228.21440328791</v>
      </c>
      <c r="F319">
        <v>587.435102241099</v>
      </c>
      <c r="G319">
        <v>1640.7793010468099</v>
      </c>
      <c r="H319">
        <v>1305.5580392178299</v>
      </c>
      <c r="I319">
        <v>958.54005584509605</v>
      </c>
      <c r="J319">
        <v>347.01798337273601</v>
      </c>
      <c r="K319">
        <v>101.99142206570301</v>
      </c>
      <c r="L319">
        <v>275.18803887848998</v>
      </c>
      <c r="M319">
        <v>75.989458020507001</v>
      </c>
      <c r="N319">
        <v>199.19858085798299</v>
      </c>
      <c r="O319">
        <v>60.033222950488998</v>
      </c>
      <c r="P319" t="e">
        <v>#N/A</v>
      </c>
    </row>
    <row r="320" spans="1:16" x14ac:dyDescent="0.25">
      <c r="A320">
        <v>202603</v>
      </c>
      <c r="B320" t="s">
        <v>247</v>
      </c>
      <c r="C320" t="s">
        <v>83</v>
      </c>
      <c r="D320">
        <v>0</v>
      </c>
      <c r="E320">
        <v>0</v>
      </c>
      <c r="F320">
        <v>0</v>
      </c>
      <c r="G320">
        <v>0</v>
      </c>
      <c r="H320">
        <v>0</v>
      </c>
      <c r="I320">
        <v>0</v>
      </c>
      <c r="J320">
        <v>0</v>
      </c>
      <c r="K320">
        <v>0</v>
      </c>
      <c r="L320">
        <v>0</v>
      </c>
      <c r="M320">
        <v>0</v>
      </c>
      <c r="N320">
        <v>0</v>
      </c>
      <c r="O320">
        <v>0</v>
      </c>
      <c r="P320" t="e">
        <v>#N/A</v>
      </c>
    </row>
    <row r="321" spans="1:16" x14ac:dyDescent="0.25">
      <c r="A321">
        <v>202603</v>
      </c>
      <c r="B321" t="s">
        <v>247</v>
      </c>
      <c r="C321" t="s">
        <v>84</v>
      </c>
      <c r="D321">
        <v>1926</v>
      </c>
      <c r="E321">
        <v>1926.00000000006</v>
      </c>
      <c r="F321">
        <v>764.38464187886996</v>
      </c>
      <c r="G321">
        <v>1161.61535812119</v>
      </c>
      <c r="H321">
        <v>893.55421453156703</v>
      </c>
      <c r="I321">
        <v>503.36780861796899</v>
      </c>
      <c r="J321">
        <v>390.18640591359701</v>
      </c>
      <c r="K321">
        <v>72.244061401015003</v>
      </c>
      <c r="L321">
        <v>218.09373776638901</v>
      </c>
      <c r="M321">
        <v>62.886408321432</v>
      </c>
      <c r="N321">
        <v>155.207329444957</v>
      </c>
      <c r="O321">
        <v>49.967405823230997</v>
      </c>
      <c r="P321" t="e">
        <v>#N/A</v>
      </c>
    </row>
    <row r="322" spans="1:16" x14ac:dyDescent="0.25">
      <c r="A322">
        <v>202603</v>
      </c>
      <c r="B322" t="s">
        <v>247</v>
      </c>
      <c r="C322" t="s">
        <v>85</v>
      </c>
      <c r="D322">
        <v>2154</v>
      </c>
      <c r="E322">
        <v>2153.99999999991</v>
      </c>
      <c r="F322">
        <v>676.46006639954203</v>
      </c>
      <c r="G322">
        <v>1477.53993360037</v>
      </c>
      <c r="H322">
        <v>1173.4518949278599</v>
      </c>
      <c r="I322">
        <v>881.25983640927996</v>
      </c>
      <c r="J322">
        <v>292.192058518583</v>
      </c>
      <c r="K322">
        <v>125.59777191155101</v>
      </c>
      <c r="L322">
        <v>264.65235499774201</v>
      </c>
      <c r="M322">
        <v>84.162902307761996</v>
      </c>
      <c r="N322">
        <v>180.48945268998</v>
      </c>
      <c r="O322">
        <v>39.435683674764</v>
      </c>
      <c r="P322" t="e">
        <v>#N/A</v>
      </c>
    </row>
    <row r="323" spans="1:16" x14ac:dyDescent="0.25">
      <c r="A323">
        <v>202603</v>
      </c>
      <c r="B323" t="s">
        <v>247</v>
      </c>
      <c r="C323" t="s">
        <v>149</v>
      </c>
      <c r="D323">
        <v>1108</v>
      </c>
      <c r="E323">
        <v>1107.99999999992</v>
      </c>
      <c r="F323">
        <v>299.16620266184202</v>
      </c>
      <c r="G323">
        <v>808.83379733808101</v>
      </c>
      <c r="H323">
        <v>624.78915039925698</v>
      </c>
      <c r="I323">
        <v>495.87597450223399</v>
      </c>
      <c r="J323">
        <v>128.91317589702101</v>
      </c>
      <c r="K323">
        <v>54.014670092305998</v>
      </c>
      <c r="L323">
        <v>160.089453788025</v>
      </c>
      <c r="M323">
        <v>52.328441254582998</v>
      </c>
      <c r="N323">
        <v>107.761012533442</v>
      </c>
      <c r="O323">
        <v>23.955193150797999</v>
      </c>
      <c r="P323" t="e">
        <v>#N/A</v>
      </c>
    </row>
    <row r="324" spans="1:16" x14ac:dyDescent="0.25">
      <c r="A324">
        <v>202603</v>
      </c>
      <c r="B324" t="s">
        <v>247</v>
      </c>
      <c r="C324" t="s">
        <v>150</v>
      </c>
      <c r="D324">
        <v>1046</v>
      </c>
      <c r="E324">
        <v>1045.99999999999</v>
      </c>
      <c r="F324">
        <v>377.29386373770097</v>
      </c>
      <c r="G324">
        <v>668.70613626228601</v>
      </c>
      <c r="H324">
        <v>548.66274452860296</v>
      </c>
      <c r="I324">
        <v>385.38386190704102</v>
      </c>
      <c r="J324">
        <v>163.27888262156199</v>
      </c>
      <c r="K324">
        <v>71.583101819245002</v>
      </c>
      <c r="L324">
        <v>104.562901209717</v>
      </c>
      <c r="M324">
        <v>31.834461053179002</v>
      </c>
      <c r="N324">
        <v>72.728440156537999</v>
      </c>
      <c r="O324">
        <v>15.480490523965999</v>
      </c>
      <c r="P324" t="e">
        <v>#N/A</v>
      </c>
    </row>
    <row r="325" spans="1:16" x14ac:dyDescent="0.25">
      <c r="A325">
        <v>202603</v>
      </c>
      <c r="B325" t="s">
        <v>247</v>
      </c>
      <c r="C325" t="s">
        <v>151</v>
      </c>
      <c r="D325">
        <v>575</v>
      </c>
      <c r="E325">
        <v>571.09884252679501</v>
      </c>
      <c r="F325">
        <v>249.44588525786901</v>
      </c>
      <c r="G325">
        <v>321.652957268926</v>
      </c>
      <c r="H325">
        <v>250.87041969211799</v>
      </c>
      <c r="I325">
        <v>153.15196179871</v>
      </c>
      <c r="J325">
        <v>97.718457893408001</v>
      </c>
      <c r="K325">
        <v>39.174413294804999</v>
      </c>
      <c r="L325">
        <v>63.042292314824998</v>
      </c>
      <c r="M325">
        <v>20.037690928627001</v>
      </c>
      <c r="N325">
        <v>43.004601386197997</v>
      </c>
      <c r="O325">
        <v>7.7402452619829996</v>
      </c>
      <c r="P325" t="e">
        <v>#N/A</v>
      </c>
    </row>
    <row r="326" spans="1:16" x14ac:dyDescent="0.25">
      <c r="A326">
        <v>202603</v>
      </c>
      <c r="B326" t="s">
        <v>247</v>
      </c>
      <c r="C326" t="s">
        <v>152</v>
      </c>
      <c r="D326">
        <v>0</v>
      </c>
      <c r="E326">
        <v>0</v>
      </c>
      <c r="F326">
        <v>0</v>
      </c>
      <c r="G326">
        <v>0</v>
      </c>
      <c r="H326">
        <v>0</v>
      </c>
      <c r="I326">
        <v>0</v>
      </c>
      <c r="J326">
        <v>0</v>
      </c>
      <c r="K326">
        <v>0</v>
      </c>
      <c r="L326">
        <v>0</v>
      </c>
      <c r="M326">
        <v>0</v>
      </c>
      <c r="N326">
        <v>0</v>
      </c>
      <c r="O326">
        <v>0</v>
      </c>
      <c r="P326" t="e">
        <v>#N/A</v>
      </c>
    </row>
    <row r="327" spans="1:16" x14ac:dyDescent="0.25">
      <c r="A327">
        <v>202603</v>
      </c>
      <c r="B327" t="s">
        <v>248</v>
      </c>
      <c r="C327" t="s">
        <v>136</v>
      </c>
      <c r="D327">
        <v>7410</v>
      </c>
      <c r="E327">
        <v>7409.9999999997899</v>
      </c>
      <c r="F327">
        <v>3251.5917242400801</v>
      </c>
      <c r="G327">
        <v>4158.4082757597098</v>
      </c>
      <c r="H327">
        <v>3322.16001306103</v>
      </c>
      <c r="I327">
        <v>2014.05764594007</v>
      </c>
      <c r="J327">
        <v>1308.10236712096</v>
      </c>
      <c r="K327">
        <v>385.35893754982902</v>
      </c>
      <c r="L327">
        <v>744.31183958792997</v>
      </c>
      <c r="M327">
        <v>293.29295339502698</v>
      </c>
      <c r="N327">
        <v>449.92323401899</v>
      </c>
      <c r="O327">
        <v>91.936423110731994</v>
      </c>
      <c r="P327" t="e">
        <v>#N/A</v>
      </c>
    </row>
    <row r="328" spans="1:16" x14ac:dyDescent="0.25">
      <c r="A328">
        <v>202603</v>
      </c>
      <c r="B328" t="s">
        <v>248</v>
      </c>
      <c r="C328" t="s">
        <v>137</v>
      </c>
      <c r="D328">
        <v>4101</v>
      </c>
      <c r="E328">
        <v>4100.99999999997</v>
      </c>
      <c r="F328">
        <v>1878.4418907961399</v>
      </c>
      <c r="G328">
        <v>2222.5581092038301</v>
      </c>
      <c r="H328">
        <v>1734.53373192858</v>
      </c>
      <c r="I328">
        <v>990.67313638549797</v>
      </c>
      <c r="J328">
        <v>743.86059554308395</v>
      </c>
      <c r="K328">
        <v>235.993643577537</v>
      </c>
      <c r="L328">
        <v>441.334415850082</v>
      </c>
      <c r="M328">
        <v>163.37993675915999</v>
      </c>
      <c r="N328">
        <v>276.85882691700999</v>
      </c>
      <c r="O328">
        <v>46.689961425169997</v>
      </c>
      <c r="P328" t="e">
        <v>#N/A</v>
      </c>
    </row>
    <row r="329" spans="1:16" x14ac:dyDescent="0.25">
      <c r="A329">
        <v>202603</v>
      </c>
      <c r="B329" t="s">
        <v>248</v>
      </c>
      <c r="C329" t="s">
        <v>138</v>
      </c>
      <c r="D329">
        <v>3309</v>
      </c>
      <c r="E329">
        <v>3308.9999999997699</v>
      </c>
      <c r="F329">
        <v>1373.14983344393</v>
      </c>
      <c r="G329">
        <v>1935.8501665558499</v>
      </c>
      <c r="H329">
        <v>1587.62628113244</v>
      </c>
      <c r="I329">
        <v>1023.38450955459</v>
      </c>
      <c r="J329">
        <v>564.24177157787506</v>
      </c>
      <c r="K329">
        <v>149.36529397229199</v>
      </c>
      <c r="L329">
        <v>302.977423737847</v>
      </c>
      <c r="M329">
        <v>129.913016635867</v>
      </c>
      <c r="N329">
        <v>173.06440710198001</v>
      </c>
      <c r="O329">
        <v>45.246461685561997</v>
      </c>
      <c r="P329" t="e">
        <v>#N/A</v>
      </c>
    </row>
    <row r="330" spans="1:16" x14ac:dyDescent="0.25">
      <c r="A330">
        <v>202603</v>
      </c>
      <c r="B330" t="s">
        <v>248</v>
      </c>
      <c r="C330" t="s">
        <v>139</v>
      </c>
      <c r="D330">
        <v>620</v>
      </c>
      <c r="E330">
        <v>618.995348837194</v>
      </c>
      <c r="F330">
        <v>331.56479011119598</v>
      </c>
      <c r="G330">
        <v>287.43055872599803</v>
      </c>
      <c r="H330">
        <v>177.576499502422</v>
      </c>
      <c r="I330">
        <v>142.38710866173599</v>
      </c>
      <c r="J330">
        <v>35.189390840686002</v>
      </c>
      <c r="K330">
        <v>10.592487373737001</v>
      </c>
      <c r="L330">
        <v>102.067734437251</v>
      </c>
      <c r="M330">
        <v>21.767147175078001</v>
      </c>
      <c r="N330">
        <v>80.300587262172996</v>
      </c>
      <c r="O330">
        <v>7.7863247863250002</v>
      </c>
      <c r="P330" t="e">
        <v>#N/A</v>
      </c>
    </row>
    <row r="331" spans="1:16" x14ac:dyDescent="0.25">
      <c r="A331">
        <v>202603</v>
      </c>
      <c r="B331" t="s">
        <v>248</v>
      </c>
      <c r="C331" t="s">
        <v>140</v>
      </c>
      <c r="D331">
        <v>1483</v>
      </c>
      <c r="E331">
        <v>1483.7426190771</v>
      </c>
      <c r="F331">
        <v>664.95842045733002</v>
      </c>
      <c r="G331">
        <v>818.78419861976602</v>
      </c>
      <c r="H331">
        <v>559.727730856226</v>
      </c>
      <c r="I331">
        <v>406.67466807996698</v>
      </c>
      <c r="J331">
        <v>153.05306277625999</v>
      </c>
      <c r="K331">
        <v>30.541121305472</v>
      </c>
      <c r="L331">
        <v>240.19736163077101</v>
      </c>
      <c r="M331">
        <v>94.219575937419904</v>
      </c>
      <c r="N331">
        <v>144.88213351943801</v>
      </c>
      <c r="O331">
        <v>18.859106132771</v>
      </c>
      <c r="P331" t="e">
        <v>#N/A</v>
      </c>
    </row>
    <row r="332" spans="1:16" x14ac:dyDescent="0.25">
      <c r="A332">
        <v>202603</v>
      </c>
      <c r="B332" t="s">
        <v>248</v>
      </c>
      <c r="C332" t="s">
        <v>141</v>
      </c>
      <c r="D332">
        <v>1625</v>
      </c>
      <c r="E332">
        <v>1624.7914438503401</v>
      </c>
      <c r="F332">
        <v>561.733205236</v>
      </c>
      <c r="G332">
        <v>1063.0582386143401</v>
      </c>
      <c r="H332">
        <v>882.80526325220001</v>
      </c>
      <c r="I332">
        <v>566.01528572910297</v>
      </c>
      <c r="J332">
        <v>316.789977523098</v>
      </c>
      <c r="K332">
        <v>89.580969095114</v>
      </c>
      <c r="L332">
        <v>142.97194299153799</v>
      </c>
      <c r="M332">
        <v>62.501545164001001</v>
      </c>
      <c r="N332">
        <v>80.470397827536999</v>
      </c>
      <c r="O332">
        <v>37.281032370605999</v>
      </c>
      <c r="P332" t="e">
        <v>#N/A</v>
      </c>
    </row>
    <row r="333" spans="1:16" x14ac:dyDescent="0.25">
      <c r="A333">
        <v>202603</v>
      </c>
      <c r="B333" t="s">
        <v>248</v>
      </c>
      <c r="C333" t="s">
        <v>142</v>
      </c>
      <c r="D333">
        <v>1358</v>
      </c>
      <c r="E333">
        <v>1363.97663174845</v>
      </c>
      <c r="F333">
        <v>447.76496422294099</v>
      </c>
      <c r="G333">
        <v>916.21166752551096</v>
      </c>
      <c r="H333">
        <v>764.67764051038</v>
      </c>
      <c r="I333">
        <v>475.173200512329</v>
      </c>
      <c r="J333">
        <v>289.50443999804702</v>
      </c>
      <c r="K333">
        <v>98.568146683657005</v>
      </c>
      <c r="L333">
        <v>137.79379035522399</v>
      </c>
      <c r="M333">
        <v>67.508332283982</v>
      </c>
      <c r="N333">
        <v>70.285458071242005</v>
      </c>
      <c r="O333">
        <v>13.740236659903999</v>
      </c>
      <c r="P333" t="e">
        <v>#N/A</v>
      </c>
    </row>
    <row r="334" spans="1:16" x14ac:dyDescent="0.25">
      <c r="A334">
        <v>202603</v>
      </c>
      <c r="B334" t="s">
        <v>248</v>
      </c>
      <c r="C334" t="s">
        <v>143</v>
      </c>
      <c r="D334">
        <v>2324</v>
      </c>
      <c r="E334">
        <v>2318.49395648668</v>
      </c>
      <c r="F334">
        <v>1245.5703442126</v>
      </c>
      <c r="G334">
        <v>1072.9236122740899</v>
      </c>
      <c r="H334">
        <v>937.37287893981397</v>
      </c>
      <c r="I334">
        <v>423.80738295694601</v>
      </c>
      <c r="J334">
        <v>513.56549598286801</v>
      </c>
      <c r="K334">
        <v>156.07621309184901</v>
      </c>
      <c r="L334">
        <v>121.281010173146</v>
      </c>
      <c r="M334">
        <v>47.296352834545999</v>
      </c>
      <c r="N334">
        <v>73.984657338600002</v>
      </c>
      <c r="O334">
        <v>14.269723161126</v>
      </c>
      <c r="P334" t="e">
        <v>#N/A</v>
      </c>
    </row>
    <row r="335" spans="1:16" x14ac:dyDescent="0.25">
      <c r="A335">
        <v>202603</v>
      </c>
      <c r="B335" t="s">
        <v>248</v>
      </c>
      <c r="C335" t="s">
        <v>148</v>
      </c>
      <c r="D335">
        <v>1137</v>
      </c>
      <c r="E335">
        <v>1195.34265312139</v>
      </c>
      <c r="F335">
        <v>216.039140764226</v>
      </c>
      <c r="G335">
        <v>979.30351235716</v>
      </c>
      <c r="H335">
        <v>841.29904892472302</v>
      </c>
      <c r="I335">
        <v>630.81489300095404</v>
      </c>
      <c r="J335">
        <v>210.48415592376699</v>
      </c>
      <c r="K335">
        <v>63.712247106131997</v>
      </c>
      <c r="L335">
        <v>116.758164466907</v>
      </c>
      <c r="M335">
        <v>59.252382789876002</v>
      </c>
      <c r="N335">
        <v>57.505781677031003</v>
      </c>
      <c r="O335">
        <v>21.246298965529</v>
      </c>
      <c r="P335" t="e">
        <v>#N/A</v>
      </c>
    </row>
    <row r="336" spans="1:16" x14ac:dyDescent="0.25">
      <c r="A336">
        <v>202603</v>
      </c>
      <c r="B336" t="s">
        <v>248</v>
      </c>
      <c r="C336" t="s">
        <v>74</v>
      </c>
      <c r="D336">
        <v>2414</v>
      </c>
      <c r="E336">
        <v>2456.95645980685</v>
      </c>
      <c r="F336">
        <v>1221.3226868996701</v>
      </c>
      <c r="G336">
        <v>1235.6337729071799</v>
      </c>
      <c r="H336">
        <v>924.05747123936897</v>
      </c>
      <c r="I336">
        <v>476.24487809678698</v>
      </c>
      <c r="J336">
        <v>447.81259314258301</v>
      </c>
      <c r="K336">
        <v>136.271806776441</v>
      </c>
      <c r="L336">
        <v>274.93057336273699</v>
      </c>
      <c r="M336">
        <v>104.323603768467</v>
      </c>
      <c r="N336">
        <v>170.60696959427</v>
      </c>
      <c r="O336">
        <v>36.645728305074996</v>
      </c>
      <c r="P336" t="e">
        <v>#N/A</v>
      </c>
    </row>
    <row r="337" spans="1:16" x14ac:dyDescent="0.25">
      <c r="A337">
        <v>202603</v>
      </c>
      <c r="B337" t="s">
        <v>248</v>
      </c>
      <c r="C337" t="s">
        <v>75</v>
      </c>
      <c r="D337">
        <v>1437</v>
      </c>
      <c r="E337">
        <v>1391.0919976478201</v>
      </c>
      <c r="F337">
        <v>714.50360749338404</v>
      </c>
      <c r="G337">
        <v>676.588390154438</v>
      </c>
      <c r="H337">
        <v>504.13555088347402</v>
      </c>
      <c r="I337">
        <v>260.37113353170099</v>
      </c>
      <c r="J337">
        <v>243.76441735177301</v>
      </c>
      <c r="K337">
        <v>90.730234571370005</v>
      </c>
      <c r="L337">
        <v>158.68621907432299</v>
      </c>
      <c r="M337">
        <v>46.113353763836002</v>
      </c>
      <c r="N337">
        <v>112.572865310487</v>
      </c>
      <c r="O337">
        <v>13.766620196642</v>
      </c>
      <c r="P337" t="e">
        <v>#N/A</v>
      </c>
    </row>
    <row r="338" spans="1:16" x14ac:dyDescent="0.25">
      <c r="A338">
        <v>202603</v>
      </c>
      <c r="B338" t="s">
        <v>248</v>
      </c>
      <c r="C338" t="s">
        <v>76</v>
      </c>
      <c r="D338">
        <v>1374</v>
      </c>
      <c r="E338">
        <v>1313.2175514952201</v>
      </c>
      <c r="F338">
        <v>629.13333542897999</v>
      </c>
      <c r="G338">
        <v>684.08421606624199</v>
      </c>
      <c r="H338">
        <v>557.10062741978004</v>
      </c>
      <c r="I338">
        <v>365.90107980266498</v>
      </c>
      <c r="J338">
        <v>191.199547617116</v>
      </c>
      <c r="K338">
        <v>46.807461503710002</v>
      </c>
      <c r="L338">
        <v>113.17099377291601</v>
      </c>
      <c r="M338">
        <v>37.599286272171</v>
      </c>
      <c r="N338">
        <v>74.476055326831997</v>
      </c>
      <c r="O338">
        <v>13.812594873547001</v>
      </c>
      <c r="P338" t="e">
        <v>#N/A</v>
      </c>
    </row>
    <row r="339" spans="1:16" x14ac:dyDescent="0.25">
      <c r="A339">
        <v>202603</v>
      </c>
      <c r="B339" t="s">
        <v>248</v>
      </c>
      <c r="C339" t="s">
        <v>77</v>
      </c>
      <c r="D339">
        <v>1048</v>
      </c>
      <c r="E339">
        <v>1053.39133792848</v>
      </c>
      <c r="F339">
        <v>470.59295365379899</v>
      </c>
      <c r="G339">
        <v>582.79838427468496</v>
      </c>
      <c r="H339">
        <v>495.567314593699</v>
      </c>
      <c r="I339">
        <v>280.725661507979</v>
      </c>
      <c r="J339">
        <v>214.84165308572199</v>
      </c>
      <c r="K339">
        <v>47.837187592176001</v>
      </c>
      <c r="L339">
        <v>80.765888911047</v>
      </c>
      <c r="M339">
        <v>46.004326800676999</v>
      </c>
      <c r="N339">
        <v>34.761562110370001</v>
      </c>
      <c r="O339">
        <v>6.4651807699389998</v>
      </c>
      <c r="P339" t="e">
        <v>#N/A</v>
      </c>
    </row>
    <row r="340" spans="1:16" x14ac:dyDescent="0.25">
      <c r="A340">
        <v>202603</v>
      </c>
      <c r="B340" t="s">
        <v>248</v>
      </c>
      <c r="C340" t="s">
        <v>78</v>
      </c>
      <c r="D340">
        <v>3582</v>
      </c>
      <c r="E340">
        <v>3686.5108254233501</v>
      </c>
      <c r="F340">
        <v>1070.0621856064099</v>
      </c>
      <c r="G340">
        <v>2616.4486398169502</v>
      </c>
      <c r="H340">
        <v>2204.0350875693498</v>
      </c>
      <c r="I340">
        <v>1521.39907810457</v>
      </c>
      <c r="J340">
        <v>682.63600946478505</v>
      </c>
      <c r="K340">
        <v>217.194803270271</v>
      </c>
      <c r="L340">
        <v>348.46278386551302</v>
      </c>
      <c r="M340">
        <v>175.17009645556899</v>
      </c>
      <c r="N340">
        <v>173.29268740994399</v>
      </c>
      <c r="O340">
        <v>63.950768382085997</v>
      </c>
      <c r="P340" t="e">
        <v>#N/A</v>
      </c>
    </row>
    <row r="341" spans="1:16" x14ac:dyDescent="0.25">
      <c r="A341">
        <v>202603</v>
      </c>
      <c r="B341" t="s">
        <v>248</v>
      </c>
      <c r="C341" t="s">
        <v>79</v>
      </c>
      <c r="D341">
        <v>3152</v>
      </c>
      <c r="E341">
        <v>3112.09564698554</v>
      </c>
      <c r="F341">
        <v>1880.8405091926199</v>
      </c>
      <c r="G341">
        <v>1231.2551377929301</v>
      </c>
      <c r="H341">
        <v>857.15938483960497</v>
      </c>
      <c r="I341">
        <v>314.99343053419102</v>
      </c>
      <c r="J341">
        <v>542.16595430541599</v>
      </c>
      <c r="K341">
        <v>151.24140969103999</v>
      </c>
      <c r="L341">
        <v>348.23055799478999</v>
      </c>
      <c r="M341">
        <v>102.861957272024</v>
      </c>
      <c r="N341">
        <v>244.27294854885301</v>
      </c>
      <c r="O341">
        <v>25.865194958530999</v>
      </c>
      <c r="P341" t="e">
        <v>#N/A</v>
      </c>
    </row>
    <row r="342" spans="1:16" x14ac:dyDescent="0.25">
      <c r="A342">
        <v>202603</v>
      </c>
      <c r="B342" t="s">
        <v>248</v>
      </c>
      <c r="C342" t="s">
        <v>80</v>
      </c>
      <c r="D342">
        <v>675</v>
      </c>
      <c r="E342">
        <v>610.33255198109305</v>
      </c>
      <c r="F342">
        <v>300.68902944103701</v>
      </c>
      <c r="G342">
        <v>309.64352254005598</v>
      </c>
      <c r="H342">
        <v>259.904565042314</v>
      </c>
      <c r="I342">
        <v>176.60416169155499</v>
      </c>
      <c r="J342">
        <v>83.300403350758998</v>
      </c>
      <c r="K342">
        <v>16.922724588518001</v>
      </c>
      <c r="L342">
        <v>47.618497727627002</v>
      </c>
      <c r="M342">
        <v>15.260899667434</v>
      </c>
      <c r="N342">
        <v>32.357598060192998</v>
      </c>
      <c r="O342" t="s">
        <v>237</v>
      </c>
      <c r="P342" t="e">
        <v>#N/A</v>
      </c>
    </row>
    <row r="343" spans="1:16" x14ac:dyDescent="0.25">
      <c r="A343">
        <v>202603</v>
      </c>
      <c r="B343" t="s">
        <v>248</v>
      </c>
      <c r="C343" t="s">
        <v>81</v>
      </c>
      <c r="D343" t="s">
        <v>237</v>
      </c>
      <c r="E343" t="s">
        <v>237</v>
      </c>
      <c r="F343">
        <v>0</v>
      </c>
      <c r="G343" t="s">
        <v>237</v>
      </c>
      <c r="H343" t="s">
        <v>237</v>
      </c>
      <c r="I343" t="s">
        <v>237</v>
      </c>
      <c r="J343">
        <v>0</v>
      </c>
      <c r="K343">
        <v>0</v>
      </c>
      <c r="L343">
        <v>0</v>
      </c>
      <c r="M343">
        <v>0</v>
      </c>
      <c r="N343">
        <v>0</v>
      </c>
      <c r="O343">
        <v>0</v>
      </c>
      <c r="P343" t="e">
        <v>#N/A</v>
      </c>
    </row>
    <row r="344" spans="1:16" x14ac:dyDescent="0.25">
      <c r="A344">
        <v>202603</v>
      </c>
      <c r="B344" t="s">
        <v>248</v>
      </c>
      <c r="C344" t="s">
        <v>154</v>
      </c>
      <c r="D344">
        <v>3905</v>
      </c>
      <c r="E344">
        <v>4026.1499336424699</v>
      </c>
      <c r="F344">
        <v>1268.63338357617</v>
      </c>
      <c r="G344">
        <v>2757.5165500663102</v>
      </c>
      <c r="H344">
        <v>2312.96221147083</v>
      </c>
      <c r="I344">
        <v>1564.4238707852801</v>
      </c>
      <c r="J344">
        <v>748.53834068556102</v>
      </c>
      <c r="K344">
        <v>234.96184340889599</v>
      </c>
      <c r="L344">
        <v>380.60357021338802</v>
      </c>
      <c r="M344">
        <v>188.073416139031</v>
      </c>
      <c r="N344">
        <v>192.530154074357</v>
      </c>
      <c r="O344">
        <v>63.950768382085997</v>
      </c>
      <c r="P344" t="e">
        <v>#N/A</v>
      </c>
    </row>
    <row r="345" spans="1:16" x14ac:dyDescent="0.25">
      <c r="A345">
        <v>202603</v>
      </c>
      <c r="B345" t="s">
        <v>248</v>
      </c>
      <c r="C345" t="s">
        <v>83</v>
      </c>
      <c r="D345" t="s">
        <v>237</v>
      </c>
      <c r="E345" t="s">
        <v>237</v>
      </c>
      <c r="F345">
        <v>0</v>
      </c>
      <c r="G345" t="s">
        <v>237</v>
      </c>
      <c r="H345" t="s">
        <v>237</v>
      </c>
      <c r="I345" t="s">
        <v>237</v>
      </c>
      <c r="J345">
        <v>0</v>
      </c>
      <c r="K345">
        <v>0</v>
      </c>
      <c r="L345">
        <v>0</v>
      </c>
      <c r="M345">
        <v>0</v>
      </c>
      <c r="N345">
        <v>0</v>
      </c>
      <c r="O345">
        <v>0</v>
      </c>
      <c r="P345" t="e">
        <v>#N/A</v>
      </c>
    </row>
    <row r="346" spans="1:16" x14ac:dyDescent="0.25">
      <c r="A346">
        <v>202603</v>
      </c>
      <c r="B346" t="s">
        <v>248</v>
      </c>
      <c r="C346" t="s">
        <v>84</v>
      </c>
      <c r="D346">
        <v>3960</v>
      </c>
      <c r="E346">
        <v>3959.9999999998599</v>
      </c>
      <c r="F346">
        <v>2230.28646445501</v>
      </c>
      <c r="G346">
        <v>1729.7135355448499</v>
      </c>
      <c r="H346">
        <v>1326.28963976558</v>
      </c>
      <c r="I346">
        <v>683.07663753307202</v>
      </c>
      <c r="J346">
        <v>643.21300223250898</v>
      </c>
      <c r="K346">
        <v>167.82068534265099</v>
      </c>
      <c r="L346">
        <v>375.13974612115697</v>
      </c>
      <c r="M346">
        <v>157.20692842235101</v>
      </c>
      <c r="N346">
        <v>216.83716552489301</v>
      </c>
      <c r="O346">
        <v>28.284149658107001</v>
      </c>
      <c r="P346" t="e">
        <v>#N/A</v>
      </c>
    </row>
    <row r="347" spans="1:16" x14ac:dyDescent="0.25">
      <c r="A347">
        <v>202603</v>
      </c>
      <c r="B347" t="s">
        <v>248</v>
      </c>
      <c r="C347" t="s">
        <v>85</v>
      </c>
      <c r="D347">
        <v>3450</v>
      </c>
      <c r="E347">
        <v>3449.9999999999</v>
      </c>
      <c r="F347">
        <v>1021.30525978506</v>
      </c>
      <c r="G347">
        <v>2428.6947402148398</v>
      </c>
      <c r="H347">
        <v>1995.87037329544</v>
      </c>
      <c r="I347">
        <v>1330.981008407</v>
      </c>
      <c r="J347">
        <v>664.88936488845002</v>
      </c>
      <c r="K347">
        <v>217.538252207178</v>
      </c>
      <c r="L347">
        <v>369.17209346677299</v>
      </c>
      <c r="M347">
        <v>136.086024972676</v>
      </c>
      <c r="N347">
        <v>233.08606849409699</v>
      </c>
      <c r="O347">
        <v>63.652273452625003</v>
      </c>
      <c r="P347" t="e">
        <v>#N/A</v>
      </c>
    </row>
    <row r="348" spans="1:16" x14ac:dyDescent="0.25">
      <c r="A348">
        <v>202603</v>
      </c>
      <c r="B348" t="s">
        <v>248</v>
      </c>
      <c r="C348" t="s">
        <v>149</v>
      </c>
      <c r="D348">
        <v>1508</v>
      </c>
      <c r="E348">
        <v>1507.99999999997</v>
      </c>
      <c r="F348">
        <v>366.06206453678101</v>
      </c>
      <c r="G348">
        <v>1141.9379354631899</v>
      </c>
      <c r="H348">
        <v>989.66144202853104</v>
      </c>
      <c r="I348">
        <v>756.60148858082198</v>
      </c>
      <c r="J348">
        <v>233.05995344770801</v>
      </c>
      <c r="K348">
        <v>60.467653512818998</v>
      </c>
      <c r="L348">
        <v>133.23567798745901</v>
      </c>
      <c r="M348">
        <v>60.843097517441997</v>
      </c>
      <c r="N348">
        <v>72.392580470016995</v>
      </c>
      <c r="O348">
        <v>19.040815447202</v>
      </c>
      <c r="P348" t="e">
        <v>#N/A</v>
      </c>
    </row>
    <row r="349" spans="1:16" x14ac:dyDescent="0.25">
      <c r="A349">
        <v>202603</v>
      </c>
      <c r="B349" t="s">
        <v>248</v>
      </c>
      <c r="C349" t="s">
        <v>150</v>
      </c>
      <c r="D349">
        <v>1942</v>
      </c>
      <c r="E349">
        <v>1941.99999999995</v>
      </c>
      <c r="F349">
        <v>655.24319524828104</v>
      </c>
      <c r="G349">
        <v>1286.75680475167</v>
      </c>
      <c r="H349">
        <v>1006.20893126693</v>
      </c>
      <c r="I349">
        <v>574.37951982618995</v>
      </c>
      <c r="J349">
        <v>431.829411440743</v>
      </c>
      <c r="K349">
        <v>157.07059869435901</v>
      </c>
      <c r="L349">
        <v>235.93641547931401</v>
      </c>
      <c r="M349">
        <v>75.242927455233996</v>
      </c>
      <c r="N349">
        <v>160.69348802408001</v>
      </c>
      <c r="O349">
        <v>44.611458005423003</v>
      </c>
      <c r="P349" t="e">
        <v>#N/A</v>
      </c>
    </row>
    <row r="350" spans="1:16" x14ac:dyDescent="0.25">
      <c r="A350">
        <v>202603</v>
      </c>
      <c r="B350" t="s">
        <v>248</v>
      </c>
      <c r="C350" t="s">
        <v>151</v>
      </c>
      <c r="D350">
        <v>1331</v>
      </c>
      <c r="E350">
        <v>1341.18530886752</v>
      </c>
      <c r="F350">
        <v>467.74965704218903</v>
      </c>
      <c r="G350">
        <v>873.43565182532996</v>
      </c>
      <c r="H350">
        <v>674.75816151240394</v>
      </c>
      <c r="I350">
        <v>345.49782311722498</v>
      </c>
      <c r="J350">
        <v>329.260338395178</v>
      </c>
      <c r="K350">
        <v>132.93070809400299</v>
      </c>
      <c r="L350">
        <v>165.61820340320401</v>
      </c>
      <c r="M350">
        <v>53.644510445107002</v>
      </c>
      <c r="N350">
        <v>111.973692958097</v>
      </c>
      <c r="O350">
        <v>33.059286909721003</v>
      </c>
      <c r="P350" t="e">
        <v>#N/A</v>
      </c>
    </row>
    <row r="351" spans="1:16" x14ac:dyDescent="0.25">
      <c r="A351">
        <v>202603</v>
      </c>
      <c r="B351" t="s">
        <v>248</v>
      </c>
      <c r="C351" t="s">
        <v>152</v>
      </c>
      <c r="D351">
        <v>0</v>
      </c>
      <c r="E351">
        <v>0</v>
      </c>
      <c r="F351">
        <v>0</v>
      </c>
      <c r="G351">
        <v>0</v>
      </c>
      <c r="H351">
        <v>0</v>
      </c>
      <c r="I351">
        <v>0</v>
      </c>
      <c r="J351">
        <v>0</v>
      </c>
      <c r="K351">
        <v>0</v>
      </c>
      <c r="L351">
        <v>0</v>
      </c>
      <c r="M351">
        <v>0</v>
      </c>
      <c r="N351">
        <v>0</v>
      </c>
      <c r="O351">
        <v>0</v>
      </c>
      <c r="P351" t="e">
        <v>#N/A</v>
      </c>
    </row>
    <row r="352" spans="1:16" x14ac:dyDescent="0.25">
      <c r="A352">
        <v>202603</v>
      </c>
      <c r="B352" t="s">
        <v>249</v>
      </c>
      <c r="C352" t="s">
        <v>136</v>
      </c>
      <c r="D352">
        <v>2054</v>
      </c>
      <c r="E352">
        <v>2054</v>
      </c>
      <c r="F352">
        <v>589.18843369953902</v>
      </c>
      <c r="G352">
        <v>1464.8115663004601</v>
      </c>
      <c r="H352">
        <v>1264.66479738618</v>
      </c>
      <c r="I352">
        <v>948.91149366704497</v>
      </c>
      <c r="J352">
        <v>314.75330371913998</v>
      </c>
      <c r="K352">
        <v>122.212681106728</v>
      </c>
      <c r="L352">
        <v>154.371741037748</v>
      </c>
      <c r="M352">
        <v>75.846698949192003</v>
      </c>
      <c r="N352">
        <v>77.431292088556006</v>
      </c>
      <c r="O352">
        <v>45.775027876529997</v>
      </c>
      <c r="P352" t="e">
        <v>#N/A</v>
      </c>
    </row>
    <row r="353" spans="1:16" x14ac:dyDescent="0.25">
      <c r="A353">
        <v>202603</v>
      </c>
      <c r="B353" t="s">
        <v>249</v>
      </c>
      <c r="C353" t="s">
        <v>137</v>
      </c>
      <c r="D353">
        <v>1023</v>
      </c>
      <c r="E353">
        <v>1023.00000000001</v>
      </c>
      <c r="F353">
        <v>325.977499135573</v>
      </c>
      <c r="G353">
        <v>697.02250086444099</v>
      </c>
      <c r="H353">
        <v>582.46008760870404</v>
      </c>
      <c r="I353">
        <v>421.600295336503</v>
      </c>
      <c r="J353">
        <v>159.85979227220199</v>
      </c>
      <c r="K353">
        <v>71.124209791812007</v>
      </c>
      <c r="L353">
        <v>90.123357794426994</v>
      </c>
      <c r="M353">
        <v>47.455483979979</v>
      </c>
      <c r="N353">
        <v>42.667873814448001</v>
      </c>
      <c r="O353">
        <v>24.439055461311</v>
      </c>
      <c r="P353" t="e">
        <v>#N/A</v>
      </c>
    </row>
    <row r="354" spans="1:16" x14ac:dyDescent="0.25">
      <c r="A354">
        <v>202603</v>
      </c>
      <c r="B354" t="s">
        <v>249</v>
      </c>
      <c r="C354" t="s">
        <v>138</v>
      </c>
      <c r="D354">
        <v>1031</v>
      </c>
      <c r="E354">
        <v>1030.99999999999</v>
      </c>
      <c r="F354">
        <v>263.210934563965</v>
      </c>
      <c r="G354">
        <v>767.78906543602295</v>
      </c>
      <c r="H354">
        <v>682.204709777483</v>
      </c>
      <c r="I354">
        <v>527.31119833054595</v>
      </c>
      <c r="J354">
        <v>154.89351144693799</v>
      </c>
      <c r="K354">
        <v>51.088471314915999</v>
      </c>
      <c r="L354">
        <v>64.248383243321001</v>
      </c>
      <c r="M354">
        <v>28.391214969212999</v>
      </c>
      <c r="N354">
        <v>34.763418274107998</v>
      </c>
      <c r="O354">
        <v>21.335972415219</v>
      </c>
      <c r="P354" t="e">
        <v>#N/A</v>
      </c>
    </row>
    <row r="355" spans="1:16" x14ac:dyDescent="0.25">
      <c r="A355">
        <v>202603</v>
      </c>
      <c r="B355" t="s">
        <v>249</v>
      </c>
      <c r="C355" t="s">
        <v>139</v>
      </c>
      <c r="D355">
        <v>141</v>
      </c>
      <c r="E355">
        <v>126.264448051966</v>
      </c>
      <c r="F355">
        <v>26.272261904760001</v>
      </c>
      <c r="G355">
        <v>99.992186147205899</v>
      </c>
      <c r="H355">
        <v>78.886289682558996</v>
      </c>
      <c r="I355">
        <v>70.963789682558996</v>
      </c>
      <c r="J355">
        <v>6.9225000000000003</v>
      </c>
      <c r="K355">
        <v>0</v>
      </c>
      <c r="L355">
        <v>19.105896464647</v>
      </c>
      <c r="M355" t="s">
        <v>237</v>
      </c>
      <c r="N355" t="s">
        <v>237</v>
      </c>
      <c r="O355" t="s">
        <v>237</v>
      </c>
      <c r="P355" t="e">
        <v>#N/A</v>
      </c>
    </row>
    <row r="356" spans="1:16" x14ac:dyDescent="0.25">
      <c r="A356">
        <v>202603</v>
      </c>
      <c r="B356" t="s">
        <v>249</v>
      </c>
      <c r="C356" t="s">
        <v>140</v>
      </c>
      <c r="D356">
        <v>370</v>
      </c>
      <c r="E356">
        <v>382.73555194803203</v>
      </c>
      <c r="F356">
        <v>104.493798701294</v>
      </c>
      <c r="G356">
        <v>278.24175324673803</v>
      </c>
      <c r="H356">
        <v>217.74535330658901</v>
      </c>
      <c r="I356">
        <v>178.134989728726</v>
      </c>
      <c r="J356">
        <v>39.610363577862998</v>
      </c>
      <c r="K356">
        <v>6.322857142857</v>
      </c>
      <c r="L356">
        <v>52.083417314666001</v>
      </c>
      <c r="M356">
        <v>20.033390258389002</v>
      </c>
      <c r="N356">
        <v>30.956277056276999</v>
      </c>
      <c r="O356">
        <v>8.4129826254819999</v>
      </c>
      <c r="P356" t="e">
        <v>#N/A</v>
      </c>
    </row>
    <row r="357" spans="1:16" x14ac:dyDescent="0.25">
      <c r="A357">
        <v>202603</v>
      </c>
      <c r="B357" t="s">
        <v>249</v>
      </c>
      <c r="C357" t="s">
        <v>141</v>
      </c>
      <c r="D357">
        <v>507</v>
      </c>
      <c r="E357">
        <v>506.99999999998198</v>
      </c>
      <c r="F357">
        <v>116.188525114258</v>
      </c>
      <c r="G357">
        <v>390.81147488572401</v>
      </c>
      <c r="H357">
        <v>347.25378644723901</v>
      </c>
      <c r="I357">
        <v>253.293694120579</v>
      </c>
      <c r="J357">
        <v>93.960092326660003</v>
      </c>
      <c r="K357">
        <v>33.128801129637999</v>
      </c>
      <c r="L357">
        <v>35.142278068804004</v>
      </c>
      <c r="M357">
        <v>25.365401069516</v>
      </c>
      <c r="N357">
        <v>9.7768769992879996</v>
      </c>
      <c r="O357">
        <v>8.4154103696810001</v>
      </c>
      <c r="P357" t="e">
        <v>#N/A</v>
      </c>
    </row>
    <row r="358" spans="1:16" x14ac:dyDescent="0.25">
      <c r="A358">
        <v>202603</v>
      </c>
      <c r="B358" t="s">
        <v>249</v>
      </c>
      <c r="C358" t="s">
        <v>142</v>
      </c>
      <c r="D358">
        <v>434</v>
      </c>
      <c r="E358">
        <v>435.09999999999297</v>
      </c>
      <c r="F358">
        <v>90.892374051055</v>
      </c>
      <c r="G358">
        <v>344.20762594893802</v>
      </c>
      <c r="H358">
        <v>302.682910809004</v>
      </c>
      <c r="I358">
        <v>236.23449811059601</v>
      </c>
      <c r="J358">
        <v>66.448412698408006</v>
      </c>
      <c r="K358">
        <v>36.813492063490997</v>
      </c>
      <c r="L358">
        <v>30.585738174871</v>
      </c>
      <c r="M358">
        <v>17.966690555824002</v>
      </c>
      <c r="N358">
        <v>12.619047619047</v>
      </c>
      <c r="O358">
        <v>10.938976965064001</v>
      </c>
      <c r="P358" t="e">
        <v>#N/A</v>
      </c>
    </row>
    <row r="359" spans="1:16" x14ac:dyDescent="0.25">
      <c r="A359">
        <v>202603</v>
      </c>
      <c r="B359" t="s">
        <v>249</v>
      </c>
      <c r="C359" t="s">
        <v>143</v>
      </c>
      <c r="D359">
        <v>602</v>
      </c>
      <c r="E359">
        <v>602.90000000003295</v>
      </c>
      <c r="F359">
        <v>251.34147392817101</v>
      </c>
      <c r="G359">
        <v>351.55852607186199</v>
      </c>
      <c r="H359">
        <v>318.09645714079898</v>
      </c>
      <c r="I359">
        <v>210.28452202458999</v>
      </c>
      <c r="J359">
        <v>107.811935116209</v>
      </c>
      <c r="K359">
        <v>45.947530770741999</v>
      </c>
      <c r="L359">
        <v>17.454411014760002</v>
      </c>
      <c r="M359" t="s">
        <v>237</v>
      </c>
      <c r="N359" t="s">
        <v>237</v>
      </c>
      <c r="O359">
        <v>16.007657916303</v>
      </c>
      <c r="P359" t="e">
        <v>#N/A</v>
      </c>
    </row>
    <row r="360" spans="1:16" x14ac:dyDescent="0.25">
      <c r="A360">
        <v>202603</v>
      </c>
      <c r="B360" t="s">
        <v>249</v>
      </c>
      <c r="C360" t="s">
        <v>148</v>
      </c>
      <c r="D360">
        <v>135</v>
      </c>
      <c r="E360">
        <v>143.20295862197901</v>
      </c>
      <c r="F360">
        <v>35.191188056553003</v>
      </c>
      <c r="G360">
        <v>108.011770565426</v>
      </c>
      <c r="H360">
        <v>79.555108641289095</v>
      </c>
      <c r="I360">
        <v>56.286499288154999</v>
      </c>
      <c r="J360">
        <v>23.268609353134</v>
      </c>
      <c r="K360">
        <v>10.718714235956</v>
      </c>
      <c r="L360">
        <v>20.831756149977</v>
      </c>
      <c r="M360" t="s">
        <v>237</v>
      </c>
      <c r="N360" t="s">
        <v>237</v>
      </c>
      <c r="O360">
        <v>7.6249057741600001</v>
      </c>
      <c r="P360" t="e">
        <v>#N/A</v>
      </c>
    </row>
    <row r="361" spans="1:16" x14ac:dyDescent="0.25">
      <c r="A361">
        <v>202603</v>
      </c>
      <c r="B361" t="s">
        <v>249</v>
      </c>
      <c r="C361" t="s">
        <v>74</v>
      </c>
      <c r="D361">
        <v>484</v>
      </c>
      <c r="E361">
        <v>487.35857695462101</v>
      </c>
      <c r="F361">
        <v>154.52421825798299</v>
      </c>
      <c r="G361">
        <v>332.83435869663799</v>
      </c>
      <c r="H361">
        <v>272.86647258093399</v>
      </c>
      <c r="I361">
        <v>176.53496317144101</v>
      </c>
      <c r="J361">
        <v>96.331509409492995</v>
      </c>
      <c r="K361">
        <v>39.75724205305</v>
      </c>
      <c r="L361">
        <v>43.947903764266997</v>
      </c>
      <c r="M361">
        <v>18.780779612860002</v>
      </c>
      <c r="N361">
        <v>25.167124151406998</v>
      </c>
      <c r="O361">
        <v>16.019982351437001</v>
      </c>
      <c r="P361" t="e">
        <v>#N/A</v>
      </c>
    </row>
    <row r="362" spans="1:16" x14ac:dyDescent="0.25">
      <c r="A362">
        <v>202603</v>
      </c>
      <c r="B362" t="s">
        <v>249</v>
      </c>
      <c r="C362" t="s">
        <v>75</v>
      </c>
      <c r="D362">
        <v>518</v>
      </c>
      <c r="E362">
        <v>538.33634445887606</v>
      </c>
      <c r="F362">
        <v>175.36696578789</v>
      </c>
      <c r="G362">
        <v>362.96937867098598</v>
      </c>
      <c r="H362">
        <v>324.20264865510899</v>
      </c>
      <c r="I362">
        <v>242.87952342001299</v>
      </c>
      <c r="J362">
        <v>80.323125235096001</v>
      </c>
      <c r="K362">
        <v>37.987782419374</v>
      </c>
      <c r="L362">
        <v>34.537633025909997</v>
      </c>
      <c r="M362">
        <v>17.003540914317</v>
      </c>
      <c r="N362">
        <v>17.534092111593001</v>
      </c>
      <c r="O362">
        <v>4.2290969899670001</v>
      </c>
      <c r="P362" t="e">
        <v>#N/A</v>
      </c>
    </row>
    <row r="363" spans="1:16" x14ac:dyDescent="0.25">
      <c r="A363">
        <v>202603</v>
      </c>
      <c r="B363" t="s">
        <v>249</v>
      </c>
      <c r="C363" t="s">
        <v>76</v>
      </c>
      <c r="D363">
        <v>575</v>
      </c>
      <c r="E363">
        <v>550.32986709520196</v>
      </c>
      <c r="F363">
        <v>182.46773243334599</v>
      </c>
      <c r="G363">
        <v>367.86213466185598</v>
      </c>
      <c r="H363">
        <v>312.64486736127799</v>
      </c>
      <c r="I363">
        <v>240.99709918253799</v>
      </c>
      <c r="J363">
        <v>71.647768178739994</v>
      </c>
      <c r="K363">
        <v>17.296278754785</v>
      </c>
      <c r="L363">
        <v>42.496866843044998</v>
      </c>
      <c r="M363">
        <v>19.36509039053</v>
      </c>
      <c r="N363">
        <v>23.131776452514998</v>
      </c>
      <c r="O363">
        <v>12.720400457533</v>
      </c>
      <c r="P363" t="e">
        <v>#N/A</v>
      </c>
    </row>
    <row r="364" spans="1:16" x14ac:dyDescent="0.25">
      <c r="A364">
        <v>202603</v>
      </c>
      <c r="B364" t="s">
        <v>249</v>
      </c>
      <c r="C364" t="s">
        <v>77</v>
      </c>
      <c r="D364">
        <v>342</v>
      </c>
      <c r="E364">
        <v>334.77225286932799</v>
      </c>
      <c r="F364">
        <v>41.638329163766002</v>
      </c>
      <c r="G364">
        <v>293.13392370556198</v>
      </c>
      <c r="H364">
        <v>275.39570014757999</v>
      </c>
      <c r="I364">
        <v>232.21340860490301</v>
      </c>
      <c r="J364">
        <v>43.182291542677</v>
      </c>
      <c r="K364">
        <v>16.452663643563</v>
      </c>
      <c r="L364">
        <v>12.557581254549</v>
      </c>
      <c r="M364" t="s">
        <v>237</v>
      </c>
      <c r="N364" t="s">
        <v>237</v>
      </c>
      <c r="O364">
        <v>5.1806423034330003</v>
      </c>
      <c r="P364" t="e">
        <v>#N/A</v>
      </c>
    </row>
    <row r="365" spans="1:16" x14ac:dyDescent="0.25">
      <c r="A365">
        <v>202603</v>
      </c>
      <c r="B365" t="s">
        <v>249</v>
      </c>
      <c r="C365" t="s">
        <v>78</v>
      </c>
      <c r="D365">
        <v>931</v>
      </c>
      <c r="E365">
        <v>918.92304844913804</v>
      </c>
      <c r="F365">
        <v>165.61144815304201</v>
      </c>
      <c r="G365">
        <v>753.311600296096</v>
      </c>
      <c r="H365">
        <v>651.119508187154</v>
      </c>
      <c r="I365">
        <v>521.27512467560098</v>
      </c>
      <c r="J365">
        <v>128.84438351155401</v>
      </c>
      <c r="K365">
        <v>46.971010793730002</v>
      </c>
      <c r="L365">
        <v>77.441216391829997</v>
      </c>
      <c r="M365">
        <v>39.629036285993998</v>
      </c>
      <c r="N365">
        <v>37.812180105835999</v>
      </c>
      <c r="O365">
        <v>24.750875717111999</v>
      </c>
      <c r="P365" t="e">
        <v>#N/A</v>
      </c>
    </row>
    <row r="366" spans="1:16" x14ac:dyDescent="0.25">
      <c r="A366">
        <v>202603</v>
      </c>
      <c r="B366" t="s">
        <v>249</v>
      </c>
      <c r="C366" t="s">
        <v>79</v>
      </c>
      <c r="D366">
        <v>722</v>
      </c>
      <c r="E366">
        <v>741.40550029209896</v>
      </c>
      <c r="F366">
        <v>318.732355850678</v>
      </c>
      <c r="G366">
        <v>422.67314444142102</v>
      </c>
      <c r="H366">
        <v>350.874286115698</v>
      </c>
      <c r="I366">
        <v>203.37310549474401</v>
      </c>
      <c r="J366">
        <v>147.50118062095399</v>
      </c>
      <c r="K366">
        <v>64.529904315425995</v>
      </c>
      <c r="L366">
        <v>57.064284940703999</v>
      </c>
      <c r="M366">
        <v>27.389333864280999</v>
      </c>
      <c r="N366">
        <v>28.581201076423</v>
      </c>
      <c r="O366">
        <v>14.734573385019001</v>
      </c>
      <c r="P366" t="e">
        <v>#N/A</v>
      </c>
    </row>
    <row r="367" spans="1:16" x14ac:dyDescent="0.25">
      <c r="A367">
        <v>202603</v>
      </c>
      <c r="B367" t="s">
        <v>249</v>
      </c>
      <c r="C367" t="s">
        <v>80</v>
      </c>
      <c r="D367">
        <v>401</v>
      </c>
      <c r="E367">
        <v>393.671451258768</v>
      </c>
      <c r="F367">
        <v>104.844629695818</v>
      </c>
      <c r="G367">
        <v>288.82682156294999</v>
      </c>
      <c r="H367">
        <v>262.67100308333698</v>
      </c>
      <c r="I367">
        <v>224.26326349670501</v>
      </c>
      <c r="J367">
        <v>38.407739586631997</v>
      </c>
      <c r="K367">
        <v>10.711765997572</v>
      </c>
      <c r="L367">
        <v>19.866239705213999</v>
      </c>
      <c r="M367">
        <v>8.8283287989169992</v>
      </c>
      <c r="N367">
        <v>11.037910906297</v>
      </c>
      <c r="O367">
        <v>6.2895787743989997</v>
      </c>
      <c r="P367" t="e">
        <v>#N/A</v>
      </c>
    </row>
    <row r="368" spans="1:16" x14ac:dyDescent="0.25">
      <c r="A368">
        <v>202603</v>
      </c>
      <c r="B368" t="s">
        <v>249</v>
      </c>
      <c r="C368" t="s">
        <v>81</v>
      </c>
      <c r="D368">
        <v>0</v>
      </c>
      <c r="E368">
        <v>0</v>
      </c>
      <c r="F368">
        <v>0</v>
      </c>
      <c r="G368">
        <v>0</v>
      </c>
      <c r="H368">
        <v>0</v>
      </c>
      <c r="I368">
        <v>0</v>
      </c>
      <c r="J368">
        <v>0</v>
      </c>
      <c r="K368">
        <v>0</v>
      </c>
      <c r="L368">
        <v>0</v>
      </c>
      <c r="M368">
        <v>0</v>
      </c>
      <c r="N368">
        <v>0</v>
      </c>
      <c r="O368">
        <v>0</v>
      </c>
      <c r="P368" t="e">
        <v>#N/A</v>
      </c>
    </row>
    <row r="369" spans="1:16" x14ac:dyDescent="0.25">
      <c r="A369">
        <v>202603</v>
      </c>
      <c r="B369" t="s">
        <v>249</v>
      </c>
      <c r="C369" t="s">
        <v>154</v>
      </c>
      <c r="D369">
        <v>980</v>
      </c>
      <c r="E369">
        <v>972.37804980617204</v>
      </c>
      <c r="F369">
        <v>195.44439063032601</v>
      </c>
      <c r="G369">
        <v>776.93365917584595</v>
      </c>
      <c r="H369">
        <v>674.74156706690405</v>
      </c>
      <c r="I369">
        <v>531.90319289067395</v>
      </c>
      <c r="J369">
        <v>141.83837417623101</v>
      </c>
      <c r="K369">
        <v>51.371976977304001</v>
      </c>
      <c r="L369">
        <v>77.441216391829997</v>
      </c>
      <c r="M369">
        <v>39.629036285993998</v>
      </c>
      <c r="N369">
        <v>37.812180105835999</v>
      </c>
      <c r="O369">
        <v>24.750875717111999</v>
      </c>
      <c r="P369" t="e">
        <v>#N/A</v>
      </c>
    </row>
    <row r="370" spans="1:16" x14ac:dyDescent="0.25">
      <c r="A370">
        <v>202603</v>
      </c>
      <c r="B370" t="s">
        <v>249</v>
      </c>
      <c r="C370" t="s">
        <v>83</v>
      </c>
      <c r="D370">
        <v>0</v>
      </c>
      <c r="E370">
        <v>0</v>
      </c>
      <c r="F370">
        <v>0</v>
      </c>
      <c r="G370">
        <v>0</v>
      </c>
      <c r="H370">
        <v>0</v>
      </c>
      <c r="I370">
        <v>0</v>
      </c>
      <c r="J370">
        <v>0</v>
      </c>
      <c r="K370">
        <v>0</v>
      </c>
      <c r="L370">
        <v>0</v>
      </c>
      <c r="M370">
        <v>0</v>
      </c>
      <c r="N370">
        <v>0</v>
      </c>
      <c r="O370">
        <v>0</v>
      </c>
      <c r="P370" t="e">
        <v>#N/A</v>
      </c>
    </row>
    <row r="371" spans="1:16" x14ac:dyDescent="0.25">
      <c r="A371">
        <v>202603</v>
      </c>
      <c r="B371" t="s">
        <v>249</v>
      </c>
      <c r="C371" t="s">
        <v>84</v>
      </c>
      <c r="D371">
        <v>736</v>
      </c>
      <c r="E371">
        <v>735.99999999994702</v>
      </c>
      <c r="F371">
        <v>334.69501191030503</v>
      </c>
      <c r="G371">
        <v>401.30498808964302</v>
      </c>
      <c r="H371">
        <v>323.59259552091601</v>
      </c>
      <c r="I371">
        <v>197.93730490522199</v>
      </c>
      <c r="J371">
        <v>124.655290615694</v>
      </c>
      <c r="K371">
        <v>36.607786682692002</v>
      </c>
      <c r="L371">
        <v>61.610120384390001</v>
      </c>
      <c r="M371">
        <v>26.231553862801999</v>
      </c>
      <c r="N371">
        <v>34.284816521587999</v>
      </c>
      <c r="O371">
        <v>16.102272184336002</v>
      </c>
      <c r="P371" t="e">
        <v>#N/A</v>
      </c>
    </row>
    <row r="372" spans="1:16" x14ac:dyDescent="0.25">
      <c r="A372">
        <v>202603</v>
      </c>
      <c r="B372" t="s">
        <v>249</v>
      </c>
      <c r="C372" t="s">
        <v>85</v>
      </c>
      <c r="D372">
        <v>1318</v>
      </c>
      <c r="E372">
        <v>1318.00000000005</v>
      </c>
      <c r="F372">
        <v>254.493421789233</v>
      </c>
      <c r="G372">
        <v>1063.50657821082</v>
      </c>
      <c r="H372">
        <v>941.07220186526899</v>
      </c>
      <c r="I372">
        <v>750.97418876182496</v>
      </c>
      <c r="J372">
        <v>190.09801310344599</v>
      </c>
      <c r="K372">
        <v>85.604894424036004</v>
      </c>
      <c r="L372">
        <v>92.761620653357994</v>
      </c>
      <c r="M372">
        <v>49.615145086390001</v>
      </c>
      <c r="N372">
        <v>43.146475566968</v>
      </c>
      <c r="O372">
        <v>29.672755692193999</v>
      </c>
      <c r="P372" t="e">
        <v>#N/A</v>
      </c>
    </row>
    <row r="373" spans="1:16" x14ac:dyDescent="0.25">
      <c r="A373">
        <v>202603</v>
      </c>
      <c r="B373" t="s">
        <v>249</v>
      </c>
      <c r="C373" t="s">
        <v>149</v>
      </c>
      <c r="D373">
        <v>681</v>
      </c>
      <c r="E373">
        <v>681.00000000000205</v>
      </c>
      <c r="F373">
        <v>101.95133763650099</v>
      </c>
      <c r="G373">
        <v>579.04866236350097</v>
      </c>
      <c r="H373">
        <v>524.20064248354595</v>
      </c>
      <c r="I373">
        <v>453.71529333569902</v>
      </c>
      <c r="J373">
        <v>70.485349147847998</v>
      </c>
      <c r="K373">
        <v>26.268971224853999</v>
      </c>
      <c r="L373">
        <v>46.543874485017</v>
      </c>
      <c r="M373">
        <v>28.049651795942001</v>
      </c>
      <c r="N373">
        <v>18.494222689074999</v>
      </c>
      <c r="O373">
        <v>8.3041453949380006</v>
      </c>
      <c r="P373" t="e">
        <v>#N/A</v>
      </c>
    </row>
    <row r="374" spans="1:16" x14ac:dyDescent="0.25">
      <c r="A374">
        <v>202603</v>
      </c>
      <c r="B374" t="s">
        <v>249</v>
      </c>
      <c r="C374" t="s">
        <v>150</v>
      </c>
      <c r="D374">
        <v>637</v>
      </c>
      <c r="E374">
        <v>637.00000000005605</v>
      </c>
      <c r="F374">
        <v>152.542084152732</v>
      </c>
      <c r="G374">
        <v>484.45791584732399</v>
      </c>
      <c r="H374">
        <v>416.87155938172702</v>
      </c>
      <c r="I374">
        <v>297.25889542612799</v>
      </c>
      <c r="J374">
        <v>119.61266395559799</v>
      </c>
      <c r="K374">
        <v>59.335923199181998</v>
      </c>
      <c r="L374">
        <v>46.217746168341002</v>
      </c>
      <c r="M374">
        <v>21.565493290448</v>
      </c>
      <c r="N374">
        <v>24.652252877893002</v>
      </c>
      <c r="O374">
        <v>21.368610297256001</v>
      </c>
      <c r="P374" t="e">
        <v>#N/A</v>
      </c>
    </row>
    <row r="375" spans="1:16" x14ac:dyDescent="0.25">
      <c r="A375">
        <v>202603</v>
      </c>
      <c r="B375" t="s">
        <v>249</v>
      </c>
      <c r="C375" t="s">
        <v>151</v>
      </c>
      <c r="D375">
        <v>396</v>
      </c>
      <c r="E375">
        <v>386.85291437055798</v>
      </c>
      <c r="F375">
        <v>112.97089031242</v>
      </c>
      <c r="G375">
        <v>273.88202405813797</v>
      </c>
      <c r="H375">
        <v>229.95255934700899</v>
      </c>
      <c r="I375">
        <v>156.29112215898201</v>
      </c>
      <c r="J375">
        <v>73.661437188026994</v>
      </c>
      <c r="K375">
        <v>38.704488050953998</v>
      </c>
      <c r="L375">
        <v>28.697355930556999</v>
      </c>
      <c r="M375">
        <v>17.522015029578</v>
      </c>
      <c r="N375">
        <v>11.175340900979</v>
      </c>
      <c r="O375">
        <v>15.232108780572</v>
      </c>
      <c r="P375" t="e">
        <v>#N/A</v>
      </c>
    </row>
    <row r="376" spans="1:16" x14ac:dyDescent="0.25">
      <c r="A376">
        <v>202603</v>
      </c>
      <c r="B376" t="s">
        <v>249</v>
      </c>
      <c r="C376" t="s">
        <v>152</v>
      </c>
      <c r="D376">
        <v>0</v>
      </c>
      <c r="E376">
        <v>0</v>
      </c>
      <c r="F376">
        <v>0</v>
      </c>
      <c r="G376">
        <v>0</v>
      </c>
      <c r="H376">
        <v>0</v>
      </c>
      <c r="I376">
        <v>0</v>
      </c>
      <c r="J376">
        <v>0</v>
      </c>
      <c r="K376">
        <v>0</v>
      </c>
      <c r="L376">
        <v>0</v>
      </c>
      <c r="M376">
        <v>0</v>
      </c>
      <c r="N376">
        <v>0</v>
      </c>
      <c r="O376">
        <v>0</v>
      </c>
      <c r="P376" t="e">
        <v>#N/A</v>
      </c>
    </row>
    <row r="377" spans="1:16" x14ac:dyDescent="0.25">
      <c r="A377">
        <v>202603</v>
      </c>
      <c r="B377" t="s">
        <v>250</v>
      </c>
      <c r="C377" t="s">
        <v>136</v>
      </c>
      <c r="D377">
        <v>8979</v>
      </c>
      <c r="E377">
        <v>8979.0000000002401</v>
      </c>
      <c r="F377">
        <v>3677.8303078038998</v>
      </c>
      <c r="G377">
        <v>5301.1696921963403</v>
      </c>
      <c r="H377">
        <v>4031.14037312047</v>
      </c>
      <c r="I377">
        <v>2712.14328221189</v>
      </c>
      <c r="J377">
        <v>1313.53256040271</v>
      </c>
      <c r="K377">
        <v>377.066332592077</v>
      </c>
      <c r="L377">
        <v>1024.15097742335</v>
      </c>
      <c r="M377">
        <v>409.79088507444402</v>
      </c>
      <c r="N377">
        <v>613.32163081044405</v>
      </c>
      <c r="O377">
        <v>245.87834165259099</v>
      </c>
      <c r="P377" t="e">
        <v>#N/A</v>
      </c>
    </row>
    <row r="378" spans="1:16" x14ac:dyDescent="0.25">
      <c r="A378">
        <v>202603</v>
      </c>
      <c r="B378" t="s">
        <v>250</v>
      </c>
      <c r="C378" t="s">
        <v>137</v>
      </c>
      <c r="D378">
        <v>5111</v>
      </c>
      <c r="E378">
        <v>5111.0000000002601</v>
      </c>
      <c r="F378">
        <v>2240.45990089612</v>
      </c>
      <c r="G378">
        <v>2870.5400991041502</v>
      </c>
      <c r="H378">
        <v>2153.5055632588601</v>
      </c>
      <c r="I378">
        <v>1377.37232760498</v>
      </c>
      <c r="J378">
        <v>773.99751825941303</v>
      </c>
      <c r="K378">
        <v>229.333507005363</v>
      </c>
      <c r="L378">
        <v>593.40521620409095</v>
      </c>
      <c r="M378">
        <v>217.97422665729599</v>
      </c>
      <c r="N378">
        <v>374.39252800833299</v>
      </c>
      <c r="O378">
        <v>123.629319641226</v>
      </c>
      <c r="P378" t="e">
        <v>#N/A</v>
      </c>
    </row>
    <row r="379" spans="1:16" x14ac:dyDescent="0.25">
      <c r="A379">
        <v>202603</v>
      </c>
      <c r="B379" t="s">
        <v>250</v>
      </c>
      <c r="C379" t="s">
        <v>138</v>
      </c>
      <c r="D379">
        <v>3868</v>
      </c>
      <c r="E379">
        <v>3868.00000000004</v>
      </c>
      <c r="F379">
        <v>1437.3704069077701</v>
      </c>
      <c r="G379">
        <v>2430.6295930922702</v>
      </c>
      <c r="H379">
        <v>1877.63480986164</v>
      </c>
      <c r="I379">
        <v>1334.77095460692</v>
      </c>
      <c r="J379">
        <v>539.53504214329701</v>
      </c>
      <c r="K379">
        <v>147.732825586714</v>
      </c>
      <c r="L379">
        <v>430.74576121925901</v>
      </c>
      <c r="M379">
        <v>191.81665841714801</v>
      </c>
      <c r="N379">
        <v>238.929102802111</v>
      </c>
      <c r="O379">
        <v>122.249022011365</v>
      </c>
      <c r="P379" t="e">
        <v>#N/A</v>
      </c>
    </row>
    <row r="380" spans="1:16" x14ac:dyDescent="0.25">
      <c r="A380">
        <v>202603</v>
      </c>
      <c r="B380" t="s">
        <v>250</v>
      </c>
      <c r="C380" t="s">
        <v>139</v>
      </c>
      <c r="D380">
        <v>736</v>
      </c>
      <c r="E380">
        <v>737.92278953926996</v>
      </c>
      <c r="F380">
        <v>308.93119825711</v>
      </c>
      <c r="G380">
        <v>428.99159128216002</v>
      </c>
      <c r="H380">
        <v>261.44559718332101</v>
      </c>
      <c r="I380">
        <v>194.65680091059701</v>
      </c>
      <c r="J380">
        <v>66.788796272723999</v>
      </c>
      <c r="K380">
        <v>12.86059549746</v>
      </c>
      <c r="L380">
        <v>154.45224409884</v>
      </c>
      <c r="M380">
        <v>26.758928571428001</v>
      </c>
      <c r="N380">
        <v>127.693315527412</v>
      </c>
      <c r="O380">
        <v>13.09375</v>
      </c>
      <c r="P380" t="e">
        <v>#N/A</v>
      </c>
    </row>
    <row r="381" spans="1:16" x14ac:dyDescent="0.25">
      <c r="A381">
        <v>202603</v>
      </c>
      <c r="B381" t="s">
        <v>250</v>
      </c>
      <c r="C381" t="s">
        <v>140</v>
      </c>
      <c r="D381">
        <v>2232</v>
      </c>
      <c r="E381">
        <v>2229.88596335179</v>
      </c>
      <c r="F381">
        <v>995.27856328373105</v>
      </c>
      <c r="G381">
        <v>1234.6074000680601</v>
      </c>
      <c r="H381">
        <v>801.31656801904398</v>
      </c>
      <c r="I381">
        <v>609.79389694093402</v>
      </c>
      <c r="J381">
        <v>190.364397696814</v>
      </c>
      <c r="K381">
        <v>30.837942907967001</v>
      </c>
      <c r="L381">
        <v>354.793016294984</v>
      </c>
      <c r="M381">
        <v>115.51629407882299</v>
      </c>
      <c r="N381">
        <v>239.27672221616101</v>
      </c>
      <c r="O381">
        <v>78.497815754032999</v>
      </c>
      <c r="P381" t="e">
        <v>#N/A</v>
      </c>
    </row>
    <row r="382" spans="1:16" x14ac:dyDescent="0.25">
      <c r="A382">
        <v>202603</v>
      </c>
      <c r="B382" t="s">
        <v>250</v>
      </c>
      <c r="C382" t="s">
        <v>141</v>
      </c>
      <c r="D382">
        <v>2114</v>
      </c>
      <c r="E382">
        <v>2114.2871375201198</v>
      </c>
      <c r="F382">
        <v>737.68905703006305</v>
      </c>
      <c r="G382">
        <v>1376.5980804900601</v>
      </c>
      <c r="H382">
        <v>1091.0634876199999</v>
      </c>
      <c r="I382">
        <v>744.38492787769906</v>
      </c>
      <c r="J382">
        <v>345.540628707819</v>
      </c>
      <c r="K382">
        <v>107.18397353660799</v>
      </c>
      <c r="L382">
        <v>216.21411118465599</v>
      </c>
      <c r="M382">
        <v>105.781664721409</v>
      </c>
      <c r="N382">
        <v>109.393984924785</v>
      </c>
      <c r="O382">
        <v>69.320481685402996</v>
      </c>
      <c r="P382" t="e">
        <v>#N/A</v>
      </c>
    </row>
    <row r="383" spans="1:16" x14ac:dyDescent="0.25">
      <c r="A383">
        <v>202603</v>
      </c>
      <c r="B383" t="s">
        <v>250</v>
      </c>
      <c r="C383" t="s">
        <v>142</v>
      </c>
      <c r="D383">
        <v>1704</v>
      </c>
      <c r="E383">
        <v>1705.72482658127</v>
      </c>
      <c r="F383">
        <v>588.54266592113902</v>
      </c>
      <c r="G383">
        <v>1117.18216066013</v>
      </c>
      <c r="H383">
        <v>907.65886043812202</v>
      </c>
      <c r="I383">
        <v>621.77037875928204</v>
      </c>
      <c r="J383">
        <v>284.82653477618601</v>
      </c>
      <c r="K383">
        <v>100.669272808537</v>
      </c>
      <c r="L383">
        <v>167.84892174338401</v>
      </c>
      <c r="M383">
        <v>97.619410272047901</v>
      </c>
      <c r="N383">
        <v>70.229511471335996</v>
      </c>
      <c r="O383">
        <v>41.674378478618998</v>
      </c>
      <c r="P383" t="e">
        <v>#N/A</v>
      </c>
    </row>
    <row r="384" spans="1:16" x14ac:dyDescent="0.25">
      <c r="A384">
        <v>202603</v>
      </c>
      <c r="B384" t="s">
        <v>250</v>
      </c>
      <c r="C384" t="s">
        <v>143</v>
      </c>
      <c r="D384">
        <v>2193</v>
      </c>
      <c r="E384">
        <v>2191.1792830078598</v>
      </c>
      <c r="F384">
        <v>1047.38882331184</v>
      </c>
      <c r="G384">
        <v>1143.79045969602</v>
      </c>
      <c r="H384">
        <v>969.65585985999905</v>
      </c>
      <c r="I384">
        <v>541.53727772337697</v>
      </c>
      <c r="J384">
        <v>426.01220294916698</v>
      </c>
      <c r="K384">
        <v>125.51454784150501</v>
      </c>
      <c r="L384">
        <v>130.84268410148599</v>
      </c>
      <c r="M384">
        <v>64.114587430735995</v>
      </c>
      <c r="N384">
        <v>66.728096670750006</v>
      </c>
      <c r="O384">
        <v>43.291915734535998</v>
      </c>
      <c r="P384" t="e">
        <v>#N/A</v>
      </c>
    </row>
    <row r="385" spans="1:16" x14ac:dyDescent="0.25">
      <c r="A385">
        <v>202603</v>
      </c>
      <c r="B385" t="s">
        <v>250</v>
      </c>
      <c r="C385" t="s">
        <v>148</v>
      </c>
      <c r="D385">
        <v>716</v>
      </c>
      <c r="E385">
        <v>733.49492438953803</v>
      </c>
      <c r="F385">
        <v>277.95602387714098</v>
      </c>
      <c r="G385">
        <v>455.53890051239699</v>
      </c>
      <c r="H385">
        <v>344.56690060866902</v>
      </c>
      <c r="I385">
        <v>283.26148960212998</v>
      </c>
      <c r="J385">
        <v>61.305411006539003</v>
      </c>
      <c r="K385">
        <v>13.403159010565</v>
      </c>
      <c r="L385">
        <v>97.179189515944998</v>
      </c>
      <c r="M385">
        <v>37.172399628687998</v>
      </c>
      <c r="N385">
        <v>60.006789887257</v>
      </c>
      <c r="O385">
        <v>13.792810387783</v>
      </c>
      <c r="P385" t="e">
        <v>#N/A</v>
      </c>
    </row>
    <row r="386" spans="1:16" x14ac:dyDescent="0.25">
      <c r="A386">
        <v>202603</v>
      </c>
      <c r="B386" t="s">
        <v>250</v>
      </c>
      <c r="C386" t="s">
        <v>74</v>
      </c>
      <c r="D386">
        <v>2415</v>
      </c>
      <c r="E386">
        <v>2568.3090802645502</v>
      </c>
      <c r="F386">
        <v>1185.0821509781599</v>
      </c>
      <c r="G386">
        <v>1383.22692928639</v>
      </c>
      <c r="H386">
        <v>974.98166767084399</v>
      </c>
      <c r="I386">
        <v>593.03326299277705</v>
      </c>
      <c r="J386">
        <v>378.78007858795701</v>
      </c>
      <c r="K386">
        <v>124.789962180966</v>
      </c>
      <c r="L386">
        <v>363.36778529527101</v>
      </c>
      <c r="M386">
        <v>149.02628134190701</v>
      </c>
      <c r="N386">
        <v>213.303042414902</v>
      </c>
      <c r="O386">
        <v>44.877476320275001</v>
      </c>
      <c r="P386" t="e">
        <v>#N/A</v>
      </c>
    </row>
    <row r="387" spans="1:16" x14ac:dyDescent="0.25">
      <c r="A387">
        <v>202603</v>
      </c>
      <c r="B387" t="s">
        <v>250</v>
      </c>
      <c r="C387" t="s">
        <v>75</v>
      </c>
      <c r="D387">
        <v>1731</v>
      </c>
      <c r="E387">
        <v>1820.90678853696</v>
      </c>
      <c r="F387">
        <v>793.475183632778</v>
      </c>
      <c r="G387">
        <v>1027.4316049041799</v>
      </c>
      <c r="H387">
        <v>750.60739425776603</v>
      </c>
      <c r="I387">
        <v>476.781625168772</v>
      </c>
      <c r="J387">
        <v>273.825769088995</v>
      </c>
      <c r="K387">
        <v>102.106181425809</v>
      </c>
      <c r="L387">
        <v>234.98924660976499</v>
      </c>
      <c r="M387">
        <v>74.076620932550995</v>
      </c>
      <c r="N387">
        <v>160.91262567721401</v>
      </c>
      <c r="O387">
        <v>41.834964036652998</v>
      </c>
      <c r="P387" t="e">
        <v>#N/A</v>
      </c>
    </row>
    <row r="388" spans="1:16" x14ac:dyDescent="0.25">
      <c r="A388">
        <v>202603</v>
      </c>
      <c r="B388" t="s">
        <v>250</v>
      </c>
      <c r="C388" t="s">
        <v>76</v>
      </c>
      <c r="D388">
        <v>3095</v>
      </c>
      <c r="E388">
        <v>2813.2334485005099</v>
      </c>
      <c r="F388">
        <v>1142.5686928845601</v>
      </c>
      <c r="G388">
        <v>1670.6647556159401</v>
      </c>
      <c r="H388">
        <v>1304.6750439909099</v>
      </c>
      <c r="I388">
        <v>857.85508738399096</v>
      </c>
      <c r="J388">
        <v>444.523752191141</v>
      </c>
      <c r="K388">
        <v>108.133573126179</v>
      </c>
      <c r="L388">
        <v>242.089959554393</v>
      </c>
      <c r="M388">
        <v>93.436093766373006</v>
      </c>
      <c r="N388">
        <v>148.65386578802</v>
      </c>
      <c r="O388">
        <v>123.89975207063701</v>
      </c>
      <c r="P388" t="e">
        <v>#N/A</v>
      </c>
    </row>
    <row r="389" spans="1:16" x14ac:dyDescent="0.25">
      <c r="A389">
        <v>202603</v>
      </c>
      <c r="B389" t="s">
        <v>250</v>
      </c>
      <c r="C389" t="s">
        <v>77</v>
      </c>
      <c r="D389">
        <v>1022</v>
      </c>
      <c r="E389">
        <v>1043.05575830876</v>
      </c>
      <c r="F389">
        <v>278.74825643124802</v>
      </c>
      <c r="G389">
        <v>764.30750187751403</v>
      </c>
      <c r="H389">
        <v>656.30936659229599</v>
      </c>
      <c r="I389">
        <v>501.211817064218</v>
      </c>
      <c r="J389">
        <v>155.09754952807799</v>
      </c>
      <c r="K389">
        <v>28.633456848558001</v>
      </c>
      <c r="L389">
        <v>86.524796447976001</v>
      </c>
      <c r="M389">
        <v>56.079489404924999</v>
      </c>
      <c r="N389">
        <v>30.445307043050999</v>
      </c>
      <c r="O389">
        <v>21.473338837242999</v>
      </c>
      <c r="P389" t="e">
        <v>#N/A</v>
      </c>
    </row>
    <row r="390" spans="1:16" x14ac:dyDescent="0.25">
      <c r="A390">
        <v>202603</v>
      </c>
      <c r="B390" t="s">
        <v>250</v>
      </c>
      <c r="C390" t="s">
        <v>78</v>
      </c>
      <c r="D390">
        <v>3993</v>
      </c>
      <c r="E390">
        <v>4127.8250460025602</v>
      </c>
      <c r="F390">
        <v>1449.5250010166401</v>
      </c>
      <c r="G390">
        <v>2678.3000449859301</v>
      </c>
      <c r="H390">
        <v>2053.5933435717702</v>
      </c>
      <c r="I390">
        <v>1511.1132744880799</v>
      </c>
      <c r="J390">
        <v>540.37368989623599</v>
      </c>
      <c r="K390">
        <v>145.254501789898</v>
      </c>
      <c r="L390">
        <v>522.88280526631604</v>
      </c>
      <c r="M390">
        <v>234.65079649590299</v>
      </c>
      <c r="N390">
        <v>287.19354723195102</v>
      </c>
      <c r="O390">
        <v>101.823896147838</v>
      </c>
      <c r="P390" t="e">
        <v>#N/A</v>
      </c>
    </row>
    <row r="391" spans="1:16" x14ac:dyDescent="0.25">
      <c r="A391">
        <v>202603</v>
      </c>
      <c r="B391" t="s">
        <v>250</v>
      </c>
      <c r="C391" t="s">
        <v>79</v>
      </c>
      <c r="D391">
        <v>2993</v>
      </c>
      <c r="E391">
        <v>3144.33821674621</v>
      </c>
      <c r="F391">
        <v>1634.5321610148301</v>
      </c>
      <c r="G391">
        <v>1509.80605573138</v>
      </c>
      <c r="H391">
        <v>1073.1532850337801</v>
      </c>
      <c r="I391">
        <v>590.48361695385699</v>
      </c>
      <c r="J391">
        <v>481.607721177266</v>
      </c>
      <c r="K391">
        <v>165.17194980713401</v>
      </c>
      <c r="L391">
        <v>394.170189228428</v>
      </c>
      <c r="M391">
        <v>126.96125082514401</v>
      </c>
      <c r="N391">
        <v>267.20893840328398</v>
      </c>
      <c r="O391">
        <v>42.482581469174001</v>
      </c>
      <c r="P391" t="e">
        <v>#N/A</v>
      </c>
    </row>
    <row r="392" spans="1:16" x14ac:dyDescent="0.25">
      <c r="A392">
        <v>202603</v>
      </c>
      <c r="B392" t="s">
        <v>250</v>
      </c>
      <c r="C392" t="s">
        <v>80</v>
      </c>
      <c r="D392">
        <v>1993</v>
      </c>
      <c r="E392">
        <v>1706.83673725156</v>
      </c>
      <c r="F392">
        <v>593.773145772421</v>
      </c>
      <c r="G392">
        <v>1113.0635914791301</v>
      </c>
      <c r="H392">
        <v>904.39374451494996</v>
      </c>
      <c r="I392">
        <v>610.54639076996398</v>
      </c>
      <c r="J392">
        <v>291.55114932920799</v>
      </c>
      <c r="K392">
        <v>66.639880995045004</v>
      </c>
      <c r="L392">
        <v>107.097982928606</v>
      </c>
      <c r="M392">
        <v>48.178837753396998</v>
      </c>
      <c r="N392">
        <v>58.919145175209003</v>
      </c>
      <c r="O392">
        <v>101.571864035579</v>
      </c>
      <c r="P392" t="e">
        <v>#N/A</v>
      </c>
    </row>
    <row r="393" spans="1:16" x14ac:dyDescent="0.25">
      <c r="A393">
        <v>202603</v>
      </c>
      <c r="B393" t="s">
        <v>250</v>
      </c>
      <c r="C393" t="s">
        <v>81</v>
      </c>
      <c r="D393">
        <v>0</v>
      </c>
      <c r="E393">
        <v>0</v>
      </c>
      <c r="F393">
        <v>0</v>
      </c>
      <c r="G393">
        <v>0</v>
      </c>
      <c r="H393">
        <v>0</v>
      </c>
      <c r="I393">
        <v>0</v>
      </c>
      <c r="J393">
        <v>0</v>
      </c>
      <c r="K393">
        <v>0</v>
      </c>
      <c r="L393">
        <v>0</v>
      </c>
      <c r="M393">
        <v>0</v>
      </c>
      <c r="N393">
        <v>0</v>
      </c>
      <c r="O393">
        <v>0</v>
      </c>
      <c r="P393" t="e">
        <v>#N/A</v>
      </c>
    </row>
    <row r="394" spans="1:16" x14ac:dyDescent="0.25">
      <c r="A394">
        <v>202603</v>
      </c>
      <c r="B394" t="s">
        <v>250</v>
      </c>
      <c r="C394" t="s">
        <v>154</v>
      </c>
      <c r="D394">
        <v>4141</v>
      </c>
      <c r="E394">
        <v>4270.5872164787897</v>
      </c>
      <c r="F394">
        <v>1530.09962242455</v>
      </c>
      <c r="G394">
        <v>2740.4875940542302</v>
      </c>
      <c r="H394">
        <v>2104.1160697630798</v>
      </c>
      <c r="I394">
        <v>1535.96001665421</v>
      </c>
      <c r="J394">
        <v>566.04967392141498</v>
      </c>
      <c r="K394">
        <v>154.05212017239899</v>
      </c>
      <c r="L394">
        <v>533.49181418983596</v>
      </c>
      <c r="M394">
        <v>239.08423604497801</v>
      </c>
      <c r="N394">
        <v>293.36911660639601</v>
      </c>
      <c r="O394">
        <v>102.879710101326</v>
      </c>
      <c r="P394" t="e">
        <v>#N/A</v>
      </c>
    </row>
    <row r="395" spans="1:16" x14ac:dyDescent="0.25">
      <c r="A395">
        <v>202603</v>
      </c>
      <c r="B395" t="s">
        <v>250</v>
      </c>
      <c r="C395" t="s">
        <v>83</v>
      </c>
      <c r="D395">
        <v>0</v>
      </c>
      <c r="E395">
        <v>0</v>
      </c>
      <c r="F395">
        <v>0</v>
      </c>
      <c r="G395">
        <v>0</v>
      </c>
      <c r="H395">
        <v>0</v>
      </c>
      <c r="I395">
        <v>0</v>
      </c>
      <c r="J395">
        <v>0</v>
      </c>
      <c r="K395">
        <v>0</v>
      </c>
      <c r="L395">
        <v>0</v>
      </c>
      <c r="M395">
        <v>0</v>
      </c>
      <c r="N395">
        <v>0</v>
      </c>
      <c r="O395">
        <v>0</v>
      </c>
      <c r="P395" t="e">
        <v>#N/A</v>
      </c>
    </row>
    <row r="396" spans="1:16" x14ac:dyDescent="0.25">
      <c r="A396">
        <v>202603</v>
      </c>
      <c r="B396" t="s">
        <v>250</v>
      </c>
      <c r="C396" t="s">
        <v>84</v>
      </c>
      <c r="D396">
        <v>4211</v>
      </c>
      <c r="E396">
        <v>4210.99999999998</v>
      </c>
      <c r="F396">
        <v>1758.3677518904201</v>
      </c>
      <c r="G396">
        <v>2452.6322481095599</v>
      </c>
      <c r="H396">
        <v>1800.9892890088099</v>
      </c>
      <c r="I396">
        <v>1099.8651908976301</v>
      </c>
      <c r="J396">
        <v>697.754123203586</v>
      </c>
      <c r="K396">
        <v>173.336537403286</v>
      </c>
      <c r="L396">
        <v>463.36840159851602</v>
      </c>
      <c r="M396">
        <v>172.10253114686</v>
      </c>
      <c r="N396">
        <v>291.26587045165599</v>
      </c>
      <c r="O396">
        <v>188.27455750224499</v>
      </c>
      <c r="P396" t="e">
        <v>#N/A</v>
      </c>
    </row>
    <row r="397" spans="1:16" x14ac:dyDescent="0.25">
      <c r="A397">
        <v>202603</v>
      </c>
      <c r="B397" t="s">
        <v>250</v>
      </c>
      <c r="C397" t="s">
        <v>85</v>
      </c>
      <c r="D397">
        <v>4768</v>
      </c>
      <c r="E397">
        <v>4768.0000000003402</v>
      </c>
      <c r="F397">
        <v>1919.4625559134599</v>
      </c>
      <c r="G397">
        <v>2848.53744408687</v>
      </c>
      <c r="H397">
        <v>2230.1510841116901</v>
      </c>
      <c r="I397">
        <v>1612.2780913142601</v>
      </c>
      <c r="J397">
        <v>615.77843719912403</v>
      </c>
      <c r="K397">
        <v>203.729795188791</v>
      </c>
      <c r="L397">
        <v>560.782575824834</v>
      </c>
      <c r="M397">
        <v>237.68835392758399</v>
      </c>
      <c r="N397">
        <v>322.05576035878801</v>
      </c>
      <c r="O397">
        <v>57.603784150346002</v>
      </c>
      <c r="P397" t="e">
        <v>#N/A</v>
      </c>
    </row>
    <row r="398" spans="1:16" x14ac:dyDescent="0.25">
      <c r="A398">
        <v>202603</v>
      </c>
      <c r="B398" t="s">
        <v>250</v>
      </c>
      <c r="C398" t="s">
        <v>149</v>
      </c>
      <c r="D398">
        <v>2704</v>
      </c>
      <c r="E398">
        <v>2704.0000000003101</v>
      </c>
      <c r="F398">
        <v>1009.67837820636</v>
      </c>
      <c r="G398">
        <v>1694.32162179395</v>
      </c>
      <c r="H398">
        <v>1344.62419091573</v>
      </c>
      <c r="I398">
        <v>1027.32469124472</v>
      </c>
      <c r="J398">
        <v>316.23755276835101</v>
      </c>
      <c r="K398">
        <v>98.674189437449996</v>
      </c>
      <c r="L398">
        <v>311.20744327785297</v>
      </c>
      <c r="M398">
        <v>135.03395635145699</v>
      </c>
      <c r="N398">
        <v>176.17348692639601</v>
      </c>
      <c r="O398">
        <v>38.489987600364998</v>
      </c>
      <c r="P398" t="e">
        <v>#N/A</v>
      </c>
    </row>
    <row r="399" spans="1:16" x14ac:dyDescent="0.25">
      <c r="A399">
        <v>202603</v>
      </c>
      <c r="B399" t="s">
        <v>250</v>
      </c>
      <c r="C399" t="s">
        <v>150</v>
      </c>
      <c r="D399">
        <v>2064</v>
      </c>
      <c r="E399">
        <v>2064.00000000003</v>
      </c>
      <c r="F399">
        <v>909.78417770711098</v>
      </c>
      <c r="G399">
        <v>1154.2158222929199</v>
      </c>
      <c r="H399">
        <v>885.52689319596197</v>
      </c>
      <c r="I399">
        <v>584.95340006953597</v>
      </c>
      <c r="J399">
        <v>299.54088443077302</v>
      </c>
      <c r="K399">
        <v>105.05560575134101</v>
      </c>
      <c r="L399">
        <v>249.575132546981</v>
      </c>
      <c r="M399">
        <v>102.654397576127</v>
      </c>
      <c r="N399">
        <v>145.882273432392</v>
      </c>
      <c r="O399">
        <v>19.113796549981</v>
      </c>
      <c r="P399" t="e">
        <v>#N/A</v>
      </c>
    </row>
    <row r="400" spans="1:16" x14ac:dyDescent="0.25">
      <c r="A400">
        <v>202603</v>
      </c>
      <c r="B400" t="s">
        <v>250</v>
      </c>
      <c r="C400" t="s">
        <v>151</v>
      </c>
      <c r="D400">
        <v>1167</v>
      </c>
      <c r="E400">
        <v>1169.3361703171199</v>
      </c>
      <c r="F400">
        <v>602.07895492910495</v>
      </c>
      <c r="G400">
        <v>567.25721538801395</v>
      </c>
      <c r="H400">
        <v>432.19335474084397</v>
      </c>
      <c r="I400">
        <v>266.868398539748</v>
      </c>
      <c r="J400">
        <v>164.29234750544501</v>
      </c>
      <c r="K400">
        <v>60.68549847797</v>
      </c>
      <c r="L400">
        <v>123.240843317965</v>
      </c>
      <c r="M400">
        <v>47.134063080173</v>
      </c>
      <c r="N400">
        <v>76.106780237791995</v>
      </c>
      <c r="O400">
        <v>11.823017329203999</v>
      </c>
      <c r="P400" t="e">
        <v>#N/A</v>
      </c>
    </row>
    <row r="401" spans="1:16" x14ac:dyDescent="0.25">
      <c r="A401">
        <v>202603</v>
      </c>
      <c r="B401" t="s">
        <v>250</v>
      </c>
      <c r="C401" t="s">
        <v>152</v>
      </c>
      <c r="D401">
        <v>0</v>
      </c>
      <c r="E401">
        <v>0</v>
      </c>
      <c r="F401">
        <v>0</v>
      </c>
      <c r="G401">
        <v>0</v>
      </c>
      <c r="H401">
        <v>0</v>
      </c>
      <c r="I401">
        <v>0</v>
      </c>
      <c r="J401">
        <v>0</v>
      </c>
      <c r="K401">
        <v>0</v>
      </c>
      <c r="L401">
        <v>0</v>
      </c>
      <c r="M401">
        <v>0</v>
      </c>
      <c r="N401">
        <v>0</v>
      </c>
      <c r="O401">
        <v>0</v>
      </c>
      <c r="P401" t="e">
        <v>#N/A</v>
      </c>
    </row>
    <row r="402" spans="1:16" x14ac:dyDescent="0.25">
      <c r="A402">
        <v>202603</v>
      </c>
      <c r="B402" t="s">
        <v>251</v>
      </c>
      <c r="C402" t="s">
        <v>136</v>
      </c>
      <c r="D402">
        <v>10379</v>
      </c>
      <c r="E402">
        <v>10378.9999999995</v>
      </c>
      <c r="F402">
        <v>4399.3475914067003</v>
      </c>
      <c r="G402">
        <v>5979.6524085928304</v>
      </c>
      <c r="H402">
        <v>4630.2529592461296</v>
      </c>
      <c r="I402">
        <v>3291.2514263369299</v>
      </c>
      <c r="J402">
        <v>1333.88555719497</v>
      </c>
      <c r="K402">
        <v>325.80372362433002</v>
      </c>
      <c r="L402">
        <v>1156.05554129656</v>
      </c>
      <c r="M402">
        <v>552.45917126612005</v>
      </c>
      <c r="N402">
        <v>601.44762996617396</v>
      </c>
      <c r="O402">
        <v>193.34390805015599</v>
      </c>
      <c r="P402" t="e">
        <v>#N/A</v>
      </c>
    </row>
    <row r="403" spans="1:16" x14ac:dyDescent="0.25">
      <c r="A403">
        <v>202603</v>
      </c>
      <c r="B403" t="s">
        <v>251</v>
      </c>
      <c r="C403" t="s">
        <v>137</v>
      </c>
      <c r="D403">
        <v>5797</v>
      </c>
      <c r="E403">
        <v>5796.9999999995398</v>
      </c>
      <c r="F403">
        <v>2591.66160321301</v>
      </c>
      <c r="G403">
        <v>3205.3383967865302</v>
      </c>
      <c r="H403">
        <v>2396.0169688208298</v>
      </c>
      <c r="I403">
        <v>1637.1507062138</v>
      </c>
      <c r="J403">
        <v>757.76684740235396</v>
      </c>
      <c r="K403">
        <v>190.96159299920299</v>
      </c>
      <c r="L403">
        <v>696.313442389888</v>
      </c>
      <c r="M403">
        <v>333.54397428030097</v>
      </c>
      <c r="N403">
        <v>361.70097495890099</v>
      </c>
      <c r="O403">
        <v>113.007985575833</v>
      </c>
      <c r="P403" t="e">
        <v>#N/A</v>
      </c>
    </row>
    <row r="404" spans="1:16" x14ac:dyDescent="0.25">
      <c r="A404">
        <v>202603</v>
      </c>
      <c r="B404" t="s">
        <v>251</v>
      </c>
      <c r="C404" t="s">
        <v>138</v>
      </c>
      <c r="D404">
        <v>4582</v>
      </c>
      <c r="E404">
        <v>4581.99999999998</v>
      </c>
      <c r="F404">
        <v>1807.68598819365</v>
      </c>
      <c r="G404">
        <v>2774.3140118063202</v>
      </c>
      <c r="H404">
        <v>2234.2359904252999</v>
      </c>
      <c r="I404">
        <v>1654.10072012313</v>
      </c>
      <c r="J404">
        <v>576.118709792613</v>
      </c>
      <c r="K404">
        <v>134.842130625127</v>
      </c>
      <c r="L404">
        <v>459.74209890667203</v>
      </c>
      <c r="M404">
        <v>218.915196985818</v>
      </c>
      <c r="N404">
        <v>239.74665500727301</v>
      </c>
      <c r="O404">
        <v>80.335922474322999</v>
      </c>
      <c r="P404" t="e">
        <v>#N/A</v>
      </c>
    </row>
    <row r="405" spans="1:16" x14ac:dyDescent="0.25">
      <c r="A405">
        <v>202603</v>
      </c>
      <c r="B405" t="s">
        <v>251</v>
      </c>
      <c r="C405" t="s">
        <v>139</v>
      </c>
      <c r="D405">
        <v>1011</v>
      </c>
      <c r="E405">
        <v>1008.77844622691</v>
      </c>
      <c r="F405">
        <v>448.23533046739698</v>
      </c>
      <c r="G405">
        <v>560.54311575951704</v>
      </c>
      <c r="H405">
        <v>349.16249911649197</v>
      </c>
      <c r="I405">
        <v>296.19563384030897</v>
      </c>
      <c r="J405">
        <v>52.966865276183</v>
      </c>
      <c r="K405">
        <v>6.1116615853659999</v>
      </c>
      <c r="L405">
        <v>200.12642482853201</v>
      </c>
      <c r="M405">
        <v>42.612922960721001</v>
      </c>
      <c r="N405">
        <v>156.445008717126</v>
      </c>
      <c r="O405">
        <v>11.254191814492</v>
      </c>
      <c r="P405" t="e">
        <v>#N/A</v>
      </c>
    </row>
    <row r="406" spans="1:16" x14ac:dyDescent="0.25">
      <c r="A406">
        <v>202603</v>
      </c>
      <c r="B406" t="s">
        <v>251</v>
      </c>
      <c r="C406" t="s">
        <v>140</v>
      </c>
      <c r="D406">
        <v>2215</v>
      </c>
      <c r="E406">
        <v>2225.9798817913002</v>
      </c>
      <c r="F406">
        <v>957.162224213679</v>
      </c>
      <c r="G406">
        <v>1268.8176575776199</v>
      </c>
      <c r="H406">
        <v>871.88108909025698</v>
      </c>
      <c r="I406">
        <v>673.05172271883305</v>
      </c>
      <c r="J406">
        <v>198.82936637142299</v>
      </c>
      <c r="K406">
        <v>60.157757350174997</v>
      </c>
      <c r="L406">
        <v>348.32755517161502</v>
      </c>
      <c r="M406">
        <v>176.12248558566199</v>
      </c>
      <c r="N406">
        <v>171.124822672373</v>
      </c>
      <c r="O406">
        <v>48.609013315745997</v>
      </c>
      <c r="P406" t="e">
        <v>#N/A</v>
      </c>
    </row>
    <row r="407" spans="1:16" x14ac:dyDescent="0.25">
      <c r="A407">
        <v>202603</v>
      </c>
      <c r="B407" t="s">
        <v>251</v>
      </c>
      <c r="C407" t="s">
        <v>141</v>
      </c>
      <c r="D407">
        <v>2295</v>
      </c>
      <c r="E407">
        <v>2291.79479420703</v>
      </c>
      <c r="F407">
        <v>840.37103035090001</v>
      </c>
      <c r="G407">
        <v>1451.4237638561301</v>
      </c>
      <c r="H407">
        <v>1159.6107658098899</v>
      </c>
      <c r="I407">
        <v>890.76296764659503</v>
      </c>
      <c r="J407">
        <v>265.94838295861501</v>
      </c>
      <c r="K407">
        <v>81.357429895346996</v>
      </c>
      <c r="L407">
        <v>236.21102028523401</v>
      </c>
      <c r="M407">
        <v>126.24383673640099</v>
      </c>
      <c r="N407">
        <v>109.96718354883301</v>
      </c>
      <c r="O407">
        <v>55.601977760997997</v>
      </c>
      <c r="P407" t="e">
        <v>#N/A</v>
      </c>
    </row>
    <row r="408" spans="1:16" x14ac:dyDescent="0.25">
      <c r="A408">
        <v>202603</v>
      </c>
      <c r="B408" t="s">
        <v>251</v>
      </c>
      <c r="C408" t="s">
        <v>142</v>
      </c>
      <c r="D408">
        <v>1867</v>
      </c>
      <c r="E408">
        <v>1878.0821611840599</v>
      </c>
      <c r="F408">
        <v>633.87920404310705</v>
      </c>
      <c r="G408">
        <v>1244.20295714095</v>
      </c>
      <c r="H408">
        <v>1022.42056174938</v>
      </c>
      <c r="I408">
        <v>751.05679366545098</v>
      </c>
      <c r="J408">
        <v>269.147207574368</v>
      </c>
      <c r="K408">
        <v>60.539640492868998</v>
      </c>
      <c r="L408">
        <v>183.37193255007</v>
      </c>
      <c r="M408">
        <v>119.517658238449</v>
      </c>
      <c r="N408">
        <v>63.854274311620998</v>
      </c>
      <c r="O408">
        <v>38.410462841502998</v>
      </c>
      <c r="P408" t="e">
        <v>#N/A</v>
      </c>
    </row>
    <row r="409" spans="1:16" x14ac:dyDescent="0.25">
      <c r="A409">
        <v>202603</v>
      </c>
      <c r="B409" t="s">
        <v>251</v>
      </c>
      <c r="C409" t="s">
        <v>143</v>
      </c>
      <c r="D409">
        <v>2991</v>
      </c>
      <c r="E409">
        <v>2974.3647165902198</v>
      </c>
      <c r="F409">
        <v>1519.69980233159</v>
      </c>
      <c r="G409">
        <v>1454.66491425863</v>
      </c>
      <c r="H409">
        <v>1227.1780434801001</v>
      </c>
      <c r="I409">
        <v>680.18430846572403</v>
      </c>
      <c r="J409">
        <v>546.99373501437901</v>
      </c>
      <c r="K409">
        <v>117.637234300573</v>
      </c>
      <c r="L409">
        <v>188.01860846110699</v>
      </c>
      <c r="M409">
        <v>87.962267744885906</v>
      </c>
      <c r="N409">
        <v>100.056340716221</v>
      </c>
      <c r="O409">
        <v>39.468262317417</v>
      </c>
      <c r="P409" t="e">
        <v>#N/A</v>
      </c>
    </row>
    <row r="410" spans="1:16" x14ac:dyDescent="0.25">
      <c r="A410">
        <v>202603</v>
      </c>
      <c r="B410" t="s">
        <v>251</v>
      </c>
      <c r="C410" t="s">
        <v>148</v>
      </c>
      <c r="D410">
        <v>711</v>
      </c>
      <c r="E410">
        <v>765.71030379349702</v>
      </c>
      <c r="F410">
        <v>263.49583227143199</v>
      </c>
      <c r="G410">
        <v>502.21447152206503</v>
      </c>
      <c r="H410">
        <v>406.10127579967502</v>
      </c>
      <c r="I410">
        <v>342.66060720692798</v>
      </c>
      <c r="J410">
        <v>63.440668592747002</v>
      </c>
      <c r="K410">
        <v>20.010507372959001</v>
      </c>
      <c r="L410">
        <v>75.718664723429001</v>
      </c>
      <c r="M410">
        <v>49.294048901122999</v>
      </c>
      <c r="N410">
        <v>26.424615822305999</v>
      </c>
      <c r="O410">
        <v>20.394530998960999</v>
      </c>
      <c r="P410" t="e">
        <v>#N/A</v>
      </c>
    </row>
    <row r="411" spans="1:16" x14ac:dyDescent="0.25">
      <c r="A411">
        <v>202603</v>
      </c>
      <c r="B411" t="s">
        <v>251</v>
      </c>
      <c r="C411" t="s">
        <v>74</v>
      </c>
      <c r="D411">
        <v>3175</v>
      </c>
      <c r="E411">
        <v>3386.0312085738601</v>
      </c>
      <c r="F411">
        <v>1623.5097069676001</v>
      </c>
      <c r="G411">
        <v>1762.52150160626</v>
      </c>
      <c r="H411">
        <v>1237.2488074155499</v>
      </c>
      <c r="I411">
        <v>816.38718984871196</v>
      </c>
      <c r="J411">
        <v>419.75333731205399</v>
      </c>
      <c r="K411">
        <v>121.13711623311301</v>
      </c>
      <c r="L411">
        <v>470.43327823825598</v>
      </c>
      <c r="M411">
        <v>216.371197015777</v>
      </c>
      <c r="N411">
        <v>254.06208122247901</v>
      </c>
      <c r="O411">
        <v>54.839415952444</v>
      </c>
      <c r="P411" t="e">
        <v>#N/A</v>
      </c>
    </row>
    <row r="412" spans="1:16" x14ac:dyDescent="0.25">
      <c r="A412">
        <v>202603</v>
      </c>
      <c r="B412" t="s">
        <v>251</v>
      </c>
      <c r="C412" t="s">
        <v>75</v>
      </c>
      <c r="D412">
        <v>2328</v>
      </c>
      <c r="E412">
        <v>2313.7044432010898</v>
      </c>
      <c r="F412">
        <v>1141.0058022788201</v>
      </c>
      <c r="G412">
        <v>1172.69864092226</v>
      </c>
      <c r="H412">
        <v>891.85069491081299</v>
      </c>
      <c r="I412">
        <v>570.51820018722503</v>
      </c>
      <c r="J412">
        <v>318.42421446881002</v>
      </c>
      <c r="K412">
        <v>73.631826548999996</v>
      </c>
      <c r="L412">
        <v>264.24462589267603</v>
      </c>
      <c r="M412">
        <v>97.103165123289997</v>
      </c>
      <c r="N412">
        <v>164.992720705121</v>
      </c>
      <c r="O412">
        <v>16.603320118774</v>
      </c>
      <c r="P412" t="e">
        <v>#N/A</v>
      </c>
    </row>
    <row r="413" spans="1:16" x14ac:dyDescent="0.25">
      <c r="A413">
        <v>202603</v>
      </c>
      <c r="B413" t="s">
        <v>251</v>
      </c>
      <c r="C413" t="s">
        <v>76</v>
      </c>
      <c r="D413">
        <v>2465</v>
      </c>
      <c r="E413">
        <v>2266.2251815577401</v>
      </c>
      <c r="F413">
        <v>903.79874426944696</v>
      </c>
      <c r="G413">
        <v>1362.4264372882999</v>
      </c>
      <c r="H413">
        <v>1105.09706984627</v>
      </c>
      <c r="I413">
        <v>810.68084413592999</v>
      </c>
      <c r="J413">
        <v>294.41622571034202</v>
      </c>
      <c r="K413">
        <v>58.599806159494001</v>
      </c>
      <c r="L413">
        <v>199.09885061982101</v>
      </c>
      <c r="M413">
        <v>91.152502122211999</v>
      </c>
      <c r="N413">
        <v>107.94634849760899</v>
      </c>
      <c r="O413">
        <v>58.230516822197998</v>
      </c>
      <c r="P413" t="e">
        <v>#N/A</v>
      </c>
    </row>
    <row r="414" spans="1:16" x14ac:dyDescent="0.25">
      <c r="A414">
        <v>202603</v>
      </c>
      <c r="B414" t="s">
        <v>251</v>
      </c>
      <c r="C414" t="s">
        <v>77</v>
      </c>
      <c r="D414">
        <v>1700</v>
      </c>
      <c r="E414">
        <v>1647.3288628733401</v>
      </c>
      <c r="F414">
        <v>467.53750561937602</v>
      </c>
      <c r="G414">
        <v>1179.7913572539701</v>
      </c>
      <c r="H414">
        <v>989.95511127381099</v>
      </c>
      <c r="I414">
        <v>751.00458495811699</v>
      </c>
      <c r="J414">
        <v>237.851111111015</v>
      </c>
      <c r="K414">
        <v>52.424467309763997</v>
      </c>
      <c r="L414">
        <v>146.560121822376</v>
      </c>
      <c r="M414">
        <v>98.538258103716998</v>
      </c>
      <c r="N414">
        <v>48.021863718658999</v>
      </c>
      <c r="O414">
        <v>43.276124157779002</v>
      </c>
      <c r="P414" t="e">
        <v>#N/A</v>
      </c>
    </row>
    <row r="415" spans="1:16" x14ac:dyDescent="0.25">
      <c r="A415">
        <v>202603</v>
      </c>
      <c r="B415" t="s">
        <v>251</v>
      </c>
      <c r="C415" t="s">
        <v>78</v>
      </c>
      <c r="D415">
        <v>4526</v>
      </c>
      <c r="E415">
        <v>4709.1225550950903</v>
      </c>
      <c r="F415">
        <v>1422.5564334425301</v>
      </c>
      <c r="G415">
        <v>3286.56612165256</v>
      </c>
      <c r="H415">
        <v>2583.1685739969798</v>
      </c>
      <c r="I415">
        <v>1978.1732714468201</v>
      </c>
      <c r="J415">
        <v>602.78760709071105</v>
      </c>
      <c r="K415">
        <v>164.68029821589101</v>
      </c>
      <c r="L415">
        <v>587.97052945487803</v>
      </c>
      <c r="M415">
        <v>331.432401196613</v>
      </c>
      <c r="N415">
        <v>256.53812825826401</v>
      </c>
      <c r="O415">
        <v>115.427018200704</v>
      </c>
      <c r="P415" t="e">
        <v>#N/A</v>
      </c>
    </row>
    <row r="416" spans="1:16" x14ac:dyDescent="0.25">
      <c r="A416">
        <v>202603</v>
      </c>
      <c r="B416" t="s">
        <v>251</v>
      </c>
      <c r="C416" t="s">
        <v>79</v>
      </c>
      <c r="D416">
        <v>4439</v>
      </c>
      <c r="E416">
        <v>4413.0691013327296</v>
      </c>
      <c r="F416">
        <v>2553.2289869770598</v>
      </c>
      <c r="G416">
        <v>1859.84011435567</v>
      </c>
      <c r="H416">
        <v>1341.28249169327</v>
      </c>
      <c r="I416">
        <v>756.53860296330799</v>
      </c>
      <c r="J416">
        <v>581.83560847517697</v>
      </c>
      <c r="K416">
        <v>144.21703141724601</v>
      </c>
      <c r="L416">
        <v>480.12344426567302</v>
      </c>
      <c r="M416">
        <v>174.03407202561101</v>
      </c>
      <c r="N416">
        <v>303.94063217579702</v>
      </c>
      <c r="O416">
        <v>38.434178396725997</v>
      </c>
      <c r="P416" t="e">
        <v>#N/A</v>
      </c>
    </row>
    <row r="417" spans="1:16" x14ac:dyDescent="0.25">
      <c r="A417">
        <v>202603</v>
      </c>
      <c r="B417" t="s">
        <v>251</v>
      </c>
      <c r="C417" t="s">
        <v>80</v>
      </c>
      <c r="D417">
        <v>1414</v>
      </c>
      <c r="E417">
        <v>1256.8083435717101</v>
      </c>
      <c r="F417">
        <v>423.56217098709499</v>
      </c>
      <c r="G417">
        <v>833.24617258461797</v>
      </c>
      <c r="H417">
        <v>705.80189355588402</v>
      </c>
      <c r="I417">
        <v>556.53955192680405</v>
      </c>
      <c r="J417">
        <v>149.26234162908</v>
      </c>
      <c r="K417">
        <v>16.906393991192999</v>
      </c>
      <c r="L417">
        <v>87.961567576007994</v>
      </c>
      <c r="M417">
        <v>46.992698043894997</v>
      </c>
      <c r="N417">
        <v>40.968869532112997</v>
      </c>
      <c r="O417">
        <v>39.482711452726001</v>
      </c>
      <c r="P417" t="e">
        <v>#N/A</v>
      </c>
    </row>
    <row r="418" spans="1:16" x14ac:dyDescent="0.25">
      <c r="A418">
        <v>202603</v>
      </c>
      <c r="B418" t="s">
        <v>251</v>
      </c>
      <c r="C418" t="s">
        <v>81</v>
      </c>
      <c r="D418">
        <v>0</v>
      </c>
      <c r="E418">
        <v>0</v>
      </c>
      <c r="F418">
        <v>0</v>
      </c>
      <c r="G418">
        <v>0</v>
      </c>
      <c r="H418">
        <v>0</v>
      </c>
      <c r="I418">
        <v>0</v>
      </c>
      <c r="J418">
        <v>0</v>
      </c>
      <c r="K418">
        <v>0</v>
      </c>
      <c r="L418">
        <v>0</v>
      </c>
      <c r="M418">
        <v>0</v>
      </c>
      <c r="N418">
        <v>0</v>
      </c>
      <c r="O418">
        <v>0</v>
      </c>
      <c r="P418" t="e">
        <v>#N/A</v>
      </c>
    </row>
    <row r="419" spans="1:16" x14ac:dyDescent="0.25">
      <c r="A419">
        <v>202603</v>
      </c>
      <c r="B419" t="s">
        <v>251</v>
      </c>
      <c r="C419" t="s">
        <v>154</v>
      </c>
      <c r="D419">
        <v>4664</v>
      </c>
      <c r="E419">
        <v>4881.4463667088903</v>
      </c>
      <c r="F419">
        <v>1541.3820990900099</v>
      </c>
      <c r="G419">
        <v>3340.06426761887</v>
      </c>
      <c r="H419">
        <v>2621.75536883524</v>
      </c>
      <c r="I419">
        <v>1991.74005421786</v>
      </c>
      <c r="J419">
        <v>627.80761915791902</v>
      </c>
      <c r="K419">
        <v>169.98548186811601</v>
      </c>
      <c r="L419">
        <v>600.65660147607798</v>
      </c>
      <c r="M419">
        <v>337.009967752992</v>
      </c>
      <c r="N419">
        <v>263.64663372308502</v>
      </c>
      <c r="O419">
        <v>117.65229730756199</v>
      </c>
      <c r="P419" t="e">
        <v>#N/A</v>
      </c>
    </row>
    <row r="420" spans="1:16" x14ac:dyDescent="0.25">
      <c r="A420">
        <v>202603</v>
      </c>
      <c r="B420" t="s">
        <v>251</v>
      </c>
      <c r="C420" t="s">
        <v>83</v>
      </c>
      <c r="D420">
        <v>0</v>
      </c>
      <c r="E420">
        <v>0</v>
      </c>
      <c r="F420">
        <v>0</v>
      </c>
      <c r="G420">
        <v>0</v>
      </c>
      <c r="H420">
        <v>0</v>
      </c>
      <c r="I420">
        <v>0</v>
      </c>
      <c r="J420">
        <v>0</v>
      </c>
      <c r="K420">
        <v>0</v>
      </c>
      <c r="L420">
        <v>0</v>
      </c>
      <c r="M420">
        <v>0</v>
      </c>
      <c r="N420">
        <v>0</v>
      </c>
      <c r="O420">
        <v>0</v>
      </c>
      <c r="P420" t="e">
        <v>#N/A</v>
      </c>
    </row>
    <row r="421" spans="1:16" x14ac:dyDescent="0.25">
      <c r="A421">
        <v>202603</v>
      </c>
      <c r="B421" t="s">
        <v>251</v>
      </c>
      <c r="C421" t="s">
        <v>84</v>
      </c>
      <c r="D421">
        <v>5647</v>
      </c>
      <c r="E421">
        <v>5646.9999999998199</v>
      </c>
      <c r="F421">
        <v>2721.4519970288802</v>
      </c>
      <c r="G421">
        <v>2925.5480029709402</v>
      </c>
      <c r="H421">
        <v>2202.7856468720802</v>
      </c>
      <c r="I421">
        <v>1295.9613076952701</v>
      </c>
      <c r="J421">
        <v>902.807778667241</v>
      </c>
      <c r="K421">
        <v>181.318004993214</v>
      </c>
      <c r="L421">
        <v>603.37768401120104</v>
      </c>
      <c r="M421">
        <v>243.81052942622901</v>
      </c>
      <c r="N421">
        <v>357.41841452070599</v>
      </c>
      <c r="O421">
        <v>119.38467208765201</v>
      </c>
      <c r="P421" t="e">
        <v>#N/A</v>
      </c>
    </row>
    <row r="422" spans="1:16" x14ac:dyDescent="0.25">
      <c r="A422">
        <v>202603</v>
      </c>
      <c r="B422" t="s">
        <v>251</v>
      </c>
      <c r="C422" t="s">
        <v>85</v>
      </c>
      <c r="D422">
        <v>4732</v>
      </c>
      <c r="E422">
        <v>4731.9999999997199</v>
      </c>
      <c r="F422">
        <v>1677.8955943778101</v>
      </c>
      <c r="G422">
        <v>3054.1044056219098</v>
      </c>
      <c r="H422">
        <v>2427.4673123740599</v>
      </c>
      <c r="I422">
        <v>1995.29011864167</v>
      </c>
      <c r="J422">
        <v>431.07777852772898</v>
      </c>
      <c r="K422">
        <v>144.48571863111599</v>
      </c>
      <c r="L422">
        <v>552.67785728535796</v>
      </c>
      <c r="M422">
        <v>308.64864183988999</v>
      </c>
      <c r="N422">
        <v>244.029215445468</v>
      </c>
      <c r="O422">
        <v>73.959235962503996</v>
      </c>
      <c r="P422" t="e">
        <v>#N/A</v>
      </c>
    </row>
    <row r="423" spans="1:16" x14ac:dyDescent="0.25">
      <c r="A423">
        <v>202603</v>
      </c>
      <c r="B423" t="s">
        <v>251</v>
      </c>
      <c r="C423" t="s">
        <v>149</v>
      </c>
      <c r="D423">
        <v>2684</v>
      </c>
      <c r="E423">
        <v>2683.9999999997799</v>
      </c>
      <c r="F423">
        <v>806.68770040949801</v>
      </c>
      <c r="G423">
        <v>1877.31229959028</v>
      </c>
      <c r="H423">
        <v>1527.1962135738099</v>
      </c>
      <c r="I423">
        <v>1320.74623775758</v>
      </c>
      <c r="J423">
        <v>205.35056061154299</v>
      </c>
      <c r="K423">
        <v>65.393829728081002</v>
      </c>
      <c r="L423">
        <v>307.95367416833102</v>
      </c>
      <c r="M423">
        <v>172.658137377896</v>
      </c>
      <c r="N423">
        <v>135.29553679043499</v>
      </c>
      <c r="O423">
        <v>42.162411848132997</v>
      </c>
      <c r="P423" t="e">
        <v>#N/A</v>
      </c>
    </row>
    <row r="424" spans="1:16" x14ac:dyDescent="0.25">
      <c r="A424">
        <v>202603</v>
      </c>
      <c r="B424" t="s">
        <v>251</v>
      </c>
      <c r="C424" t="s">
        <v>150</v>
      </c>
      <c r="D424">
        <v>2048</v>
      </c>
      <c r="E424">
        <v>2047.99999999997</v>
      </c>
      <c r="F424">
        <v>871.20789396831105</v>
      </c>
      <c r="G424">
        <v>1176.7921060316601</v>
      </c>
      <c r="H424">
        <v>900.27109880026103</v>
      </c>
      <c r="I424">
        <v>674.54388088407597</v>
      </c>
      <c r="J424">
        <v>225.72721791618599</v>
      </c>
      <c r="K424">
        <v>79.091888903034999</v>
      </c>
      <c r="L424">
        <v>244.724183117027</v>
      </c>
      <c r="M424">
        <v>135.99050446199399</v>
      </c>
      <c r="N424">
        <v>108.733678655033</v>
      </c>
      <c r="O424">
        <v>31.796824114370999</v>
      </c>
      <c r="P424" t="e">
        <v>#N/A</v>
      </c>
    </row>
    <row r="425" spans="1:16" x14ac:dyDescent="0.25">
      <c r="A425">
        <v>202603</v>
      </c>
      <c r="B425" t="s">
        <v>251</v>
      </c>
      <c r="C425" t="s">
        <v>151</v>
      </c>
      <c r="D425">
        <v>1131</v>
      </c>
      <c r="E425">
        <v>1114.0157433573499</v>
      </c>
      <c r="F425">
        <v>534.286924868239</v>
      </c>
      <c r="G425">
        <v>579.728818489113</v>
      </c>
      <c r="H425">
        <v>423.15168672331799</v>
      </c>
      <c r="I425">
        <v>293.18951787791201</v>
      </c>
      <c r="J425">
        <v>129.96216884540499</v>
      </c>
      <c r="K425">
        <v>47.367708304193997</v>
      </c>
      <c r="L425">
        <v>135.929192535646</v>
      </c>
      <c r="M425">
        <v>77.510580183181006</v>
      </c>
      <c r="N425">
        <v>58.418612352464997</v>
      </c>
      <c r="O425">
        <v>20.647939230148999</v>
      </c>
      <c r="P425" t="e">
        <v>#N/A</v>
      </c>
    </row>
    <row r="426" spans="1:16" x14ac:dyDescent="0.25">
      <c r="A426">
        <v>202603</v>
      </c>
      <c r="B426" t="s">
        <v>251</v>
      </c>
      <c r="C426" t="s">
        <v>152</v>
      </c>
      <c r="D426">
        <v>0</v>
      </c>
      <c r="E426">
        <v>0</v>
      </c>
      <c r="F426">
        <v>0</v>
      </c>
      <c r="G426">
        <v>0</v>
      </c>
      <c r="H426">
        <v>0</v>
      </c>
      <c r="I426">
        <v>0</v>
      </c>
      <c r="J426">
        <v>0</v>
      </c>
      <c r="K426">
        <v>0</v>
      </c>
      <c r="L426">
        <v>0</v>
      </c>
      <c r="M426">
        <v>0</v>
      </c>
      <c r="N426">
        <v>0</v>
      </c>
      <c r="O426">
        <v>0</v>
      </c>
      <c r="P426" t="e">
        <v>#N/A</v>
      </c>
    </row>
    <row r="427" spans="1:16" x14ac:dyDescent="0.25">
      <c r="A427">
        <v>202603</v>
      </c>
      <c r="B427" t="s">
        <v>252</v>
      </c>
      <c r="C427" t="s">
        <v>136</v>
      </c>
      <c r="D427">
        <v>5108</v>
      </c>
      <c r="E427">
        <v>5107.9999999997899</v>
      </c>
      <c r="F427">
        <v>2319.4625301463002</v>
      </c>
      <c r="G427">
        <v>2788.5374698534902</v>
      </c>
      <c r="H427">
        <v>2319.972585731</v>
      </c>
      <c r="I427">
        <v>1707.1186290564499</v>
      </c>
      <c r="J427">
        <v>610.72500930613603</v>
      </c>
      <c r="K427">
        <v>228.34258477134401</v>
      </c>
      <c r="L427">
        <v>432.78174367525401</v>
      </c>
      <c r="M427">
        <v>203.146029876575</v>
      </c>
      <c r="N427">
        <v>228.614880465346</v>
      </c>
      <c r="O427">
        <v>35.783140447242999</v>
      </c>
      <c r="P427" t="e">
        <v>#N/A</v>
      </c>
    </row>
    <row r="428" spans="1:16" x14ac:dyDescent="0.25">
      <c r="A428">
        <v>202603</v>
      </c>
      <c r="B428" t="s">
        <v>252</v>
      </c>
      <c r="C428" t="s">
        <v>137</v>
      </c>
      <c r="D428">
        <v>2717</v>
      </c>
      <c r="E428">
        <v>2716.99999999991</v>
      </c>
      <c r="F428">
        <v>1284.66671726391</v>
      </c>
      <c r="G428">
        <v>1432.333282736</v>
      </c>
      <c r="H428">
        <v>1179.57965247527</v>
      </c>
      <c r="I428">
        <v>843.75341724140299</v>
      </c>
      <c r="J428">
        <v>334.74728786544603</v>
      </c>
      <c r="K428">
        <v>129.01438136333499</v>
      </c>
      <c r="L428">
        <v>235.083888297957</v>
      </c>
      <c r="M428">
        <v>106.392171287156</v>
      </c>
      <c r="N428">
        <v>127.670883677468</v>
      </c>
      <c r="O428">
        <v>17.669741962772001</v>
      </c>
      <c r="P428" t="e">
        <v>#N/A</v>
      </c>
    </row>
    <row r="429" spans="1:16" x14ac:dyDescent="0.25">
      <c r="A429">
        <v>202603</v>
      </c>
      <c r="B429" t="s">
        <v>252</v>
      </c>
      <c r="C429" t="s">
        <v>138</v>
      </c>
      <c r="D429">
        <v>2391</v>
      </c>
      <c r="E429">
        <v>2390.99999999991</v>
      </c>
      <c r="F429">
        <v>1034.7958128824</v>
      </c>
      <c r="G429">
        <v>1356.2041871175099</v>
      </c>
      <c r="H429">
        <v>1140.39293325574</v>
      </c>
      <c r="I429">
        <v>863.36521181504997</v>
      </c>
      <c r="J429">
        <v>275.97772144068898</v>
      </c>
      <c r="K429">
        <v>99.328203408009003</v>
      </c>
      <c r="L429">
        <v>197.697855377297</v>
      </c>
      <c r="M429">
        <v>96.753858589418996</v>
      </c>
      <c r="N429">
        <v>100.94399678787801</v>
      </c>
      <c r="O429">
        <v>18.113398484470999</v>
      </c>
      <c r="P429" t="e">
        <v>#N/A</v>
      </c>
    </row>
    <row r="430" spans="1:16" x14ac:dyDescent="0.25">
      <c r="A430">
        <v>202603</v>
      </c>
      <c r="B430" t="s">
        <v>252</v>
      </c>
      <c r="C430" t="s">
        <v>139</v>
      </c>
      <c r="D430">
        <v>453</v>
      </c>
      <c r="E430">
        <v>450.75942684763999</v>
      </c>
      <c r="F430">
        <v>183.216268045672</v>
      </c>
      <c r="G430">
        <v>267.54315880196799</v>
      </c>
      <c r="H430">
        <v>200.80743055962401</v>
      </c>
      <c r="I430" t="s">
        <v>237</v>
      </c>
      <c r="J430" t="s">
        <v>237</v>
      </c>
      <c r="K430" t="s">
        <v>237</v>
      </c>
      <c r="L430">
        <v>63.457156813772002</v>
      </c>
      <c r="M430">
        <v>7.5721320346320002</v>
      </c>
      <c r="N430">
        <v>55.885024779139997</v>
      </c>
      <c r="O430">
        <v>3.278571428572</v>
      </c>
      <c r="P430" t="e">
        <v>#N/A</v>
      </c>
    </row>
    <row r="431" spans="1:16" x14ac:dyDescent="0.25">
      <c r="A431">
        <v>202603</v>
      </c>
      <c r="B431" t="s">
        <v>252</v>
      </c>
      <c r="C431" t="s">
        <v>140</v>
      </c>
      <c r="D431">
        <v>979</v>
      </c>
      <c r="E431">
        <v>981.80694483369803</v>
      </c>
      <c r="F431">
        <v>419.73557139569402</v>
      </c>
      <c r="G431">
        <v>562.071373438004</v>
      </c>
      <c r="H431">
        <v>412.36069728420898</v>
      </c>
      <c r="I431" t="s">
        <v>237</v>
      </c>
      <c r="J431" t="s">
        <v>237</v>
      </c>
      <c r="K431" t="s">
        <v>237</v>
      </c>
      <c r="L431">
        <v>142.23834821279999</v>
      </c>
      <c r="M431">
        <v>69.091024956221005</v>
      </c>
      <c r="N431">
        <v>73.147323256579</v>
      </c>
      <c r="O431">
        <v>7.4723279409960002</v>
      </c>
      <c r="P431" t="e">
        <v>#N/A</v>
      </c>
    </row>
    <row r="432" spans="1:16" x14ac:dyDescent="0.25">
      <c r="A432">
        <v>202603</v>
      </c>
      <c r="B432" t="s">
        <v>252</v>
      </c>
      <c r="C432" t="s">
        <v>141</v>
      </c>
      <c r="D432">
        <v>1177</v>
      </c>
      <c r="E432">
        <v>1175.56637168149</v>
      </c>
      <c r="F432">
        <v>432.80677776780499</v>
      </c>
      <c r="G432">
        <v>742.75959391368201</v>
      </c>
      <c r="H432">
        <v>628.96333921901396</v>
      </c>
      <c r="I432">
        <v>468.881924279793</v>
      </c>
      <c r="J432">
        <v>160.08141493922</v>
      </c>
      <c r="K432">
        <v>75.596708775875001</v>
      </c>
      <c r="L432">
        <v>101.107169343126</v>
      </c>
      <c r="M432">
        <v>57.175212500942003</v>
      </c>
      <c r="N432">
        <v>43.931956842184</v>
      </c>
      <c r="O432">
        <v>12.689085351540999</v>
      </c>
      <c r="P432" t="e">
        <v>#N/A</v>
      </c>
    </row>
    <row r="433" spans="1:16" x14ac:dyDescent="0.25">
      <c r="A433">
        <v>202603</v>
      </c>
      <c r="B433" t="s">
        <v>252</v>
      </c>
      <c r="C433" t="s">
        <v>142</v>
      </c>
      <c r="D433">
        <v>900</v>
      </c>
      <c r="E433">
        <v>899.85452569460995</v>
      </c>
      <c r="F433">
        <v>310.99247206009397</v>
      </c>
      <c r="G433">
        <v>588.86205363451597</v>
      </c>
      <c r="H433">
        <v>515.40856637878903</v>
      </c>
      <c r="I433">
        <v>375.28381996345001</v>
      </c>
      <c r="J433">
        <v>139.04579904691801</v>
      </c>
      <c r="K433">
        <v>48.338648411198001</v>
      </c>
      <c r="L433">
        <v>68.057646463270004</v>
      </c>
      <c r="M433">
        <v>40.403835123424003</v>
      </c>
      <c r="N433">
        <v>27.653811339846001</v>
      </c>
      <c r="O433">
        <v>5.3958407924570002</v>
      </c>
      <c r="P433" t="e">
        <v>#N/A</v>
      </c>
    </row>
    <row r="434" spans="1:16" x14ac:dyDescent="0.25">
      <c r="A434">
        <v>202603</v>
      </c>
      <c r="B434" t="s">
        <v>252</v>
      </c>
      <c r="C434" t="s">
        <v>143</v>
      </c>
      <c r="D434">
        <v>1599</v>
      </c>
      <c r="E434">
        <v>1600.0127309423799</v>
      </c>
      <c r="F434">
        <v>972.71144087705102</v>
      </c>
      <c r="G434">
        <v>627.301290065334</v>
      </c>
      <c r="H434">
        <v>562.43255228937096</v>
      </c>
      <c r="I434">
        <v>346.00977614174599</v>
      </c>
      <c r="J434">
        <v>216.422776147625</v>
      </c>
      <c r="K434">
        <v>82.507365159282003</v>
      </c>
      <c r="L434">
        <v>57.921422842285999</v>
      </c>
      <c r="M434">
        <v>28.903825261356001</v>
      </c>
      <c r="N434">
        <v>27.996764247597</v>
      </c>
      <c r="O434">
        <v>6.9473149336770001</v>
      </c>
      <c r="P434" t="e">
        <v>#N/A</v>
      </c>
    </row>
    <row r="435" spans="1:16" x14ac:dyDescent="0.25">
      <c r="A435">
        <v>202603</v>
      </c>
      <c r="B435" t="s">
        <v>252</v>
      </c>
      <c r="C435" t="s">
        <v>148</v>
      </c>
      <c r="D435">
        <v>407</v>
      </c>
      <c r="E435">
        <v>423.069244179912</v>
      </c>
      <c r="F435">
        <v>111.787342201538</v>
      </c>
      <c r="G435">
        <v>311.28190197837398</v>
      </c>
      <c r="H435">
        <v>278.04416012525201</v>
      </c>
      <c r="I435">
        <v>246.561175375951</v>
      </c>
      <c r="J435">
        <v>31.482984749301</v>
      </c>
      <c r="K435">
        <v>11.540214477151</v>
      </c>
      <c r="L435">
        <v>32.175886183019003</v>
      </c>
      <c r="M435">
        <v>21.102859082485999</v>
      </c>
      <c r="N435">
        <v>11.073027100533</v>
      </c>
      <c r="O435" t="s">
        <v>237</v>
      </c>
      <c r="P435" t="e">
        <v>#N/A</v>
      </c>
    </row>
    <row r="436" spans="1:16" x14ac:dyDescent="0.25">
      <c r="A436">
        <v>202603</v>
      </c>
      <c r="B436" t="s">
        <v>252</v>
      </c>
      <c r="C436" t="s">
        <v>74</v>
      </c>
      <c r="D436">
        <v>1651</v>
      </c>
      <c r="E436">
        <v>1703.8975516124799</v>
      </c>
      <c r="F436">
        <v>872.96755338439198</v>
      </c>
      <c r="G436">
        <v>830.92999822808997</v>
      </c>
      <c r="H436">
        <v>656.13099915810801</v>
      </c>
      <c r="I436">
        <v>436.521394161925</v>
      </c>
      <c r="J436">
        <v>219.60960499618301</v>
      </c>
      <c r="K436">
        <v>83.187162191642003</v>
      </c>
      <c r="L436">
        <v>165.11533972450999</v>
      </c>
      <c r="M436">
        <v>83.433244450092005</v>
      </c>
      <c r="N436">
        <v>80.661261941085002</v>
      </c>
      <c r="O436">
        <v>9.6836593454709998</v>
      </c>
      <c r="P436" t="e">
        <v>#N/A</v>
      </c>
    </row>
    <row r="437" spans="1:16" x14ac:dyDescent="0.25">
      <c r="A437">
        <v>202603</v>
      </c>
      <c r="B437" t="s">
        <v>252</v>
      </c>
      <c r="C437" t="s">
        <v>75</v>
      </c>
      <c r="D437">
        <v>1187</v>
      </c>
      <c r="E437">
        <v>1215.5782351120699</v>
      </c>
      <c r="F437">
        <v>590.69445276303804</v>
      </c>
      <c r="G437">
        <v>624.88378234903496</v>
      </c>
      <c r="H437">
        <v>507.97023320998397</v>
      </c>
      <c r="I437">
        <v>343.88747645884303</v>
      </c>
      <c r="J437">
        <v>163.00380938272099</v>
      </c>
      <c r="K437">
        <v>75.494321597148002</v>
      </c>
      <c r="L437">
        <v>111.271351458147</v>
      </c>
      <c r="M437">
        <v>33.374762989358999</v>
      </c>
      <c r="N437">
        <v>77.896588468787996</v>
      </c>
      <c r="O437">
        <v>5.6421976809030001</v>
      </c>
      <c r="P437" t="e">
        <v>#N/A</v>
      </c>
    </row>
    <row r="438" spans="1:16" x14ac:dyDescent="0.25">
      <c r="A438">
        <v>202603</v>
      </c>
      <c r="B438" t="s">
        <v>252</v>
      </c>
      <c r="C438" t="s">
        <v>76</v>
      </c>
      <c r="D438">
        <v>1137</v>
      </c>
      <c r="E438">
        <v>1074.0276560150801</v>
      </c>
      <c r="F438">
        <v>481.34138379141598</v>
      </c>
      <c r="G438">
        <v>592.68627222366297</v>
      </c>
      <c r="H438">
        <v>498.79381176892201</v>
      </c>
      <c r="I438">
        <v>389.404390937367</v>
      </c>
      <c r="J438">
        <v>108.339420831555</v>
      </c>
      <c r="K438">
        <v>32.753917262221002</v>
      </c>
      <c r="L438">
        <v>85.366810410057994</v>
      </c>
      <c r="M438">
        <v>39.072213052548001</v>
      </c>
      <c r="N438">
        <v>46.29459735751</v>
      </c>
      <c r="O438">
        <v>8.5256500446829993</v>
      </c>
      <c r="P438" t="e">
        <v>#N/A</v>
      </c>
    </row>
    <row r="439" spans="1:16" x14ac:dyDescent="0.25">
      <c r="A439">
        <v>202603</v>
      </c>
      <c r="B439" t="s">
        <v>252</v>
      </c>
      <c r="C439" t="s">
        <v>77</v>
      </c>
      <c r="D439">
        <v>726</v>
      </c>
      <c r="E439">
        <v>691.42731308027498</v>
      </c>
      <c r="F439">
        <v>262.67179800593198</v>
      </c>
      <c r="G439">
        <v>428.75551507434301</v>
      </c>
      <c r="H439">
        <v>379.03338146874</v>
      </c>
      <c r="I439">
        <v>290.74419212236501</v>
      </c>
      <c r="J439">
        <v>88.289189346374997</v>
      </c>
      <c r="K439">
        <v>25.366969243182002</v>
      </c>
      <c r="L439">
        <v>38.852355899519999</v>
      </c>
      <c r="M439">
        <v>26.16295030209</v>
      </c>
      <c r="N439">
        <v>12.68940559743</v>
      </c>
      <c r="O439">
        <v>10.869777706082999</v>
      </c>
      <c r="P439" t="e">
        <v>#N/A</v>
      </c>
    </row>
    <row r="440" spans="1:16" x14ac:dyDescent="0.25">
      <c r="A440">
        <v>202603</v>
      </c>
      <c r="B440" t="s">
        <v>252</v>
      </c>
      <c r="C440" t="s">
        <v>78</v>
      </c>
      <c r="D440">
        <v>2355</v>
      </c>
      <c r="E440">
        <v>2375.8211277990799</v>
      </c>
      <c r="F440">
        <v>754.53834088557096</v>
      </c>
      <c r="G440">
        <v>1621.2827869135101</v>
      </c>
      <c r="H440">
        <v>1368.08081011218</v>
      </c>
      <c r="I440">
        <v>1095.8594766655101</v>
      </c>
      <c r="J440">
        <v>271.17133344667701</v>
      </c>
      <c r="K440">
        <v>84.397357780915996</v>
      </c>
      <c r="L440">
        <v>227.054168591896</v>
      </c>
      <c r="M440">
        <v>115.13219269041601</v>
      </c>
      <c r="N440">
        <v>110.90114256814699</v>
      </c>
      <c r="O440">
        <v>26.147808209434</v>
      </c>
      <c r="P440" t="e">
        <v>#N/A</v>
      </c>
    </row>
    <row r="441" spans="1:16" x14ac:dyDescent="0.25">
      <c r="A441">
        <v>202603</v>
      </c>
      <c r="B441" t="s">
        <v>252</v>
      </c>
      <c r="C441" t="s">
        <v>79</v>
      </c>
      <c r="D441">
        <v>2209</v>
      </c>
      <c r="E441">
        <v>2214.6427426975301</v>
      </c>
      <c r="F441">
        <v>1373.7251826270201</v>
      </c>
      <c r="G441">
        <v>840.91756007050105</v>
      </c>
      <c r="H441">
        <v>663.13020253227603</v>
      </c>
      <c r="I441">
        <v>369.65998011398699</v>
      </c>
      <c r="J441">
        <v>293.47022241829001</v>
      </c>
      <c r="K441">
        <v>121.608658256558</v>
      </c>
      <c r="L441">
        <v>171.27846718151599</v>
      </c>
      <c r="M441">
        <v>68.915389695173005</v>
      </c>
      <c r="N441">
        <v>102.363077486343</v>
      </c>
      <c r="O441">
        <v>6.5088903567090002</v>
      </c>
      <c r="P441" t="e">
        <v>#N/A</v>
      </c>
    </row>
    <row r="442" spans="1:16" x14ac:dyDescent="0.25">
      <c r="A442">
        <v>202603</v>
      </c>
      <c r="B442" t="s">
        <v>252</v>
      </c>
      <c r="C442" t="s">
        <v>80</v>
      </c>
      <c r="D442">
        <v>544</v>
      </c>
      <c r="E442">
        <v>517.53612950320701</v>
      </c>
      <c r="F442">
        <v>191.19900663371499</v>
      </c>
      <c r="G442">
        <v>326.33712286949202</v>
      </c>
      <c r="H442">
        <v>288.76157308655002</v>
      </c>
      <c r="I442">
        <v>241.59917227696101</v>
      </c>
      <c r="J442">
        <v>46.083453441167997</v>
      </c>
      <c r="K442">
        <v>22.336568733869999</v>
      </c>
      <c r="L442">
        <v>34.449107901841998</v>
      </c>
      <c r="M442">
        <v>19.098447490986</v>
      </c>
      <c r="N442">
        <v>15.350660410855999</v>
      </c>
      <c r="O442">
        <v>3.1264418810999999</v>
      </c>
      <c r="P442" t="e">
        <v>#N/A</v>
      </c>
    </row>
    <row r="443" spans="1:16" x14ac:dyDescent="0.25">
      <c r="A443">
        <v>202603</v>
      </c>
      <c r="B443" t="s">
        <v>252</v>
      </c>
      <c r="C443" t="s">
        <v>81</v>
      </c>
      <c r="D443">
        <v>0</v>
      </c>
      <c r="E443">
        <v>0</v>
      </c>
      <c r="F443">
        <v>0</v>
      </c>
      <c r="G443">
        <v>0</v>
      </c>
      <c r="H443">
        <v>0</v>
      </c>
      <c r="I443">
        <v>0</v>
      </c>
      <c r="J443">
        <v>0</v>
      </c>
      <c r="K443">
        <v>0</v>
      </c>
      <c r="L443">
        <v>0</v>
      </c>
      <c r="M443">
        <v>0</v>
      </c>
      <c r="N443">
        <v>0</v>
      </c>
      <c r="O443">
        <v>0</v>
      </c>
      <c r="P443" t="e">
        <v>#N/A</v>
      </c>
    </row>
    <row r="444" spans="1:16" x14ac:dyDescent="0.25">
      <c r="A444">
        <v>202603</v>
      </c>
      <c r="B444" t="s">
        <v>252</v>
      </c>
      <c r="C444" t="s">
        <v>154</v>
      </c>
      <c r="D444">
        <v>2461</v>
      </c>
      <c r="E444">
        <v>2489.4646216258898</v>
      </c>
      <c r="F444">
        <v>827.74578193670197</v>
      </c>
      <c r="G444">
        <v>1661.71883968919</v>
      </c>
      <c r="H444">
        <v>1398.7695329349201</v>
      </c>
      <c r="I444">
        <v>1105.5198184232299</v>
      </c>
      <c r="J444">
        <v>292.199714511693</v>
      </c>
      <c r="K444">
        <v>96.364295725706</v>
      </c>
      <c r="L444">
        <v>236.80149854483301</v>
      </c>
      <c r="M444">
        <v>119.406004808986</v>
      </c>
      <c r="N444">
        <v>116.374660402514</v>
      </c>
      <c r="O444">
        <v>26.147808209434</v>
      </c>
      <c r="P444" t="e">
        <v>#N/A</v>
      </c>
    </row>
    <row r="445" spans="1:16" x14ac:dyDescent="0.25">
      <c r="A445">
        <v>202603</v>
      </c>
      <c r="B445" t="s">
        <v>252</v>
      </c>
      <c r="C445" t="s">
        <v>83</v>
      </c>
      <c r="D445">
        <v>0</v>
      </c>
      <c r="E445">
        <v>0</v>
      </c>
      <c r="F445">
        <v>0</v>
      </c>
      <c r="G445">
        <v>0</v>
      </c>
      <c r="H445">
        <v>0</v>
      </c>
      <c r="I445">
        <v>0</v>
      </c>
      <c r="J445">
        <v>0</v>
      </c>
      <c r="K445">
        <v>0</v>
      </c>
      <c r="L445">
        <v>0</v>
      </c>
      <c r="M445">
        <v>0</v>
      </c>
      <c r="N445">
        <v>0</v>
      </c>
      <c r="O445">
        <v>0</v>
      </c>
      <c r="P445" t="e">
        <v>#N/A</v>
      </c>
    </row>
    <row r="446" spans="1:16" x14ac:dyDescent="0.25">
      <c r="A446">
        <v>202603</v>
      </c>
      <c r="B446" t="s">
        <v>252</v>
      </c>
      <c r="C446" t="s">
        <v>84</v>
      </c>
      <c r="D446">
        <v>2621</v>
      </c>
      <c r="E446">
        <v>2620.99999999991</v>
      </c>
      <c r="F446">
        <v>1489.5857107828499</v>
      </c>
      <c r="G446">
        <v>1131.4142892170601</v>
      </c>
      <c r="H446">
        <v>906.41193276328795</v>
      </c>
      <c r="I446">
        <v>560.371803627227</v>
      </c>
      <c r="J446">
        <v>344.99012913606202</v>
      </c>
      <c r="K446">
        <v>118.53242403539799</v>
      </c>
      <c r="L446">
        <v>200.171320742945</v>
      </c>
      <c r="M446">
        <v>85.726176042611996</v>
      </c>
      <c r="N446">
        <v>114.445144700333</v>
      </c>
      <c r="O446">
        <v>24.831035710832001</v>
      </c>
      <c r="P446" t="e">
        <v>#N/A</v>
      </c>
    </row>
    <row r="447" spans="1:16" x14ac:dyDescent="0.25">
      <c r="A447">
        <v>202603</v>
      </c>
      <c r="B447" t="s">
        <v>252</v>
      </c>
      <c r="C447" t="s">
        <v>85</v>
      </c>
      <c r="D447">
        <v>2487</v>
      </c>
      <c r="E447">
        <v>2486.9999999999</v>
      </c>
      <c r="F447">
        <v>829.87681936346098</v>
      </c>
      <c r="G447">
        <v>1657.1231806364401</v>
      </c>
      <c r="H447">
        <v>1413.56065296772</v>
      </c>
      <c r="I447">
        <v>1146.7468254292301</v>
      </c>
      <c r="J447">
        <v>265.73488017007298</v>
      </c>
      <c r="K447">
        <v>109.810160735946</v>
      </c>
      <c r="L447">
        <v>232.61042293230901</v>
      </c>
      <c r="M447">
        <v>117.419853833963</v>
      </c>
      <c r="N447">
        <v>114.169735765013</v>
      </c>
      <c r="O447">
        <v>10.952104736411</v>
      </c>
      <c r="P447" t="e">
        <v>#N/A</v>
      </c>
    </row>
    <row r="448" spans="1:16" x14ac:dyDescent="0.25">
      <c r="A448">
        <v>202603</v>
      </c>
      <c r="B448" t="s">
        <v>252</v>
      </c>
      <c r="C448" t="s">
        <v>149</v>
      </c>
      <c r="D448">
        <v>1541</v>
      </c>
      <c r="E448">
        <v>1540.99999999997</v>
      </c>
      <c r="F448">
        <v>422.490778437985</v>
      </c>
      <c r="G448">
        <v>1118.50922156199</v>
      </c>
      <c r="H448">
        <v>961.12073007374795</v>
      </c>
      <c r="I448">
        <v>820.34627625516998</v>
      </c>
      <c r="J448">
        <v>139.69550645015599</v>
      </c>
      <c r="K448">
        <v>49.057862824342997</v>
      </c>
      <c r="L448">
        <v>147.465372259075</v>
      </c>
      <c r="M448">
        <v>74.691791153761997</v>
      </c>
      <c r="N448">
        <v>72.773581105312999</v>
      </c>
      <c r="O448">
        <v>9.9231192291649997</v>
      </c>
      <c r="P448" t="e">
        <v>#N/A</v>
      </c>
    </row>
    <row r="449" spans="1:16" x14ac:dyDescent="0.25">
      <c r="A449">
        <v>202603</v>
      </c>
      <c r="B449" t="s">
        <v>252</v>
      </c>
      <c r="C449" t="s">
        <v>150</v>
      </c>
      <c r="D449">
        <v>946</v>
      </c>
      <c r="E449">
        <v>945.99999999992895</v>
      </c>
      <c r="F449">
        <v>407.38604092547502</v>
      </c>
      <c r="G449">
        <v>538.61395907445296</v>
      </c>
      <c r="H449">
        <v>452.43992289397403</v>
      </c>
      <c r="I449">
        <v>326.40054917405701</v>
      </c>
      <c r="J449">
        <v>126.03937371991699</v>
      </c>
      <c r="K449">
        <v>60.752297911603002</v>
      </c>
      <c r="L449">
        <v>85.145050673233996</v>
      </c>
      <c r="M449">
        <v>42.728062680200999</v>
      </c>
      <c r="N449">
        <v>41.396154659700002</v>
      </c>
      <c r="O449" t="s">
        <v>237</v>
      </c>
      <c r="P449" t="e">
        <v>#N/A</v>
      </c>
    </row>
    <row r="450" spans="1:16" x14ac:dyDescent="0.25">
      <c r="A450">
        <v>202603</v>
      </c>
      <c r="B450" t="s">
        <v>252</v>
      </c>
      <c r="C450" t="s">
        <v>151</v>
      </c>
      <c r="D450">
        <v>544</v>
      </c>
      <c r="E450">
        <v>541.18076822004696</v>
      </c>
      <c r="F450">
        <v>267.290011660657</v>
      </c>
      <c r="G450">
        <v>273.89075655939001</v>
      </c>
      <c r="H450">
        <v>229.77066717175401</v>
      </c>
      <c r="I450">
        <v>149.236798607189</v>
      </c>
      <c r="J450">
        <v>80.533868564564997</v>
      </c>
      <c r="K450">
        <v>39.145646015175998</v>
      </c>
      <c r="L450">
        <v>44.120089387636</v>
      </c>
      <c r="M450">
        <v>19.020315050257</v>
      </c>
      <c r="N450">
        <v>24.078941004046001</v>
      </c>
      <c r="O450">
        <v>0</v>
      </c>
      <c r="P450" t="e">
        <v>#N/A</v>
      </c>
    </row>
    <row r="451" spans="1:16" x14ac:dyDescent="0.25">
      <c r="A451">
        <v>202603</v>
      </c>
      <c r="B451" t="s">
        <v>252</v>
      </c>
      <c r="C451" t="s">
        <v>152</v>
      </c>
      <c r="D451">
        <v>0</v>
      </c>
      <c r="E451">
        <v>0</v>
      </c>
      <c r="F451">
        <v>0</v>
      </c>
      <c r="G451">
        <v>0</v>
      </c>
      <c r="H451">
        <v>0</v>
      </c>
      <c r="I451">
        <v>0</v>
      </c>
      <c r="J451">
        <v>0</v>
      </c>
      <c r="K451">
        <v>0</v>
      </c>
      <c r="L451">
        <v>0</v>
      </c>
      <c r="M451">
        <v>0</v>
      </c>
      <c r="N451">
        <v>0</v>
      </c>
      <c r="O451">
        <v>0</v>
      </c>
      <c r="P451" t="e">
        <v>#N/A</v>
      </c>
    </row>
    <row r="452" spans="1:16" x14ac:dyDescent="0.25">
      <c r="A452">
        <v>202603</v>
      </c>
      <c r="B452" t="s">
        <v>253</v>
      </c>
      <c r="C452" t="s">
        <v>136</v>
      </c>
      <c r="D452">
        <v>4275</v>
      </c>
      <c r="E452">
        <v>4275.00000000008</v>
      </c>
      <c r="F452">
        <v>1634.58604590747</v>
      </c>
      <c r="G452">
        <v>2640.4139540926099</v>
      </c>
      <c r="H452">
        <v>2090.5163354504498</v>
      </c>
      <c r="I452">
        <v>1494.72604185777</v>
      </c>
      <c r="J452">
        <v>594.54786935025299</v>
      </c>
      <c r="K452">
        <v>119.58938133234901</v>
      </c>
      <c r="L452">
        <v>459.86908623998897</v>
      </c>
      <c r="M452">
        <v>219.296353361759</v>
      </c>
      <c r="N452">
        <v>240.57273287823</v>
      </c>
      <c r="O452">
        <v>90.028532402173994</v>
      </c>
      <c r="P452" t="e">
        <v>#N/A</v>
      </c>
    </row>
    <row r="453" spans="1:16" x14ac:dyDescent="0.25">
      <c r="A453">
        <v>202603</v>
      </c>
      <c r="B453" t="s">
        <v>253</v>
      </c>
      <c r="C453" t="s">
        <v>137</v>
      </c>
      <c r="D453">
        <v>2300</v>
      </c>
      <c r="E453">
        <v>2300.00000000008</v>
      </c>
      <c r="F453">
        <v>970.83478626197495</v>
      </c>
      <c r="G453">
        <v>1329.16521373811</v>
      </c>
      <c r="H453">
        <v>1008.73483121784</v>
      </c>
      <c r="I453">
        <v>701.245756352493</v>
      </c>
      <c r="J453">
        <v>307.48907486534898</v>
      </c>
      <c r="K453">
        <v>69.488560751845995</v>
      </c>
      <c r="L453">
        <v>274.50396735019501</v>
      </c>
      <c r="M453">
        <v>132.147432450591</v>
      </c>
      <c r="N453">
        <v>142.35653489960399</v>
      </c>
      <c r="O453">
        <v>45.926415170071003</v>
      </c>
      <c r="P453" t="e">
        <v>#N/A</v>
      </c>
    </row>
    <row r="454" spans="1:16" x14ac:dyDescent="0.25">
      <c r="A454">
        <v>202603</v>
      </c>
      <c r="B454" t="s">
        <v>253</v>
      </c>
      <c r="C454" t="s">
        <v>138</v>
      </c>
      <c r="D454">
        <v>1975</v>
      </c>
      <c r="E454">
        <v>1975</v>
      </c>
      <c r="F454">
        <v>663.75125964549102</v>
      </c>
      <c r="G454">
        <v>1311.2487403545099</v>
      </c>
      <c r="H454">
        <v>1081.7815042326099</v>
      </c>
      <c r="I454">
        <v>793.48028550528397</v>
      </c>
      <c r="J454">
        <v>287.05879448490401</v>
      </c>
      <c r="K454">
        <v>50.100820580502997</v>
      </c>
      <c r="L454">
        <v>185.36511888979399</v>
      </c>
      <c r="M454">
        <v>87.148920911168005</v>
      </c>
      <c r="N454">
        <v>98.216197978625999</v>
      </c>
      <c r="O454">
        <v>44.102117232102998</v>
      </c>
      <c r="P454" t="e">
        <v>#N/A</v>
      </c>
    </row>
    <row r="455" spans="1:16" x14ac:dyDescent="0.25">
      <c r="A455">
        <v>202603</v>
      </c>
      <c r="B455" t="s">
        <v>253</v>
      </c>
      <c r="C455" t="s">
        <v>139</v>
      </c>
      <c r="D455">
        <v>289</v>
      </c>
      <c r="E455">
        <v>275.99486288455898</v>
      </c>
      <c r="F455">
        <v>109.77706794391101</v>
      </c>
      <c r="G455">
        <v>166.21779494064799</v>
      </c>
      <c r="H455">
        <v>113.850071228049</v>
      </c>
      <c r="I455">
        <v>94.458384208383904</v>
      </c>
      <c r="J455">
        <v>19.391687019665</v>
      </c>
      <c r="K455">
        <v>0</v>
      </c>
      <c r="L455">
        <v>48.589945934821003</v>
      </c>
      <c r="M455">
        <v>14.259909425163</v>
      </c>
      <c r="N455">
        <v>34.330036509658001</v>
      </c>
      <c r="O455">
        <v>3.7777777777780002</v>
      </c>
      <c r="P455" t="e">
        <v>#N/A</v>
      </c>
    </row>
    <row r="456" spans="1:16" x14ac:dyDescent="0.25">
      <c r="A456">
        <v>202603</v>
      </c>
      <c r="B456" t="s">
        <v>253</v>
      </c>
      <c r="C456" t="s">
        <v>140</v>
      </c>
      <c r="D456">
        <v>1146</v>
      </c>
      <c r="E456">
        <v>1156.53981725014</v>
      </c>
      <c r="F456">
        <v>438.58122374740702</v>
      </c>
      <c r="G456">
        <v>717.95859350273304</v>
      </c>
      <c r="H456">
        <v>519.12876563635996</v>
      </c>
      <c r="I456">
        <v>414.34352754078901</v>
      </c>
      <c r="J456">
        <v>104.785238095571</v>
      </c>
      <c r="K456">
        <v>12.08507678334</v>
      </c>
      <c r="L456">
        <v>166.97667800896201</v>
      </c>
      <c r="M456">
        <v>80.264333466866006</v>
      </c>
      <c r="N456">
        <v>86.712344542096005</v>
      </c>
      <c r="O456">
        <v>31.853149857411999</v>
      </c>
      <c r="P456" t="e">
        <v>#N/A</v>
      </c>
    </row>
    <row r="457" spans="1:16" x14ac:dyDescent="0.25">
      <c r="A457">
        <v>202603</v>
      </c>
      <c r="B457" t="s">
        <v>253</v>
      </c>
      <c r="C457" t="s">
        <v>141</v>
      </c>
      <c r="D457">
        <v>1044</v>
      </c>
      <c r="E457">
        <v>1046.5898989899699</v>
      </c>
      <c r="F457">
        <v>378.157864536028</v>
      </c>
      <c r="G457">
        <v>668.43203445394295</v>
      </c>
      <c r="H457">
        <v>540.53156433900995</v>
      </c>
      <c r="I457">
        <v>379.45137350325598</v>
      </c>
      <c r="J457">
        <v>161.08019083575499</v>
      </c>
      <c r="K457">
        <v>43.813800451772998</v>
      </c>
      <c r="L457">
        <v>100.068146726801</v>
      </c>
      <c r="M457">
        <v>62.678899062405002</v>
      </c>
      <c r="N457">
        <v>37.389247664396002</v>
      </c>
      <c r="O457">
        <v>27.832323388131002</v>
      </c>
      <c r="P457" t="e">
        <v>#N/A</v>
      </c>
    </row>
    <row r="458" spans="1:16" x14ac:dyDescent="0.25">
      <c r="A458">
        <v>202603</v>
      </c>
      <c r="B458" t="s">
        <v>253</v>
      </c>
      <c r="C458" t="s">
        <v>142</v>
      </c>
      <c r="D458">
        <v>801</v>
      </c>
      <c r="E458">
        <v>800.68080808077104</v>
      </c>
      <c r="F458">
        <v>227.32576068143601</v>
      </c>
      <c r="G458">
        <v>573.35504739933504</v>
      </c>
      <c r="H458">
        <v>464.62707259911798</v>
      </c>
      <c r="I458">
        <v>305.27126882691601</v>
      </c>
      <c r="J458">
        <v>159.355803772201</v>
      </c>
      <c r="K458">
        <v>30.803897557454999</v>
      </c>
      <c r="L458">
        <v>90.742424022370002</v>
      </c>
      <c r="M458">
        <v>47.535336040357002</v>
      </c>
      <c r="N458">
        <v>43.207087982013</v>
      </c>
      <c r="O458">
        <v>17.985550777846999</v>
      </c>
      <c r="P458" t="e">
        <v>#N/A</v>
      </c>
    </row>
    <row r="459" spans="1:16" x14ac:dyDescent="0.25">
      <c r="A459">
        <v>202603</v>
      </c>
      <c r="B459" t="s">
        <v>253</v>
      </c>
      <c r="C459" t="s">
        <v>143</v>
      </c>
      <c r="D459">
        <v>995</v>
      </c>
      <c r="E459">
        <v>995.19461279464201</v>
      </c>
      <c r="F459">
        <v>480.74412899868298</v>
      </c>
      <c r="G459">
        <v>514.45048379595801</v>
      </c>
      <c r="H459">
        <v>452.37886164791701</v>
      </c>
      <c r="I459">
        <v>301.20148777843201</v>
      </c>
      <c r="J459">
        <v>149.934949627061</v>
      </c>
      <c r="K459">
        <v>32.886606539780999</v>
      </c>
      <c r="L459">
        <v>53.491891547035003</v>
      </c>
      <c r="M459">
        <v>14.557875366968</v>
      </c>
      <c r="N459">
        <v>38.934016180066997</v>
      </c>
      <c r="O459">
        <v>8.5797306010060002</v>
      </c>
      <c r="P459" t="e">
        <v>#N/A</v>
      </c>
    </row>
    <row r="460" spans="1:16" x14ac:dyDescent="0.25">
      <c r="A460">
        <v>202603</v>
      </c>
      <c r="B460" t="s">
        <v>253</v>
      </c>
      <c r="C460" t="s">
        <v>148</v>
      </c>
      <c r="D460">
        <v>280</v>
      </c>
      <c r="E460">
        <v>315.87985307481699</v>
      </c>
      <c r="F460">
        <v>82.030643303863002</v>
      </c>
      <c r="G460">
        <v>233.84920977095399</v>
      </c>
      <c r="H460">
        <v>182.39081149480299</v>
      </c>
      <c r="I460">
        <v>145.710238913843</v>
      </c>
      <c r="J460">
        <v>36.680572580960003</v>
      </c>
      <c r="K460">
        <v>6.8685405399409998</v>
      </c>
      <c r="L460">
        <v>40.823861597765003</v>
      </c>
      <c r="M460">
        <v>22.466253629564001</v>
      </c>
      <c r="N460">
        <v>18.357607968200998</v>
      </c>
      <c r="O460">
        <v>10.634536678386</v>
      </c>
      <c r="P460" t="e">
        <v>#N/A</v>
      </c>
    </row>
    <row r="461" spans="1:16" x14ac:dyDescent="0.25">
      <c r="A461">
        <v>202603</v>
      </c>
      <c r="B461" t="s">
        <v>253</v>
      </c>
      <c r="C461" t="s">
        <v>74</v>
      </c>
      <c r="D461">
        <v>812</v>
      </c>
      <c r="E461">
        <v>916.07462347003195</v>
      </c>
      <c r="F461">
        <v>424.95894165051999</v>
      </c>
      <c r="G461">
        <v>491.11568181951202</v>
      </c>
      <c r="H461">
        <v>334.16747074331403</v>
      </c>
      <c r="I461">
        <v>226.23192566251299</v>
      </c>
      <c r="J461">
        <v>107.93554508080101</v>
      </c>
      <c r="K461">
        <v>22.127255508638001</v>
      </c>
      <c r="L461">
        <v>136.82595389034799</v>
      </c>
      <c r="M461">
        <v>48.432997249060001</v>
      </c>
      <c r="N461">
        <v>88.392956641287995</v>
      </c>
      <c r="O461">
        <v>20.12225718585</v>
      </c>
      <c r="P461" t="e">
        <v>#N/A</v>
      </c>
    </row>
    <row r="462" spans="1:16" x14ac:dyDescent="0.25">
      <c r="A462">
        <v>202603</v>
      </c>
      <c r="B462" t="s">
        <v>253</v>
      </c>
      <c r="C462" t="s">
        <v>75</v>
      </c>
      <c r="D462">
        <v>560</v>
      </c>
      <c r="E462">
        <v>609.31360896082799</v>
      </c>
      <c r="F462">
        <v>282.90622538691798</v>
      </c>
      <c r="G462">
        <v>326.40738357391001</v>
      </c>
      <c r="H462">
        <v>257.83185504493599</v>
      </c>
      <c r="I462">
        <v>174.11552137186601</v>
      </c>
      <c r="J462">
        <v>83.716333673069997</v>
      </c>
      <c r="K462">
        <v>20.832526658620999</v>
      </c>
      <c r="L462">
        <v>66.200528528974004</v>
      </c>
      <c r="M462">
        <v>28.329404381916</v>
      </c>
      <c r="N462">
        <v>37.871124147057998</v>
      </c>
      <c r="O462" t="s">
        <v>237</v>
      </c>
      <c r="P462" t="e">
        <v>#N/A</v>
      </c>
    </row>
    <row r="463" spans="1:16" x14ac:dyDescent="0.25">
      <c r="A463">
        <v>202603</v>
      </c>
      <c r="B463" t="s">
        <v>253</v>
      </c>
      <c r="C463" t="s">
        <v>76</v>
      </c>
      <c r="D463">
        <v>1852</v>
      </c>
      <c r="E463">
        <v>1706.74807181508</v>
      </c>
      <c r="F463">
        <v>654.50465380844105</v>
      </c>
      <c r="G463">
        <v>1052.24341800664</v>
      </c>
      <c r="H463">
        <v>868.76662037477104</v>
      </c>
      <c r="I463">
        <v>598.96976511811999</v>
      </c>
      <c r="J463">
        <v>269.79685525665298</v>
      </c>
      <c r="K463">
        <v>44.983630779892998</v>
      </c>
      <c r="L463">
        <v>139.88153384107801</v>
      </c>
      <c r="M463">
        <v>70.387066650921994</v>
      </c>
      <c r="N463">
        <v>69.494467190156001</v>
      </c>
      <c r="O463">
        <v>43.595263790788998</v>
      </c>
      <c r="P463" t="e">
        <v>#N/A</v>
      </c>
    </row>
    <row r="464" spans="1:16" x14ac:dyDescent="0.25">
      <c r="A464">
        <v>202603</v>
      </c>
      <c r="B464" t="s">
        <v>253</v>
      </c>
      <c r="C464" t="s">
        <v>77</v>
      </c>
      <c r="D464">
        <v>771</v>
      </c>
      <c r="E464">
        <v>726.98384267932602</v>
      </c>
      <c r="F464">
        <v>190.18558175772401</v>
      </c>
      <c r="G464">
        <v>536.79826092160204</v>
      </c>
      <c r="H464">
        <v>447.35957779262901</v>
      </c>
      <c r="I464">
        <v>349.698590791436</v>
      </c>
      <c r="J464">
        <v>96.418562758768999</v>
      </c>
      <c r="K464">
        <v>24.777427845256</v>
      </c>
      <c r="L464">
        <v>76.137208381823996</v>
      </c>
      <c r="M464">
        <v>49.680631450297</v>
      </c>
      <c r="N464">
        <v>26.456576931527</v>
      </c>
      <c r="O464">
        <v>13.301474747148999</v>
      </c>
      <c r="P464" t="e">
        <v>#N/A</v>
      </c>
    </row>
    <row r="465" spans="1:16" x14ac:dyDescent="0.25">
      <c r="A465">
        <v>202603</v>
      </c>
      <c r="B465" t="s">
        <v>253</v>
      </c>
      <c r="C465" t="s">
        <v>78</v>
      </c>
      <c r="D465">
        <v>1972</v>
      </c>
      <c r="E465">
        <v>2079.1162315665802</v>
      </c>
      <c r="F465">
        <v>655.26424136558501</v>
      </c>
      <c r="G465">
        <v>1423.851990201</v>
      </c>
      <c r="H465">
        <v>1144.1416318213301</v>
      </c>
      <c r="I465">
        <v>857.64785635497503</v>
      </c>
      <c r="J465">
        <v>285.25135122392999</v>
      </c>
      <c r="K465">
        <v>57.365876365360002</v>
      </c>
      <c r="L465">
        <v>239.20778684509901</v>
      </c>
      <c r="M465">
        <v>122.127107905269</v>
      </c>
      <c r="N465">
        <v>117.08067893982999</v>
      </c>
      <c r="O465">
        <v>40.502571534569</v>
      </c>
      <c r="P465" t="e">
        <v>#N/A</v>
      </c>
    </row>
    <row r="466" spans="1:16" x14ac:dyDescent="0.25">
      <c r="A466">
        <v>202603</v>
      </c>
      <c r="B466" t="s">
        <v>253</v>
      </c>
      <c r="C466" t="s">
        <v>79</v>
      </c>
      <c r="D466">
        <v>1014</v>
      </c>
      <c r="E466">
        <v>1080.74180229283</v>
      </c>
      <c r="F466">
        <v>583.95562509722004</v>
      </c>
      <c r="G466">
        <v>496.78617719561299</v>
      </c>
      <c r="H466">
        <v>346.532263798229</v>
      </c>
      <c r="I466">
        <v>198.04091383983999</v>
      </c>
      <c r="J466">
        <v>148.49134995838901</v>
      </c>
      <c r="K466">
        <v>32.901994237415003</v>
      </c>
      <c r="L466">
        <v>136.66706165488199</v>
      </c>
      <c r="M466">
        <v>46.846006851059997</v>
      </c>
      <c r="N466">
        <v>89.821054803821994</v>
      </c>
      <c r="O466">
        <v>13.586851742502001</v>
      </c>
      <c r="P466" t="e">
        <v>#N/A</v>
      </c>
    </row>
    <row r="467" spans="1:16" x14ac:dyDescent="0.25">
      <c r="A467">
        <v>202603</v>
      </c>
      <c r="B467" t="s">
        <v>253</v>
      </c>
      <c r="C467" t="s">
        <v>80</v>
      </c>
      <c r="D467">
        <v>1289</v>
      </c>
      <c r="E467">
        <v>1115.1419661406701</v>
      </c>
      <c r="F467">
        <v>395.366179444659</v>
      </c>
      <c r="G467">
        <v>719.775786696007</v>
      </c>
      <c r="H467">
        <v>599.84243983089596</v>
      </c>
      <c r="I467">
        <v>439.03727166296198</v>
      </c>
      <c r="J467">
        <v>160.805168167934</v>
      </c>
      <c r="K467">
        <v>29.321510729574001</v>
      </c>
      <c r="L467">
        <v>83.994237740008003</v>
      </c>
      <c r="M467">
        <v>50.323238605429999</v>
      </c>
      <c r="N467">
        <v>33.670999134577997</v>
      </c>
      <c r="O467">
        <v>35.939109125103002</v>
      </c>
      <c r="P467" t="e">
        <v>#N/A</v>
      </c>
    </row>
    <row r="468" spans="1:16" x14ac:dyDescent="0.25">
      <c r="A468">
        <v>202603</v>
      </c>
      <c r="B468" t="s">
        <v>253</v>
      </c>
      <c r="C468" t="s">
        <v>81</v>
      </c>
      <c r="D468">
        <v>0</v>
      </c>
      <c r="E468">
        <v>0</v>
      </c>
      <c r="F468">
        <v>0</v>
      </c>
      <c r="G468">
        <v>0</v>
      </c>
      <c r="H468">
        <v>0</v>
      </c>
      <c r="I468">
        <v>0</v>
      </c>
      <c r="J468">
        <v>0</v>
      </c>
      <c r="K468">
        <v>0</v>
      </c>
      <c r="L468">
        <v>0</v>
      </c>
      <c r="M468">
        <v>0</v>
      </c>
      <c r="N468">
        <v>0</v>
      </c>
      <c r="O468">
        <v>0</v>
      </c>
      <c r="P468" t="e">
        <v>#N/A</v>
      </c>
    </row>
    <row r="469" spans="1:16" x14ac:dyDescent="0.25">
      <c r="A469">
        <v>202603</v>
      </c>
      <c r="B469" t="s">
        <v>253</v>
      </c>
      <c r="C469" t="s">
        <v>154</v>
      </c>
      <c r="D469">
        <v>2050</v>
      </c>
      <c r="E469">
        <v>2169.8118487921101</v>
      </c>
      <c r="F469">
        <v>714.50378743490296</v>
      </c>
      <c r="G469">
        <v>1455.3080613572099</v>
      </c>
      <c r="H469">
        <v>1164.66256961524</v>
      </c>
      <c r="I469">
        <v>868.26431326390502</v>
      </c>
      <c r="J469">
        <v>295.15583210890998</v>
      </c>
      <c r="K469">
        <v>58.830992644429998</v>
      </c>
      <c r="L469">
        <v>247.37368943816799</v>
      </c>
      <c r="M469">
        <v>123.397941238602</v>
      </c>
      <c r="N469">
        <v>123.975748199566</v>
      </c>
      <c r="O469">
        <v>43.271802303798999</v>
      </c>
      <c r="P469" t="e">
        <v>#N/A</v>
      </c>
    </row>
    <row r="470" spans="1:16" x14ac:dyDescent="0.25">
      <c r="A470">
        <v>202603</v>
      </c>
      <c r="B470" t="s">
        <v>253</v>
      </c>
      <c r="C470" t="s">
        <v>83</v>
      </c>
      <c r="D470">
        <v>0</v>
      </c>
      <c r="E470">
        <v>0</v>
      </c>
      <c r="F470">
        <v>0</v>
      </c>
      <c r="G470">
        <v>0</v>
      </c>
      <c r="H470">
        <v>0</v>
      </c>
      <c r="I470">
        <v>0</v>
      </c>
      <c r="J470">
        <v>0</v>
      </c>
      <c r="K470">
        <v>0</v>
      </c>
      <c r="L470">
        <v>0</v>
      </c>
      <c r="M470">
        <v>0</v>
      </c>
      <c r="N470">
        <v>0</v>
      </c>
      <c r="O470">
        <v>0</v>
      </c>
      <c r="P470" t="e">
        <v>#N/A</v>
      </c>
    </row>
    <row r="471" spans="1:16" x14ac:dyDescent="0.25">
      <c r="A471">
        <v>202603</v>
      </c>
      <c r="B471" t="s">
        <v>253</v>
      </c>
      <c r="C471" t="s">
        <v>84</v>
      </c>
      <c r="D471">
        <v>2007</v>
      </c>
      <c r="E471">
        <v>2007.00000000004</v>
      </c>
      <c r="F471">
        <v>845.75332334743302</v>
      </c>
      <c r="G471">
        <v>1161.2466766526099</v>
      </c>
      <c r="H471">
        <v>903.68193072307895</v>
      </c>
      <c r="I471">
        <v>621.69406954098599</v>
      </c>
      <c r="J471">
        <v>281.98786118209301</v>
      </c>
      <c r="K471">
        <v>50.685119714023003</v>
      </c>
      <c r="L471">
        <v>204.25685806526701</v>
      </c>
      <c r="M471">
        <v>114.761269198607</v>
      </c>
      <c r="N471">
        <v>89.49558886666</v>
      </c>
      <c r="O471">
        <v>53.307887864259001</v>
      </c>
      <c r="P471" t="e">
        <v>#N/A</v>
      </c>
    </row>
    <row r="472" spans="1:16" x14ac:dyDescent="0.25">
      <c r="A472">
        <v>202603</v>
      </c>
      <c r="B472" t="s">
        <v>253</v>
      </c>
      <c r="C472" t="s">
        <v>85</v>
      </c>
      <c r="D472">
        <v>2268</v>
      </c>
      <c r="E472">
        <v>2268.00000000004</v>
      </c>
      <c r="F472">
        <v>788.83272256003295</v>
      </c>
      <c r="G472">
        <v>1479.1672774400099</v>
      </c>
      <c r="H472">
        <v>1186.8344047273699</v>
      </c>
      <c r="I472">
        <v>873.03197231679098</v>
      </c>
      <c r="J472">
        <v>312.56000816815998</v>
      </c>
      <c r="K472">
        <v>68.904261618326004</v>
      </c>
      <c r="L472">
        <v>255.61222817472199</v>
      </c>
      <c r="M472">
        <v>104.53508416315201</v>
      </c>
      <c r="N472">
        <v>151.07714401157</v>
      </c>
      <c r="O472">
        <v>36.720644537915</v>
      </c>
      <c r="P472" t="e">
        <v>#N/A</v>
      </c>
    </row>
    <row r="473" spans="1:16" x14ac:dyDescent="0.25">
      <c r="A473">
        <v>202603</v>
      </c>
      <c r="B473" t="s">
        <v>253</v>
      </c>
      <c r="C473" t="s">
        <v>149</v>
      </c>
      <c r="D473">
        <v>1103</v>
      </c>
      <c r="E473">
        <v>1102.99999999998</v>
      </c>
      <c r="F473">
        <v>380.98369292031799</v>
      </c>
      <c r="G473">
        <v>722.01630707966603</v>
      </c>
      <c r="H473">
        <v>591.70579414834697</v>
      </c>
      <c r="I473">
        <v>460.76673540833502</v>
      </c>
      <c r="J473">
        <v>129.69663449758801</v>
      </c>
      <c r="K473">
        <v>27.533972794429999</v>
      </c>
      <c r="L473">
        <v>116.429360180746</v>
      </c>
      <c r="M473">
        <v>51.177346556853998</v>
      </c>
      <c r="N473">
        <v>65.252013623891997</v>
      </c>
      <c r="O473">
        <v>13.881152750572999</v>
      </c>
      <c r="P473" t="e">
        <v>#N/A</v>
      </c>
    </row>
    <row r="474" spans="1:16" x14ac:dyDescent="0.25">
      <c r="A474">
        <v>202603</v>
      </c>
      <c r="B474" t="s">
        <v>253</v>
      </c>
      <c r="C474" t="s">
        <v>150</v>
      </c>
      <c r="D474">
        <v>1165</v>
      </c>
      <c r="E474">
        <v>1165.00000000006</v>
      </c>
      <c r="F474">
        <v>407.84902963971501</v>
      </c>
      <c r="G474">
        <v>757.15097036034604</v>
      </c>
      <c r="H474">
        <v>595.12861057902899</v>
      </c>
      <c r="I474">
        <v>412.26523690845801</v>
      </c>
      <c r="J474">
        <v>182.863373670572</v>
      </c>
      <c r="K474">
        <v>41.370288823895997</v>
      </c>
      <c r="L474">
        <v>139.182867993976</v>
      </c>
      <c r="M474">
        <v>53.357737606298002</v>
      </c>
      <c r="N474">
        <v>85.825130387678001</v>
      </c>
      <c r="O474">
        <v>22.839491787341998</v>
      </c>
      <c r="P474" t="e">
        <v>#N/A</v>
      </c>
    </row>
    <row r="475" spans="1:16" x14ac:dyDescent="0.25">
      <c r="A475">
        <v>202603</v>
      </c>
      <c r="B475" t="s">
        <v>253</v>
      </c>
      <c r="C475" t="s">
        <v>151</v>
      </c>
      <c r="D475">
        <v>668</v>
      </c>
      <c r="E475">
        <v>677.48853039184905</v>
      </c>
      <c r="F475">
        <v>270.55570811843802</v>
      </c>
      <c r="G475">
        <v>406.93282227341098</v>
      </c>
      <c r="H475">
        <v>316.43266379970697</v>
      </c>
      <c r="I475">
        <v>215.142199817506</v>
      </c>
      <c r="J475">
        <v>101.2904639822</v>
      </c>
      <c r="K475">
        <v>20.146347704455</v>
      </c>
      <c r="L475">
        <v>76.922790298470005</v>
      </c>
      <c r="M475">
        <v>25.966017929444</v>
      </c>
      <c r="N475">
        <v>50.956772369025998</v>
      </c>
      <c r="O475">
        <v>13.577368175234</v>
      </c>
      <c r="P475" t="e">
        <v>#N/A</v>
      </c>
    </row>
    <row r="476" spans="1:16" x14ac:dyDescent="0.25">
      <c r="A476">
        <v>202603</v>
      </c>
      <c r="B476" t="s">
        <v>253</v>
      </c>
      <c r="C476" t="s">
        <v>152</v>
      </c>
      <c r="D476">
        <v>0</v>
      </c>
      <c r="E476">
        <v>0</v>
      </c>
      <c r="F476">
        <v>0</v>
      </c>
      <c r="G476">
        <v>0</v>
      </c>
      <c r="H476">
        <v>0</v>
      </c>
      <c r="I476">
        <v>0</v>
      </c>
      <c r="J476">
        <v>0</v>
      </c>
      <c r="K476">
        <v>0</v>
      </c>
      <c r="L476">
        <v>0</v>
      </c>
      <c r="M476">
        <v>0</v>
      </c>
      <c r="N476">
        <v>0</v>
      </c>
      <c r="O476">
        <v>0</v>
      </c>
      <c r="P476" t="e">
        <v>#N/A</v>
      </c>
    </row>
    <row r="477" spans="1:16" x14ac:dyDescent="0.25">
      <c r="A477">
        <v>202603</v>
      </c>
      <c r="B477" t="s">
        <v>254</v>
      </c>
      <c r="C477" t="s">
        <v>136</v>
      </c>
      <c r="D477">
        <v>15069</v>
      </c>
      <c r="E477">
        <v>15068.9999999994</v>
      </c>
      <c r="F477">
        <v>4912.7215897851202</v>
      </c>
      <c r="G477">
        <v>10156.2784102143</v>
      </c>
      <c r="H477">
        <v>7690.10220037812</v>
      </c>
      <c r="I477">
        <v>5995.0997741905403</v>
      </c>
      <c r="J477">
        <v>1682.9522361130701</v>
      </c>
      <c r="K477">
        <v>262.74155419576698</v>
      </c>
      <c r="L477">
        <v>2180.1216305249</v>
      </c>
      <c r="M477">
        <v>1111.07667517444</v>
      </c>
      <c r="N477">
        <v>1062.7492642287</v>
      </c>
      <c r="O477">
        <v>286.05457931138699</v>
      </c>
      <c r="P477" t="e">
        <v>#N/A</v>
      </c>
    </row>
    <row r="478" spans="1:16" x14ac:dyDescent="0.25">
      <c r="A478">
        <v>202603</v>
      </c>
      <c r="B478" t="s">
        <v>254</v>
      </c>
      <c r="C478" t="s">
        <v>137</v>
      </c>
      <c r="D478">
        <v>8159</v>
      </c>
      <c r="E478">
        <v>8158.9999999997799</v>
      </c>
      <c r="F478">
        <v>2811.5485208553901</v>
      </c>
      <c r="G478">
        <v>5347.4514791443899</v>
      </c>
      <c r="H478">
        <v>4002.6707326465098</v>
      </c>
      <c r="I478">
        <v>3067.4235140481301</v>
      </c>
      <c r="J478">
        <v>929.09850759956396</v>
      </c>
      <c r="K478">
        <v>145.96367707112199</v>
      </c>
      <c r="L478">
        <v>1217.6251835169201</v>
      </c>
      <c r="M478">
        <v>599.44472046061105</v>
      </c>
      <c r="N478">
        <v>615.988293484618</v>
      </c>
      <c r="O478">
        <v>127.155562980902</v>
      </c>
      <c r="P478" t="e">
        <v>#N/A</v>
      </c>
    </row>
    <row r="479" spans="1:16" x14ac:dyDescent="0.25">
      <c r="A479">
        <v>202603</v>
      </c>
      <c r="B479" t="s">
        <v>254</v>
      </c>
      <c r="C479" t="s">
        <v>138</v>
      </c>
      <c r="D479">
        <v>6910</v>
      </c>
      <c r="E479">
        <v>6909.9999999998399</v>
      </c>
      <c r="F479">
        <v>2101.1730689297501</v>
      </c>
      <c r="G479">
        <v>4808.8269310700898</v>
      </c>
      <c r="H479">
        <v>3687.4314677317202</v>
      </c>
      <c r="I479">
        <v>2927.6762601424598</v>
      </c>
      <c r="J479">
        <v>753.85372851350201</v>
      </c>
      <c r="K479">
        <v>116.777877124645</v>
      </c>
      <c r="L479">
        <v>962.49644700797103</v>
      </c>
      <c r="M479">
        <v>511.63195471383398</v>
      </c>
      <c r="N479">
        <v>446.76097074408102</v>
      </c>
      <c r="O479">
        <v>158.89901633048501</v>
      </c>
      <c r="P479" t="e">
        <v>#N/A</v>
      </c>
    </row>
    <row r="480" spans="1:16" x14ac:dyDescent="0.25">
      <c r="A480">
        <v>202603</v>
      </c>
      <c r="B480" t="s">
        <v>254</v>
      </c>
      <c r="C480" t="s">
        <v>139</v>
      </c>
      <c r="D480">
        <v>768</v>
      </c>
      <c r="E480">
        <v>763.74909370200498</v>
      </c>
      <c r="F480">
        <v>202.282578142929</v>
      </c>
      <c r="G480">
        <v>561.46651555907602</v>
      </c>
      <c r="H480">
        <v>313.33476952732002</v>
      </c>
      <c r="I480" t="s">
        <v>237</v>
      </c>
      <c r="J480" t="s">
        <v>237</v>
      </c>
      <c r="K480" t="s">
        <v>237</v>
      </c>
      <c r="L480">
        <v>241.23870573871699</v>
      </c>
      <c r="M480">
        <v>35.320871938518003</v>
      </c>
      <c r="N480">
        <v>205.91783380019899</v>
      </c>
      <c r="O480">
        <v>6.8930402930400003</v>
      </c>
      <c r="P480" t="e">
        <v>#N/A</v>
      </c>
    </row>
    <row r="481" spans="1:16" x14ac:dyDescent="0.25">
      <c r="A481">
        <v>202603</v>
      </c>
      <c r="B481" t="s">
        <v>254</v>
      </c>
      <c r="C481" t="s">
        <v>140</v>
      </c>
      <c r="D481">
        <v>3786</v>
      </c>
      <c r="E481">
        <v>3785.8383052302001</v>
      </c>
      <c r="F481">
        <v>1235.62598501199</v>
      </c>
      <c r="G481">
        <v>2550.2123202182001</v>
      </c>
      <c r="H481">
        <v>1691.0983320315299</v>
      </c>
      <c r="I481" t="s">
        <v>237</v>
      </c>
      <c r="J481" t="s">
        <v>237</v>
      </c>
      <c r="K481" t="s">
        <v>237</v>
      </c>
      <c r="L481">
        <v>793.80354906535104</v>
      </c>
      <c r="M481">
        <v>361.88631655087897</v>
      </c>
      <c r="N481">
        <v>429.67503002639</v>
      </c>
      <c r="O481">
        <v>65.310439121304995</v>
      </c>
      <c r="P481" t="e">
        <v>#N/A</v>
      </c>
    </row>
    <row r="482" spans="1:16" x14ac:dyDescent="0.25">
      <c r="A482">
        <v>202603</v>
      </c>
      <c r="B482" t="s">
        <v>254</v>
      </c>
      <c r="C482" t="s">
        <v>141</v>
      </c>
      <c r="D482">
        <v>3906</v>
      </c>
      <c r="E482">
        <v>3904.0232189164099</v>
      </c>
      <c r="F482">
        <v>1151.76628986168</v>
      </c>
      <c r="G482">
        <v>2752.2569290547299</v>
      </c>
      <c r="H482">
        <v>2110.7249619163099</v>
      </c>
      <c r="I482">
        <v>1657.7669405260999</v>
      </c>
      <c r="J482">
        <v>448.72939675233602</v>
      </c>
      <c r="K482">
        <v>93.408913265617002</v>
      </c>
      <c r="L482">
        <v>572.541221555275</v>
      </c>
      <c r="M482">
        <v>335.96673422388</v>
      </c>
      <c r="N482">
        <v>233.62303951405801</v>
      </c>
      <c r="O482">
        <v>68.990745583126994</v>
      </c>
      <c r="P482" t="e">
        <v>#N/A</v>
      </c>
    </row>
    <row r="483" spans="1:16" x14ac:dyDescent="0.25">
      <c r="A483">
        <v>202603</v>
      </c>
      <c r="B483" t="s">
        <v>254</v>
      </c>
      <c r="C483" t="s">
        <v>142</v>
      </c>
      <c r="D483">
        <v>3082</v>
      </c>
      <c r="E483">
        <v>3099.1883538458401</v>
      </c>
      <c r="F483">
        <v>871.14450958710097</v>
      </c>
      <c r="G483">
        <v>2228.0438442587401</v>
      </c>
      <c r="H483">
        <v>1789.17883289459</v>
      </c>
      <c r="I483">
        <v>1414.02553107466</v>
      </c>
      <c r="J483">
        <v>369.750353715264</v>
      </c>
      <c r="K483">
        <v>61.732744709871</v>
      </c>
      <c r="L483">
        <v>359.60984290392599</v>
      </c>
      <c r="M483">
        <v>227.36588910983701</v>
      </c>
      <c r="N483">
        <v>131.141912977761</v>
      </c>
      <c r="O483">
        <v>79.255168460229996</v>
      </c>
      <c r="P483" t="e">
        <v>#N/A</v>
      </c>
    </row>
    <row r="484" spans="1:16" x14ac:dyDescent="0.25">
      <c r="A484">
        <v>202603</v>
      </c>
      <c r="B484" t="s">
        <v>254</v>
      </c>
      <c r="C484" t="s">
        <v>143</v>
      </c>
      <c r="D484">
        <v>3527</v>
      </c>
      <c r="E484">
        <v>3516.20102830516</v>
      </c>
      <c r="F484">
        <v>1451.9022271814099</v>
      </c>
      <c r="G484">
        <v>2064.2988011237599</v>
      </c>
      <c r="H484">
        <v>1785.7653040084499</v>
      </c>
      <c r="I484">
        <v>1254.4485108946999</v>
      </c>
      <c r="J484">
        <v>528.89817578171505</v>
      </c>
      <c r="K484">
        <v>81.090396840528001</v>
      </c>
      <c r="L484">
        <v>212.928311261624</v>
      </c>
      <c r="M484">
        <v>150.53686335133301</v>
      </c>
      <c r="N484">
        <v>62.391447910290999</v>
      </c>
      <c r="O484">
        <v>65.605185853685001</v>
      </c>
      <c r="P484" t="e">
        <v>#N/A</v>
      </c>
    </row>
    <row r="485" spans="1:16" x14ac:dyDescent="0.25">
      <c r="A485">
        <v>202603</v>
      </c>
      <c r="B485" t="s">
        <v>254</v>
      </c>
      <c r="C485" t="s">
        <v>148</v>
      </c>
      <c r="D485">
        <v>1951</v>
      </c>
      <c r="E485">
        <v>1956.5627697397999</v>
      </c>
      <c r="F485">
        <v>525.81530453944004</v>
      </c>
      <c r="G485">
        <v>1430.74746520036</v>
      </c>
      <c r="H485">
        <v>1130.31088766025</v>
      </c>
      <c r="I485">
        <v>985.75950093294796</v>
      </c>
      <c r="J485">
        <v>143.42246686667599</v>
      </c>
      <c r="K485">
        <v>32.559319418739001</v>
      </c>
      <c r="L485">
        <v>250.21569752913899</v>
      </c>
      <c r="M485">
        <v>164.924288357417</v>
      </c>
      <c r="N485">
        <v>85.291409171721995</v>
      </c>
      <c r="O485">
        <v>50.220880010959</v>
      </c>
      <c r="P485" t="e">
        <v>#N/A</v>
      </c>
    </row>
    <row r="486" spans="1:16" x14ac:dyDescent="0.25">
      <c r="A486">
        <v>202603</v>
      </c>
      <c r="B486" t="s">
        <v>254</v>
      </c>
      <c r="C486" t="s">
        <v>74</v>
      </c>
      <c r="D486">
        <v>4318</v>
      </c>
      <c r="E486">
        <v>4476.9026940324502</v>
      </c>
      <c r="F486">
        <v>1916.9266394051599</v>
      </c>
      <c r="G486">
        <v>2559.9760546273001</v>
      </c>
      <c r="H486">
        <v>1721.0970268779499</v>
      </c>
      <c r="I486">
        <v>1268.22658510154</v>
      </c>
      <c r="J486">
        <v>450.16347830608902</v>
      </c>
      <c r="K486">
        <v>81.218933279956005</v>
      </c>
      <c r="L486">
        <v>779.87660358148901</v>
      </c>
      <c r="M486">
        <v>400.04515445325802</v>
      </c>
      <c r="N486">
        <v>376.38427769604903</v>
      </c>
      <c r="O486">
        <v>59.002424167842001</v>
      </c>
      <c r="P486" t="e">
        <v>#N/A</v>
      </c>
    </row>
    <row r="487" spans="1:16" x14ac:dyDescent="0.25">
      <c r="A487">
        <v>202603</v>
      </c>
      <c r="B487" t="s">
        <v>254</v>
      </c>
      <c r="C487" t="s">
        <v>75</v>
      </c>
      <c r="D487">
        <v>2243</v>
      </c>
      <c r="E487">
        <v>2330.1290928562698</v>
      </c>
      <c r="F487">
        <v>936.684294276944</v>
      </c>
      <c r="G487">
        <v>1393.4447985793299</v>
      </c>
      <c r="H487">
        <v>928.43085018408499</v>
      </c>
      <c r="I487">
        <v>648.28128495767498</v>
      </c>
      <c r="J487">
        <v>280.14956522641</v>
      </c>
      <c r="K487">
        <v>40.922067123199</v>
      </c>
      <c r="L487">
        <v>433.32309952624303</v>
      </c>
      <c r="M487">
        <v>163.685834109588</v>
      </c>
      <c r="N487">
        <v>267.89078654341603</v>
      </c>
      <c r="O487">
        <v>31.690848868997001</v>
      </c>
      <c r="P487" t="e">
        <v>#N/A</v>
      </c>
    </row>
    <row r="488" spans="1:16" x14ac:dyDescent="0.25">
      <c r="A488">
        <v>202603</v>
      </c>
      <c r="B488" t="s">
        <v>254</v>
      </c>
      <c r="C488" t="s">
        <v>76</v>
      </c>
      <c r="D488">
        <v>3419</v>
      </c>
      <c r="E488">
        <v>3190.0721185612601</v>
      </c>
      <c r="F488">
        <v>972.64469529262601</v>
      </c>
      <c r="G488">
        <v>2217.4274232686298</v>
      </c>
      <c r="H488">
        <v>1790.69453501253</v>
      </c>
      <c r="I488">
        <v>1277.55578546024</v>
      </c>
      <c r="J488">
        <v>509.33642829330199</v>
      </c>
      <c r="K488">
        <v>59.188307363733998</v>
      </c>
      <c r="L488">
        <v>374.30219915007302</v>
      </c>
      <c r="M488">
        <v>160.123271889411</v>
      </c>
      <c r="N488">
        <v>214.17892726066199</v>
      </c>
      <c r="O488">
        <v>52.430689106022001</v>
      </c>
      <c r="P488" t="e">
        <v>#N/A</v>
      </c>
    </row>
    <row r="489" spans="1:16" x14ac:dyDescent="0.25">
      <c r="A489">
        <v>202603</v>
      </c>
      <c r="B489" t="s">
        <v>254</v>
      </c>
      <c r="C489" t="s">
        <v>77</v>
      </c>
      <c r="D489">
        <v>3138</v>
      </c>
      <c r="E489">
        <v>3115.3333248098402</v>
      </c>
      <c r="F489">
        <v>560.65065627094896</v>
      </c>
      <c r="G489">
        <v>2554.6826685388901</v>
      </c>
      <c r="H489">
        <v>2119.5689006433699</v>
      </c>
      <c r="I489">
        <v>1815.27661773815</v>
      </c>
      <c r="J489">
        <v>299.88029742059001</v>
      </c>
      <c r="K489">
        <v>48.852927010138998</v>
      </c>
      <c r="L489">
        <v>342.40403073794897</v>
      </c>
      <c r="M489">
        <v>222.298126364772</v>
      </c>
      <c r="N489">
        <v>119.00386355685001</v>
      </c>
      <c r="O489">
        <v>92.709737157567105</v>
      </c>
      <c r="P489" t="e">
        <v>#N/A</v>
      </c>
    </row>
    <row r="490" spans="1:16" x14ac:dyDescent="0.25">
      <c r="A490">
        <v>202603</v>
      </c>
      <c r="B490" t="s">
        <v>254</v>
      </c>
      <c r="C490" t="s">
        <v>78</v>
      </c>
      <c r="D490">
        <v>9047</v>
      </c>
      <c r="E490">
        <v>9144.8790265384905</v>
      </c>
      <c r="F490">
        <v>2374.8134216803201</v>
      </c>
      <c r="G490">
        <v>6770.0656048581704</v>
      </c>
      <c r="H490">
        <v>5235.9216204345403</v>
      </c>
      <c r="I490">
        <v>4353.4379819876904</v>
      </c>
      <c r="J490">
        <v>871.54764590317097</v>
      </c>
      <c r="K490">
        <v>129.79959879366601</v>
      </c>
      <c r="L490">
        <v>1321.1178284068601</v>
      </c>
      <c r="M490">
        <v>762.65743470898997</v>
      </c>
      <c r="N490">
        <v>555.00131020471702</v>
      </c>
      <c r="O490">
        <v>213.02615601677701</v>
      </c>
      <c r="P490" t="e">
        <v>#N/A</v>
      </c>
    </row>
    <row r="491" spans="1:16" x14ac:dyDescent="0.25">
      <c r="A491">
        <v>202603</v>
      </c>
      <c r="B491" t="s">
        <v>254</v>
      </c>
      <c r="C491" t="s">
        <v>79</v>
      </c>
      <c r="D491">
        <v>4177</v>
      </c>
      <c r="E491">
        <v>4278.4350090335302</v>
      </c>
      <c r="F491">
        <v>2080.1409937878102</v>
      </c>
      <c r="G491">
        <v>2198.2940152457099</v>
      </c>
      <c r="H491">
        <v>1438.4754898617</v>
      </c>
      <c r="I491">
        <v>887.46529718200998</v>
      </c>
      <c r="J491">
        <v>549.89599514882696</v>
      </c>
      <c r="K491">
        <v>99.808961735378006</v>
      </c>
      <c r="L491">
        <v>706.75839348678505</v>
      </c>
      <c r="M491">
        <v>278.83809160392701</v>
      </c>
      <c r="N491">
        <v>425.08369425425502</v>
      </c>
      <c r="O491">
        <v>53.060131897224998</v>
      </c>
      <c r="P491" t="e">
        <v>#N/A</v>
      </c>
    </row>
    <row r="492" spans="1:16" x14ac:dyDescent="0.25">
      <c r="A492">
        <v>202603</v>
      </c>
      <c r="B492" t="s">
        <v>254</v>
      </c>
      <c r="C492" t="s">
        <v>80</v>
      </c>
      <c r="D492">
        <v>1844</v>
      </c>
      <c r="E492">
        <v>1645.6859644275501</v>
      </c>
      <c r="F492">
        <v>457.76717431697898</v>
      </c>
      <c r="G492">
        <v>1187.9187901105799</v>
      </c>
      <c r="H492">
        <v>1015.7050900819401</v>
      </c>
      <c r="I492">
        <v>754.19649502086702</v>
      </c>
      <c r="J492">
        <v>261.50859506106798</v>
      </c>
      <c r="K492">
        <v>33.132993666723003</v>
      </c>
      <c r="L492">
        <v>152.24540863125401</v>
      </c>
      <c r="M492">
        <v>69.581148861526998</v>
      </c>
      <c r="N492">
        <v>82.664259769726996</v>
      </c>
      <c r="O492">
        <v>19.968291397384998</v>
      </c>
      <c r="P492" t="e">
        <v>#N/A</v>
      </c>
    </row>
    <row r="493" spans="1:16" x14ac:dyDescent="0.25">
      <c r="A493">
        <v>202603</v>
      </c>
      <c r="B493" t="s">
        <v>254</v>
      </c>
      <c r="C493" t="s">
        <v>81</v>
      </c>
      <c r="D493" t="s">
        <v>237</v>
      </c>
      <c r="E493">
        <v>0</v>
      </c>
      <c r="F493">
        <v>0</v>
      </c>
      <c r="G493">
        <v>0</v>
      </c>
      <c r="H493">
        <v>0</v>
      </c>
      <c r="I493">
        <v>0</v>
      </c>
      <c r="J493">
        <v>0</v>
      </c>
      <c r="K493">
        <v>0</v>
      </c>
      <c r="L493">
        <v>0</v>
      </c>
      <c r="M493">
        <v>0</v>
      </c>
      <c r="N493">
        <v>0</v>
      </c>
      <c r="O493">
        <v>0</v>
      </c>
      <c r="P493" t="e">
        <v>#N/A</v>
      </c>
    </row>
    <row r="494" spans="1:16" x14ac:dyDescent="0.25">
      <c r="A494">
        <v>202603</v>
      </c>
      <c r="B494" t="s">
        <v>254</v>
      </c>
      <c r="C494" t="s">
        <v>154</v>
      </c>
      <c r="D494">
        <v>9250</v>
      </c>
      <c r="E494">
        <v>9383.4818807764805</v>
      </c>
      <c r="F494">
        <v>2494.5844942356298</v>
      </c>
      <c r="G494">
        <v>6888.8973865408498</v>
      </c>
      <c r="H494">
        <v>5320.6519994048303</v>
      </c>
      <c r="I494">
        <v>4394.65782674814</v>
      </c>
      <c r="J494">
        <v>915.05818011303904</v>
      </c>
      <c r="K494">
        <v>136.43250725740401</v>
      </c>
      <c r="L494">
        <v>1349.79493637582</v>
      </c>
      <c r="M494">
        <v>774.95814317316297</v>
      </c>
      <c r="N494">
        <v>571.37770970950896</v>
      </c>
      <c r="O494">
        <v>218.45045076024101</v>
      </c>
      <c r="P494" t="e">
        <v>#N/A</v>
      </c>
    </row>
    <row r="495" spans="1:16" x14ac:dyDescent="0.25">
      <c r="A495">
        <v>202603</v>
      </c>
      <c r="B495" t="s">
        <v>254</v>
      </c>
      <c r="C495" t="s">
        <v>83</v>
      </c>
      <c r="D495" t="s">
        <v>237</v>
      </c>
      <c r="E495">
        <v>0</v>
      </c>
      <c r="F495">
        <v>0</v>
      </c>
      <c r="G495">
        <v>0</v>
      </c>
      <c r="H495">
        <v>0</v>
      </c>
      <c r="I495">
        <v>0</v>
      </c>
      <c r="J495">
        <v>0</v>
      </c>
      <c r="K495">
        <v>0</v>
      </c>
      <c r="L495">
        <v>0</v>
      </c>
      <c r="M495">
        <v>0</v>
      </c>
      <c r="N495">
        <v>0</v>
      </c>
      <c r="O495">
        <v>0</v>
      </c>
      <c r="P495" t="e">
        <v>#N/A</v>
      </c>
    </row>
    <row r="496" spans="1:16" x14ac:dyDescent="0.25">
      <c r="A496">
        <v>202603</v>
      </c>
      <c r="B496" t="s">
        <v>254</v>
      </c>
      <c r="C496" t="s">
        <v>84</v>
      </c>
      <c r="D496">
        <v>5218</v>
      </c>
      <c r="E496">
        <v>5217.9999999998199</v>
      </c>
      <c r="F496">
        <v>1746.16581487552</v>
      </c>
      <c r="G496">
        <v>3471.8341851242899</v>
      </c>
      <c r="H496">
        <v>2611.6709010627901</v>
      </c>
      <c r="I496">
        <v>1866.3782725246999</v>
      </c>
      <c r="J496">
        <v>742.178201431106</v>
      </c>
      <c r="K496">
        <v>86.040854543945997</v>
      </c>
      <c r="L496">
        <v>787.15774855571203</v>
      </c>
      <c r="M496">
        <v>310.01095398409001</v>
      </c>
      <c r="N496">
        <v>474.19534675428503</v>
      </c>
      <c r="O496">
        <v>73.005535505815004</v>
      </c>
      <c r="P496" t="e">
        <v>#N/A</v>
      </c>
    </row>
    <row r="497" spans="1:16" x14ac:dyDescent="0.25">
      <c r="A497">
        <v>202603</v>
      </c>
      <c r="B497" t="s">
        <v>254</v>
      </c>
      <c r="C497" t="s">
        <v>85</v>
      </c>
      <c r="D497">
        <v>9851</v>
      </c>
      <c r="E497">
        <v>9850.9999999996508</v>
      </c>
      <c r="F497">
        <v>3166.5557749096101</v>
      </c>
      <c r="G497">
        <v>6684.4442250900502</v>
      </c>
      <c r="H497">
        <v>5078.4312993153799</v>
      </c>
      <c r="I497">
        <v>4128.7215016659402</v>
      </c>
      <c r="J497">
        <v>940.77403468196098</v>
      </c>
      <c r="K497">
        <v>176.700699651821</v>
      </c>
      <c r="L497">
        <v>1392.96388196919</v>
      </c>
      <c r="M497">
        <v>801.06572119035297</v>
      </c>
      <c r="N497">
        <v>588.55391747441399</v>
      </c>
      <c r="O497">
        <v>213.04904380557201</v>
      </c>
      <c r="P497" t="e">
        <v>#N/A</v>
      </c>
    </row>
    <row r="498" spans="1:16" x14ac:dyDescent="0.25">
      <c r="A498">
        <v>202603</v>
      </c>
      <c r="B498" t="s">
        <v>254</v>
      </c>
      <c r="C498" t="s">
        <v>149</v>
      </c>
      <c r="D498">
        <v>4058</v>
      </c>
      <c r="E498">
        <v>4058.0000000001901</v>
      </c>
      <c r="F498">
        <v>1173.7329593264601</v>
      </c>
      <c r="G498">
        <v>2884.2670406737302</v>
      </c>
      <c r="H498">
        <v>2224.2725244704302</v>
      </c>
      <c r="I498">
        <v>1829.96285162597</v>
      </c>
      <c r="J498">
        <v>391.57349140986202</v>
      </c>
      <c r="K498">
        <v>72.308562908526</v>
      </c>
      <c r="L498">
        <v>599.05739495260696</v>
      </c>
      <c r="M498">
        <v>338.64913721632303</v>
      </c>
      <c r="N498">
        <v>259.30621691995901</v>
      </c>
      <c r="O498">
        <v>60.937121250693998</v>
      </c>
      <c r="P498" t="e">
        <v>#N/A</v>
      </c>
    </row>
    <row r="499" spans="1:16" x14ac:dyDescent="0.25">
      <c r="A499">
        <v>202603</v>
      </c>
      <c r="B499" t="s">
        <v>254</v>
      </c>
      <c r="C499" t="s">
        <v>150</v>
      </c>
      <c r="D499">
        <v>5793</v>
      </c>
      <c r="E499">
        <v>5792.9999999996498</v>
      </c>
      <c r="F499">
        <v>1992.82281558313</v>
      </c>
      <c r="G499">
        <v>3800.17718441652</v>
      </c>
      <c r="H499">
        <v>2854.1587748450102</v>
      </c>
      <c r="I499">
        <v>2298.7586500399302</v>
      </c>
      <c r="J499">
        <v>549.20054327209903</v>
      </c>
      <c r="K499">
        <v>104.392136743295</v>
      </c>
      <c r="L499">
        <v>793.90648701657005</v>
      </c>
      <c r="M499">
        <v>462.41658397403398</v>
      </c>
      <c r="N499">
        <v>329.247700554456</v>
      </c>
      <c r="O499">
        <v>152.11192255487799</v>
      </c>
      <c r="P499" t="e">
        <v>#N/A</v>
      </c>
    </row>
    <row r="500" spans="1:16" x14ac:dyDescent="0.25">
      <c r="A500">
        <v>202603</v>
      </c>
      <c r="B500" t="s">
        <v>254</v>
      </c>
      <c r="C500" t="s">
        <v>151</v>
      </c>
      <c r="D500">
        <v>3711</v>
      </c>
      <c r="E500">
        <v>3670.39379552726</v>
      </c>
      <c r="F500">
        <v>1313.26304432601</v>
      </c>
      <c r="G500">
        <v>2357.13075120125</v>
      </c>
      <c r="H500">
        <v>1749.99690941208</v>
      </c>
      <c r="I500">
        <v>1409.5826153785499</v>
      </c>
      <c r="J500">
        <v>338.02489466577703</v>
      </c>
      <c r="K500">
        <v>65.268869421789006</v>
      </c>
      <c r="L500">
        <v>498.97088843789697</v>
      </c>
      <c r="M500">
        <v>284.41141071664202</v>
      </c>
      <c r="N500">
        <v>212.31727523316999</v>
      </c>
      <c r="O500">
        <v>108.16295335125901</v>
      </c>
      <c r="P500" t="e">
        <v>#N/A</v>
      </c>
    </row>
    <row r="501" spans="1:16" x14ac:dyDescent="0.25">
      <c r="A501">
        <v>202603</v>
      </c>
      <c r="B501" t="s">
        <v>254</v>
      </c>
      <c r="C501" t="s">
        <v>152</v>
      </c>
      <c r="D501">
        <v>0</v>
      </c>
      <c r="E501">
        <v>0</v>
      </c>
      <c r="F501">
        <v>0</v>
      </c>
      <c r="G501">
        <v>0</v>
      </c>
      <c r="H501">
        <v>0</v>
      </c>
      <c r="I501">
        <v>0</v>
      </c>
      <c r="J501">
        <v>0</v>
      </c>
      <c r="K501">
        <v>0</v>
      </c>
      <c r="L501">
        <v>0</v>
      </c>
      <c r="M501">
        <v>0</v>
      </c>
      <c r="N501">
        <v>0</v>
      </c>
      <c r="O501">
        <v>0</v>
      </c>
      <c r="P501" t="e">
        <v>#N/A</v>
      </c>
    </row>
    <row r="502" spans="1:16" x14ac:dyDescent="0.25">
      <c r="A502">
        <v>202603</v>
      </c>
      <c r="B502" t="s">
        <v>255</v>
      </c>
      <c r="C502" t="s">
        <v>136</v>
      </c>
      <c r="D502">
        <v>3383</v>
      </c>
      <c r="E502">
        <v>3382.99999999992</v>
      </c>
      <c r="F502">
        <v>1794.1887192813399</v>
      </c>
      <c r="G502">
        <v>1588.8112807185701</v>
      </c>
      <c r="H502">
        <v>1272.7410452653401</v>
      </c>
      <c r="I502">
        <v>816.80165349252195</v>
      </c>
      <c r="J502">
        <v>454.23350941987701</v>
      </c>
      <c r="K502">
        <v>178.13025769173299</v>
      </c>
      <c r="L502">
        <v>293.43354862945199</v>
      </c>
      <c r="M502">
        <v>119.117605235897</v>
      </c>
      <c r="N502">
        <v>173.25711986414299</v>
      </c>
      <c r="O502">
        <v>22.636686823790001</v>
      </c>
      <c r="P502" t="e">
        <v>#N/A</v>
      </c>
    </row>
    <row r="503" spans="1:16" x14ac:dyDescent="0.25">
      <c r="A503">
        <v>202603</v>
      </c>
      <c r="B503" t="s">
        <v>255</v>
      </c>
      <c r="C503" t="s">
        <v>137</v>
      </c>
      <c r="D503">
        <v>1924</v>
      </c>
      <c r="E503">
        <v>1923.99999999999</v>
      </c>
      <c r="F503">
        <v>1039.36901423572</v>
      </c>
      <c r="G503">
        <v>884.63098576426296</v>
      </c>
      <c r="H503">
        <v>702.27703612755704</v>
      </c>
      <c r="I503">
        <v>451.42473029354898</v>
      </c>
      <c r="J503">
        <v>250.85230583400599</v>
      </c>
      <c r="K503">
        <v>102.67620567411301</v>
      </c>
      <c r="L503">
        <v>171.582817260311</v>
      </c>
      <c r="M503">
        <v>76.156429494186995</v>
      </c>
      <c r="N503">
        <v>94.367564236711999</v>
      </c>
      <c r="O503">
        <v>10.771132376393</v>
      </c>
      <c r="P503" t="e">
        <v>#N/A</v>
      </c>
    </row>
    <row r="504" spans="1:16" x14ac:dyDescent="0.25">
      <c r="A504">
        <v>202603</v>
      </c>
      <c r="B504" t="s">
        <v>255</v>
      </c>
      <c r="C504" t="s">
        <v>138</v>
      </c>
      <c r="D504">
        <v>1459</v>
      </c>
      <c r="E504">
        <v>1458.99999999995</v>
      </c>
      <c r="F504">
        <v>754.81970504562901</v>
      </c>
      <c r="G504">
        <v>704.18029495431995</v>
      </c>
      <c r="H504">
        <v>570.46400913778302</v>
      </c>
      <c r="I504">
        <v>365.37692319897099</v>
      </c>
      <c r="J504">
        <v>203.38120358587099</v>
      </c>
      <c r="K504">
        <v>75.45405201762</v>
      </c>
      <c r="L504">
        <v>121.850731369141</v>
      </c>
      <c r="M504">
        <v>42.961175741710001</v>
      </c>
      <c r="N504">
        <v>78.889555627430994</v>
      </c>
      <c r="O504">
        <v>11.865554447397001</v>
      </c>
      <c r="P504" t="e">
        <v>#N/A</v>
      </c>
    </row>
    <row r="505" spans="1:16" x14ac:dyDescent="0.25">
      <c r="A505">
        <v>202603</v>
      </c>
      <c r="B505" t="s">
        <v>255</v>
      </c>
      <c r="C505" t="s">
        <v>139</v>
      </c>
      <c r="D505">
        <v>373</v>
      </c>
      <c r="E505">
        <v>362.21384156197502</v>
      </c>
      <c r="F505">
        <v>193.98448663368501</v>
      </c>
      <c r="G505">
        <v>168.22935492829001</v>
      </c>
      <c r="H505">
        <v>92.705218325741995</v>
      </c>
      <c r="I505">
        <v>75.360918972337998</v>
      </c>
      <c r="J505">
        <v>17.344299353404001</v>
      </c>
      <c r="K505">
        <v>3.020408163266</v>
      </c>
      <c r="L505">
        <v>74.166993745404994</v>
      </c>
      <c r="M505">
        <v>27.844213148024</v>
      </c>
      <c r="N505">
        <v>46.322780597380998</v>
      </c>
      <c r="O505" t="s">
        <v>237</v>
      </c>
      <c r="P505" t="e">
        <v>#N/A</v>
      </c>
    </row>
    <row r="506" spans="1:16" x14ac:dyDescent="0.25">
      <c r="A506">
        <v>202603</v>
      </c>
      <c r="B506" t="s">
        <v>255</v>
      </c>
      <c r="C506" t="s">
        <v>140</v>
      </c>
      <c r="D506">
        <v>657</v>
      </c>
      <c r="E506">
        <v>667.78615843799798</v>
      </c>
      <c r="F506">
        <v>333.77453551925299</v>
      </c>
      <c r="G506">
        <v>334.01162291874499</v>
      </c>
      <c r="H506">
        <v>233.06801801072899</v>
      </c>
      <c r="I506">
        <v>162.49169795424001</v>
      </c>
      <c r="J506">
        <v>68.870437703548006</v>
      </c>
      <c r="K506">
        <v>25.345724919292</v>
      </c>
      <c r="L506">
        <v>92.576603353911096</v>
      </c>
      <c r="M506">
        <v>39.451753887136</v>
      </c>
      <c r="N506">
        <v>53.124849466774997</v>
      </c>
      <c r="O506">
        <v>8.3670015541050002</v>
      </c>
      <c r="P506" t="e">
        <v>#N/A</v>
      </c>
    </row>
    <row r="507" spans="1:16" x14ac:dyDescent="0.25">
      <c r="A507">
        <v>202603</v>
      </c>
      <c r="B507" t="s">
        <v>255</v>
      </c>
      <c r="C507" t="s">
        <v>141</v>
      </c>
      <c r="D507">
        <v>691</v>
      </c>
      <c r="E507">
        <v>689.99999999999602</v>
      </c>
      <c r="F507">
        <v>321.42133361751502</v>
      </c>
      <c r="G507">
        <v>368.57866638247998</v>
      </c>
      <c r="H507">
        <v>313.05565844083202</v>
      </c>
      <c r="I507">
        <v>209.042402777756</v>
      </c>
      <c r="J507">
        <v>104.013255663076</v>
      </c>
      <c r="K507">
        <v>46.521969504021001</v>
      </c>
      <c r="L507">
        <v>50.201579370217999</v>
      </c>
      <c r="M507">
        <v>25.548624449782999</v>
      </c>
      <c r="N507">
        <v>24.652954920435</v>
      </c>
      <c r="O507">
        <v>5.3214285714300003</v>
      </c>
      <c r="P507" t="e">
        <v>#N/A</v>
      </c>
    </row>
    <row r="508" spans="1:16" x14ac:dyDescent="0.25">
      <c r="A508">
        <v>202603</v>
      </c>
      <c r="B508" t="s">
        <v>255</v>
      </c>
      <c r="C508" t="s">
        <v>142</v>
      </c>
      <c r="D508">
        <v>548</v>
      </c>
      <c r="E508">
        <v>550.84408602148005</v>
      </c>
      <c r="F508">
        <v>254.094006359296</v>
      </c>
      <c r="G508">
        <v>296.75007966218402</v>
      </c>
      <c r="H508">
        <v>254.43504287597199</v>
      </c>
      <c r="I508">
        <v>171.34252240484099</v>
      </c>
      <c r="J508">
        <v>83.092520471130996</v>
      </c>
      <c r="K508">
        <v>42.429081686726001</v>
      </c>
      <c r="L508">
        <v>41.292309513485002</v>
      </c>
      <c r="M508">
        <v>15.876145912910999</v>
      </c>
      <c r="N508">
        <v>25.416163600573999</v>
      </c>
      <c r="O508" t="s">
        <v>237</v>
      </c>
      <c r="P508" t="e">
        <v>#N/A</v>
      </c>
    </row>
    <row r="509" spans="1:16" x14ac:dyDescent="0.25">
      <c r="A509">
        <v>202603</v>
      </c>
      <c r="B509" t="s">
        <v>255</v>
      </c>
      <c r="C509" t="s">
        <v>143</v>
      </c>
      <c r="D509">
        <v>1114</v>
      </c>
      <c r="E509">
        <v>1112.1559139784799</v>
      </c>
      <c r="F509">
        <v>690.91435715160003</v>
      </c>
      <c r="G509">
        <v>421.24155682688098</v>
      </c>
      <c r="H509">
        <v>379.47710761206298</v>
      </c>
      <c r="I509">
        <v>198.56411138334499</v>
      </c>
      <c r="J509">
        <v>180.91299622871799</v>
      </c>
      <c r="K509">
        <v>60.813073418427997</v>
      </c>
      <c r="L509">
        <v>35.196062646432999</v>
      </c>
      <c r="M509">
        <v>10.396867838043001</v>
      </c>
      <c r="N509">
        <v>23.740371278977999</v>
      </c>
      <c r="O509">
        <v>6.5683865683849998</v>
      </c>
      <c r="P509" t="e">
        <v>#N/A</v>
      </c>
    </row>
    <row r="510" spans="1:16" x14ac:dyDescent="0.25">
      <c r="A510">
        <v>202603</v>
      </c>
      <c r="B510" t="s">
        <v>255</v>
      </c>
      <c r="C510" t="s">
        <v>148</v>
      </c>
      <c r="D510">
        <v>232</v>
      </c>
      <c r="E510">
        <v>237.571581170808</v>
      </c>
      <c r="F510">
        <v>96.428924956833001</v>
      </c>
      <c r="G510">
        <v>141.14265621397499</v>
      </c>
      <c r="H510">
        <v>108.631570554398</v>
      </c>
      <c r="I510">
        <v>74.398530308820995</v>
      </c>
      <c r="J510">
        <v>32.527157892635998</v>
      </c>
      <c r="K510">
        <v>14.476833075335</v>
      </c>
      <c r="L510">
        <v>31.440910220980999</v>
      </c>
      <c r="M510">
        <v>20.170425841787999</v>
      </c>
      <c r="N510">
        <v>11.270484379193</v>
      </c>
      <c r="O510" t="s">
        <v>237</v>
      </c>
      <c r="P510" t="e">
        <v>#N/A</v>
      </c>
    </row>
    <row r="511" spans="1:16" x14ac:dyDescent="0.25">
      <c r="A511">
        <v>202603</v>
      </c>
      <c r="B511" t="s">
        <v>255</v>
      </c>
      <c r="C511" t="s">
        <v>74</v>
      </c>
      <c r="D511">
        <v>913</v>
      </c>
      <c r="E511">
        <v>937.47344504153</v>
      </c>
      <c r="F511">
        <v>564.29523713964795</v>
      </c>
      <c r="G511">
        <v>373.17820790188199</v>
      </c>
      <c r="H511">
        <v>268.77958285301298</v>
      </c>
      <c r="I511">
        <v>155.12360608643499</v>
      </c>
      <c r="J511">
        <v>113.65597676657799</v>
      </c>
      <c r="K511">
        <v>60.838800583152</v>
      </c>
      <c r="L511">
        <v>95.726998295399994</v>
      </c>
      <c r="M511">
        <v>30.633710874287001</v>
      </c>
      <c r="N511">
        <v>65.093287421113004</v>
      </c>
      <c r="O511">
        <v>8.6716267534690008</v>
      </c>
      <c r="P511" t="e">
        <v>#N/A</v>
      </c>
    </row>
    <row r="512" spans="1:16" x14ac:dyDescent="0.25">
      <c r="A512">
        <v>202603</v>
      </c>
      <c r="B512" t="s">
        <v>255</v>
      </c>
      <c r="C512" t="s">
        <v>75</v>
      </c>
      <c r="D512">
        <v>592</v>
      </c>
      <c r="E512">
        <v>589.82251248729995</v>
      </c>
      <c r="F512">
        <v>363.48529202766298</v>
      </c>
      <c r="G512">
        <v>226.337220459637</v>
      </c>
      <c r="H512">
        <v>156.97433750313999</v>
      </c>
      <c r="I512">
        <v>83.909504924024006</v>
      </c>
      <c r="J512">
        <v>73.064832579116</v>
      </c>
      <c r="K512">
        <v>29.926093150751001</v>
      </c>
      <c r="L512">
        <v>65.388213481828004</v>
      </c>
      <c r="M512">
        <v>21.480972592455</v>
      </c>
      <c r="N512">
        <v>43.907240889373</v>
      </c>
      <c r="O512">
        <v>3.9746694746690001</v>
      </c>
      <c r="P512" t="e">
        <v>#N/A</v>
      </c>
    </row>
    <row r="513" spans="1:16" x14ac:dyDescent="0.25">
      <c r="A513">
        <v>202603</v>
      </c>
      <c r="B513" t="s">
        <v>255</v>
      </c>
      <c r="C513" t="s">
        <v>76</v>
      </c>
      <c r="D513">
        <v>472</v>
      </c>
      <c r="E513">
        <v>463.56977044586</v>
      </c>
      <c r="F513">
        <v>258.05183233472701</v>
      </c>
      <c r="G513">
        <v>205.51793811113299</v>
      </c>
      <c r="H513">
        <v>178.60886029767599</v>
      </c>
      <c r="I513">
        <v>127.571447870386</v>
      </c>
      <c r="J513">
        <v>51.03741242729</v>
      </c>
      <c r="K513">
        <v>14.177876846128999</v>
      </c>
      <c r="L513">
        <v>21.487170773129002</v>
      </c>
      <c r="M513">
        <v>6.1650598202279996</v>
      </c>
      <c r="N513">
        <v>15.322110952900999</v>
      </c>
      <c r="O513">
        <v>5.4219070403279996</v>
      </c>
      <c r="P513" t="e">
        <v>#N/A</v>
      </c>
    </row>
    <row r="514" spans="1:16" x14ac:dyDescent="0.25">
      <c r="A514">
        <v>202603</v>
      </c>
      <c r="B514" t="s">
        <v>255</v>
      </c>
      <c r="C514" t="s">
        <v>77</v>
      </c>
      <c r="D514">
        <v>1174</v>
      </c>
      <c r="E514">
        <v>1154.56269085443</v>
      </c>
      <c r="F514">
        <v>511.92743282247898</v>
      </c>
      <c r="G514">
        <v>642.63525803195398</v>
      </c>
      <c r="H514">
        <v>559.74669405711199</v>
      </c>
      <c r="I514">
        <v>375.798564302854</v>
      </c>
      <c r="J514">
        <v>183.948129754257</v>
      </c>
      <c r="K514">
        <v>58.710654036366002</v>
      </c>
      <c r="L514">
        <v>79.390255858114003</v>
      </c>
      <c r="M514">
        <v>40.667436107138997</v>
      </c>
      <c r="N514">
        <v>37.663996221563004</v>
      </c>
      <c r="O514">
        <v>3.4983081167279999</v>
      </c>
      <c r="P514" t="e">
        <v>#N/A</v>
      </c>
    </row>
    <row r="515" spans="1:16" x14ac:dyDescent="0.25">
      <c r="A515">
        <v>202603</v>
      </c>
      <c r="B515" t="s">
        <v>255</v>
      </c>
      <c r="C515" t="s">
        <v>78</v>
      </c>
      <c r="D515">
        <v>1781</v>
      </c>
      <c r="E515">
        <v>1801.0109713787001</v>
      </c>
      <c r="F515">
        <v>765.54457051613804</v>
      </c>
      <c r="G515">
        <v>1035.46640086257</v>
      </c>
      <c r="H515">
        <v>872.92562048646596</v>
      </c>
      <c r="I515">
        <v>602.04834786955598</v>
      </c>
      <c r="J515">
        <v>269.171390263967</v>
      </c>
      <c r="K515">
        <v>112.48868112521301</v>
      </c>
      <c r="L515">
        <v>150.21986033547</v>
      </c>
      <c r="M515">
        <v>73.245102094404004</v>
      </c>
      <c r="N515">
        <v>76.974758241065999</v>
      </c>
      <c r="O515">
        <v>12.320920040631</v>
      </c>
      <c r="P515" t="e">
        <v>#N/A</v>
      </c>
    </row>
    <row r="516" spans="1:16" x14ac:dyDescent="0.25">
      <c r="A516">
        <v>202603</v>
      </c>
      <c r="B516" t="s">
        <v>255</v>
      </c>
      <c r="C516" t="s">
        <v>79</v>
      </c>
      <c r="D516">
        <v>1370</v>
      </c>
      <c r="E516">
        <v>1366.66156724234</v>
      </c>
      <c r="F516">
        <v>907.61070597836397</v>
      </c>
      <c r="G516">
        <v>459.05086126397299</v>
      </c>
      <c r="H516">
        <v>313.85376468854702</v>
      </c>
      <c r="I516">
        <v>147.003022977005</v>
      </c>
      <c r="J516">
        <v>166.85074171154201</v>
      </c>
      <c r="K516">
        <v>60.234809649227998</v>
      </c>
      <c r="L516">
        <v>137.869425030363</v>
      </c>
      <c r="M516" t="s">
        <v>237</v>
      </c>
      <c r="N516" t="s">
        <v>237</v>
      </c>
      <c r="O516">
        <v>7.3276715450629997</v>
      </c>
      <c r="P516" t="e">
        <v>#N/A</v>
      </c>
    </row>
    <row r="517" spans="1:16" x14ac:dyDescent="0.25">
      <c r="A517">
        <v>202603</v>
      </c>
      <c r="B517" t="s">
        <v>255</v>
      </c>
      <c r="C517" t="s">
        <v>80</v>
      </c>
      <c r="D517">
        <v>231</v>
      </c>
      <c r="E517">
        <v>213.90810654018301</v>
      </c>
      <c r="F517">
        <v>121.03344278685</v>
      </c>
      <c r="G517">
        <v>92.874663753332996</v>
      </c>
      <c r="H517">
        <v>84.542305251618004</v>
      </c>
      <c r="I517">
        <v>66.330927807250006</v>
      </c>
      <c r="J517">
        <v>18.211377444368001</v>
      </c>
      <c r="K517">
        <v>5.4067669172919999</v>
      </c>
      <c r="L517">
        <v>5.3442632636190002</v>
      </c>
      <c r="M517" t="s">
        <v>237</v>
      </c>
      <c r="N517" t="s">
        <v>237</v>
      </c>
      <c r="O517" t="s">
        <v>237</v>
      </c>
      <c r="P517" t="e">
        <v>#N/A</v>
      </c>
    </row>
    <row r="518" spans="1:16" x14ac:dyDescent="0.25">
      <c r="A518">
        <v>202603</v>
      </c>
      <c r="B518" t="s">
        <v>255</v>
      </c>
      <c r="C518" t="s">
        <v>81</v>
      </c>
      <c r="D518" t="s">
        <v>237</v>
      </c>
      <c r="E518" t="s">
        <v>237</v>
      </c>
      <c r="F518">
        <v>0</v>
      </c>
      <c r="G518" t="s">
        <v>237</v>
      </c>
      <c r="H518" t="s">
        <v>237</v>
      </c>
      <c r="I518" t="s">
        <v>237</v>
      </c>
      <c r="J518">
        <v>0</v>
      </c>
      <c r="K518">
        <v>0</v>
      </c>
      <c r="L518">
        <v>0</v>
      </c>
      <c r="M518">
        <v>0</v>
      </c>
      <c r="N518">
        <v>0</v>
      </c>
      <c r="O518">
        <v>0</v>
      </c>
      <c r="P518" t="e">
        <v>#N/A</v>
      </c>
    </row>
    <row r="519" spans="1:16" x14ac:dyDescent="0.25">
      <c r="A519">
        <v>202603</v>
      </c>
      <c r="B519" t="s">
        <v>255</v>
      </c>
      <c r="C519" t="s">
        <v>154</v>
      </c>
      <c r="D519">
        <v>1820</v>
      </c>
      <c r="E519">
        <v>1846.9434356537799</v>
      </c>
      <c r="F519">
        <v>802.70198854788896</v>
      </c>
      <c r="G519">
        <v>1044.2414471058901</v>
      </c>
      <c r="H519">
        <v>879.45718846892203</v>
      </c>
      <c r="I519">
        <v>603.21501453622295</v>
      </c>
      <c r="J519">
        <v>274.53629157975598</v>
      </c>
      <c r="K519">
        <v>115.136707441002</v>
      </c>
      <c r="L519">
        <v>152.46333859634001</v>
      </c>
      <c r="M519">
        <v>74.288580355273993</v>
      </c>
      <c r="N519">
        <v>78.174758241066002</v>
      </c>
      <c r="O519">
        <v>12.320920040631</v>
      </c>
      <c r="P519" t="e">
        <v>#N/A</v>
      </c>
    </row>
    <row r="520" spans="1:16" x14ac:dyDescent="0.25">
      <c r="A520">
        <v>202603</v>
      </c>
      <c r="B520" t="s">
        <v>255</v>
      </c>
      <c r="C520" t="s">
        <v>83</v>
      </c>
      <c r="D520" t="s">
        <v>237</v>
      </c>
      <c r="E520" t="s">
        <v>237</v>
      </c>
      <c r="F520">
        <v>0</v>
      </c>
      <c r="G520" t="s">
        <v>237</v>
      </c>
      <c r="H520" t="s">
        <v>237</v>
      </c>
      <c r="I520" t="s">
        <v>237</v>
      </c>
      <c r="J520">
        <v>0</v>
      </c>
      <c r="K520">
        <v>0</v>
      </c>
      <c r="L520">
        <v>0</v>
      </c>
      <c r="M520">
        <v>0</v>
      </c>
      <c r="N520">
        <v>0</v>
      </c>
      <c r="O520">
        <v>0</v>
      </c>
      <c r="P520" t="e">
        <v>#N/A</v>
      </c>
    </row>
    <row r="521" spans="1:16" x14ac:dyDescent="0.25">
      <c r="A521">
        <v>202603</v>
      </c>
      <c r="B521" t="s">
        <v>255</v>
      </c>
      <c r="C521" t="s">
        <v>84</v>
      </c>
      <c r="D521">
        <v>1872</v>
      </c>
      <c r="E521">
        <v>1871.99999999999</v>
      </c>
      <c r="F521">
        <v>1112.87045913206</v>
      </c>
      <c r="G521">
        <v>759.12954086793604</v>
      </c>
      <c r="H521">
        <v>592.28491866731201</v>
      </c>
      <c r="I521">
        <v>339.52632244851998</v>
      </c>
      <c r="J521">
        <v>252.75859621878999</v>
      </c>
      <c r="K521">
        <v>76.692888428871001</v>
      </c>
      <c r="L521">
        <v>158.19107875703401</v>
      </c>
      <c r="M521">
        <v>54.850949411042002</v>
      </c>
      <c r="N521">
        <v>102.28130581658</v>
      </c>
      <c r="O521">
        <v>8.6535434435889993</v>
      </c>
      <c r="P521" t="e">
        <v>#N/A</v>
      </c>
    </row>
    <row r="522" spans="1:16" x14ac:dyDescent="0.25">
      <c r="A522">
        <v>202603</v>
      </c>
      <c r="B522" t="s">
        <v>255</v>
      </c>
      <c r="C522" t="s">
        <v>85</v>
      </c>
      <c r="D522">
        <v>1511</v>
      </c>
      <c r="E522">
        <v>1510.99999999994</v>
      </c>
      <c r="F522">
        <v>681.31826014929197</v>
      </c>
      <c r="G522">
        <v>829.68173985064698</v>
      </c>
      <c r="H522">
        <v>680.45612659802805</v>
      </c>
      <c r="I522">
        <v>477.27533104400101</v>
      </c>
      <c r="J522">
        <v>201.47491320108699</v>
      </c>
      <c r="K522">
        <v>101.43736926286201</v>
      </c>
      <c r="L522">
        <v>135.24246987241801</v>
      </c>
      <c r="M522">
        <v>64.266655824854993</v>
      </c>
      <c r="N522">
        <v>70.975814047563006</v>
      </c>
      <c r="O522">
        <v>13.983143380201</v>
      </c>
      <c r="P522" t="e">
        <v>#N/A</v>
      </c>
    </row>
    <row r="523" spans="1:16" x14ac:dyDescent="0.25">
      <c r="A523">
        <v>202603</v>
      </c>
      <c r="B523" t="s">
        <v>255</v>
      </c>
      <c r="C523" t="s">
        <v>149</v>
      </c>
      <c r="D523">
        <v>749</v>
      </c>
      <c r="E523">
        <v>748.99999999998897</v>
      </c>
      <c r="F523">
        <v>286.13660908805701</v>
      </c>
      <c r="G523">
        <v>462.86339091193202</v>
      </c>
      <c r="H523">
        <v>383.489747241435</v>
      </c>
      <c r="I523">
        <v>298.82818779687699</v>
      </c>
      <c r="J523">
        <v>82.955677091617005</v>
      </c>
      <c r="K523">
        <v>40.120450402378999</v>
      </c>
      <c r="L523">
        <v>71.989189888984001</v>
      </c>
      <c r="M523">
        <v>38.59796895617</v>
      </c>
      <c r="N523">
        <v>33.391220932814001</v>
      </c>
      <c r="O523">
        <v>7.3844537815129998</v>
      </c>
      <c r="P523" t="e">
        <v>#N/A</v>
      </c>
    </row>
    <row r="524" spans="1:16" x14ac:dyDescent="0.25">
      <c r="A524">
        <v>202603</v>
      </c>
      <c r="B524" t="s">
        <v>255</v>
      </c>
      <c r="C524" t="s">
        <v>150</v>
      </c>
      <c r="D524">
        <v>762</v>
      </c>
      <c r="E524">
        <v>761.99999999994998</v>
      </c>
      <c r="F524">
        <v>395.18165106123502</v>
      </c>
      <c r="G524">
        <v>366.81834893871502</v>
      </c>
      <c r="H524">
        <v>296.966379356593</v>
      </c>
      <c r="I524">
        <v>178.44714324712299</v>
      </c>
      <c r="J524">
        <v>118.51923610947</v>
      </c>
      <c r="K524">
        <v>61.316918860483</v>
      </c>
      <c r="L524">
        <v>63.253279983433998</v>
      </c>
      <c r="M524">
        <v>25.668686868685</v>
      </c>
      <c r="N524">
        <v>37.584593114748998</v>
      </c>
      <c r="O524">
        <v>6.5986895986879999</v>
      </c>
      <c r="P524" t="e">
        <v>#N/A</v>
      </c>
    </row>
    <row r="525" spans="1:16" x14ac:dyDescent="0.25">
      <c r="A525">
        <v>202603</v>
      </c>
      <c r="B525" t="s">
        <v>255</v>
      </c>
      <c r="C525" t="s">
        <v>151</v>
      </c>
      <c r="D525">
        <v>505</v>
      </c>
      <c r="E525">
        <v>506.885809644066</v>
      </c>
      <c r="F525">
        <v>284.57607108221498</v>
      </c>
      <c r="G525">
        <v>222.30973856185199</v>
      </c>
      <c r="H525">
        <v>185.51307864973199</v>
      </c>
      <c r="I525">
        <v>94.648578448566099</v>
      </c>
      <c r="J525">
        <v>90.864500201166095</v>
      </c>
      <c r="K525">
        <v>50.579360720948998</v>
      </c>
      <c r="L525">
        <v>35.391254506715001</v>
      </c>
      <c r="M525">
        <v>14.570707070706</v>
      </c>
      <c r="N525">
        <v>20.820547436009001</v>
      </c>
      <c r="O525" t="s">
        <v>237</v>
      </c>
      <c r="P525" t="e">
        <v>#N/A</v>
      </c>
    </row>
    <row r="526" spans="1:16" x14ac:dyDescent="0.25">
      <c r="A526">
        <v>202603</v>
      </c>
      <c r="B526" t="s">
        <v>255</v>
      </c>
      <c r="C526" t="s">
        <v>152</v>
      </c>
      <c r="D526">
        <v>0</v>
      </c>
      <c r="E526">
        <v>0</v>
      </c>
      <c r="F526">
        <v>0</v>
      </c>
      <c r="G526">
        <v>0</v>
      </c>
      <c r="H526">
        <v>0</v>
      </c>
      <c r="I526">
        <v>0</v>
      </c>
      <c r="J526">
        <v>0</v>
      </c>
      <c r="K526">
        <v>0</v>
      </c>
      <c r="L526">
        <v>0</v>
      </c>
      <c r="M526">
        <v>0</v>
      </c>
      <c r="N526">
        <v>0</v>
      </c>
      <c r="O526">
        <v>0</v>
      </c>
      <c r="P526" t="e">
        <v>#N/A</v>
      </c>
    </row>
    <row r="527" spans="1:16" x14ac:dyDescent="0.25">
      <c r="A527">
        <v>202603</v>
      </c>
      <c r="B527" t="s">
        <v>256</v>
      </c>
      <c r="C527" t="s">
        <v>136</v>
      </c>
      <c r="D527">
        <v>14212</v>
      </c>
      <c r="E527">
        <v>14212.0000000003</v>
      </c>
      <c r="F527">
        <v>6013.0192750634897</v>
      </c>
      <c r="G527">
        <v>8198.9807249368005</v>
      </c>
      <c r="H527">
        <v>6301.0890351206599</v>
      </c>
      <c r="I527">
        <v>4630.2023907409903</v>
      </c>
      <c r="J527">
        <v>1665.73773196966</v>
      </c>
      <c r="K527">
        <v>411.42453988681399</v>
      </c>
      <c r="L527">
        <v>1722.1665098324099</v>
      </c>
      <c r="M527">
        <v>901.12213400154201</v>
      </c>
      <c r="N527">
        <v>813.94772088857997</v>
      </c>
      <c r="O527">
        <v>175.72517998362801</v>
      </c>
      <c r="P527" t="e">
        <v>#N/A</v>
      </c>
    </row>
    <row r="528" spans="1:16" x14ac:dyDescent="0.25">
      <c r="A528">
        <v>202603</v>
      </c>
      <c r="B528" t="s">
        <v>256</v>
      </c>
      <c r="C528" t="s">
        <v>137</v>
      </c>
      <c r="D528">
        <v>7816</v>
      </c>
      <c r="E528">
        <v>7816.0000000002901</v>
      </c>
      <c r="F528">
        <v>3569.03408083463</v>
      </c>
      <c r="G528">
        <v>4246.9659191656701</v>
      </c>
      <c r="H528">
        <v>3182.0986340402801</v>
      </c>
      <c r="I528">
        <v>2296.4325143704</v>
      </c>
      <c r="J528">
        <v>884.58531158909204</v>
      </c>
      <c r="K528">
        <v>209.21914823506</v>
      </c>
      <c r="L528">
        <v>966.45545729843798</v>
      </c>
      <c r="M528">
        <v>495.34675504391402</v>
      </c>
      <c r="N528">
        <v>466.45870714979498</v>
      </c>
      <c r="O528">
        <v>98.411827826974005</v>
      </c>
      <c r="P528" t="e">
        <v>#N/A</v>
      </c>
    </row>
    <row r="529" spans="1:16" x14ac:dyDescent="0.25">
      <c r="A529">
        <v>202603</v>
      </c>
      <c r="B529" t="s">
        <v>256</v>
      </c>
      <c r="C529" t="s">
        <v>138</v>
      </c>
      <c r="D529">
        <v>6396</v>
      </c>
      <c r="E529">
        <v>6395.9999999997599</v>
      </c>
      <c r="F529">
        <v>2443.9851942288301</v>
      </c>
      <c r="G529">
        <v>3952.0148057709298</v>
      </c>
      <c r="H529">
        <v>3118.9904010803202</v>
      </c>
      <c r="I529">
        <v>2333.7698763706098</v>
      </c>
      <c r="J529">
        <v>781.15242038056294</v>
      </c>
      <c r="K529">
        <v>202.20539165175401</v>
      </c>
      <c r="L529">
        <v>755.711052533979</v>
      </c>
      <c r="M529">
        <v>405.77537895762998</v>
      </c>
      <c r="N529">
        <v>347.48901373878499</v>
      </c>
      <c r="O529">
        <v>77.313352156654005</v>
      </c>
      <c r="P529" t="e">
        <v>#N/A</v>
      </c>
    </row>
    <row r="530" spans="1:16" x14ac:dyDescent="0.25">
      <c r="A530">
        <v>202603</v>
      </c>
      <c r="B530" t="s">
        <v>256</v>
      </c>
      <c r="C530" t="s">
        <v>139</v>
      </c>
      <c r="D530">
        <v>1211</v>
      </c>
      <c r="E530">
        <v>1212.0989010989699</v>
      </c>
      <c r="F530">
        <v>473.76355319261</v>
      </c>
      <c r="G530">
        <v>738.33534790636304</v>
      </c>
      <c r="H530">
        <v>460.708184965557</v>
      </c>
      <c r="I530">
        <v>385.89553289961498</v>
      </c>
      <c r="J530">
        <v>74.812652065942999</v>
      </c>
      <c r="K530">
        <v>3.5414639306120002</v>
      </c>
      <c r="L530">
        <v>269.992632478514</v>
      </c>
      <c r="M530">
        <v>73.099165267222006</v>
      </c>
      <c r="N530">
        <v>196.89346721129201</v>
      </c>
      <c r="O530">
        <v>7.6345304622889998</v>
      </c>
      <c r="P530" t="e">
        <v>#N/A</v>
      </c>
    </row>
    <row r="531" spans="1:16" x14ac:dyDescent="0.25">
      <c r="A531">
        <v>202603</v>
      </c>
      <c r="B531" t="s">
        <v>256</v>
      </c>
      <c r="C531" t="s">
        <v>140</v>
      </c>
      <c r="D531">
        <v>3027</v>
      </c>
      <c r="E531">
        <v>3022.1978021977702</v>
      </c>
      <c r="F531">
        <v>1225.0641736099301</v>
      </c>
      <c r="G531">
        <v>1797.1336285878499</v>
      </c>
      <c r="H531">
        <v>1214.7984469206899</v>
      </c>
      <c r="I531">
        <v>967.48711635029804</v>
      </c>
      <c r="J531">
        <v>244.495194745178</v>
      </c>
      <c r="K531">
        <v>34.238371491740999</v>
      </c>
      <c r="L531">
        <v>531.898835247786</v>
      </c>
      <c r="M531">
        <v>244.19888141282601</v>
      </c>
      <c r="N531">
        <v>287.69995383495899</v>
      </c>
      <c r="O531">
        <v>50.436346419383</v>
      </c>
      <c r="P531" t="e">
        <v>#N/A</v>
      </c>
    </row>
    <row r="532" spans="1:16" x14ac:dyDescent="0.25">
      <c r="A532">
        <v>202603</v>
      </c>
      <c r="B532" t="s">
        <v>256</v>
      </c>
      <c r="C532" t="s">
        <v>141</v>
      </c>
      <c r="D532">
        <v>3192</v>
      </c>
      <c r="E532">
        <v>3195.7032967033902</v>
      </c>
      <c r="F532">
        <v>1164.20986317146</v>
      </c>
      <c r="G532">
        <v>2031.4934335319199</v>
      </c>
      <c r="H532">
        <v>1588.7624335380101</v>
      </c>
      <c r="I532">
        <v>1188.75121789947</v>
      </c>
      <c r="J532">
        <v>400.01121563855202</v>
      </c>
      <c r="K532">
        <v>112.41192622925</v>
      </c>
      <c r="L532">
        <v>408.38697094753701</v>
      </c>
      <c r="M532">
        <v>251.01112612742</v>
      </c>
      <c r="N532">
        <v>153.620196218507</v>
      </c>
      <c r="O532">
        <v>34.344029046383</v>
      </c>
      <c r="P532" t="e">
        <v>#N/A</v>
      </c>
    </row>
    <row r="533" spans="1:16" x14ac:dyDescent="0.25">
      <c r="A533">
        <v>202603</v>
      </c>
      <c r="B533" t="s">
        <v>256</v>
      </c>
      <c r="C533" t="s">
        <v>142</v>
      </c>
      <c r="D533">
        <v>2688</v>
      </c>
      <c r="E533">
        <v>2705.53437473544</v>
      </c>
      <c r="F533">
        <v>900.75444617813105</v>
      </c>
      <c r="G533">
        <v>1804.7799285573101</v>
      </c>
      <c r="H533">
        <v>1488.9318944321899</v>
      </c>
      <c r="I533">
        <v>1079.1409266397</v>
      </c>
      <c r="J533">
        <v>408.53899928854702</v>
      </c>
      <c r="K533">
        <v>122.46093348053201</v>
      </c>
      <c r="L533">
        <v>271.467416575713</v>
      </c>
      <c r="M533">
        <v>179.98184481147501</v>
      </c>
      <c r="N533">
        <v>90.438788138507107</v>
      </c>
      <c r="O533">
        <v>44.380617549401997</v>
      </c>
      <c r="P533" t="e">
        <v>#N/A</v>
      </c>
    </row>
    <row r="534" spans="1:16" x14ac:dyDescent="0.25">
      <c r="A534">
        <v>202603</v>
      </c>
      <c r="B534" t="s">
        <v>256</v>
      </c>
      <c r="C534" t="s">
        <v>143</v>
      </c>
      <c r="D534">
        <v>4094</v>
      </c>
      <c r="E534">
        <v>4076.46562526459</v>
      </c>
      <c r="F534">
        <v>2249.22723891132</v>
      </c>
      <c r="G534">
        <v>1827.23838635327</v>
      </c>
      <c r="H534">
        <v>1547.8880752642201</v>
      </c>
      <c r="I534">
        <v>1008.92759695198</v>
      </c>
      <c r="J534">
        <v>537.87967023143801</v>
      </c>
      <c r="K534">
        <v>138.77184475467899</v>
      </c>
      <c r="L534">
        <v>240.42065458286899</v>
      </c>
      <c r="M534">
        <v>152.83111638259999</v>
      </c>
      <c r="N534">
        <v>85.295315485315001</v>
      </c>
      <c r="O534">
        <v>38.929656506171</v>
      </c>
      <c r="P534" t="e">
        <v>#N/A</v>
      </c>
    </row>
    <row r="535" spans="1:16" x14ac:dyDescent="0.25">
      <c r="A535">
        <v>202603</v>
      </c>
      <c r="B535" t="s">
        <v>256</v>
      </c>
      <c r="C535" t="s">
        <v>148</v>
      </c>
      <c r="D535">
        <v>1407</v>
      </c>
      <c r="E535">
        <v>1452.1985696703</v>
      </c>
      <c r="F535">
        <v>348.30962347963299</v>
      </c>
      <c r="G535">
        <v>1103.8889461906599</v>
      </c>
      <c r="H535">
        <v>889.22393606157095</v>
      </c>
      <c r="I535">
        <v>778.02564608195303</v>
      </c>
      <c r="J535">
        <v>111.198289979618</v>
      </c>
      <c r="K535">
        <v>24.259131074127001</v>
      </c>
      <c r="L535">
        <v>179.274554189247</v>
      </c>
      <c r="M535">
        <v>127.590054585123</v>
      </c>
      <c r="N535">
        <v>50.399689477541997</v>
      </c>
      <c r="O535">
        <v>35.390455939847001</v>
      </c>
      <c r="P535" t="e">
        <v>#N/A</v>
      </c>
    </row>
    <row r="536" spans="1:16" x14ac:dyDescent="0.25">
      <c r="A536">
        <v>202603</v>
      </c>
      <c r="B536" t="s">
        <v>256</v>
      </c>
      <c r="C536" t="s">
        <v>74</v>
      </c>
      <c r="D536">
        <v>3766</v>
      </c>
      <c r="E536">
        <v>3959.80211899602</v>
      </c>
      <c r="F536">
        <v>1950.4198649612399</v>
      </c>
      <c r="G536">
        <v>2009.3822540347701</v>
      </c>
      <c r="H536">
        <v>1382.0363373893399</v>
      </c>
      <c r="I536">
        <v>958.27544920265598</v>
      </c>
      <c r="J536">
        <v>421.18133347585598</v>
      </c>
      <c r="K536">
        <v>123.038992956325</v>
      </c>
      <c r="L536">
        <v>571.30430861588002</v>
      </c>
      <c r="M536">
        <v>309.79864384222401</v>
      </c>
      <c r="N536">
        <v>259.24546651377801</v>
      </c>
      <c r="O536">
        <v>56.041608029564998</v>
      </c>
      <c r="P536" t="e">
        <v>#N/A</v>
      </c>
    </row>
    <row r="537" spans="1:16" x14ac:dyDescent="0.25">
      <c r="A537">
        <v>202603</v>
      </c>
      <c r="B537" t="s">
        <v>256</v>
      </c>
      <c r="C537" t="s">
        <v>75</v>
      </c>
      <c r="D537">
        <v>2967</v>
      </c>
      <c r="E537">
        <v>3055.5614656217299</v>
      </c>
      <c r="F537">
        <v>1507.08944837838</v>
      </c>
      <c r="G537">
        <v>1548.4720172433599</v>
      </c>
      <c r="H537">
        <v>1135.21695429952</v>
      </c>
      <c r="I537">
        <v>802.51629325749002</v>
      </c>
      <c r="J537">
        <v>331.212111423708</v>
      </c>
      <c r="K537">
        <v>98.558658305622004</v>
      </c>
      <c r="L537">
        <v>399.52198071534798</v>
      </c>
      <c r="M537">
        <v>147.50552530243101</v>
      </c>
      <c r="N537">
        <v>249.54561693788901</v>
      </c>
      <c r="O537">
        <v>13.733082228501001</v>
      </c>
      <c r="P537" t="e">
        <v>#N/A</v>
      </c>
    </row>
    <row r="538" spans="1:16" x14ac:dyDescent="0.25">
      <c r="A538">
        <v>202603</v>
      </c>
      <c r="B538" t="s">
        <v>256</v>
      </c>
      <c r="C538" t="s">
        <v>76</v>
      </c>
      <c r="D538">
        <v>3628</v>
      </c>
      <c r="E538">
        <v>3362.1688110403002</v>
      </c>
      <c r="F538">
        <v>1371.39707077292</v>
      </c>
      <c r="G538">
        <v>1990.77174026738</v>
      </c>
      <c r="H538">
        <v>1622.82417912083</v>
      </c>
      <c r="I538">
        <v>1115.4496001616101</v>
      </c>
      <c r="J538">
        <v>507.37457895922603</v>
      </c>
      <c r="K538">
        <v>80.784822607859994</v>
      </c>
      <c r="L538">
        <v>329.97402921240399</v>
      </c>
      <c r="M538">
        <v>144.04311580607501</v>
      </c>
      <c r="N538">
        <v>184.85010532552101</v>
      </c>
      <c r="O538">
        <v>37.973531934150003</v>
      </c>
      <c r="P538" t="e">
        <v>#N/A</v>
      </c>
    </row>
    <row r="539" spans="1:16" x14ac:dyDescent="0.25">
      <c r="A539">
        <v>202603</v>
      </c>
      <c r="B539" t="s">
        <v>256</v>
      </c>
      <c r="C539" t="s">
        <v>77</v>
      </c>
      <c r="D539">
        <v>2444</v>
      </c>
      <c r="E539">
        <v>2382.26903467179</v>
      </c>
      <c r="F539">
        <v>835.80326747128299</v>
      </c>
      <c r="G539">
        <v>1546.4657672005101</v>
      </c>
      <c r="H539">
        <v>1271.7876282494101</v>
      </c>
      <c r="I539">
        <v>975.93540203735699</v>
      </c>
      <c r="J539">
        <v>294.77141813124803</v>
      </c>
      <c r="K539">
        <v>84.782934942880004</v>
      </c>
      <c r="L539">
        <v>242.09163709953901</v>
      </c>
      <c r="M539">
        <v>172.18479446568901</v>
      </c>
      <c r="N539">
        <v>69.906842633850005</v>
      </c>
      <c r="O539">
        <v>32.586501851564996</v>
      </c>
      <c r="P539" t="e">
        <v>#N/A</v>
      </c>
    </row>
    <row r="540" spans="1:16" x14ac:dyDescent="0.25">
      <c r="A540">
        <v>202603</v>
      </c>
      <c r="B540" t="s">
        <v>256</v>
      </c>
      <c r="C540" t="s">
        <v>78</v>
      </c>
      <c r="D540">
        <v>6710</v>
      </c>
      <c r="E540">
        <v>6864.3073258602499</v>
      </c>
      <c r="F540">
        <v>2038.28877209088</v>
      </c>
      <c r="G540">
        <v>4826.0185537693696</v>
      </c>
      <c r="H540">
        <v>3776.9211485706501</v>
      </c>
      <c r="I540">
        <v>3047.1301322415002</v>
      </c>
      <c r="J540">
        <v>727.45823974441498</v>
      </c>
      <c r="K540">
        <v>192.114065038554</v>
      </c>
      <c r="L540">
        <v>930.84307408397399</v>
      </c>
      <c r="M540">
        <v>561.80091477980704</v>
      </c>
      <c r="N540">
        <v>365.49715091770798</v>
      </c>
      <c r="O540">
        <v>118.25433111474599</v>
      </c>
      <c r="P540" t="e">
        <v>#N/A</v>
      </c>
    </row>
    <row r="541" spans="1:16" x14ac:dyDescent="0.25">
      <c r="A541">
        <v>202603</v>
      </c>
      <c r="B541" t="s">
        <v>256</v>
      </c>
      <c r="C541" t="s">
        <v>79</v>
      </c>
      <c r="D541">
        <v>5302</v>
      </c>
      <c r="E541">
        <v>5379.9188897242902</v>
      </c>
      <c r="F541">
        <v>3312.7461071518301</v>
      </c>
      <c r="G541">
        <v>2067.1727825724602</v>
      </c>
      <c r="H541">
        <v>1390.75427088232</v>
      </c>
      <c r="I541">
        <v>771.149602643859</v>
      </c>
      <c r="J541">
        <v>616.78853241324703</v>
      </c>
      <c r="K541">
        <v>169.82533249269801</v>
      </c>
      <c r="L541">
        <v>643.62604203395301</v>
      </c>
      <c r="M541">
        <v>266.982427182815</v>
      </c>
      <c r="N541">
        <v>374.17277637610903</v>
      </c>
      <c r="O541">
        <v>32.792469656186</v>
      </c>
      <c r="P541" t="e">
        <v>#N/A</v>
      </c>
    </row>
    <row r="542" spans="1:16" x14ac:dyDescent="0.25">
      <c r="A542">
        <v>202603</v>
      </c>
      <c r="B542" t="s">
        <v>256</v>
      </c>
      <c r="C542" t="s">
        <v>80</v>
      </c>
      <c r="D542">
        <v>2199</v>
      </c>
      <c r="E542">
        <v>1966.28523479727</v>
      </c>
      <c r="F542">
        <v>660.49584620242501</v>
      </c>
      <c r="G542">
        <v>1305.7893885948399</v>
      </c>
      <c r="H542">
        <v>1133.41361566766</v>
      </c>
      <c r="I542">
        <v>811.92265585566395</v>
      </c>
      <c r="J542">
        <v>321.490959811994</v>
      </c>
      <c r="K542">
        <v>49.485142355561997</v>
      </c>
      <c r="L542">
        <v>147.697393714491</v>
      </c>
      <c r="M542">
        <v>72.338792038920005</v>
      </c>
      <c r="N542">
        <v>74.277793594762997</v>
      </c>
      <c r="O542">
        <v>24.678379212696001</v>
      </c>
      <c r="P542" t="e">
        <v>#N/A</v>
      </c>
    </row>
    <row r="543" spans="1:16" x14ac:dyDescent="0.25">
      <c r="A543">
        <v>202603</v>
      </c>
      <c r="B543" t="s">
        <v>256</v>
      </c>
      <c r="C543" t="s">
        <v>81</v>
      </c>
      <c r="D543" t="s">
        <v>237</v>
      </c>
      <c r="E543" t="s">
        <v>237</v>
      </c>
      <c r="F543" t="s">
        <v>237</v>
      </c>
      <c r="G543">
        <v>0</v>
      </c>
      <c r="H543">
        <v>0</v>
      </c>
      <c r="I543">
        <v>0</v>
      </c>
      <c r="J543">
        <v>0</v>
      </c>
      <c r="K543">
        <v>0</v>
      </c>
      <c r="L543">
        <v>0</v>
      </c>
      <c r="M543">
        <v>0</v>
      </c>
      <c r="N543">
        <v>0</v>
      </c>
      <c r="O543">
        <v>0</v>
      </c>
      <c r="P543" t="e">
        <v>#N/A</v>
      </c>
    </row>
    <row r="544" spans="1:16" x14ac:dyDescent="0.25">
      <c r="A544">
        <v>202603</v>
      </c>
      <c r="B544" t="s">
        <v>256</v>
      </c>
      <c r="C544" t="s">
        <v>154</v>
      </c>
      <c r="D544">
        <v>7311</v>
      </c>
      <c r="E544">
        <v>7602.5324569048398</v>
      </c>
      <c r="F544">
        <v>2542.0118641918202</v>
      </c>
      <c r="G544">
        <v>5060.5205927130201</v>
      </c>
      <c r="H544">
        <v>3939.93265649249</v>
      </c>
      <c r="I544">
        <v>3091.7270239801701</v>
      </c>
      <c r="J544">
        <v>845.87285592757905</v>
      </c>
      <c r="K544">
        <v>215.049873779851</v>
      </c>
      <c r="L544">
        <v>994.80268456823103</v>
      </c>
      <c r="M544">
        <v>590.20458526124696</v>
      </c>
      <c r="N544">
        <v>401.05309092052403</v>
      </c>
      <c r="O544">
        <v>125.785251652292</v>
      </c>
      <c r="P544" t="e">
        <v>#N/A</v>
      </c>
    </row>
    <row r="545" spans="1:16" x14ac:dyDescent="0.25">
      <c r="A545">
        <v>202603</v>
      </c>
      <c r="B545" t="s">
        <v>256</v>
      </c>
      <c r="C545" t="s">
        <v>83</v>
      </c>
      <c r="D545" t="s">
        <v>237</v>
      </c>
      <c r="E545" t="s">
        <v>237</v>
      </c>
      <c r="F545" t="s">
        <v>237</v>
      </c>
      <c r="G545">
        <v>0</v>
      </c>
      <c r="H545">
        <v>0</v>
      </c>
      <c r="I545">
        <v>0</v>
      </c>
      <c r="J545">
        <v>0</v>
      </c>
      <c r="K545">
        <v>0</v>
      </c>
      <c r="L545">
        <v>0</v>
      </c>
      <c r="M545">
        <v>0</v>
      </c>
      <c r="N545">
        <v>0</v>
      </c>
      <c r="O545">
        <v>0</v>
      </c>
      <c r="P545" t="e">
        <v>#N/A</v>
      </c>
    </row>
    <row r="546" spans="1:16" x14ac:dyDescent="0.25">
      <c r="A546">
        <v>202603</v>
      </c>
      <c r="B546" t="s">
        <v>256</v>
      </c>
      <c r="C546" t="s">
        <v>84</v>
      </c>
      <c r="D546">
        <v>7034</v>
      </c>
      <c r="E546">
        <v>7034.0000000001301</v>
      </c>
      <c r="F546">
        <v>3504.2957307892202</v>
      </c>
      <c r="G546">
        <v>3529.7042692108998</v>
      </c>
      <c r="H546">
        <v>2563.1440204600199</v>
      </c>
      <c r="I546">
        <v>1581.31473131335</v>
      </c>
      <c r="J546">
        <v>980.57732064275001</v>
      </c>
      <c r="K546">
        <v>199.82887645825099</v>
      </c>
      <c r="L546">
        <v>887.40020187610105</v>
      </c>
      <c r="M546">
        <v>413.55794304592399</v>
      </c>
      <c r="N546">
        <v>471.46699448505001</v>
      </c>
      <c r="O546">
        <v>79.160046874805005</v>
      </c>
      <c r="P546" t="e">
        <v>#N/A</v>
      </c>
    </row>
    <row r="547" spans="1:16" x14ac:dyDescent="0.25">
      <c r="A547">
        <v>202603</v>
      </c>
      <c r="B547" t="s">
        <v>256</v>
      </c>
      <c r="C547" t="s">
        <v>85</v>
      </c>
      <c r="D547">
        <v>7178</v>
      </c>
      <c r="E547">
        <v>7177.99999999995</v>
      </c>
      <c r="F547">
        <v>2508.7235442742299</v>
      </c>
      <c r="G547">
        <v>4669.2764557257296</v>
      </c>
      <c r="H547">
        <v>3737.94501466059</v>
      </c>
      <c r="I547">
        <v>3048.8876594276599</v>
      </c>
      <c r="J547">
        <v>685.160411326906</v>
      </c>
      <c r="K547">
        <v>211.595663428563</v>
      </c>
      <c r="L547">
        <v>834.76630795631604</v>
      </c>
      <c r="M547">
        <v>487.56419095561898</v>
      </c>
      <c r="N547">
        <v>342.48072640353001</v>
      </c>
      <c r="O547">
        <v>96.565133108823005</v>
      </c>
      <c r="P547" t="e">
        <v>#N/A</v>
      </c>
    </row>
    <row r="548" spans="1:16" x14ac:dyDescent="0.25">
      <c r="A548">
        <v>202603</v>
      </c>
      <c r="B548" t="s">
        <v>256</v>
      </c>
      <c r="C548" t="s">
        <v>149</v>
      </c>
      <c r="D548">
        <v>3707</v>
      </c>
      <c r="E548">
        <v>3706.9999999998399</v>
      </c>
      <c r="F548">
        <v>1052.8026628090699</v>
      </c>
      <c r="G548">
        <v>2654.1973371907702</v>
      </c>
      <c r="H548">
        <v>2184.24631349731</v>
      </c>
      <c r="I548">
        <v>1859.5144987994399</v>
      </c>
      <c r="J548">
        <v>323.243265079558</v>
      </c>
      <c r="K548">
        <v>91.169798171593996</v>
      </c>
      <c r="L548">
        <v>428.82178491086398</v>
      </c>
      <c r="M548">
        <v>235.96725143789101</v>
      </c>
      <c r="N548">
        <v>190.49876108319799</v>
      </c>
      <c r="O548">
        <v>41.129238782601</v>
      </c>
      <c r="P548" t="e">
        <v>#N/A</v>
      </c>
    </row>
    <row r="549" spans="1:16" x14ac:dyDescent="0.25">
      <c r="A549">
        <v>202603</v>
      </c>
      <c r="B549" t="s">
        <v>256</v>
      </c>
      <c r="C549" t="s">
        <v>150</v>
      </c>
      <c r="D549">
        <v>3471</v>
      </c>
      <c r="E549">
        <v>3471.0000000001201</v>
      </c>
      <c r="F549">
        <v>1455.9208814651599</v>
      </c>
      <c r="G549">
        <v>2015.0791185349501</v>
      </c>
      <c r="H549">
        <v>1553.6987011633</v>
      </c>
      <c r="I549">
        <v>1189.3731606282499</v>
      </c>
      <c r="J549">
        <v>361.91714624734698</v>
      </c>
      <c r="K549">
        <v>120.425865256969</v>
      </c>
      <c r="L549">
        <v>405.94452304545098</v>
      </c>
      <c r="M549">
        <v>251.596939517728</v>
      </c>
      <c r="N549">
        <v>151.98196532033199</v>
      </c>
      <c r="O549">
        <v>55.435894326221998</v>
      </c>
      <c r="P549" t="e">
        <v>#N/A</v>
      </c>
    </row>
    <row r="550" spans="1:16" x14ac:dyDescent="0.25">
      <c r="A550">
        <v>202603</v>
      </c>
      <c r="B550" t="s">
        <v>256</v>
      </c>
      <c r="C550" t="s">
        <v>151</v>
      </c>
      <c r="D550">
        <v>2007</v>
      </c>
      <c r="E550">
        <v>2008.74423027593</v>
      </c>
      <c r="F550">
        <v>903.23695010421</v>
      </c>
      <c r="G550">
        <v>1105.5072801717199</v>
      </c>
      <c r="H550">
        <v>826.86441753416102</v>
      </c>
      <c r="I550">
        <v>593.21512412860704</v>
      </c>
      <c r="J550">
        <v>231.24089911784901</v>
      </c>
      <c r="K550">
        <v>83.196052685685999</v>
      </c>
      <c r="L550">
        <v>239.28576067506799</v>
      </c>
      <c r="M550">
        <v>143.12675151509799</v>
      </c>
      <c r="N550">
        <v>93.793390952579998</v>
      </c>
      <c r="O550">
        <v>39.357101962492997</v>
      </c>
      <c r="P550" t="e">
        <v>#N/A</v>
      </c>
    </row>
    <row r="551" spans="1:16" x14ac:dyDescent="0.25">
      <c r="A551">
        <v>202603</v>
      </c>
      <c r="B551" t="s">
        <v>256</v>
      </c>
      <c r="C551" t="s">
        <v>152</v>
      </c>
      <c r="D551">
        <v>0</v>
      </c>
      <c r="E551">
        <v>0</v>
      </c>
      <c r="F551">
        <v>0</v>
      </c>
      <c r="G551">
        <v>0</v>
      </c>
      <c r="H551">
        <v>0</v>
      </c>
      <c r="I551">
        <v>0</v>
      </c>
      <c r="J551">
        <v>0</v>
      </c>
      <c r="K551">
        <v>0</v>
      </c>
      <c r="L551">
        <v>0</v>
      </c>
      <c r="M551">
        <v>0</v>
      </c>
      <c r="N551">
        <v>0</v>
      </c>
      <c r="O551">
        <v>0</v>
      </c>
      <c r="P551" t="e">
        <v>#N/A</v>
      </c>
    </row>
    <row r="552" spans="1:16" x14ac:dyDescent="0.25">
      <c r="A552">
        <v>202603</v>
      </c>
      <c r="B552" t="s">
        <v>257</v>
      </c>
      <c r="C552" t="s">
        <v>136</v>
      </c>
      <c r="D552">
        <v>5333</v>
      </c>
      <c r="E552">
        <v>5332.9999999996098</v>
      </c>
      <c r="F552">
        <v>1364.87106101976</v>
      </c>
      <c r="G552">
        <v>3968.1289389798499</v>
      </c>
      <c r="H552">
        <v>3307.2143730775701</v>
      </c>
      <c r="I552">
        <v>2556.32993895954</v>
      </c>
      <c r="J552">
        <v>749.75652714127796</v>
      </c>
      <c r="K552">
        <v>231.976847082896</v>
      </c>
      <c r="L552">
        <v>626.76149602744704</v>
      </c>
      <c r="M552">
        <v>252.46952265338899</v>
      </c>
      <c r="N552">
        <v>374.29197337405799</v>
      </c>
      <c r="O552">
        <v>34.153069874811997</v>
      </c>
      <c r="P552" t="e">
        <v>#N/A</v>
      </c>
    </row>
    <row r="553" spans="1:16" x14ac:dyDescent="0.25">
      <c r="A553">
        <v>202603</v>
      </c>
      <c r="B553" t="s">
        <v>257</v>
      </c>
      <c r="C553" t="s">
        <v>137</v>
      </c>
      <c r="D553">
        <v>2831</v>
      </c>
      <c r="E553">
        <v>2830.9999999997099</v>
      </c>
      <c r="F553">
        <v>781.091606242475</v>
      </c>
      <c r="G553">
        <v>2049.90839375724</v>
      </c>
      <c r="H553">
        <v>1652.2924468938199</v>
      </c>
      <c r="I553">
        <v>1249.05468351063</v>
      </c>
      <c r="J553">
        <v>402.10985640645498</v>
      </c>
      <c r="K553">
        <v>126.194576330519</v>
      </c>
      <c r="L553">
        <v>383.82306750483298</v>
      </c>
      <c r="M553">
        <v>154.270669038536</v>
      </c>
      <c r="N553">
        <v>229.55239846629701</v>
      </c>
      <c r="O553">
        <v>13.792879358588999</v>
      </c>
      <c r="P553" t="e">
        <v>#N/A</v>
      </c>
    </row>
    <row r="554" spans="1:16" x14ac:dyDescent="0.25">
      <c r="A554">
        <v>202603</v>
      </c>
      <c r="B554" t="s">
        <v>257</v>
      </c>
      <c r="C554" t="s">
        <v>138</v>
      </c>
      <c r="D554">
        <v>2502</v>
      </c>
      <c r="E554">
        <v>2501.9999999998399</v>
      </c>
      <c r="F554">
        <v>583.77945477728304</v>
      </c>
      <c r="G554">
        <v>1918.2205452225601</v>
      </c>
      <c r="H554">
        <v>1654.92192618372</v>
      </c>
      <c r="I554">
        <v>1307.2752554489</v>
      </c>
      <c r="J554">
        <v>347.646670734824</v>
      </c>
      <c r="K554">
        <v>105.782270752377</v>
      </c>
      <c r="L554">
        <v>242.938428522614</v>
      </c>
      <c r="M554">
        <v>98.198853614852894</v>
      </c>
      <c r="N554">
        <v>144.73957490776101</v>
      </c>
      <c r="O554">
        <v>20.360190516223</v>
      </c>
      <c r="P554" t="e">
        <v>#N/A</v>
      </c>
    </row>
    <row r="555" spans="1:16" x14ac:dyDescent="0.25">
      <c r="A555">
        <v>202603</v>
      </c>
      <c r="B555" t="s">
        <v>257</v>
      </c>
      <c r="C555" t="s">
        <v>139</v>
      </c>
      <c r="D555">
        <v>455</v>
      </c>
      <c r="E555">
        <v>407.95778738462701</v>
      </c>
      <c r="F555">
        <v>110.66658199552499</v>
      </c>
      <c r="G555">
        <v>297.291205389102</v>
      </c>
      <c r="H555">
        <v>198.76619509885799</v>
      </c>
      <c r="I555">
        <v>155.498528466061</v>
      </c>
      <c r="J555">
        <v>43.267666632797003</v>
      </c>
      <c r="K555">
        <v>0</v>
      </c>
      <c r="L555">
        <v>98.525010290243998</v>
      </c>
      <c r="M555">
        <v>21.407419014759999</v>
      </c>
      <c r="N555">
        <v>77.117591275484003</v>
      </c>
      <c r="O555">
        <v>0</v>
      </c>
      <c r="P555" t="e">
        <v>#N/A</v>
      </c>
    </row>
    <row r="556" spans="1:16" x14ac:dyDescent="0.25">
      <c r="A556">
        <v>202603</v>
      </c>
      <c r="B556" t="s">
        <v>257</v>
      </c>
      <c r="C556" t="s">
        <v>140</v>
      </c>
      <c r="D556">
        <v>1270</v>
      </c>
      <c r="E556">
        <v>1313.6422126151299</v>
      </c>
      <c r="F556">
        <v>358.46662033459302</v>
      </c>
      <c r="G556">
        <v>955.17559228053597</v>
      </c>
      <c r="H556">
        <v>730.97735675278898</v>
      </c>
      <c r="I556">
        <v>637.77006877272299</v>
      </c>
      <c r="J556">
        <v>92.079381003321004</v>
      </c>
      <c r="K556">
        <v>18.916333333333</v>
      </c>
      <c r="L556">
        <v>205.208743088196</v>
      </c>
      <c r="M556">
        <v>93.005479235121001</v>
      </c>
      <c r="N556">
        <v>112.203263853075</v>
      </c>
      <c r="O556">
        <v>18.989492439551</v>
      </c>
      <c r="P556" t="e">
        <v>#N/A</v>
      </c>
    </row>
    <row r="557" spans="1:16" x14ac:dyDescent="0.25">
      <c r="A557">
        <v>202603</v>
      </c>
      <c r="B557" t="s">
        <v>257</v>
      </c>
      <c r="C557" t="s">
        <v>141</v>
      </c>
      <c r="D557">
        <v>1350</v>
      </c>
      <c r="E557">
        <v>1351.24705882335</v>
      </c>
      <c r="F557">
        <v>321.97553535679998</v>
      </c>
      <c r="G557">
        <v>1029.27152346655</v>
      </c>
      <c r="H557">
        <v>871.17329578879503</v>
      </c>
      <c r="I557">
        <v>699.55425768791099</v>
      </c>
      <c r="J557">
        <v>171.61903810088401</v>
      </c>
      <c r="K557">
        <v>71.753438162394005</v>
      </c>
      <c r="L557">
        <v>151.94105034390299</v>
      </c>
      <c r="M557">
        <v>62.223696035686999</v>
      </c>
      <c r="N557">
        <v>89.717354308216002</v>
      </c>
      <c r="O557">
        <v>6.1571773338530003</v>
      </c>
      <c r="P557" t="e">
        <v>#N/A</v>
      </c>
    </row>
    <row r="558" spans="1:16" x14ac:dyDescent="0.25">
      <c r="A558">
        <v>202603</v>
      </c>
      <c r="B558" t="s">
        <v>257</v>
      </c>
      <c r="C558" t="s">
        <v>142</v>
      </c>
      <c r="D558">
        <v>1047</v>
      </c>
      <c r="E558">
        <v>1051.9117647058999</v>
      </c>
      <c r="F558">
        <v>213.47730996920799</v>
      </c>
      <c r="G558">
        <v>838.43445473669101</v>
      </c>
      <c r="H558">
        <v>747.39128587470202</v>
      </c>
      <c r="I558">
        <v>575.60892614075794</v>
      </c>
      <c r="J558">
        <v>171.78235973394399</v>
      </c>
      <c r="K558">
        <v>50.759326982140003</v>
      </c>
      <c r="L558">
        <v>84.324969921122005</v>
      </c>
      <c r="M558">
        <v>43.527842785289998</v>
      </c>
      <c r="N558">
        <v>40.797127135832</v>
      </c>
      <c r="O558">
        <v>6.7181989408670004</v>
      </c>
      <c r="P558" t="e">
        <v>#N/A</v>
      </c>
    </row>
    <row r="559" spans="1:16" x14ac:dyDescent="0.25">
      <c r="A559">
        <v>202603</v>
      </c>
      <c r="B559" t="s">
        <v>257</v>
      </c>
      <c r="C559" t="s">
        <v>143</v>
      </c>
      <c r="D559">
        <v>1210</v>
      </c>
      <c r="E559">
        <v>1208.2411764705701</v>
      </c>
      <c r="F559">
        <v>360.28501336363399</v>
      </c>
      <c r="G559">
        <v>847.95616310693697</v>
      </c>
      <c r="H559">
        <v>758.90623956241404</v>
      </c>
      <c r="I559">
        <v>487.89815789208001</v>
      </c>
      <c r="J559">
        <v>271.00808167033301</v>
      </c>
      <c r="K559">
        <v>90.547748605029</v>
      </c>
      <c r="L559">
        <v>86.761722383982004</v>
      </c>
      <c r="M559">
        <v>32.305085582530999</v>
      </c>
      <c r="N559">
        <v>54.456636801450998</v>
      </c>
      <c r="O559" t="s">
        <v>237</v>
      </c>
      <c r="P559" t="e">
        <v>#N/A</v>
      </c>
    </row>
    <row r="560" spans="1:16" x14ac:dyDescent="0.25">
      <c r="A560">
        <v>202603</v>
      </c>
      <c r="B560" t="s">
        <v>257</v>
      </c>
      <c r="C560" t="s">
        <v>148</v>
      </c>
      <c r="D560">
        <v>1102</v>
      </c>
      <c r="E560">
        <v>1158.7677974160099</v>
      </c>
      <c r="F560">
        <v>123.122977715039</v>
      </c>
      <c r="G560">
        <v>1035.64481970098</v>
      </c>
      <c r="H560">
        <v>960.33088873572797</v>
      </c>
      <c r="I560">
        <v>845.96904307665898</v>
      </c>
      <c r="J560">
        <v>113.233938682326</v>
      </c>
      <c r="K560">
        <v>34.120820270034997</v>
      </c>
      <c r="L560">
        <v>69.752604119367007</v>
      </c>
      <c r="M560">
        <v>40.526458205240999</v>
      </c>
      <c r="N560">
        <v>29.226145914126</v>
      </c>
      <c r="O560">
        <v>5.5613268458820002</v>
      </c>
      <c r="P560" t="e">
        <v>#N/A</v>
      </c>
    </row>
    <row r="561" spans="1:16" x14ac:dyDescent="0.25">
      <c r="A561">
        <v>202603</v>
      </c>
      <c r="B561" t="s">
        <v>257</v>
      </c>
      <c r="C561" t="s">
        <v>74</v>
      </c>
      <c r="D561">
        <v>1272</v>
      </c>
      <c r="E561">
        <v>1290.3400340517701</v>
      </c>
      <c r="F561">
        <v>470.269126590388</v>
      </c>
      <c r="G561">
        <v>820.07090746138499</v>
      </c>
      <c r="H561">
        <v>595.86849218145403</v>
      </c>
      <c r="I561">
        <v>424.25896611844098</v>
      </c>
      <c r="J561">
        <v>171.60952606301299</v>
      </c>
      <c r="K561">
        <v>69.615827936017993</v>
      </c>
      <c r="L561">
        <v>214.43263234622299</v>
      </c>
      <c r="M561">
        <v>79.768818380989003</v>
      </c>
      <c r="N561">
        <v>134.663813965234</v>
      </c>
      <c r="O561">
        <v>9.7697829337070008</v>
      </c>
      <c r="P561" t="e">
        <v>#N/A</v>
      </c>
    </row>
    <row r="562" spans="1:16" x14ac:dyDescent="0.25">
      <c r="A562">
        <v>202603</v>
      </c>
      <c r="B562" t="s">
        <v>257</v>
      </c>
      <c r="C562" t="s">
        <v>75</v>
      </c>
      <c r="D562">
        <v>774</v>
      </c>
      <c r="E562">
        <v>759.90829177928197</v>
      </c>
      <c r="F562">
        <v>272.38799704281098</v>
      </c>
      <c r="G562">
        <v>487.52029473647099</v>
      </c>
      <c r="H562">
        <v>358.45722637001802</v>
      </c>
      <c r="I562">
        <v>242.43871513703601</v>
      </c>
      <c r="J562">
        <v>116.01851123298199</v>
      </c>
      <c r="K562">
        <v>31.725186443291999</v>
      </c>
      <c r="L562">
        <v>125.47991525179999</v>
      </c>
      <c r="M562">
        <v>39.121631273363001</v>
      </c>
      <c r="N562">
        <v>86.358283978437001</v>
      </c>
      <c r="O562">
        <v>3.5831531146529998</v>
      </c>
      <c r="P562" t="e">
        <v>#N/A</v>
      </c>
    </row>
    <row r="563" spans="1:16" x14ac:dyDescent="0.25">
      <c r="A563">
        <v>202603</v>
      </c>
      <c r="B563" t="s">
        <v>257</v>
      </c>
      <c r="C563" t="s">
        <v>76</v>
      </c>
      <c r="D563">
        <v>789</v>
      </c>
      <c r="E563">
        <v>737.27385714293496</v>
      </c>
      <c r="F563">
        <v>184.828844053023</v>
      </c>
      <c r="G563">
        <v>552.44501308991198</v>
      </c>
      <c r="H563">
        <v>482.65225009113698</v>
      </c>
      <c r="I563">
        <v>395.57246557188103</v>
      </c>
      <c r="J563">
        <v>87.079784519255995</v>
      </c>
      <c r="K563">
        <v>21.379880304953002</v>
      </c>
      <c r="L563">
        <v>64.012936846797999</v>
      </c>
      <c r="M563">
        <v>22.831040039887</v>
      </c>
      <c r="N563">
        <v>41.181896806910999</v>
      </c>
      <c r="O563">
        <v>5.7798261519759997</v>
      </c>
      <c r="P563" t="e">
        <v>#N/A</v>
      </c>
    </row>
    <row r="564" spans="1:16" x14ac:dyDescent="0.25">
      <c r="A564">
        <v>202603</v>
      </c>
      <c r="B564" t="s">
        <v>257</v>
      </c>
      <c r="C564" t="s">
        <v>77</v>
      </c>
      <c r="D564">
        <v>1396</v>
      </c>
      <c r="E564">
        <v>1386.7100196095701</v>
      </c>
      <c r="F564">
        <v>314.262115618498</v>
      </c>
      <c r="G564">
        <v>1072.44790399107</v>
      </c>
      <c r="H564">
        <v>909.90551569922104</v>
      </c>
      <c r="I564">
        <v>648.09074905551802</v>
      </c>
      <c r="J564">
        <v>261.814766643702</v>
      </c>
      <c r="K564">
        <v>75.135132128598002</v>
      </c>
      <c r="L564">
        <v>153.08340746325899</v>
      </c>
      <c r="M564">
        <v>70.221574753908996</v>
      </c>
      <c r="N564">
        <v>82.861832709349997</v>
      </c>
      <c r="O564">
        <v>9.4589808285939991</v>
      </c>
      <c r="P564" t="e">
        <v>#N/A</v>
      </c>
    </row>
    <row r="565" spans="1:16" x14ac:dyDescent="0.25">
      <c r="A565">
        <v>202603</v>
      </c>
      <c r="B565" t="s">
        <v>257</v>
      </c>
      <c r="C565" t="s">
        <v>78</v>
      </c>
      <c r="D565">
        <v>3126</v>
      </c>
      <c r="E565">
        <v>3205.1497508951802</v>
      </c>
      <c r="F565">
        <v>597.41474141654703</v>
      </c>
      <c r="G565">
        <v>2607.7350094786302</v>
      </c>
      <c r="H565">
        <v>2248.8331784341599</v>
      </c>
      <c r="I565">
        <v>1832.5920646837601</v>
      </c>
      <c r="J565">
        <v>415.11320677365597</v>
      </c>
      <c r="K565">
        <v>129.06690555166301</v>
      </c>
      <c r="L565">
        <v>339.713241792681</v>
      </c>
      <c r="M565">
        <v>156.691852127342</v>
      </c>
      <c r="N565">
        <v>183.021389665339</v>
      </c>
      <c r="O565">
        <v>19.188589251795001</v>
      </c>
      <c r="P565" t="e">
        <v>#N/A</v>
      </c>
    </row>
    <row r="566" spans="1:16" x14ac:dyDescent="0.25">
      <c r="A566">
        <v>202603</v>
      </c>
      <c r="B566" t="s">
        <v>257</v>
      </c>
      <c r="C566" t="s">
        <v>79</v>
      </c>
      <c r="D566">
        <v>1459</v>
      </c>
      <c r="E566">
        <v>1449.5487502595199</v>
      </c>
      <c r="F566">
        <v>618.66011445389995</v>
      </c>
      <c r="G566">
        <v>830.88863580562304</v>
      </c>
      <c r="H566">
        <v>591.46923859375295</v>
      </c>
      <c r="I566">
        <v>337.93682052097802</v>
      </c>
      <c r="J566">
        <v>253.53241807277499</v>
      </c>
      <c r="K566">
        <v>84.777961096492007</v>
      </c>
      <c r="L566">
        <v>231.53929008873999</v>
      </c>
      <c r="M566">
        <v>68.856164883484993</v>
      </c>
      <c r="N566">
        <v>162.68312520525501</v>
      </c>
      <c r="O566">
        <v>7.8801071231300002</v>
      </c>
      <c r="P566" t="e">
        <v>#N/A</v>
      </c>
    </row>
    <row r="567" spans="1:16" x14ac:dyDescent="0.25">
      <c r="A567">
        <v>202603</v>
      </c>
      <c r="B567" t="s">
        <v>257</v>
      </c>
      <c r="C567" t="s">
        <v>80</v>
      </c>
      <c r="D567">
        <v>404</v>
      </c>
      <c r="E567">
        <v>355.47617000329001</v>
      </c>
      <c r="F567">
        <v>73.137251287172006</v>
      </c>
      <c r="G567">
        <v>282.33891871611797</v>
      </c>
      <c r="H567">
        <v>257.44331032047899</v>
      </c>
      <c r="I567">
        <v>220.260465892805</v>
      </c>
      <c r="J567">
        <v>37.182844427673999</v>
      </c>
      <c r="K567">
        <v>5.8714589504059997</v>
      </c>
      <c r="L567">
        <v>21.378415222386</v>
      </c>
      <c r="M567">
        <v>12.585938413040999</v>
      </c>
      <c r="N567">
        <v>8.7924768093450005</v>
      </c>
      <c r="O567">
        <v>3.5171931732530002</v>
      </c>
      <c r="P567" t="e">
        <v>#N/A</v>
      </c>
    </row>
    <row r="568" spans="1:16" x14ac:dyDescent="0.25">
      <c r="A568">
        <v>202603</v>
      </c>
      <c r="B568" t="s">
        <v>257</v>
      </c>
      <c r="C568" t="s">
        <v>81</v>
      </c>
      <c r="D568">
        <v>344</v>
      </c>
      <c r="E568">
        <v>322.82532884157303</v>
      </c>
      <c r="F568">
        <v>75.658953862139001</v>
      </c>
      <c r="G568">
        <v>247.16637497943401</v>
      </c>
      <c r="H568">
        <v>209.46864572915999</v>
      </c>
      <c r="I568">
        <v>165.54058786198601</v>
      </c>
      <c r="J568">
        <v>43.928057867173997</v>
      </c>
      <c r="K568">
        <v>12.260521484334999</v>
      </c>
      <c r="L568">
        <v>34.130548923639999</v>
      </c>
      <c r="M568">
        <v>14.335567229521001</v>
      </c>
      <c r="N568">
        <v>19.794981694118999</v>
      </c>
      <c r="O568">
        <v>3.5671803266339999</v>
      </c>
      <c r="P568" t="e">
        <v>#N/A</v>
      </c>
    </row>
    <row r="569" spans="1:16" x14ac:dyDescent="0.25">
      <c r="A569">
        <v>202603</v>
      </c>
      <c r="B569" t="s">
        <v>257</v>
      </c>
      <c r="C569" t="s">
        <v>154</v>
      </c>
      <c r="D569">
        <v>3218</v>
      </c>
      <c r="E569">
        <v>3301.6532239298499</v>
      </c>
      <c r="F569">
        <v>653.00781123972399</v>
      </c>
      <c r="G569">
        <v>2648.6454126901199</v>
      </c>
      <c r="H569">
        <v>2282.3099217382901</v>
      </c>
      <c r="I569">
        <v>1849.2088955056199</v>
      </c>
      <c r="J569">
        <v>431.97311925592498</v>
      </c>
      <c r="K569">
        <v>132.77349816597001</v>
      </c>
      <c r="L569">
        <v>347.14690170002399</v>
      </c>
      <c r="M569">
        <v>158.93002331288099</v>
      </c>
      <c r="N569">
        <v>188.216878387143</v>
      </c>
      <c r="O569">
        <v>19.188589251795001</v>
      </c>
      <c r="P569" t="e">
        <v>#N/A</v>
      </c>
    </row>
    <row r="570" spans="1:16" x14ac:dyDescent="0.25">
      <c r="A570">
        <v>202603</v>
      </c>
      <c r="B570" t="s">
        <v>257</v>
      </c>
      <c r="C570" t="s">
        <v>83</v>
      </c>
      <c r="D570">
        <v>344</v>
      </c>
      <c r="E570">
        <v>322.82532884157303</v>
      </c>
      <c r="F570">
        <v>75.658953862139001</v>
      </c>
      <c r="G570">
        <v>247.16637497943401</v>
      </c>
      <c r="H570">
        <v>209.46864572915999</v>
      </c>
      <c r="I570">
        <v>165.54058786198601</v>
      </c>
      <c r="J570">
        <v>43.928057867173997</v>
      </c>
      <c r="K570">
        <v>12.260521484334999</v>
      </c>
      <c r="L570">
        <v>34.130548923639999</v>
      </c>
      <c r="M570">
        <v>14.335567229521001</v>
      </c>
      <c r="N570">
        <v>19.794981694118999</v>
      </c>
      <c r="O570">
        <v>3.5671803266339999</v>
      </c>
      <c r="P570" t="e">
        <v>#N/A</v>
      </c>
    </row>
    <row r="571" spans="1:16" x14ac:dyDescent="0.25">
      <c r="A571">
        <v>202603</v>
      </c>
      <c r="B571" t="s">
        <v>257</v>
      </c>
      <c r="C571" t="s">
        <v>84</v>
      </c>
      <c r="D571">
        <v>2231</v>
      </c>
      <c r="E571">
        <v>2230.99999999998</v>
      </c>
      <c r="F571">
        <v>643.25029711704894</v>
      </c>
      <c r="G571">
        <v>1587.74970288293</v>
      </c>
      <c r="H571">
        <v>1250.6498836625899</v>
      </c>
      <c r="I571">
        <v>851.446422037655</v>
      </c>
      <c r="J571">
        <v>399.20346162494701</v>
      </c>
      <c r="K571">
        <v>115.935748113606</v>
      </c>
      <c r="L571">
        <v>326.67955271739203</v>
      </c>
      <c r="M571">
        <v>136.64794905058301</v>
      </c>
      <c r="N571">
        <v>190.03160366680899</v>
      </c>
      <c r="O571">
        <v>10.420266502954</v>
      </c>
      <c r="P571" t="e">
        <v>#N/A</v>
      </c>
    </row>
    <row r="572" spans="1:16" x14ac:dyDescent="0.25">
      <c r="A572">
        <v>202603</v>
      </c>
      <c r="B572" t="s">
        <v>257</v>
      </c>
      <c r="C572" t="s">
        <v>85</v>
      </c>
      <c r="D572">
        <v>3102</v>
      </c>
      <c r="E572">
        <v>3101.9999999995898</v>
      </c>
      <c r="F572">
        <v>721.62076390270897</v>
      </c>
      <c r="G572">
        <v>2380.3792360968901</v>
      </c>
      <c r="H572">
        <v>2056.56448941496</v>
      </c>
      <c r="I572">
        <v>1704.8835169218901</v>
      </c>
      <c r="J572">
        <v>350.55306551633203</v>
      </c>
      <c r="K572">
        <v>116.04109896929</v>
      </c>
      <c r="L572">
        <v>300.08194331005501</v>
      </c>
      <c r="M572">
        <v>115.821573602806</v>
      </c>
      <c r="N572">
        <v>184.260369707249</v>
      </c>
      <c r="O572">
        <v>23.732803371858001</v>
      </c>
      <c r="P572" t="e">
        <v>#N/A</v>
      </c>
    </row>
    <row r="573" spans="1:16" x14ac:dyDescent="0.25">
      <c r="A573">
        <v>202603</v>
      </c>
      <c r="B573" t="s">
        <v>257</v>
      </c>
      <c r="C573" t="s">
        <v>149</v>
      </c>
      <c r="D573">
        <v>1348</v>
      </c>
      <c r="E573">
        <v>1347.9999999998799</v>
      </c>
      <c r="F573">
        <v>303.54620025632499</v>
      </c>
      <c r="G573">
        <v>1044.45379974355</v>
      </c>
      <c r="H573">
        <v>898.830580480604</v>
      </c>
      <c r="I573">
        <v>755.44741156513896</v>
      </c>
      <c r="J573">
        <v>142.25526193872099</v>
      </c>
      <c r="K573">
        <v>41.227032808350003</v>
      </c>
      <c r="L573">
        <v>136.289770522835</v>
      </c>
      <c r="M573">
        <v>41.087413185095002</v>
      </c>
      <c r="N573">
        <v>95.202357337739997</v>
      </c>
      <c r="O573">
        <v>9.3334487401149993</v>
      </c>
      <c r="P573" t="e">
        <v>#N/A</v>
      </c>
    </row>
    <row r="574" spans="1:16" x14ac:dyDescent="0.25">
      <c r="A574">
        <v>202603</v>
      </c>
      <c r="B574" t="s">
        <v>257</v>
      </c>
      <c r="C574" t="s">
        <v>150</v>
      </c>
      <c r="D574">
        <v>1754</v>
      </c>
      <c r="E574">
        <v>1753.9999999997101</v>
      </c>
      <c r="F574">
        <v>418.07456364638398</v>
      </c>
      <c r="G574">
        <v>1335.92543635332</v>
      </c>
      <c r="H574">
        <v>1157.73390893436</v>
      </c>
      <c r="I574">
        <v>949.43610535674304</v>
      </c>
      <c r="J574">
        <v>208.29780357761101</v>
      </c>
      <c r="K574">
        <v>74.814066160940001</v>
      </c>
      <c r="L574">
        <v>163.79217278722001</v>
      </c>
      <c r="M574">
        <v>74.734160417710996</v>
      </c>
      <c r="N574">
        <v>89.058012369509001</v>
      </c>
      <c r="O574">
        <v>14.399354631743</v>
      </c>
      <c r="P574" t="e">
        <v>#N/A</v>
      </c>
    </row>
    <row r="575" spans="1:16" x14ac:dyDescent="0.25">
      <c r="A575">
        <v>202603</v>
      </c>
      <c r="B575" t="s">
        <v>257</v>
      </c>
      <c r="C575" t="s">
        <v>151</v>
      </c>
      <c r="D575">
        <v>1081</v>
      </c>
      <c r="E575">
        <v>1110.17446174209</v>
      </c>
      <c r="F575">
        <v>296.48511168704403</v>
      </c>
      <c r="G575">
        <v>813.68935005504602</v>
      </c>
      <c r="H575">
        <v>702.99741125684795</v>
      </c>
      <c r="I575">
        <v>561.42899304392802</v>
      </c>
      <c r="J575">
        <v>141.56841821291999</v>
      </c>
      <c r="K575">
        <v>52.620652523990003</v>
      </c>
      <c r="L575">
        <v>100.913184111006</v>
      </c>
      <c r="M575">
        <v>39.049670281655999</v>
      </c>
      <c r="N575">
        <v>61.863513829349998</v>
      </c>
      <c r="O575">
        <v>9.7787546871910003</v>
      </c>
      <c r="P575" t="e">
        <v>#N/A</v>
      </c>
    </row>
    <row r="576" spans="1:16" x14ac:dyDescent="0.25">
      <c r="A576">
        <v>202603</v>
      </c>
      <c r="B576" t="s">
        <v>257</v>
      </c>
      <c r="C576" t="s">
        <v>152</v>
      </c>
      <c r="D576">
        <v>0</v>
      </c>
      <c r="E576">
        <v>0</v>
      </c>
      <c r="F576">
        <v>0</v>
      </c>
      <c r="G576">
        <v>0</v>
      </c>
      <c r="H576">
        <v>0</v>
      </c>
      <c r="I576">
        <v>0</v>
      </c>
      <c r="J576">
        <v>0</v>
      </c>
      <c r="K576">
        <v>0</v>
      </c>
      <c r="L576">
        <v>0</v>
      </c>
      <c r="M576">
        <v>0</v>
      </c>
      <c r="N576">
        <v>0</v>
      </c>
      <c r="O576">
        <v>0</v>
      </c>
      <c r="P576" t="e">
        <v>#N/A</v>
      </c>
    </row>
    <row r="577" spans="1:16" x14ac:dyDescent="0.25">
      <c r="A577">
        <v>202603</v>
      </c>
      <c r="B577" t="s">
        <v>258</v>
      </c>
      <c r="C577" t="s">
        <v>136</v>
      </c>
      <c r="D577">
        <v>3767</v>
      </c>
      <c r="E577">
        <v>3767.00000000004</v>
      </c>
      <c r="F577">
        <v>1770.2715844419499</v>
      </c>
      <c r="G577">
        <v>1996.7284155580901</v>
      </c>
      <c r="H577">
        <v>1556.6865067866599</v>
      </c>
      <c r="I577">
        <v>1162.21462420889</v>
      </c>
      <c r="J577">
        <v>392.225104919339</v>
      </c>
      <c r="K577">
        <v>123.42892072275301</v>
      </c>
      <c r="L577">
        <v>418.837766833476</v>
      </c>
      <c r="M577">
        <v>222.16060547258601</v>
      </c>
      <c r="N577">
        <v>194.56799694040399</v>
      </c>
      <c r="O577">
        <v>21.204141937949</v>
      </c>
      <c r="P577" t="e">
        <v>#N/A</v>
      </c>
    </row>
    <row r="578" spans="1:16" x14ac:dyDescent="0.25">
      <c r="A578">
        <v>202603</v>
      </c>
      <c r="B578" t="s">
        <v>258</v>
      </c>
      <c r="C578" t="s">
        <v>137</v>
      </c>
      <c r="D578">
        <v>2195</v>
      </c>
      <c r="E578">
        <v>2195.00000000008</v>
      </c>
      <c r="F578">
        <v>1036.96293649275</v>
      </c>
      <c r="G578">
        <v>1158.03706350733</v>
      </c>
      <c r="H578">
        <v>875.762138029026</v>
      </c>
      <c r="I578">
        <v>648.72254233500098</v>
      </c>
      <c r="J578">
        <v>225.89485885192201</v>
      </c>
      <c r="K578">
        <v>71.783903162057996</v>
      </c>
      <c r="L578">
        <v>269.04763539221</v>
      </c>
      <c r="M578">
        <v>149.05184011304399</v>
      </c>
      <c r="N578">
        <v>118.92436670773699</v>
      </c>
      <c r="O578">
        <v>13.227290086098</v>
      </c>
      <c r="P578" t="e">
        <v>#N/A</v>
      </c>
    </row>
    <row r="579" spans="1:16" x14ac:dyDescent="0.25">
      <c r="A579">
        <v>202603</v>
      </c>
      <c r="B579" t="s">
        <v>258</v>
      </c>
      <c r="C579" t="s">
        <v>138</v>
      </c>
      <c r="D579">
        <v>1572</v>
      </c>
      <c r="E579">
        <v>1571.99999999995</v>
      </c>
      <c r="F579">
        <v>733.30864794920001</v>
      </c>
      <c r="G579">
        <v>838.69135205075099</v>
      </c>
      <c r="H579">
        <v>680.92436875763497</v>
      </c>
      <c r="I579">
        <v>513.49208187389297</v>
      </c>
      <c r="J579">
        <v>166.33024606741699</v>
      </c>
      <c r="K579">
        <v>51.645017560695003</v>
      </c>
      <c r="L579">
        <v>149.790131441266</v>
      </c>
      <c r="M579">
        <v>73.108765359542005</v>
      </c>
      <c r="N579">
        <v>75.643630232666993</v>
      </c>
      <c r="O579">
        <v>7.9768518518510003</v>
      </c>
      <c r="P579" t="e">
        <v>#N/A</v>
      </c>
    </row>
    <row r="580" spans="1:16" x14ac:dyDescent="0.25">
      <c r="A580">
        <v>202603</v>
      </c>
      <c r="B580" t="s">
        <v>258</v>
      </c>
      <c r="C580" t="s">
        <v>139</v>
      </c>
      <c r="D580">
        <v>341</v>
      </c>
      <c r="E580">
        <v>341.12524580683203</v>
      </c>
      <c r="F580">
        <v>160.92099297099901</v>
      </c>
      <c r="G580">
        <v>180.20425283583299</v>
      </c>
      <c r="H580">
        <v>111.435824792403</v>
      </c>
      <c r="I580">
        <v>93.119444444443104</v>
      </c>
      <c r="J580">
        <v>18.316380347959999</v>
      </c>
      <c r="K580">
        <v>0</v>
      </c>
      <c r="L580">
        <v>68.768428043430006</v>
      </c>
      <c r="M580">
        <v>17.004914529912998</v>
      </c>
      <c r="N580">
        <v>51.763513513516997</v>
      </c>
      <c r="O580">
        <v>0</v>
      </c>
      <c r="P580" t="e">
        <v>#N/A</v>
      </c>
    </row>
    <row r="581" spans="1:16" x14ac:dyDescent="0.25">
      <c r="A581">
        <v>202603</v>
      </c>
      <c r="B581" t="s">
        <v>258</v>
      </c>
      <c r="C581" t="s">
        <v>140</v>
      </c>
      <c r="D581">
        <v>768</v>
      </c>
      <c r="E581">
        <v>766.58791208792695</v>
      </c>
      <c r="F581">
        <v>341.07610929334402</v>
      </c>
      <c r="G581">
        <v>425.51180279458299</v>
      </c>
      <c r="H581">
        <v>286.42199609860199</v>
      </c>
      <c r="I581">
        <v>235.46109330246901</v>
      </c>
      <c r="J581">
        <v>48.714125137700997</v>
      </c>
      <c r="K581">
        <v>12.828847600747</v>
      </c>
      <c r="L581">
        <v>138.024232925489</v>
      </c>
      <c r="M581">
        <v>78.834346297940002</v>
      </c>
      <c r="N581">
        <v>58.118458056119998</v>
      </c>
      <c r="O581" t="s">
        <v>237</v>
      </c>
      <c r="P581" t="e">
        <v>#N/A</v>
      </c>
    </row>
    <row r="582" spans="1:16" x14ac:dyDescent="0.25">
      <c r="A582">
        <v>202603</v>
      </c>
      <c r="B582" t="s">
        <v>258</v>
      </c>
      <c r="C582" t="s">
        <v>141</v>
      </c>
      <c r="D582">
        <v>878</v>
      </c>
      <c r="E582">
        <v>877.23947368425297</v>
      </c>
      <c r="F582">
        <v>354.593854999141</v>
      </c>
      <c r="G582">
        <v>522.645618685111</v>
      </c>
      <c r="H582">
        <v>408.91166690500899</v>
      </c>
      <c r="I582">
        <v>325.44992015581499</v>
      </c>
      <c r="J582">
        <v>83.461746749194006</v>
      </c>
      <c r="K582">
        <v>26.39818986113</v>
      </c>
      <c r="L582">
        <v>107.202573583366</v>
      </c>
      <c r="M582">
        <v>64.781291555379099</v>
      </c>
      <c r="N582">
        <v>41.383546178929997</v>
      </c>
      <c r="O582">
        <v>6.5313781967360001</v>
      </c>
      <c r="P582" t="e">
        <v>#N/A</v>
      </c>
    </row>
    <row r="583" spans="1:16" x14ac:dyDescent="0.25">
      <c r="A583">
        <v>202603</v>
      </c>
      <c r="B583" t="s">
        <v>258</v>
      </c>
      <c r="C583" t="s">
        <v>142</v>
      </c>
      <c r="D583">
        <v>695</v>
      </c>
      <c r="E583">
        <v>695.87280701754105</v>
      </c>
      <c r="F583">
        <v>262.78186134916098</v>
      </c>
      <c r="G583">
        <v>433.09094566838002</v>
      </c>
      <c r="H583">
        <v>363.46780865894902</v>
      </c>
      <c r="I583">
        <v>271.38698562099802</v>
      </c>
      <c r="J583">
        <v>92.080823037951006</v>
      </c>
      <c r="K583">
        <v>33.920753482639</v>
      </c>
      <c r="L583">
        <v>63.479488245577002</v>
      </c>
      <c r="M583">
        <v>40.784364817258997</v>
      </c>
      <c r="N583">
        <v>22.695123428317999</v>
      </c>
      <c r="O583">
        <v>6.1436487638540003</v>
      </c>
      <c r="P583" t="e">
        <v>#N/A</v>
      </c>
    </row>
    <row r="584" spans="1:16" x14ac:dyDescent="0.25">
      <c r="A584">
        <v>202603</v>
      </c>
      <c r="B584" t="s">
        <v>258</v>
      </c>
      <c r="C584" t="s">
        <v>143</v>
      </c>
      <c r="D584">
        <v>1085</v>
      </c>
      <c r="E584">
        <v>1086.1745614034901</v>
      </c>
      <c r="F584">
        <v>650.89876582930401</v>
      </c>
      <c r="G584">
        <v>435.27579557418397</v>
      </c>
      <c r="H584">
        <v>386.449210331703</v>
      </c>
      <c r="I584">
        <v>236.79718068516999</v>
      </c>
      <c r="J584">
        <v>149.65202964653301</v>
      </c>
      <c r="K584">
        <v>50.281129778237002</v>
      </c>
      <c r="L584">
        <v>41.363044035614003</v>
      </c>
      <c r="M584">
        <v>20.755688272095</v>
      </c>
      <c r="N584">
        <v>20.607355763518999</v>
      </c>
      <c r="O584">
        <v>7.4635412068670002</v>
      </c>
      <c r="P584" t="e">
        <v>#N/A</v>
      </c>
    </row>
    <row r="585" spans="1:16" x14ac:dyDescent="0.25">
      <c r="A585">
        <v>202603</v>
      </c>
      <c r="B585" t="s">
        <v>258</v>
      </c>
      <c r="C585" t="s">
        <v>148</v>
      </c>
      <c r="D585">
        <v>264</v>
      </c>
      <c r="E585">
        <v>274.68611867897698</v>
      </c>
      <c r="F585">
        <v>110.082263725388</v>
      </c>
      <c r="G585">
        <v>164.60385495358901</v>
      </c>
      <c r="H585">
        <v>122.227510112771</v>
      </c>
      <c r="I585">
        <v>109.561644134017</v>
      </c>
      <c r="J585">
        <v>12.665865978754001</v>
      </c>
      <c r="K585">
        <v>3.8099850968700002</v>
      </c>
      <c r="L585">
        <v>39.083142075841003</v>
      </c>
      <c r="M585">
        <v>21.732237466829002</v>
      </c>
      <c r="N585">
        <v>15.241740188526</v>
      </c>
      <c r="O585">
        <v>3.2932027649769999</v>
      </c>
      <c r="P585" t="e">
        <v>#N/A</v>
      </c>
    </row>
    <row r="586" spans="1:16" x14ac:dyDescent="0.25">
      <c r="A586">
        <v>202603</v>
      </c>
      <c r="B586" t="s">
        <v>258</v>
      </c>
      <c r="C586" t="s">
        <v>74</v>
      </c>
      <c r="D586">
        <v>1018</v>
      </c>
      <c r="E586">
        <v>1058.16289680605</v>
      </c>
      <c r="F586">
        <v>524.74942339279505</v>
      </c>
      <c r="G586">
        <v>533.41347341325798</v>
      </c>
      <c r="H586">
        <v>399.103825244794</v>
      </c>
      <c r="I586">
        <v>290.240295641719</v>
      </c>
      <c r="J586">
        <v>107.71879276097</v>
      </c>
      <c r="K586">
        <v>38.340405411231004</v>
      </c>
      <c r="L586">
        <v>130.049700996437</v>
      </c>
      <c r="M586">
        <v>72.109188520033996</v>
      </c>
      <c r="N586">
        <v>57.940512476403001</v>
      </c>
      <c r="O586">
        <v>4.2599471720270001</v>
      </c>
      <c r="P586" t="e">
        <v>#N/A</v>
      </c>
    </row>
    <row r="587" spans="1:16" x14ac:dyDescent="0.25">
      <c r="A587">
        <v>202603</v>
      </c>
      <c r="B587" t="s">
        <v>258</v>
      </c>
      <c r="C587" t="s">
        <v>75</v>
      </c>
      <c r="D587">
        <v>727</v>
      </c>
      <c r="E587">
        <v>725.06471384480801</v>
      </c>
      <c r="F587">
        <v>381.775843733557</v>
      </c>
      <c r="G587">
        <v>343.28887011125101</v>
      </c>
      <c r="H587">
        <v>239.92249578458299</v>
      </c>
      <c r="I587">
        <v>173.76389223572099</v>
      </c>
      <c r="J587">
        <v>66.158603548862004</v>
      </c>
      <c r="K587">
        <v>21.662681601494</v>
      </c>
      <c r="L587">
        <v>103.36637432666799</v>
      </c>
      <c r="M587">
        <v>43.10762149</v>
      </c>
      <c r="N587">
        <v>60.258752836668002</v>
      </c>
      <c r="O587">
        <v>0</v>
      </c>
      <c r="P587" t="e">
        <v>#N/A</v>
      </c>
    </row>
    <row r="588" spans="1:16" x14ac:dyDescent="0.25">
      <c r="A588">
        <v>202603</v>
      </c>
      <c r="B588" t="s">
        <v>258</v>
      </c>
      <c r="C588" t="s">
        <v>76</v>
      </c>
      <c r="D588">
        <v>661</v>
      </c>
      <c r="E588">
        <v>603.95487809481097</v>
      </c>
      <c r="F588">
        <v>290.32781638946602</v>
      </c>
      <c r="G588">
        <v>313.627061705345</v>
      </c>
      <c r="H588">
        <v>255.8853096457</v>
      </c>
      <c r="I588">
        <v>181.46780496421599</v>
      </c>
      <c r="J588">
        <v>74.417504681484004</v>
      </c>
      <c r="K588">
        <v>14.822323520123</v>
      </c>
      <c r="L588">
        <v>51.679113422823001</v>
      </c>
      <c r="M588">
        <v>29.844040400301999</v>
      </c>
      <c r="N588">
        <v>21.835073022521001</v>
      </c>
      <c r="O588">
        <v>6.0626386368220002</v>
      </c>
      <c r="P588" t="e">
        <v>#N/A</v>
      </c>
    </row>
    <row r="589" spans="1:16" x14ac:dyDescent="0.25">
      <c r="A589">
        <v>202603</v>
      </c>
      <c r="B589" t="s">
        <v>258</v>
      </c>
      <c r="C589" t="s">
        <v>77</v>
      </c>
      <c r="D589">
        <v>1097</v>
      </c>
      <c r="E589">
        <v>1105.13139257539</v>
      </c>
      <c r="F589">
        <v>463.33623720074303</v>
      </c>
      <c r="G589">
        <v>641.79515537464601</v>
      </c>
      <c r="H589">
        <v>539.54736599881699</v>
      </c>
      <c r="I589">
        <v>407.180987233221</v>
      </c>
      <c r="J589">
        <v>131.26433794926899</v>
      </c>
      <c r="K589">
        <v>44.793525093035001</v>
      </c>
      <c r="L589">
        <v>94.659436011707001</v>
      </c>
      <c r="M589">
        <v>55.367517595420999</v>
      </c>
      <c r="N589">
        <v>39.291918416286002</v>
      </c>
      <c r="O589">
        <v>7.5883533641229999</v>
      </c>
      <c r="P589" t="e">
        <v>#N/A</v>
      </c>
    </row>
    <row r="590" spans="1:16" x14ac:dyDescent="0.25">
      <c r="A590">
        <v>202603</v>
      </c>
      <c r="B590" t="s">
        <v>258</v>
      </c>
      <c r="C590" t="s">
        <v>78</v>
      </c>
      <c r="D590">
        <v>1854</v>
      </c>
      <c r="E590">
        <v>1910.9197227023001</v>
      </c>
      <c r="F590">
        <v>691.48165024570903</v>
      </c>
      <c r="G590">
        <v>1219.4380724565899</v>
      </c>
      <c r="H590">
        <v>982.704018063028</v>
      </c>
      <c r="I590">
        <v>805.28373910690004</v>
      </c>
      <c r="J590">
        <v>175.17350129769699</v>
      </c>
      <c r="K590">
        <v>58.765819230409001</v>
      </c>
      <c r="L590">
        <v>224.85249826446201</v>
      </c>
      <c r="M590">
        <v>126.45221801651</v>
      </c>
      <c r="N590">
        <v>97.328851676523001</v>
      </c>
      <c r="O590">
        <v>11.8815561291</v>
      </c>
      <c r="P590" t="e">
        <v>#N/A</v>
      </c>
    </row>
    <row r="591" spans="1:16" x14ac:dyDescent="0.25">
      <c r="A591">
        <v>202603</v>
      </c>
      <c r="B591" t="s">
        <v>258</v>
      </c>
      <c r="C591" t="s">
        <v>79</v>
      </c>
      <c r="D591">
        <v>1528</v>
      </c>
      <c r="E591">
        <v>1522.56396324512</v>
      </c>
      <c r="F591">
        <v>954.84354226491905</v>
      </c>
      <c r="G591">
        <v>567.72042098020097</v>
      </c>
      <c r="H591">
        <v>396.23117108722698</v>
      </c>
      <c r="I591">
        <v>223.51069909901901</v>
      </c>
      <c r="J591">
        <v>172.720471988208</v>
      </c>
      <c r="K591">
        <v>54.687666835724002</v>
      </c>
      <c r="L591">
        <v>167.09137168646399</v>
      </c>
      <c r="M591">
        <v>81.144234635196</v>
      </c>
      <c r="N591">
        <v>84.909401202211001</v>
      </c>
      <c r="O591">
        <v>4.3978782065099997</v>
      </c>
      <c r="P591" t="e">
        <v>#N/A</v>
      </c>
    </row>
    <row r="592" spans="1:16" x14ac:dyDescent="0.25">
      <c r="A592">
        <v>202603</v>
      </c>
      <c r="B592" t="s">
        <v>258</v>
      </c>
      <c r="C592" t="s">
        <v>80</v>
      </c>
      <c r="D592">
        <v>384</v>
      </c>
      <c r="E592">
        <v>333.51631405261401</v>
      </c>
      <c r="F592">
        <v>123.946391931319</v>
      </c>
      <c r="G592">
        <v>209.56992212129501</v>
      </c>
      <c r="H592">
        <v>177.75131763640599</v>
      </c>
      <c r="I592">
        <v>133.420186002972</v>
      </c>
      <c r="J592">
        <v>44.331131633433998</v>
      </c>
      <c r="K592">
        <v>9.9754346566199992</v>
      </c>
      <c r="L592">
        <v>26.893896882549999</v>
      </c>
      <c r="M592">
        <v>14.56415282088</v>
      </c>
      <c r="N592">
        <v>12.32974406167</v>
      </c>
      <c r="O592">
        <v>4.9247076023389997</v>
      </c>
      <c r="P592" t="e">
        <v>#N/A</v>
      </c>
    </row>
    <row r="593" spans="1:16" x14ac:dyDescent="0.25">
      <c r="A593">
        <v>202603</v>
      </c>
      <c r="B593" t="s">
        <v>258</v>
      </c>
      <c r="C593" t="s">
        <v>81</v>
      </c>
      <c r="D593" t="s">
        <v>237</v>
      </c>
      <c r="E593">
        <v>0</v>
      </c>
      <c r="F593">
        <v>0</v>
      </c>
      <c r="G593">
        <v>0</v>
      </c>
      <c r="H593">
        <v>0</v>
      </c>
      <c r="I593">
        <v>0</v>
      </c>
      <c r="J593">
        <v>0</v>
      </c>
      <c r="K593">
        <v>0</v>
      </c>
      <c r="L593">
        <v>0</v>
      </c>
      <c r="M593">
        <v>0</v>
      </c>
      <c r="N593">
        <v>0</v>
      </c>
      <c r="O593">
        <v>0</v>
      </c>
      <c r="P593" t="e">
        <v>#N/A</v>
      </c>
    </row>
    <row r="594" spans="1:16" x14ac:dyDescent="0.25">
      <c r="A594">
        <v>202603</v>
      </c>
      <c r="B594" t="s">
        <v>258</v>
      </c>
      <c r="C594" t="s">
        <v>154</v>
      </c>
      <c r="D594">
        <v>1895</v>
      </c>
      <c r="E594">
        <v>1964.68884486415</v>
      </c>
      <c r="F594">
        <v>735.24210536407304</v>
      </c>
      <c r="G594">
        <v>1229.44673950007</v>
      </c>
      <c r="H594">
        <v>988.74142073869496</v>
      </c>
      <c r="I594">
        <v>807.46076202874497</v>
      </c>
      <c r="J594">
        <v>179.03388105151899</v>
      </c>
      <c r="K594">
        <v>61.308017166048998</v>
      </c>
      <c r="L594">
        <v>228.823762632278</v>
      </c>
      <c r="M594">
        <v>128.71514905099301</v>
      </c>
      <c r="N594">
        <v>99.037185009855904</v>
      </c>
      <c r="O594">
        <v>11.8815561291</v>
      </c>
      <c r="P594" t="e">
        <v>#N/A</v>
      </c>
    </row>
    <row r="595" spans="1:16" x14ac:dyDescent="0.25">
      <c r="A595">
        <v>202603</v>
      </c>
      <c r="B595" t="s">
        <v>258</v>
      </c>
      <c r="C595" t="s">
        <v>83</v>
      </c>
      <c r="D595" t="s">
        <v>237</v>
      </c>
      <c r="E595">
        <v>0</v>
      </c>
      <c r="F595">
        <v>0</v>
      </c>
      <c r="G595">
        <v>0</v>
      </c>
      <c r="H595">
        <v>0</v>
      </c>
      <c r="I595">
        <v>0</v>
      </c>
      <c r="J595">
        <v>0</v>
      </c>
      <c r="K595">
        <v>0</v>
      </c>
      <c r="L595">
        <v>0</v>
      </c>
      <c r="M595">
        <v>0</v>
      </c>
      <c r="N595">
        <v>0</v>
      </c>
      <c r="O595">
        <v>0</v>
      </c>
      <c r="P595" t="e">
        <v>#N/A</v>
      </c>
    </row>
    <row r="596" spans="1:16" x14ac:dyDescent="0.25">
      <c r="A596">
        <v>202603</v>
      </c>
      <c r="B596" t="s">
        <v>258</v>
      </c>
      <c r="C596" t="s">
        <v>84</v>
      </c>
      <c r="D596">
        <v>2075</v>
      </c>
      <c r="E596">
        <v>2075.00000000011</v>
      </c>
      <c r="F596">
        <v>1115.6125703519101</v>
      </c>
      <c r="G596">
        <v>959.38742964820005</v>
      </c>
      <c r="H596">
        <v>709.26448465361898</v>
      </c>
      <c r="I596">
        <v>435.97032274625798</v>
      </c>
      <c r="J596">
        <v>272.14942506525699</v>
      </c>
      <c r="K596">
        <v>79.739430090360003</v>
      </c>
      <c r="L596">
        <v>238.54382190992399</v>
      </c>
      <c r="M596">
        <v>116.524705514828</v>
      </c>
      <c r="N596">
        <v>122.01911639509601</v>
      </c>
      <c r="O596">
        <v>11.579123084658001</v>
      </c>
      <c r="P596" t="e">
        <v>#N/A</v>
      </c>
    </row>
    <row r="597" spans="1:16" x14ac:dyDescent="0.25">
      <c r="A597">
        <v>202603</v>
      </c>
      <c r="B597" t="s">
        <v>258</v>
      </c>
      <c r="C597" t="s">
        <v>85</v>
      </c>
      <c r="D597">
        <v>1692</v>
      </c>
      <c r="E597">
        <v>1691.99999999992</v>
      </c>
      <c r="F597">
        <v>654.65901409003902</v>
      </c>
      <c r="G597">
        <v>1037.3409859098799</v>
      </c>
      <c r="H597">
        <v>847.42202213304199</v>
      </c>
      <c r="I597">
        <v>726.24430146263296</v>
      </c>
      <c r="J597">
        <v>120.075679854082</v>
      </c>
      <c r="K597">
        <v>43.689490632393003</v>
      </c>
      <c r="L597">
        <v>180.293944923552</v>
      </c>
      <c r="M597">
        <v>105.635899957758</v>
      </c>
      <c r="N597">
        <v>72.548880545307995</v>
      </c>
      <c r="O597">
        <v>9.6250188532909995</v>
      </c>
      <c r="P597" t="e">
        <v>#N/A</v>
      </c>
    </row>
    <row r="598" spans="1:16" x14ac:dyDescent="0.25">
      <c r="A598">
        <v>202603</v>
      </c>
      <c r="B598" t="s">
        <v>258</v>
      </c>
      <c r="C598" t="s">
        <v>149</v>
      </c>
      <c r="D598">
        <v>868</v>
      </c>
      <c r="E598">
        <v>868.00000000000398</v>
      </c>
      <c r="F598">
        <v>271.24799152561798</v>
      </c>
      <c r="G598">
        <v>596.752008474386</v>
      </c>
      <c r="H598">
        <v>500.90028047106199</v>
      </c>
      <c r="I598">
        <v>443.270168470317</v>
      </c>
      <c r="J598">
        <v>56.528071184418003</v>
      </c>
      <c r="K598">
        <v>13.464369971823</v>
      </c>
      <c r="L598">
        <v>89.485248049462996</v>
      </c>
      <c r="M598">
        <v>55.324430344322003</v>
      </c>
      <c r="N598">
        <v>34.160817705141</v>
      </c>
      <c r="O598">
        <v>6.366479953861</v>
      </c>
      <c r="P598" t="e">
        <v>#N/A</v>
      </c>
    </row>
    <row r="599" spans="1:16" x14ac:dyDescent="0.25">
      <c r="A599">
        <v>202603</v>
      </c>
      <c r="B599" t="s">
        <v>258</v>
      </c>
      <c r="C599" t="s">
        <v>150</v>
      </c>
      <c r="D599">
        <v>824</v>
      </c>
      <c r="E599">
        <v>823.99999999992394</v>
      </c>
      <c r="F599">
        <v>383.41102256442099</v>
      </c>
      <c r="G599">
        <v>440.58897743550301</v>
      </c>
      <c r="H599">
        <v>346.52174166198301</v>
      </c>
      <c r="I599">
        <v>282.97413299231903</v>
      </c>
      <c r="J599">
        <v>63.547608669664001</v>
      </c>
      <c r="K599">
        <v>30.225120660569999</v>
      </c>
      <c r="L599">
        <v>90.808696874088994</v>
      </c>
      <c r="M599">
        <v>50.311469613436003</v>
      </c>
      <c r="N599">
        <v>38.388062840167002</v>
      </c>
      <c r="O599">
        <v>3.25853889943</v>
      </c>
      <c r="P599" t="e">
        <v>#N/A</v>
      </c>
    </row>
    <row r="600" spans="1:16" x14ac:dyDescent="0.25">
      <c r="A600">
        <v>202603</v>
      </c>
      <c r="B600" t="s">
        <v>258</v>
      </c>
      <c r="C600" t="s">
        <v>151</v>
      </c>
      <c r="D600">
        <v>428</v>
      </c>
      <c r="E600">
        <v>435.55532278469798</v>
      </c>
      <c r="F600">
        <v>251.15547230228</v>
      </c>
      <c r="G600">
        <v>184.399850482418</v>
      </c>
      <c r="H600">
        <v>133.881726301908</v>
      </c>
      <c r="I600">
        <v>96.647093842032106</v>
      </c>
      <c r="J600">
        <v>37.234632459876003</v>
      </c>
      <c r="K600">
        <v>15.121956389399999</v>
      </c>
      <c r="L600">
        <v>47.25958528108</v>
      </c>
      <c r="M600">
        <v>23.563432037769001</v>
      </c>
      <c r="N600">
        <v>23.696153243310999</v>
      </c>
      <c r="O600">
        <v>3.25853889943</v>
      </c>
      <c r="P600" t="e">
        <v>#N/A</v>
      </c>
    </row>
    <row r="601" spans="1:16" x14ac:dyDescent="0.25">
      <c r="A601">
        <v>202603</v>
      </c>
      <c r="B601" t="s">
        <v>258</v>
      </c>
      <c r="C601" t="s">
        <v>152</v>
      </c>
      <c r="D601">
        <v>0</v>
      </c>
      <c r="E601">
        <v>0</v>
      </c>
      <c r="F601">
        <v>0</v>
      </c>
      <c r="G601">
        <v>0</v>
      </c>
      <c r="H601">
        <v>0</v>
      </c>
      <c r="I601">
        <v>0</v>
      </c>
      <c r="J601">
        <v>0</v>
      </c>
      <c r="K601">
        <v>0</v>
      </c>
      <c r="L601">
        <v>0</v>
      </c>
      <c r="M601">
        <v>0</v>
      </c>
      <c r="N601">
        <v>0</v>
      </c>
      <c r="O601">
        <v>0</v>
      </c>
      <c r="P601" t="e">
        <v>#N/A</v>
      </c>
    </row>
    <row r="602" spans="1:16" x14ac:dyDescent="0.25">
      <c r="A602">
        <v>202603</v>
      </c>
      <c r="B602" t="s">
        <v>259</v>
      </c>
      <c r="C602" t="s">
        <v>136</v>
      </c>
      <c r="D602">
        <v>4432</v>
      </c>
      <c r="E602">
        <v>4432.00000000007</v>
      </c>
      <c r="F602">
        <v>1906.5386153070399</v>
      </c>
      <c r="G602">
        <v>2525.4613846930301</v>
      </c>
      <c r="H602">
        <v>1966.00676565805</v>
      </c>
      <c r="I602">
        <v>1484.01681724537</v>
      </c>
      <c r="J602">
        <v>481.98994841268598</v>
      </c>
      <c r="K602">
        <v>121.01995562203901</v>
      </c>
      <c r="L602">
        <v>532.38355176644802</v>
      </c>
      <c r="M602">
        <v>281.04706512802397</v>
      </c>
      <c r="N602">
        <v>251.33648663842399</v>
      </c>
      <c r="O602">
        <v>27.071067268539</v>
      </c>
      <c r="P602" t="e">
        <v>#N/A</v>
      </c>
    </row>
    <row r="603" spans="1:16" x14ac:dyDescent="0.25">
      <c r="A603">
        <v>202603</v>
      </c>
      <c r="B603" t="s">
        <v>259</v>
      </c>
      <c r="C603" t="s">
        <v>137</v>
      </c>
      <c r="D603">
        <v>2585</v>
      </c>
      <c r="E603">
        <v>2585.0000000001401</v>
      </c>
      <c r="F603">
        <v>1154.2960889804999</v>
      </c>
      <c r="G603">
        <v>1430.7039110196399</v>
      </c>
      <c r="H603">
        <v>1078.40801017687</v>
      </c>
      <c r="I603">
        <v>790.98874329210503</v>
      </c>
      <c r="J603">
        <v>287.41926688476201</v>
      </c>
      <c r="K603">
        <v>71.255342260665003</v>
      </c>
      <c r="L603">
        <v>338.61483924525498</v>
      </c>
      <c r="M603">
        <v>175.33545462178799</v>
      </c>
      <c r="N603">
        <v>163.279384623467</v>
      </c>
      <c r="O603">
        <v>13.681061597518999</v>
      </c>
      <c r="P603" t="e">
        <v>#N/A</v>
      </c>
    </row>
    <row r="604" spans="1:16" x14ac:dyDescent="0.25">
      <c r="A604">
        <v>202603</v>
      </c>
      <c r="B604" t="s">
        <v>259</v>
      </c>
      <c r="C604" t="s">
        <v>138</v>
      </c>
      <c r="D604">
        <v>1847</v>
      </c>
      <c r="E604">
        <v>1846.99999999994</v>
      </c>
      <c r="F604">
        <v>752.24252632653497</v>
      </c>
      <c r="G604">
        <v>1094.7574736734</v>
      </c>
      <c r="H604">
        <v>887.59875548118805</v>
      </c>
      <c r="I604">
        <v>693.02807395326295</v>
      </c>
      <c r="J604">
        <v>194.57068152792499</v>
      </c>
      <c r="K604">
        <v>49.764613361374003</v>
      </c>
      <c r="L604">
        <v>193.76871252119301</v>
      </c>
      <c r="M604">
        <v>105.711610506236</v>
      </c>
      <c r="N604">
        <v>88.057102014956996</v>
      </c>
      <c r="O604">
        <v>13.390005671020001</v>
      </c>
      <c r="P604" t="e">
        <v>#N/A</v>
      </c>
    </row>
    <row r="605" spans="1:16" x14ac:dyDescent="0.25">
      <c r="A605">
        <v>202603</v>
      </c>
      <c r="B605" t="s">
        <v>259</v>
      </c>
      <c r="C605" t="s">
        <v>139</v>
      </c>
      <c r="D605">
        <v>440</v>
      </c>
      <c r="E605">
        <v>384.29939446892399</v>
      </c>
      <c r="F605">
        <v>144.93357586936301</v>
      </c>
      <c r="G605">
        <v>239.36581859956101</v>
      </c>
      <c r="H605">
        <v>171.15024056179399</v>
      </c>
      <c r="I605">
        <v>140.38710478116801</v>
      </c>
      <c r="J605">
        <v>30.763135780626001</v>
      </c>
      <c r="K605">
        <v>4.6173245614029996</v>
      </c>
      <c r="L605">
        <v>64.520523092711997</v>
      </c>
      <c r="M605">
        <v>25.915171837963999</v>
      </c>
      <c r="N605">
        <v>38.605351254748001</v>
      </c>
      <c r="O605">
        <v>3.6950549450549999</v>
      </c>
      <c r="P605" t="e">
        <v>#N/A</v>
      </c>
    </row>
    <row r="606" spans="1:16" x14ac:dyDescent="0.25">
      <c r="A606">
        <v>202603</v>
      </c>
      <c r="B606" t="s">
        <v>259</v>
      </c>
      <c r="C606" t="s">
        <v>140</v>
      </c>
      <c r="D606">
        <v>936</v>
      </c>
      <c r="E606">
        <v>991.36861273401496</v>
      </c>
      <c r="F606">
        <v>441.954600693099</v>
      </c>
      <c r="G606">
        <v>549.41401204091505</v>
      </c>
      <c r="H606">
        <v>365.55810330477402</v>
      </c>
      <c r="I606">
        <v>317.34810893731498</v>
      </c>
      <c r="J606">
        <v>48.209994367458997</v>
      </c>
      <c r="K606">
        <v>13.700169599498</v>
      </c>
      <c r="L606">
        <v>174.78174236982801</v>
      </c>
      <c r="M606">
        <v>89.200260164200003</v>
      </c>
      <c r="N606">
        <v>85.581482205628006</v>
      </c>
      <c r="O606">
        <v>9.0741663663129994</v>
      </c>
      <c r="P606" t="e">
        <v>#N/A</v>
      </c>
    </row>
    <row r="607" spans="1:16" x14ac:dyDescent="0.25">
      <c r="A607">
        <v>202603</v>
      </c>
      <c r="B607" t="s">
        <v>259</v>
      </c>
      <c r="C607" t="s">
        <v>141</v>
      </c>
      <c r="D607">
        <v>926</v>
      </c>
      <c r="E607">
        <v>923.80588235288405</v>
      </c>
      <c r="F607">
        <v>318.32710162226198</v>
      </c>
      <c r="G607">
        <v>605.478780730621</v>
      </c>
      <c r="H607">
        <v>477.23369620648202</v>
      </c>
      <c r="I607">
        <v>365.17664669278003</v>
      </c>
      <c r="J607">
        <v>112.057049513702</v>
      </c>
      <c r="K607">
        <v>34.852217750286002</v>
      </c>
      <c r="L607">
        <v>121.44881745787301</v>
      </c>
      <c r="M607">
        <v>83.914564418910004</v>
      </c>
      <c r="N607">
        <v>37.534253038963001</v>
      </c>
      <c r="O607">
        <v>6.7962670662660001</v>
      </c>
      <c r="P607" t="e">
        <v>#N/A</v>
      </c>
    </row>
    <row r="608" spans="1:16" x14ac:dyDescent="0.25">
      <c r="A608">
        <v>202603</v>
      </c>
      <c r="B608" t="s">
        <v>259</v>
      </c>
      <c r="C608" t="s">
        <v>142</v>
      </c>
      <c r="D608">
        <v>782</v>
      </c>
      <c r="E608">
        <v>784.04261704691305</v>
      </c>
      <c r="F608">
        <v>263.909103466982</v>
      </c>
      <c r="G608">
        <v>520.13351357993201</v>
      </c>
      <c r="H608">
        <v>410.98128637339198</v>
      </c>
      <c r="I608">
        <v>319.52753912978</v>
      </c>
      <c r="J608">
        <v>91.453747243612</v>
      </c>
      <c r="K608">
        <v>18.458207178862999</v>
      </c>
      <c r="L608">
        <v>105.663815618128</v>
      </c>
      <c r="M608">
        <v>57.851834365235</v>
      </c>
      <c r="N608">
        <v>47.811981252892998</v>
      </c>
      <c r="O608">
        <v>3.4884115884120002</v>
      </c>
      <c r="P608" t="e">
        <v>#N/A</v>
      </c>
    </row>
    <row r="609" spans="1:16" x14ac:dyDescent="0.25">
      <c r="A609">
        <v>202603</v>
      </c>
      <c r="B609" t="s">
        <v>259</v>
      </c>
      <c r="C609" t="s">
        <v>143</v>
      </c>
      <c r="D609">
        <v>1344</v>
      </c>
      <c r="E609">
        <v>1344.98747125967</v>
      </c>
      <c r="F609">
        <v>737.41423365533103</v>
      </c>
      <c r="G609">
        <v>607.57323760434303</v>
      </c>
      <c r="H609">
        <v>537.58741707394302</v>
      </c>
      <c r="I609">
        <v>338.08139556665498</v>
      </c>
      <c r="J609">
        <v>199.50602150728801</v>
      </c>
      <c r="K609">
        <v>49.392036531989</v>
      </c>
      <c r="L609">
        <v>65.968653227906998</v>
      </c>
      <c r="M609">
        <v>24.165234341714999</v>
      </c>
      <c r="N609">
        <v>41.803418886191999</v>
      </c>
      <c r="O609">
        <v>4.0171673024930001</v>
      </c>
      <c r="P609" t="e">
        <v>#N/A</v>
      </c>
    </row>
    <row r="610" spans="1:16" x14ac:dyDescent="0.25">
      <c r="A610">
        <v>202603</v>
      </c>
      <c r="B610" t="s">
        <v>259</v>
      </c>
      <c r="C610" t="s">
        <v>148</v>
      </c>
      <c r="D610">
        <v>818</v>
      </c>
      <c r="E610">
        <v>816.15156993610003</v>
      </c>
      <c r="F610">
        <v>120.027916902652</v>
      </c>
      <c r="G610">
        <v>696.12365303344802</v>
      </c>
      <c r="H610">
        <v>612.99472813112698</v>
      </c>
      <c r="I610">
        <v>565.36388914018005</v>
      </c>
      <c r="J610">
        <v>47.630838990946998</v>
      </c>
      <c r="K610">
        <v>21.284110804707002</v>
      </c>
      <c r="L610">
        <v>74.975539257069002</v>
      </c>
      <c r="M610">
        <v>57.298350872221</v>
      </c>
      <c r="N610">
        <v>17.677188384848002</v>
      </c>
      <c r="O610">
        <v>8.1533856452519995</v>
      </c>
      <c r="P610" t="e">
        <v>#N/A</v>
      </c>
    </row>
    <row r="611" spans="1:16" x14ac:dyDescent="0.25">
      <c r="A611">
        <v>202603</v>
      </c>
      <c r="B611" t="s">
        <v>259</v>
      </c>
      <c r="C611" t="s">
        <v>74</v>
      </c>
      <c r="D611">
        <v>890</v>
      </c>
      <c r="E611">
        <v>956.60023150043298</v>
      </c>
      <c r="F611">
        <v>532.227998698286</v>
      </c>
      <c r="G611">
        <v>424.37223280214698</v>
      </c>
      <c r="H611">
        <v>254.307841503107</v>
      </c>
      <c r="I611">
        <v>175.00740041660001</v>
      </c>
      <c r="J611">
        <v>79.300441086507007</v>
      </c>
      <c r="K611">
        <v>32.510693807888998</v>
      </c>
      <c r="L611">
        <v>162.615502468573</v>
      </c>
      <c r="M611">
        <v>83.212285507938006</v>
      </c>
      <c r="N611">
        <v>79.403216960635007</v>
      </c>
      <c r="O611">
        <v>7.4488888304670002</v>
      </c>
      <c r="P611" t="e">
        <v>#N/A</v>
      </c>
    </row>
    <row r="612" spans="1:16" x14ac:dyDescent="0.25">
      <c r="A612">
        <v>202603</v>
      </c>
      <c r="B612" t="s">
        <v>259</v>
      </c>
      <c r="C612" t="s">
        <v>75</v>
      </c>
      <c r="D612">
        <v>717</v>
      </c>
      <c r="E612">
        <v>771.50760869663304</v>
      </c>
      <c r="F612">
        <v>447.32658032558498</v>
      </c>
      <c r="G612">
        <v>324.181028371048</v>
      </c>
      <c r="H612">
        <v>226.063037152546</v>
      </c>
      <c r="I612">
        <v>145.854011917452</v>
      </c>
      <c r="J612">
        <v>80.209025235094003</v>
      </c>
      <c r="K612">
        <v>21.718577388620002</v>
      </c>
      <c r="L612">
        <v>96.992991218501999</v>
      </c>
      <c r="M612">
        <v>51.734240875848997</v>
      </c>
      <c r="N612">
        <v>45.258750342653002</v>
      </c>
      <c r="O612" t="s">
        <v>237</v>
      </c>
      <c r="P612" t="e">
        <v>#N/A</v>
      </c>
    </row>
    <row r="613" spans="1:16" x14ac:dyDescent="0.25">
      <c r="A613">
        <v>202603</v>
      </c>
      <c r="B613" t="s">
        <v>259</v>
      </c>
      <c r="C613" t="s">
        <v>76</v>
      </c>
      <c r="D613">
        <v>814</v>
      </c>
      <c r="E613">
        <v>726.69373241794995</v>
      </c>
      <c r="F613">
        <v>328.869879488506</v>
      </c>
      <c r="G613">
        <v>397.823852929444</v>
      </c>
      <c r="H613">
        <v>326.68534444091398</v>
      </c>
      <c r="I613">
        <v>212.57179110650901</v>
      </c>
      <c r="J613">
        <v>114.113553334405</v>
      </c>
      <c r="K613">
        <v>20.446653701835</v>
      </c>
      <c r="L613">
        <v>65.464945465940005</v>
      </c>
      <c r="M613">
        <v>22.806103591332</v>
      </c>
      <c r="N613">
        <v>42.658841874608001</v>
      </c>
      <c r="O613">
        <v>5.6735630225899998</v>
      </c>
      <c r="P613" t="e">
        <v>#N/A</v>
      </c>
    </row>
    <row r="614" spans="1:16" x14ac:dyDescent="0.25">
      <c r="A614">
        <v>202603</v>
      </c>
      <c r="B614" t="s">
        <v>259</v>
      </c>
      <c r="C614" t="s">
        <v>77</v>
      </c>
      <c r="D614">
        <v>1193</v>
      </c>
      <c r="E614">
        <v>1161.0468574489601</v>
      </c>
      <c r="F614">
        <v>478.086239892008</v>
      </c>
      <c r="G614">
        <v>682.96061755695405</v>
      </c>
      <c r="H614">
        <v>545.95581443035906</v>
      </c>
      <c r="I614">
        <v>385.21972466462501</v>
      </c>
      <c r="J614">
        <v>160.73608976573399</v>
      </c>
      <c r="K614">
        <v>25.059919918988001</v>
      </c>
      <c r="L614">
        <v>132.33457335636399</v>
      </c>
      <c r="M614">
        <v>65.996084280684002</v>
      </c>
      <c r="N614">
        <v>66.338489075680002</v>
      </c>
      <c r="O614">
        <v>4.6702297702299997</v>
      </c>
      <c r="P614" t="e">
        <v>#N/A</v>
      </c>
    </row>
    <row r="615" spans="1:16" x14ac:dyDescent="0.25">
      <c r="A615">
        <v>202603</v>
      </c>
      <c r="B615" t="s">
        <v>259</v>
      </c>
      <c r="C615" t="s">
        <v>78</v>
      </c>
      <c r="D615">
        <v>2158</v>
      </c>
      <c r="E615">
        <v>2199.3082850586402</v>
      </c>
      <c r="F615">
        <v>590.03810539008396</v>
      </c>
      <c r="G615">
        <v>1609.2701796685601</v>
      </c>
      <c r="H615">
        <v>1343.9740095311399</v>
      </c>
      <c r="I615">
        <v>1111.6195456074699</v>
      </c>
      <c r="J615">
        <v>232.354463923667</v>
      </c>
      <c r="K615">
        <v>62.956211771004</v>
      </c>
      <c r="L615">
        <v>247.45143455138</v>
      </c>
      <c r="M615">
        <v>156.74504124445099</v>
      </c>
      <c r="N615">
        <v>90.706393306929002</v>
      </c>
      <c r="O615">
        <v>17.844735586037</v>
      </c>
      <c r="P615" t="e">
        <v>#N/A</v>
      </c>
    </row>
    <row r="616" spans="1:16" x14ac:dyDescent="0.25">
      <c r="A616">
        <v>202603</v>
      </c>
      <c r="B616" t="s">
        <v>259</v>
      </c>
      <c r="C616" t="s">
        <v>79</v>
      </c>
      <c r="D616">
        <v>1738</v>
      </c>
      <c r="E616">
        <v>1784.82992423522</v>
      </c>
      <c r="F616">
        <v>1128.1192390051499</v>
      </c>
      <c r="G616">
        <v>656.71068523006795</v>
      </c>
      <c r="H616">
        <v>401.73461621061301</v>
      </c>
      <c r="I616">
        <v>212.62593724921501</v>
      </c>
      <c r="J616">
        <v>189.108678961398</v>
      </c>
      <c r="K616">
        <v>50.479984309913</v>
      </c>
      <c r="L616">
        <v>251.589705383092</v>
      </c>
      <c r="M616">
        <v>103.034467854995</v>
      </c>
      <c r="N616">
        <v>148.555237528097</v>
      </c>
      <c r="O616">
        <v>3.3863636363629999</v>
      </c>
      <c r="P616" t="e">
        <v>#N/A</v>
      </c>
    </row>
    <row r="617" spans="1:16" x14ac:dyDescent="0.25">
      <c r="A617">
        <v>202603</v>
      </c>
      <c r="B617" t="s">
        <v>259</v>
      </c>
      <c r="C617" t="s">
        <v>80</v>
      </c>
      <c r="D617">
        <v>394</v>
      </c>
      <c r="E617">
        <v>333.46544689706798</v>
      </c>
      <c r="F617">
        <v>160.852015258752</v>
      </c>
      <c r="G617">
        <v>172.613431638316</v>
      </c>
      <c r="H617">
        <v>150.36474411898499</v>
      </c>
      <c r="I617">
        <v>97.218156377207094</v>
      </c>
      <c r="J617">
        <v>53.146587741777999</v>
      </c>
      <c r="K617">
        <v>6.2561733342250001</v>
      </c>
      <c r="L617">
        <v>18.873005187478</v>
      </c>
      <c r="M617">
        <v>12.793505421231</v>
      </c>
      <c r="N617">
        <v>6.0794997662470003</v>
      </c>
      <c r="O617">
        <v>3.375682331853</v>
      </c>
      <c r="P617" t="e">
        <v>#N/A</v>
      </c>
    </row>
    <row r="618" spans="1:16" x14ac:dyDescent="0.25">
      <c r="A618">
        <v>202603</v>
      </c>
      <c r="B618" t="s">
        <v>259</v>
      </c>
      <c r="C618" t="s">
        <v>81</v>
      </c>
      <c r="D618">
        <v>142</v>
      </c>
      <c r="E618">
        <v>114.396343809157</v>
      </c>
      <c r="F618">
        <v>27.529255653052999</v>
      </c>
      <c r="G618">
        <v>86.867088156104003</v>
      </c>
      <c r="H618">
        <v>69.933395797320003</v>
      </c>
      <c r="I618">
        <v>62.553178011476</v>
      </c>
      <c r="J618">
        <v>7.3802177858439997</v>
      </c>
      <c r="K618" t="s">
        <v>237</v>
      </c>
      <c r="L618">
        <v>14.469406644497999</v>
      </c>
      <c r="M618">
        <v>8.4740506073469994</v>
      </c>
      <c r="N618">
        <v>5.9953560371509997</v>
      </c>
      <c r="O618" t="s">
        <v>237</v>
      </c>
      <c r="P618" t="e">
        <v>#N/A</v>
      </c>
    </row>
    <row r="619" spans="1:16" x14ac:dyDescent="0.25">
      <c r="A619">
        <v>202603</v>
      </c>
      <c r="B619" t="s">
        <v>259</v>
      </c>
      <c r="C619" t="s">
        <v>154</v>
      </c>
      <c r="D619">
        <v>2276</v>
      </c>
      <c r="E619">
        <v>2327.4381029500901</v>
      </c>
      <c r="F619">
        <v>671.32014477690404</v>
      </c>
      <c r="G619">
        <v>1656.1179581731899</v>
      </c>
      <c r="H619">
        <v>1368.8405954540401</v>
      </c>
      <c r="I619">
        <v>1129.23875268601</v>
      </c>
      <c r="J619">
        <v>239.60184276802801</v>
      </c>
      <c r="K619">
        <v>66.70405659859</v>
      </c>
      <c r="L619">
        <v>269.43262713310702</v>
      </c>
      <c r="M619">
        <v>168.98985887633299</v>
      </c>
      <c r="N619">
        <v>100.442768256774</v>
      </c>
      <c r="O619">
        <v>17.844735586037</v>
      </c>
      <c r="P619" t="e">
        <v>#N/A</v>
      </c>
    </row>
    <row r="620" spans="1:16" x14ac:dyDescent="0.25">
      <c r="A620">
        <v>202603</v>
      </c>
      <c r="B620" t="s">
        <v>259</v>
      </c>
      <c r="C620" t="s">
        <v>83</v>
      </c>
      <c r="D620">
        <v>142</v>
      </c>
      <c r="E620">
        <v>114.396343809157</v>
      </c>
      <c r="F620">
        <v>27.529255653052999</v>
      </c>
      <c r="G620">
        <v>86.867088156104003</v>
      </c>
      <c r="H620">
        <v>69.933395797320003</v>
      </c>
      <c r="I620">
        <v>62.553178011476</v>
      </c>
      <c r="J620">
        <v>7.3802177858439997</v>
      </c>
      <c r="K620" t="s">
        <v>237</v>
      </c>
      <c r="L620">
        <v>14.469406644497999</v>
      </c>
      <c r="M620">
        <v>8.4740506073469994</v>
      </c>
      <c r="N620">
        <v>5.9953560371509997</v>
      </c>
      <c r="O620" t="s">
        <v>237</v>
      </c>
      <c r="P620" t="e">
        <v>#N/A</v>
      </c>
    </row>
    <row r="621" spans="1:16" x14ac:dyDescent="0.25">
      <c r="A621">
        <v>202603</v>
      </c>
      <c r="B621" t="s">
        <v>259</v>
      </c>
      <c r="C621" t="s">
        <v>84</v>
      </c>
      <c r="D621">
        <v>2531</v>
      </c>
      <c r="E621">
        <v>2531.00000000007</v>
      </c>
      <c r="F621">
        <v>1341.2215620654599</v>
      </c>
      <c r="G621">
        <v>1189.7784379346101</v>
      </c>
      <c r="H621">
        <v>866.68095229409801</v>
      </c>
      <c r="I621">
        <v>505.58200096756701</v>
      </c>
      <c r="J621">
        <v>361.09895132652798</v>
      </c>
      <c r="K621">
        <v>75.843777745213004</v>
      </c>
      <c r="L621">
        <v>316.33591419777201</v>
      </c>
      <c r="M621">
        <v>152.68383909836399</v>
      </c>
      <c r="N621">
        <v>163.65207509940799</v>
      </c>
      <c r="O621">
        <v>6.7615714427420004</v>
      </c>
      <c r="P621" t="e">
        <v>#N/A</v>
      </c>
    </row>
    <row r="622" spans="1:16" x14ac:dyDescent="0.25">
      <c r="A622">
        <v>202603</v>
      </c>
      <c r="B622" t="s">
        <v>259</v>
      </c>
      <c r="C622" t="s">
        <v>85</v>
      </c>
      <c r="D622">
        <v>1901</v>
      </c>
      <c r="E622">
        <v>1901.00000000001</v>
      </c>
      <c r="F622">
        <v>565.31705324158099</v>
      </c>
      <c r="G622">
        <v>1335.68294675843</v>
      </c>
      <c r="H622">
        <v>1099.3258133639599</v>
      </c>
      <c r="I622">
        <v>978.43481627779897</v>
      </c>
      <c r="J622">
        <v>120.890997086159</v>
      </c>
      <c r="K622">
        <v>45.176177876826003</v>
      </c>
      <c r="L622">
        <v>216.04763756867601</v>
      </c>
      <c r="M622">
        <v>128.36322602966001</v>
      </c>
      <c r="N622">
        <v>87.684411539015997</v>
      </c>
      <c r="O622">
        <v>20.309495825797001</v>
      </c>
      <c r="P622" t="e">
        <v>#N/A</v>
      </c>
    </row>
    <row r="623" spans="1:16" x14ac:dyDescent="0.25">
      <c r="A623">
        <v>202603</v>
      </c>
      <c r="B623" t="s">
        <v>259</v>
      </c>
      <c r="C623" t="s">
        <v>149</v>
      </c>
      <c r="D623">
        <v>1086</v>
      </c>
      <c r="E623">
        <v>1085.99999999999</v>
      </c>
      <c r="F623">
        <v>287.15445171886603</v>
      </c>
      <c r="G623">
        <v>798.84554828112005</v>
      </c>
      <c r="H623">
        <v>667.883048717718</v>
      </c>
      <c r="I623">
        <v>603.28957386637603</v>
      </c>
      <c r="J623">
        <v>64.593474851341</v>
      </c>
      <c r="K623">
        <v>26.842500428312999</v>
      </c>
      <c r="L623">
        <v>123.093976557888</v>
      </c>
      <c r="M623">
        <v>77.794333904837004</v>
      </c>
      <c r="N623">
        <v>45.299642653051002</v>
      </c>
      <c r="O623">
        <v>7.8685230055139996</v>
      </c>
      <c r="P623" t="e">
        <v>#N/A</v>
      </c>
    </row>
    <row r="624" spans="1:16" x14ac:dyDescent="0.25">
      <c r="A624">
        <v>202603</v>
      </c>
      <c r="B624" t="s">
        <v>259</v>
      </c>
      <c r="C624" t="s">
        <v>150</v>
      </c>
      <c r="D624">
        <v>815</v>
      </c>
      <c r="E624">
        <v>815.00000000002603</v>
      </c>
      <c r="F624">
        <v>278.162601522714</v>
      </c>
      <c r="G624">
        <v>536.83739847731101</v>
      </c>
      <c r="H624">
        <v>431.44276464623999</v>
      </c>
      <c r="I624">
        <v>375.14524241142198</v>
      </c>
      <c r="J624">
        <v>56.297522234817997</v>
      </c>
      <c r="K624">
        <v>18.333677448513001</v>
      </c>
      <c r="L624">
        <v>92.953661010787997</v>
      </c>
      <c r="M624">
        <v>50.568892124823002</v>
      </c>
      <c r="N624">
        <v>42.384768885965002</v>
      </c>
      <c r="O624">
        <v>12.440972820282999</v>
      </c>
      <c r="P624" t="e">
        <v>#N/A</v>
      </c>
    </row>
    <row r="625" spans="1:16" x14ac:dyDescent="0.25">
      <c r="A625">
        <v>202603</v>
      </c>
      <c r="B625" t="s">
        <v>259</v>
      </c>
      <c r="C625" t="s">
        <v>151</v>
      </c>
      <c r="D625">
        <v>358</v>
      </c>
      <c r="E625">
        <v>367.73631865968503</v>
      </c>
      <c r="F625">
        <v>142.06602075875799</v>
      </c>
      <c r="G625">
        <v>225.67029790092701</v>
      </c>
      <c r="H625">
        <v>165.42541837234899</v>
      </c>
      <c r="I625">
        <v>134.58689412633299</v>
      </c>
      <c r="J625">
        <v>30.838524246016</v>
      </c>
      <c r="K625">
        <v>11.526631116467</v>
      </c>
      <c r="L625">
        <v>49.018192422581002</v>
      </c>
      <c r="M625">
        <v>24.600360656292001</v>
      </c>
      <c r="N625">
        <v>24.417831766289002</v>
      </c>
      <c r="O625">
        <v>11.226687105997</v>
      </c>
      <c r="P625" t="e">
        <v>#N/A</v>
      </c>
    </row>
    <row r="626" spans="1:16" x14ac:dyDescent="0.25">
      <c r="A626">
        <v>202603</v>
      </c>
      <c r="B626" t="s">
        <v>259</v>
      </c>
      <c r="C626" t="s">
        <v>152</v>
      </c>
      <c r="D626">
        <v>0</v>
      </c>
      <c r="E626">
        <v>0</v>
      </c>
      <c r="F626">
        <v>0</v>
      </c>
      <c r="G626">
        <v>0</v>
      </c>
      <c r="H626">
        <v>0</v>
      </c>
      <c r="I626">
        <v>0</v>
      </c>
      <c r="J626">
        <v>0</v>
      </c>
      <c r="K626">
        <v>0</v>
      </c>
      <c r="L626">
        <v>0</v>
      </c>
      <c r="M626">
        <v>0</v>
      </c>
      <c r="N626">
        <v>0</v>
      </c>
      <c r="O626">
        <v>0</v>
      </c>
      <c r="P626" t="e">
        <v>#N/A</v>
      </c>
    </row>
    <row r="627" spans="1:16" x14ac:dyDescent="0.25">
      <c r="A627">
        <v>202603</v>
      </c>
      <c r="B627" t="s">
        <v>260</v>
      </c>
      <c r="C627" t="s">
        <v>136</v>
      </c>
      <c r="D627">
        <v>3229</v>
      </c>
      <c r="E627">
        <v>3229.00000000002</v>
      </c>
      <c r="F627">
        <v>1454.0275623103</v>
      </c>
      <c r="G627">
        <v>1774.97243768972</v>
      </c>
      <c r="H627">
        <v>1507.0729184167999</v>
      </c>
      <c r="I627">
        <v>1060.0559580721299</v>
      </c>
      <c r="J627">
        <v>445.66401916820098</v>
      </c>
      <c r="K627">
        <v>214.316061439956</v>
      </c>
      <c r="L627">
        <v>252.37514822878001</v>
      </c>
      <c r="M627">
        <v>100.95961784942899</v>
      </c>
      <c r="N627">
        <v>148.31430588955499</v>
      </c>
      <c r="O627">
        <v>15.524371044146999</v>
      </c>
      <c r="P627" t="e">
        <v>#N/A</v>
      </c>
    </row>
    <row r="628" spans="1:16" x14ac:dyDescent="0.25">
      <c r="A628">
        <v>202603</v>
      </c>
      <c r="B628" t="s">
        <v>260</v>
      </c>
      <c r="C628" t="s">
        <v>137</v>
      </c>
      <c r="D628">
        <v>1780</v>
      </c>
      <c r="E628">
        <v>1780.00000000002</v>
      </c>
      <c r="F628">
        <v>824.68126768285595</v>
      </c>
      <c r="G628">
        <v>955.31873231716202</v>
      </c>
      <c r="H628">
        <v>790.282664929715</v>
      </c>
      <c r="I628">
        <v>534.542395104398</v>
      </c>
      <c r="J628">
        <v>254.38732864884599</v>
      </c>
      <c r="K628">
        <v>115.504547059883</v>
      </c>
      <c r="L628">
        <v>157.17551690012701</v>
      </c>
      <c r="M628">
        <v>62.221937349199997</v>
      </c>
      <c r="N628">
        <v>92.892355061130999</v>
      </c>
      <c r="O628">
        <v>7.8605504873190002</v>
      </c>
      <c r="P628" t="e">
        <v>#N/A</v>
      </c>
    </row>
    <row r="629" spans="1:16" x14ac:dyDescent="0.25">
      <c r="A629">
        <v>202603</v>
      </c>
      <c r="B629" t="s">
        <v>260</v>
      </c>
      <c r="C629" t="s">
        <v>138</v>
      </c>
      <c r="D629">
        <v>1449</v>
      </c>
      <c r="E629">
        <v>1449.00000000001</v>
      </c>
      <c r="F629">
        <v>629.34629462744601</v>
      </c>
      <c r="G629">
        <v>819.65370537256501</v>
      </c>
      <c r="H629">
        <v>716.79025348708399</v>
      </c>
      <c r="I629">
        <v>525.51356296772701</v>
      </c>
      <c r="J629">
        <v>191.27669051935601</v>
      </c>
      <c r="K629">
        <v>98.811514380073007</v>
      </c>
      <c r="L629">
        <v>95.199631328652998</v>
      </c>
      <c r="M629">
        <v>38.737680500228997</v>
      </c>
      <c r="N629">
        <v>55.421950828424002</v>
      </c>
      <c r="O629">
        <v>7.663820556828</v>
      </c>
      <c r="P629" t="e">
        <v>#N/A</v>
      </c>
    </row>
    <row r="630" spans="1:16" x14ac:dyDescent="0.25">
      <c r="A630">
        <v>202603</v>
      </c>
      <c r="B630" t="s">
        <v>260</v>
      </c>
      <c r="C630" t="s">
        <v>139</v>
      </c>
      <c r="D630">
        <v>292</v>
      </c>
      <c r="E630">
        <v>286.45611790881497</v>
      </c>
      <c r="F630">
        <v>119.854431947234</v>
      </c>
      <c r="G630">
        <v>166.60168596158101</v>
      </c>
      <c r="H630">
        <v>122.74498117394801</v>
      </c>
      <c r="I630">
        <v>105.655589508547</v>
      </c>
      <c r="J630">
        <v>15.73645048893</v>
      </c>
      <c r="K630">
        <v>4.7232100708109996</v>
      </c>
      <c r="L630">
        <v>41.442419073346997</v>
      </c>
      <c r="M630">
        <v>11.558135981666</v>
      </c>
      <c r="N630">
        <v>29.884283091680999</v>
      </c>
      <c r="O630" t="s">
        <v>237</v>
      </c>
      <c r="P630" t="e">
        <v>#N/A</v>
      </c>
    </row>
    <row r="631" spans="1:16" x14ac:dyDescent="0.25">
      <c r="A631">
        <v>202603</v>
      </c>
      <c r="B631" t="s">
        <v>260</v>
      </c>
      <c r="C631" t="s">
        <v>140</v>
      </c>
      <c r="D631">
        <v>650</v>
      </c>
      <c r="E631">
        <v>657.56112347056001</v>
      </c>
      <c r="F631">
        <v>300.987043491007</v>
      </c>
      <c r="G631">
        <v>356.57407997955403</v>
      </c>
      <c r="H631">
        <v>275.62682723112903</v>
      </c>
      <c r="I631">
        <v>226.27808226641699</v>
      </c>
      <c r="J631">
        <v>49.348744964711997</v>
      </c>
      <c r="K631">
        <v>23.145493592299001</v>
      </c>
      <c r="L631">
        <v>76.495712893352007</v>
      </c>
      <c r="M631">
        <v>40.811717076687003</v>
      </c>
      <c r="N631">
        <v>33.582771326869</v>
      </c>
      <c r="O631">
        <v>4.4515398550720002</v>
      </c>
      <c r="P631" t="e">
        <v>#N/A</v>
      </c>
    </row>
    <row r="632" spans="1:16" x14ac:dyDescent="0.25">
      <c r="A632">
        <v>202603</v>
      </c>
      <c r="B632" t="s">
        <v>260</v>
      </c>
      <c r="C632" t="s">
        <v>141</v>
      </c>
      <c r="D632">
        <v>767</v>
      </c>
      <c r="E632">
        <v>765.00000000003899</v>
      </c>
      <c r="F632">
        <v>261.98389706978401</v>
      </c>
      <c r="G632">
        <v>503.01610293025499</v>
      </c>
      <c r="H632">
        <v>437.190602793815</v>
      </c>
      <c r="I632">
        <v>311.34098838269898</v>
      </c>
      <c r="J632">
        <v>125.84961441111599</v>
      </c>
      <c r="K632">
        <v>65.685583748094999</v>
      </c>
      <c r="L632">
        <v>63.404087014593998</v>
      </c>
      <c r="M632">
        <v>24.229456409196999</v>
      </c>
      <c r="N632">
        <v>39.174630605396999</v>
      </c>
      <c r="O632" t="s">
        <v>237</v>
      </c>
      <c r="P632" t="e">
        <v>#N/A</v>
      </c>
    </row>
    <row r="633" spans="1:16" x14ac:dyDescent="0.25">
      <c r="A633">
        <v>202603</v>
      </c>
      <c r="B633" t="s">
        <v>260</v>
      </c>
      <c r="C633" t="s">
        <v>142</v>
      </c>
      <c r="D633">
        <v>557</v>
      </c>
      <c r="E633">
        <v>557.30295566499001</v>
      </c>
      <c r="F633">
        <v>195.84960600888101</v>
      </c>
      <c r="G633">
        <v>361.453349656108</v>
      </c>
      <c r="H633">
        <v>317.30549095983997</v>
      </c>
      <c r="I633">
        <v>230.473414375853</v>
      </c>
      <c r="J633">
        <v>86.832076583987003</v>
      </c>
      <c r="K633">
        <v>38.708706157923999</v>
      </c>
      <c r="L633">
        <v>37.910726343325997</v>
      </c>
      <c r="M633">
        <v>15.563488554534</v>
      </c>
      <c r="N633">
        <v>21.347237788792</v>
      </c>
      <c r="O633">
        <v>6.2371323529430001</v>
      </c>
      <c r="P633" t="e">
        <v>#N/A</v>
      </c>
    </row>
    <row r="634" spans="1:16" x14ac:dyDescent="0.25">
      <c r="A634">
        <v>202603</v>
      </c>
      <c r="B634" t="s">
        <v>260</v>
      </c>
      <c r="C634" t="s">
        <v>143</v>
      </c>
      <c r="D634">
        <v>963</v>
      </c>
      <c r="E634">
        <v>962.67980295562097</v>
      </c>
      <c r="F634">
        <v>575.35258379339598</v>
      </c>
      <c r="G634">
        <v>387.32721916222499</v>
      </c>
      <c r="H634">
        <v>354.20501625806401</v>
      </c>
      <c r="I634">
        <v>186.307883538607</v>
      </c>
      <c r="J634">
        <v>167.89713271945701</v>
      </c>
      <c r="K634">
        <v>82.053067870826993</v>
      </c>
      <c r="L634">
        <v>33.122202904161</v>
      </c>
      <c r="M634">
        <v>8.7968198273450007</v>
      </c>
      <c r="N634">
        <v>24.325383076815999</v>
      </c>
      <c r="O634">
        <v>0</v>
      </c>
      <c r="P634" t="e">
        <v>#N/A</v>
      </c>
    </row>
    <row r="635" spans="1:16" x14ac:dyDescent="0.25">
      <c r="A635">
        <v>202603</v>
      </c>
      <c r="B635" t="s">
        <v>260</v>
      </c>
      <c r="C635" t="s">
        <v>148</v>
      </c>
      <c r="D635">
        <v>283</v>
      </c>
      <c r="E635">
        <v>293.54599244751802</v>
      </c>
      <c r="F635">
        <v>102.74960397703801</v>
      </c>
      <c r="G635">
        <v>190.79638847048</v>
      </c>
      <c r="H635">
        <v>164.80111504052499</v>
      </c>
      <c r="I635">
        <v>136.413101076461</v>
      </c>
      <c r="J635">
        <v>28.388013964064001</v>
      </c>
      <c r="K635">
        <v>14.805574115367</v>
      </c>
      <c r="L635">
        <v>25.995273429954999</v>
      </c>
      <c r="M635">
        <v>9.6976653030960005</v>
      </c>
      <c r="N635">
        <v>14.257608126858999</v>
      </c>
      <c r="O635">
        <v>0</v>
      </c>
      <c r="P635" t="e">
        <v>#N/A</v>
      </c>
    </row>
    <row r="636" spans="1:16" x14ac:dyDescent="0.25">
      <c r="A636">
        <v>202603</v>
      </c>
      <c r="B636" t="s">
        <v>260</v>
      </c>
      <c r="C636" t="s">
        <v>74</v>
      </c>
      <c r="D636">
        <v>919</v>
      </c>
      <c r="E636">
        <v>956.81719252639596</v>
      </c>
      <c r="F636">
        <v>520.37527965206903</v>
      </c>
      <c r="G636">
        <v>436.44191287432699</v>
      </c>
      <c r="H636">
        <v>337.52580235692801</v>
      </c>
      <c r="I636">
        <v>198.951776404631</v>
      </c>
      <c r="J636">
        <v>137.221084775826</v>
      </c>
      <c r="K636">
        <v>76.413581005956999</v>
      </c>
      <c r="L636">
        <v>95.529304961842996</v>
      </c>
      <c r="M636">
        <v>27.043599694122001</v>
      </c>
      <c r="N636">
        <v>68.485705267721002</v>
      </c>
      <c r="O636">
        <v>3.3868055555560002</v>
      </c>
      <c r="P636" t="e">
        <v>#N/A</v>
      </c>
    </row>
    <row r="637" spans="1:16" x14ac:dyDescent="0.25">
      <c r="A637">
        <v>202603</v>
      </c>
      <c r="B637" t="s">
        <v>260</v>
      </c>
      <c r="C637" t="s">
        <v>75</v>
      </c>
      <c r="D637">
        <v>693</v>
      </c>
      <c r="E637">
        <v>679.28982217672001</v>
      </c>
      <c r="F637">
        <v>319.415091923511</v>
      </c>
      <c r="G637">
        <v>359.87473025320901</v>
      </c>
      <c r="H637">
        <v>316.53885282066301</v>
      </c>
      <c r="I637">
        <v>226.15166991737399</v>
      </c>
      <c r="J637">
        <v>90.387182903289002</v>
      </c>
      <c r="K637">
        <v>50.977776401146997</v>
      </c>
      <c r="L637">
        <v>41.166036162704003</v>
      </c>
      <c r="M637">
        <v>20.098192018563999</v>
      </c>
      <c r="N637">
        <v>20.006619654344</v>
      </c>
      <c r="O637" t="s">
        <v>237</v>
      </c>
      <c r="P637" t="e">
        <v>#N/A</v>
      </c>
    </row>
    <row r="638" spans="1:16" x14ac:dyDescent="0.25">
      <c r="A638">
        <v>202603</v>
      </c>
      <c r="B638" t="s">
        <v>260</v>
      </c>
      <c r="C638" t="s">
        <v>76</v>
      </c>
      <c r="D638">
        <v>535</v>
      </c>
      <c r="E638">
        <v>513.902354430591</v>
      </c>
      <c r="F638">
        <v>215.03862024846501</v>
      </c>
      <c r="G638">
        <v>298.863734182126</v>
      </c>
      <c r="H638">
        <v>249.999747783988</v>
      </c>
      <c r="I638">
        <v>185.98706994358099</v>
      </c>
      <c r="J638">
        <v>64.012677840406994</v>
      </c>
      <c r="K638">
        <v>18.395413120312998</v>
      </c>
      <c r="L638">
        <v>45.451705696384003</v>
      </c>
      <c r="M638">
        <v>19.857640349080999</v>
      </c>
      <c r="N638">
        <v>25.594065347303001</v>
      </c>
      <c r="O638">
        <v>3.4122807017539998</v>
      </c>
      <c r="P638" t="e">
        <v>#N/A</v>
      </c>
    </row>
    <row r="639" spans="1:16" x14ac:dyDescent="0.25">
      <c r="A639">
        <v>202603</v>
      </c>
      <c r="B639" t="s">
        <v>260</v>
      </c>
      <c r="C639" t="s">
        <v>77</v>
      </c>
      <c r="D639">
        <v>799</v>
      </c>
      <c r="E639">
        <v>785.44463841879997</v>
      </c>
      <c r="F639">
        <v>296.44896650921902</v>
      </c>
      <c r="G639">
        <v>488.99567190958101</v>
      </c>
      <c r="H639">
        <v>438.20740041469202</v>
      </c>
      <c r="I639">
        <v>312.55234073007603</v>
      </c>
      <c r="J639">
        <v>125.65505968461601</v>
      </c>
      <c r="K639">
        <v>53.723716797172003</v>
      </c>
      <c r="L639">
        <v>44.232827977893997</v>
      </c>
      <c r="M639">
        <v>24.262520484566</v>
      </c>
      <c r="N639">
        <v>19.970307493328001</v>
      </c>
      <c r="O639">
        <v>6.5554435169950001</v>
      </c>
      <c r="P639" t="e">
        <v>#N/A</v>
      </c>
    </row>
    <row r="640" spans="1:16" x14ac:dyDescent="0.25">
      <c r="A640">
        <v>202603</v>
      </c>
      <c r="B640" t="s">
        <v>260</v>
      </c>
      <c r="C640" t="s">
        <v>78</v>
      </c>
      <c r="D640">
        <v>1625</v>
      </c>
      <c r="E640">
        <v>1643.29157021015</v>
      </c>
      <c r="F640">
        <v>572.10092178048296</v>
      </c>
      <c r="G640">
        <v>1071.1906484296701</v>
      </c>
      <c r="H640">
        <v>913.03881664354503</v>
      </c>
      <c r="I640">
        <v>694.30454816880899</v>
      </c>
      <c r="J640">
        <v>217.38132729826501</v>
      </c>
      <c r="K640">
        <v>100.97201225763</v>
      </c>
      <c r="L640">
        <v>147.11092199928501</v>
      </c>
      <c r="M640">
        <v>57.853275960817001</v>
      </c>
      <c r="N640">
        <v>87.217646038468004</v>
      </c>
      <c r="O640">
        <v>11.040909786837</v>
      </c>
      <c r="P640" t="e">
        <v>#N/A</v>
      </c>
    </row>
    <row r="641" spans="1:16" x14ac:dyDescent="0.25">
      <c r="A641">
        <v>202603</v>
      </c>
      <c r="B641" t="s">
        <v>260</v>
      </c>
      <c r="C641" t="s">
        <v>79</v>
      </c>
      <c r="D641">
        <v>1282</v>
      </c>
      <c r="E641">
        <v>1259.79693641277</v>
      </c>
      <c r="F641">
        <v>787.01289730013798</v>
      </c>
      <c r="G641">
        <v>472.784039112632</v>
      </c>
      <c r="H641">
        <v>382.26878342485702</v>
      </c>
      <c r="I641">
        <v>190.01095882376899</v>
      </c>
      <c r="J641">
        <v>192.257824601088</v>
      </c>
      <c r="K641">
        <v>102.500000794089</v>
      </c>
      <c r="L641">
        <v>87.110741798885996</v>
      </c>
      <c r="M641">
        <v>36.864106823023</v>
      </c>
      <c r="N641">
        <v>49.185410486066999</v>
      </c>
      <c r="O641">
        <v>3.4045138888889999</v>
      </c>
      <c r="P641" t="e">
        <v>#N/A</v>
      </c>
    </row>
    <row r="642" spans="1:16" x14ac:dyDescent="0.25">
      <c r="A642">
        <v>202603</v>
      </c>
      <c r="B642" t="s">
        <v>260</v>
      </c>
      <c r="C642" t="s">
        <v>80</v>
      </c>
      <c r="D642">
        <v>322</v>
      </c>
      <c r="E642">
        <v>325.91149337710698</v>
      </c>
      <c r="F642">
        <v>94.913743229681003</v>
      </c>
      <c r="G642">
        <v>230.99775014742599</v>
      </c>
      <c r="H642">
        <v>211.76531834839599</v>
      </c>
      <c r="I642">
        <v>175.740451079547</v>
      </c>
      <c r="J642">
        <v>36.024867268849</v>
      </c>
      <c r="K642">
        <v>10.844048388237001</v>
      </c>
      <c r="L642">
        <v>18.153484430609002</v>
      </c>
      <c r="M642">
        <v>6.242235065589</v>
      </c>
      <c r="N642">
        <v>11.91124936502</v>
      </c>
      <c r="O642" t="s">
        <v>237</v>
      </c>
      <c r="P642" t="e">
        <v>#N/A</v>
      </c>
    </row>
    <row r="643" spans="1:16" x14ac:dyDescent="0.25">
      <c r="A643">
        <v>202603</v>
      </c>
      <c r="B643" t="s">
        <v>260</v>
      </c>
      <c r="C643" t="s">
        <v>81</v>
      </c>
      <c r="D643">
        <v>0</v>
      </c>
      <c r="E643">
        <v>0</v>
      </c>
      <c r="F643">
        <v>0</v>
      </c>
      <c r="G643">
        <v>0</v>
      </c>
      <c r="H643">
        <v>0</v>
      </c>
      <c r="I643">
        <v>0</v>
      </c>
      <c r="J643">
        <v>0</v>
      </c>
      <c r="K643">
        <v>0</v>
      </c>
      <c r="L643">
        <v>0</v>
      </c>
      <c r="M643">
        <v>0</v>
      </c>
      <c r="N643">
        <v>0</v>
      </c>
      <c r="O643">
        <v>0</v>
      </c>
      <c r="P643" t="e">
        <v>#N/A</v>
      </c>
    </row>
    <row r="644" spans="1:16" x14ac:dyDescent="0.25">
      <c r="A644">
        <v>202603</v>
      </c>
      <c r="B644" t="s">
        <v>260</v>
      </c>
      <c r="C644" t="s">
        <v>154</v>
      </c>
      <c r="D644">
        <v>1658</v>
      </c>
      <c r="E644">
        <v>1674.8646777466899</v>
      </c>
      <c r="F644">
        <v>593.28037955306695</v>
      </c>
      <c r="G644">
        <v>1081.58429819363</v>
      </c>
      <c r="H644">
        <v>921.32578737225504</v>
      </c>
      <c r="I644">
        <v>698.45093176831801</v>
      </c>
      <c r="J644">
        <v>221.52191442746599</v>
      </c>
      <c r="K644">
        <v>102.19842735197</v>
      </c>
      <c r="L644">
        <v>149.21760103453599</v>
      </c>
      <c r="M644">
        <v>59.959954996067999</v>
      </c>
      <c r="N644">
        <v>87.217646038468004</v>
      </c>
      <c r="O644">
        <v>11.040909786837</v>
      </c>
      <c r="P644" t="e">
        <v>#N/A</v>
      </c>
    </row>
    <row r="645" spans="1:16" x14ac:dyDescent="0.25">
      <c r="A645">
        <v>202603</v>
      </c>
      <c r="B645" t="s">
        <v>260</v>
      </c>
      <c r="C645" t="s">
        <v>83</v>
      </c>
      <c r="D645">
        <v>0</v>
      </c>
      <c r="E645">
        <v>0</v>
      </c>
      <c r="F645">
        <v>0</v>
      </c>
      <c r="G645">
        <v>0</v>
      </c>
      <c r="H645">
        <v>0</v>
      </c>
      <c r="I645">
        <v>0</v>
      </c>
      <c r="J645">
        <v>0</v>
      </c>
      <c r="K645">
        <v>0</v>
      </c>
      <c r="L645">
        <v>0</v>
      </c>
      <c r="M645">
        <v>0</v>
      </c>
      <c r="N645">
        <v>0</v>
      </c>
      <c r="O645">
        <v>0</v>
      </c>
      <c r="P645" t="e">
        <v>#N/A</v>
      </c>
    </row>
    <row r="646" spans="1:16" x14ac:dyDescent="0.25">
      <c r="A646">
        <v>202603</v>
      </c>
      <c r="B646" t="s">
        <v>260</v>
      </c>
      <c r="C646" t="s">
        <v>84</v>
      </c>
      <c r="D646">
        <v>1571</v>
      </c>
      <c r="E646">
        <v>1571.00000000005</v>
      </c>
      <c r="F646">
        <v>857.37513622242</v>
      </c>
      <c r="G646">
        <v>713.62486377762798</v>
      </c>
      <c r="H646">
        <v>603.98460737908397</v>
      </c>
      <c r="I646">
        <v>355.70626974998402</v>
      </c>
      <c r="J646">
        <v>246.925396452629</v>
      </c>
      <c r="K646">
        <v>94.606204801179004</v>
      </c>
      <c r="L646">
        <v>100.727324958843</v>
      </c>
      <c r="M646">
        <v>39.320272060162999</v>
      </c>
      <c r="N646">
        <v>61.40705289868</v>
      </c>
      <c r="O646">
        <v>8.9129314397009995</v>
      </c>
      <c r="P646" t="e">
        <v>#N/A</v>
      </c>
    </row>
    <row r="647" spans="1:16" x14ac:dyDescent="0.25">
      <c r="A647">
        <v>202603</v>
      </c>
      <c r="B647" t="s">
        <v>260</v>
      </c>
      <c r="C647" t="s">
        <v>85</v>
      </c>
      <c r="D647">
        <v>1658</v>
      </c>
      <c r="E647">
        <v>1657.99999999998</v>
      </c>
      <c r="F647">
        <v>596.65242608788299</v>
      </c>
      <c r="G647">
        <v>1061.3475739121</v>
      </c>
      <c r="H647">
        <v>903.08831103771502</v>
      </c>
      <c r="I647">
        <v>704.34968832214201</v>
      </c>
      <c r="J647">
        <v>198.738622715573</v>
      </c>
      <c r="K647">
        <v>119.709856638777</v>
      </c>
      <c r="L647">
        <v>151.64782326993699</v>
      </c>
      <c r="M647">
        <v>61.639345789266002</v>
      </c>
      <c r="N647">
        <v>86.907252990874994</v>
      </c>
      <c r="O647">
        <v>6.6114396044459998</v>
      </c>
      <c r="P647" t="e">
        <v>#N/A</v>
      </c>
    </row>
    <row r="648" spans="1:16" x14ac:dyDescent="0.25">
      <c r="A648">
        <v>202603</v>
      </c>
      <c r="B648" t="s">
        <v>260</v>
      </c>
      <c r="C648" t="s">
        <v>149</v>
      </c>
      <c r="D648">
        <v>822</v>
      </c>
      <c r="E648">
        <v>821.99999999997397</v>
      </c>
      <c r="F648">
        <v>250.99867800547699</v>
      </c>
      <c r="G648">
        <v>571.00132199449695</v>
      </c>
      <c r="H648">
        <v>492.38586496867703</v>
      </c>
      <c r="I648">
        <v>411.80794721811998</v>
      </c>
      <c r="J648">
        <v>80.577917750556907</v>
      </c>
      <c r="K648">
        <v>40.826807460627997</v>
      </c>
      <c r="L648">
        <v>74.035267421374002</v>
      </c>
      <c r="M648">
        <v>32.283803024899001</v>
      </c>
      <c r="N648">
        <v>40.690239906678997</v>
      </c>
      <c r="O648">
        <v>4.5801896044459998</v>
      </c>
      <c r="P648" t="e">
        <v>#N/A</v>
      </c>
    </row>
    <row r="649" spans="1:16" x14ac:dyDescent="0.25">
      <c r="A649">
        <v>202603</v>
      </c>
      <c r="B649" t="s">
        <v>260</v>
      </c>
      <c r="C649" t="s">
        <v>150</v>
      </c>
      <c r="D649">
        <v>836</v>
      </c>
      <c r="E649">
        <v>836.00000000000705</v>
      </c>
      <c r="F649">
        <v>345.65374808240699</v>
      </c>
      <c r="G649">
        <v>490.3462519176</v>
      </c>
      <c r="H649">
        <v>410.70244606903702</v>
      </c>
      <c r="I649">
        <v>292.54174110401999</v>
      </c>
      <c r="J649">
        <v>118.160704965016</v>
      </c>
      <c r="K649">
        <v>78.883049178148994</v>
      </c>
      <c r="L649">
        <v>77.612555848563005</v>
      </c>
      <c r="M649">
        <v>29.355542764367001</v>
      </c>
      <c r="N649">
        <v>46.217013084195997</v>
      </c>
      <c r="O649" t="s">
        <v>237</v>
      </c>
      <c r="P649" t="e">
        <v>#N/A</v>
      </c>
    </row>
    <row r="650" spans="1:16" x14ac:dyDescent="0.25">
      <c r="A650">
        <v>202603</v>
      </c>
      <c r="B650" t="s">
        <v>260</v>
      </c>
      <c r="C650" t="s">
        <v>151</v>
      </c>
      <c r="D650">
        <v>447</v>
      </c>
      <c r="E650">
        <v>452.34985427972299</v>
      </c>
      <c r="F650">
        <v>213.44962800271099</v>
      </c>
      <c r="G650">
        <v>238.900226277012</v>
      </c>
      <c r="H650">
        <v>202.262512913579</v>
      </c>
      <c r="I650">
        <v>121.527197903511</v>
      </c>
      <c r="J650">
        <v>80.735315010068007</v>
      </c>
      <c r="K650">
        <v>53.652685910616</v>
      </c>
      <c r="L650">
        <v>36.637713363433001</v>
      </c>
      <c r="M650">
        <v>14.560936121007</v>
      </c>
      <c r="N650">
        <v>21.076777242426001</v>
      </c>
      <c r="O650">
        <v>0</v>
      </c>
      <c r="P650" t="e">
        <v>#N/A</v>
      </c>
    </row>
    <row r="651" spans="1:16" x14ac:dyDescent="0.25">
      <c r="A651">
        <v>202603</v>
      </c>
      <c r="B651" t="s">
        <v>260</v>
      </c>
      <c r="C651" t="s">
        <v>152</v>
      </c>
      <c r="D651">
        <v>0</v>
      </c>
      <c r="E651">
        <v>0</v>
      </c>
      <c r="F651">
        <v>0</v>
      </c>
      <c r="G651">
        <v>0</v>
      </c>
      <c r="H651">
        <v>0</v>
      </c>
      <c r="I651">
        <v>0</v>
      </c>
      <c r="J651">
        <v>0</v>
      </c>
      <c r="K651">
        <v>0</v>
      </c>
      <c r="L651">
        <v>0</v>
      </c>
      <c r="M651">
        <v>0</v>
      </c>
      <c r="N651">
        <v>0</v>
      </c>
      <c r="O651">
        <v>0</v>
      </c>
      <c r="P651" t="e">
        <v>#N/A</v>
      </c>
    </row>
    <row r="652" spans="1:16" x14ac:dyDescent="0.25">
      <c r="A652">
        <v>202603</v>
      </c>
      <c r="B652" t="s">
        <v>261</v>
      </c>
      <c r="C652" t="s">
        <v>136</v>
      </c>
      <c r="D652">
        <v>7112</v>
      </c>
      <c r="E652">
        <v>7112</v>
      </c>
      <c r="F652">
        <v>3168.3527597786601</v>
      </c>
      <c r="G652">
        <v>3943.6472402213399</v>
      </c>
      <c r="H652">
        <v>3012.3750491767</v>
      </c>
      <c r="I652">
        <v>2203.1340879275199</v>
      </c>
      <c r="J652">
        <v>800.43971541370001</v>
      </c>
      <c r="K652">
        <v>211.62646136695199</v>
      </c>
      <c r="L652">
        <v>824.580829038243</v>
      </c>
      <c r="M652">
        <v>326.97578374130501</v>
      </c>
      <c r="N652">
        <v>492.18759678435202</v>
      </c>
      <c r="O652">
        <v>106.691362006408</v>
      </c>
      <c r="P652" t="e">
        <v>#N/A</v>
      </c>
    </row>
    <row r="653" spans="1:16" x14ac:dyDescent="0.25">
      <c r="A653">
        <v>202603</v>
      </c>
      <c r="B653" t="s">
        <v>261</v>
      </c>
      <c r="C653" t="s">
        <v>137</v>
      </c>
      <c r="D653">
        <v>4000</v>
      </c>
      <c r="E653">
        <v>4000.00000000004</v>
      </c>
      <c r="F653">
        <v>1836.59918163615</v>
      </c>
      <c r="G653">
        <v>2163.4008183638798</v>
      </c>
      <c r="H653">
        <v>1605.95645837558</v>
      </c>
      <c r="I653">
        <v>1152.31468964599</v>
      </c>
      <c r="J653">
        <v>450.09898443257902</v>
      </c>
      <c r="K653">
        <v>115.006550065857</v>
      </c>
      <c r="L653">
        <v>494.05338480799003</v>
      </c>
      <c r="M653">
        <v>194.001232104314</v>
      </c>
      <c r="N653">
        <v>297.36628313845898</v>
      </c>
      <c r="O653">
        <v>63.390975180310001</v>
      </c>
      <c r="P653" t="e">
        <v>#N/A</v>
      </c>
    </row>
    <row r="654" spans="1:16" x14ac:dyDescent="0.25">
      <c r="A654">
        <v>202603</v>
      </c>
      <c r="B654" t="s">
        <v>261</v>
      </c>
      <c r="C654" t="s">
        <v>138</v>
      </c>
      <c r="D654">
        <v>3112</v>
      </c>
      <c r="E654">
        <v>3111.99999999998</v>
      </c>
      <c r="F654">
        <v>1331.7535781425099</v>
      </c>
      <c r="G654">
        <v>1780.2464218574701</v>
      </c>
      <c r="H654">
        <v>1406.41859080112</v>
      </c>
      <c r="I654">
        <v>1050.8193982815301</v>
      </c>
      <c r="J654">
        <v>350.34073098112202</v>
      </c>
      <c r="K654">
        <v>96.619911301095001</v>
      </c>
      <c r="L654">
        <v>330.52744423025302</v>
      </c>
      <c r="M654">
        <v>132.97455163699101</v>
      </c>
      <c r="N654">
        <v>194.82131364589401</v>
      </c>
      <c r="O654">
        <v>43.300386826097998</v>
      </c>
      <c r="P654" t="e">
        <v>#N/A</v>
      </c>
    </row>
    <row r="655" spans="1:16" x14ac:dyDescent="0.25">
      <c r="A655">
        <v>202603</v>
      </c>
      <c r="B655" t="s">
        <v>261</v>
      </c>
      <c r="C655" t="s">
        <v>139</v>
      </c>
      <c r="D655">
        <v>520</v>
      </c>
      <c r="E655">
        <v>515.53260869562496</v>
      </c>
      <c r="F655">
        <v>160.640173327811</v>
      </c>
      <c r="G655">
        <v>354.89243536781402</v>
      </c>
      <c r="H655">
        <v>191.97909794881801</v>
      </c>
      <c r="I655">
        <v>166.44629522522601</v>
      </c>
      <c r="J655">
        <v>25.532802723591999</v>
      </c>
      <c r="K655">
        <v>0</v>
      </c>
      <c r="L655">
        <v>146.066309593022</v>
      </c>
      <c r="M655">
        <v>34.458749437694003</v>
      </c>
      <c r="N655">
        <v>111.607560155328</v>
      </c>
      <c r="O655">
        <v>16.847027825973999</v>
      </c>
      <c r="P655" t="e">
        <v>#N/A</v>
      </c>
    </row>
    <row r="656" spans="1:16" x14ac:dyDescent="0.25">
      <c r="A656">
        <v>202603</v>
      </c>
      <c r="B656" t="s">
        <v>261</v>
      </c>
      <c r="C656" t="s">
        <v>140</v>
      </c>
      <c r="D656">
        <v>1946</v>
      </c>
      <c r="E656">
        <v>1948.26654563845</v>
      </c>
      <c r="F656">
        <v>964.27201476104506</v>
      </c>
      <c r="G656">
        <v>983.99453087741006</v>
      </c>
      <c r="H656">
        <v>655.66110585378794</v>
      </c>
      <c r="I656">
        <v>515.96628291473598</v>
      </c>
      <c r="J656">
        <v>135.72482293905199</v>
      </c>
      <c r="K656">
        <v>31.826900926111001</v>
      </c>
      <c r="L656">
        <v>291.708625025934</v>
      </c>
      <c r="M656">
        <v>102.851459944543</v>
      </c>
      <c r="N656">
        <v>185.71471656880601</v>
      </c>
      <c r="O656">
        <v>36.624799997686999</v>
      </c>
      <c r="P656" t="e">
        <v>#N/A</v>
      </c>
    </row>
    <row r="657" spans="1:16" x14ac:dyDescent="0.25">
      <c r="A657">
        <v>202603</v>
      </c>
      <c r="B657" t="s">
        <v>261</v>
      </c>
      <c r="C657" t="s">
        <v>141</v>
      </c>
      <c r="D657">
        <v>1868</v>
      </c>
      <c r="E657">
        <v>1869.9682875264</v>
      </c>
      <c r="F657">
        <v>786.24081801414502</v>
      </c>
      <c r="G657">
        <v>1083.7274695122601</v>
      </c>
      <c r="H657">
        <v>874.42940769733298</v>
      </c>
      <c r="I657">
        <v>616.03632520821702</v>
      </c>
      <c r="J657">
        <v>257.13323996943097</v>
      </c>
      <c r="K657">
        <v>72.836173376678005</v>
      </c>
      <c r="L657">
        <v>177.651570858616</v>
      </c>
      <c r="M657">
        <v>89.885227873931996</v>
      </c>
      <c r="N657">
        <v>86.666342984683993</v>
      </c>
      <c r="O657">
        <v>31.646490956308</v>
      </c>
      <c r="P657" t="e">
        <v>#N/A</v>
      </c>
    </row>
    <row r="658" spans="1:16" x14ac:dyDescent="0.25">
      <c r="A658">
        <v>202603</v>
      </c>
      <c r="B658" t="s">
        <v>261</v>
      </c>
      <c r="C658" t="s">
        <v>142</v>
      </c>
      <c r="D658">
        <v>1282</v>
      </c>
      <c r="E658">
        <v>1280.9284774023399</v>
      </c>
      <c r="F658">
        <v>495.24548874272602</v>
      </c>
      <c r="G658">
        <v>785.68298865961799</v>
      </c>
      <c r="H658">
        <v>659.48597505715304</v>
      </c>
      <c r="I658">
        <v>468.96642438091499</v>
      </c>
      <c r="J658">
        <v>189.231089137776</v>
      </c>
      <c r="K658">
        <v>53.975694018330003</v>
      </c>
      <c r="L658">
        <v>113.000586574053</v>
      </c>
      <c r="M658">
        <v>55.253674308015</v>
      </c>
      <c r="N658">
        <v>56.571912266037998</v>
      </c>
      <c r="O658">
        <v>13.196427028411</v>
      </c>
      <c r="P658" t="e">
        <v>#N/A</v>
      </c>
    </row>
    <row r="659" spans="1:16" x14ac:dyDescent="0.25">
      <c r="A659">
        <v>202603</v>
      </c>
      <c r="B659" t="s">
        <v>261</v>
      </c>
      <c r="C659" t="s">
        <v>143</v>
      </c>
      <c r="D659">
        <v>1496</v>
      </c>
      <c r="E659">
        <v>1497.3040807371699</v>
      </c>
      <c r="F659">
        <v>761.954264932917</v>
      </c>
      <c r="G659">
        <v>735.34981580425097</v>
      </c>
      <c r="H659">
        <v>630.81946261960502</v>
      </c>
      <c r="I659">
        <v>435.71876019843</v>
      </c>
      <c r="J659">
        <v>192.81776064385099</v>
      </c>
      <c r="K659">
        <v>52.987693045832998</v>
      </c>
      <c r="L659">
        <v>96.153736986618</v>
      </c>
      <c r="M659">
        <v>44.526672177121</v>
      </c>
      <c r="N659">
        <v>51.627064809497</v>
      </c>
      <c r="O659">
        <v>8.3766161980279996</v>
      </c>
      <c r="P659" t="e">
        <v>#N/A</v>
      </c>
    </row>
    <row r="660" spans="1:16" x14ac:dyDescent="0.25">
      <c r="A660">
        <v>202603</v>
      </c>
      <c r="B660" t="s">
        <v>261</v>
      </c>
      <c r="C660" t="s">
        <v>148</v>
      </c>
      <c r="D660">
        <v>706</v>
      </c>
      <c r="E660">
        <v>719.64287497547605</v>
      </c>
      <c r="F660">
        <v>194.16240592960301</v>
      </c>
      <c r="G660">
        <v>525.48046904587295</v>
      </c>
      <c r="H660">
        <v>404.23488851927902</v>
      </c>
      <c r="I660">
        <v>331.79143302023402</v>
      </c>
      <c r="J660">
        <v>71.261637317226999</v>
      </c>
      <c r="K660">
        <v>17.989068339580001</v>
      </c>
      <c r="L660">
        <v>107.397670241475</v>
      </c>
      <c r="M660">
        <v>60.708467964523997</v>
      </c>
      <c r="N660">
        <v>45.589202276950999</v>
      </c>
      <c r="O660">
        <v>13.847910285118999</v>
      </c>
      <c r="P660" t="e">
        <v>#N/A</v>
      </c>
    </row>
    <row r="661" spans="1:16" x14ac:dyDescent="0.25">
      <c r="A661">
        <v>202603</v>
      </c>
      <c r="B661" t="s">
        <v>261</v>
      </c>
      <c r="C661" t="s">
        <v>74</v>
      </c>
      <c r="D661">
        <v>1629</v>
      </c>
      <c r="E661">
        <v>1749.3592942359201</v>
      </c>
      <c r="F661">
        <v>776.20212338748604</v>
      </c>
      <c r="G661">
        <v>973.157170848433</v>
      </c>
      <c r="H661">
        <v>685.58680457947798</v>
      </c>
      <c r="I661">
        <v>493.64049452572499</v>
      </c>
      <c r="J661">
        <v>190.84518645824801</v>
      </c>
      <c r="K661">
        <v>58.096604782835001</v>
      </c>
      <c r="L661">
        <v>264.92604089590901</v>
      </c>
      <c r="M661">
        <v>95.607685865790003</v>
      </c>
      <c r="N661">
        <v>166.511776082751</v>
      </c>
      <c r="O661">
        <v>22.644325373044001</v>
      </c>
      <c r="P661" t="e">
        <v>#N/A</v>
      </c>
    </row>
    <row r="662" spans="1:16" x14ac:dyDescent="0.25">
      <c r="A662">
        <v>202603</v>
      </c>
      <c r="B662" t="s">
        <v>261</v>
      </c>
      <c r="C662" t="s">
        <v>75</v>
      </c>
      <c r="D662">
        <v>1282</v>
      </c>
      <c r="E662">
        <v>1358.6003618417101</v>
      </c>
      <c r="F662">
        <v>588.29017577918603</v>
      </c>
      <c r="G662">
        <v>770.31018606252201</v>
      </c>
      <c r="H662">
        <v>576.51249849633905</v>
      </c>
      <c r="I662">
        <v>413.334143314588</v>
      </c>
      <c r="J662">
        <v>160.73989364329</v>
      </c>
      <c r="K662">
        <v>46.050014132850002</v>
      </c>
      <c r="L662">
        <v>181.33433680269999</v>
      </c>
      <c r="M662">
        <v>52.941546635031003</v>
      </c>
      <c r="N662">
        <v>126.881920602452</v>
      </c>
      <c r="O662">
        <v>12.463350763482</v>
      </c>
      <c r="P662" t="e">
        <v>#N/A</v>
      </c>
    </row>
    <row r="663" spans="1:16" x14ac:dyDescent="0.25">
      <c r="A663">
        <v>202603</v>
      </c>
      <c r="B663" t="s">
        <v>261</v>
      </c>
      <c r="C663" t="s">
        <v>76</v>
      </c>
      <c r="D663">
        <v>2755</v>
      </c>
      <c r="E663">
        <v>2617.3467510514702</v>
      </c>
      <c r="F663">
        <v>1397.2053494167301</v>
      </c>
      <c r="G663">
        <v>1220.1414016347301</v>
      </c>
      <c r="H663">
        <v>973.99208351441996</v>
      </c>
      <c r="I663">
        <v>667.73501233349805</v>
      </c>
      <c r="J663">
        <v>303.437071180923</v>
      </c>
      <c r="K663">
        <v>67.612443043883005</v>
      </c>
      <c r="L663">
        <v>203.79145790922399</v>
      </c>
      <c r="M663">
        <v>83.832161492574002</v>
      </c>
      <c r="N663">
        <v>119.95929641665001</v>
      </c>
      <c r="O663">
        <v>42.357860211088003</v>
      </c>
      <c r="P663" t="e">
        <v>#N/A</v>
      </c>
    </row>
    <row r="664" spans="1:16" x14ac:dyDescent="0.25">
      <c r="A664">
        <v>202603</v>
      </c>
      <c r="B664" t="s">
        <v>261</v>
      </c>
      <c r="C664" t="s">
        <v>77</v>
      </c>
      <c r="D664">
        <v>740</v>
      </c>
      <c r="E664">
        <v>667.05071789543194</v>
      </c>
      <c r="F664">
        <v>212.492705265643</v>
      </c>
      <c r="G664">
        <v>454.558012629789</v>
      </c>
      <c r="H664">
        <v>372.04877406717901</v>
      </c>
      <c r="I664">
        <v>296.63300473348102</v>
      </c>
      <c r="J664">
        <v>74.155926814013</v>
      </c>
      <c r="K664">
        <v>21.878331067804002</v>
      </c>
      <c r="L664">
        <v>67.131323188934999</v>
      </c>
      <c r="M664">
        <v>33.885921783386003</v>
      </c>
      <c r="N664">
        <v>33.245401405549003</v>
      </c>
      <c r="O664">
        <v>15.377915373675</v>
      </c>
      <c r="P664" t="e">
        <v>#N/A</v>
      </c>
    </row>
    <row r="665" spans="1:16" x14ac:dyDescent="0.25">
      <c r="A665">
        <v>202603</v>
      </c>
      <c r="B665" t="s">
        <v>261</v>
      </c>
      <c r="C665" t="s">
        <v>78</v>
      </c>
      <c r="D665">
        <v>3295</v>
      </c>
      <c r="E665">
        <v>3292.9218766551699</v>
      </c>
      <c r="F665">
        <v>1067.82888099715</v>
      </c>
      <c r="G665">
        <v>2225.0929956580198</v>
      </c>
      <c r="H665">
        <v>1687.6375855944</v>
      </c>
      <c r="I665">
        <v>1321.7218079720101</v>
      </c>
      <c r="J665">
        <v>359.934531786923</v>
      </c>
      <c r="K665">
        <v>91.181859588159995</v>
      </c>
      <c r="L665">
        <v>492.65089303555902</v>
      </c>
      <c r="M665">
        <v>203.698390918142</v>
      </c>
      <c r="N665">
        <v>287.852502117418</v>
      </c>
      <c r="O665">
        <v>44.804517028058001</v>
      </c>
      <c r="P665" t="e">
        <v>#N/A</v>
      </c>
    </row>
    <row r="666" spans="1:16" x14ac:dyDescent="0.25">
      <c r="A666">
        <v>202603</v>
      </c>
      <c r="B666" t="s">
        <v>261</v>
      </c>
      <c r="C666" t="s">
        <v>79</v>
      </c>
      <c r="D666">
        <v>2056</v>
      </c>
      <c r="E666">
        <v>2195.155139038</v>
      </c>
      <c r="F666">
        <v>1233.76820674291</v>
      </c>
      <c r="G666">
        <v>961.38693229509204</v>
      </c>
      <c r="H666">
        <v>691.07904496285801</v>
      </c>
      <c r="I666">
        <v>414.59959248004998</v>
      </c>
      <c r="J666">
        <v>276.47945248280803</v>
      </c>
      <c r="K666">
        <v>82.371379214536006</v>
      </c>
      <c r="L666">
        <v>230.98000602885901</v>
      </c>
      <c r="M666">
        <v>72.740889626956005</v>
      </c>
      <c r="N666">
        <v>153.921667889318</v>
      </c>
      <c r="O666">
        <v>39.327881303375001</v>
      </c>
      <c r="P666" t="e">
        <v>#N/A</v>
      </c>
    </row>
    <row r="667" spans="1:16" x14ac:dyDescent="0.25">
      <c r="A667">
        <v>202603</v>
      </c>
      <c r="B667" t="s">
        <v>261</v>
      </c>
      <c r="C667" t="s">
        <v>80</v>
      </c>
      <c r="D667">
        <v>1759</v>
      </c>
      <c r="E667">
        <v>1619.75631764016</v>
      </c>
      <c r="F667">
        <v>863.92233870525502</v>
      </c>
      <c r="G667">
        <v>755.83397893490201</v>
      </c>
      <c r="H667">
        <v>632.32508528610299</v>
      </c>
      <c r="I667">
        <v>465.47935414213299</v>
      </c>
      <c r="J667">
        <v>164.02573114397001</v>
      </c>
      <c r="K667">
        <v>38.073222564256</v>
      </c>
      <c r="L667">
        <v>100.949929973824</v>
      </c>
      <c r="M667">
        <v>50.536503196207001</v>
      </c>
      <c r="N667">
        <v>50.413426777616998</v>
      </c>
      <c r="O667">
        <v>22.558963674975001</v>
      </c>
      <c r="P667" t="e">
        <v>#N/A</v>
      </c>
    </row>
    <row r="668" spans="1:16" x14ac:dyDescent="0.25">
      <c r="A668">
        <v>202603</v>
      </c>
      <c r="B668" t="s">
        <v>261</v>
      </c>
      <c r="C668" t="s">
        <v>81</v>
      </c>
      <c r="D668" t="s">
        <v>237</v>
      </c>
      <c r="E668">
        <v>4.1666666666659999</v>
      </c>
      <c r="F668" t="s">
        <v>237</v>
      </c>
      <c r="G668" t="s">
        <v>237</v>
      </c>
      <c r="H668" t="s">
        <v>237</v>
      </c>
      <c r="I668" t="s">
        <v>237</v>
      </c>
      <c r="J668">
        <v>0</v>
      </c>
      <c r="K668">
        <v>0</v>
      </c>
      <c r="L668">
        <v>0</v>
      </c>
      <c r="M668">
        <v>0</v>
      </c>
      <c r="N668">
        <v>0</v>
      </c>
      <c r="O668">
        <v>0</v>
      </c>
      <c r="P668" t="e">
        <v>#N/A</v>
      </c>
    </row>
    <row r="669" spans="1:16" x14ac:dyDescent="0.25">
      <c r="A669">
        <v>202603</v>
      </c>
      <c r="B669" t="s">
        <v>261</v>
      </c>
      <c r="C669" t="s">
        <v>154</v>
      </c>
      <c r="D669">
        <v>3356</v>
      </c>
      <c r="E669">
        <v>3358.4452244929098</v>
      </c>
      <c r="F669">
        <v>1112.9358935100299</v>
      </c>
      <c r="G669">
        <v>2245.5093309828799</v>
      </c>
      <c r="H669">
        <v>1702.71124234783</v>
      </c>
      <c r="I669">
        <v>1326.6956411125</v>
      </c>
      <c r="J669">
        <v>370.03435539985298</v>
      </c>
      <c r="K669">
        <v>95.432099867757003</v>
      </c>
      <c r="L669">
        <v>496.58357160698699</v>
      </c>
      <c r="M669">
        <v>203.698390918142</v>
      </c>
      <c r="N669">
        <v>291.78518068884603</v>
      </c>
      <c r="O669">
        <v>46.214517028057998</v>
      </c>
      <c r="P669" t="e">
        <v>#N/A</v>
      </c>
    </row>
    <row r="670" spans="1:16" x14ac:dyDescent="0.25">
      <c r="A670">
        <v>202603</v>
      </c>
      <c r="B670" t="s">
        <v>261</v>
      </c>
      <c r="C670" t="s">
        <v>83</v>
      </c>
      <c r="D670" t="s">
        <v>237</v>
      </c>
      <c r="E670">
        <v>4.1666666666659999</v>
      </c>
      <c r="F670" t="s">
        <v>237</v>
      </c>
      <c r="G670" t="s">
        <v>237</v>
      </c>
      <c r="H670" t="s">
        <v>237</v>
      </c>
      <c r="I670" t="s">
        <v>237</v>
      </c>
      <c r="J670">
        <v>0</v>
      </c>
      <c r="K670">
        <v>0</v>
      </c>
      <c r="L670">
        <v>0</v>
      </c>
      <c r="M670">
        <v>0</v>
      </c>
      <c r="N670">
        <v>0</v>
      </c>
      <c r="O670">
        <v>0</v>
      </c>
      <c r="P670" t="e">
        <v>#N/A</v>
      </c>
    </row>
    <row r="671" spans="1:16" x14ac:dyDescent="0.25">
      <c r="A671">
        <v>202603</v>
      </c>
      <c r="B671" t="s">
        <v>261</v>
      </c>
      <c r="C671" t="s">
        <v>84</v>
      </c>
      <c r="D671">
        <v>3244</v>
      </c>
      <c r="E671">
        <v>3244.0000000001901</v>
      </c>
      <c r="F671">
        <v>1624.0184934471299</v>
      </c>
      <c r="G671">
        <v>1619.9815065530599</v>
      </c>
      <c r="H671">
        <v>1211.95046612427</v>
      </c>
      <c r="I671">
        <v>840.42956502722404</v>
      </c>
      <c r="J671">
        <v>364.97077885707802</v>
      </c>
      <c r="K671">
        <v>79.148550985233001</v>
      </c>
      <c r="L671">
        <v>347.88604549393199</v>
      </c>
      <c r="M671">
        <v>134.638499552328</v>
      </c>
      <c r="N671">
        <v>212.07254594160401</v>
      </c>
      <c r="O671">
        <v>60.144994934857998</v>
      </c>
      <c r="P671" t="e">
        <v>#N/A</v>
      </c>
    </row>
    <row r="672" spans="1:16" x14ac:dyDescent="0.25">
      <c r="A672">
        <v>202603</v>
      </c>
      <c r="B672" t="s">
        <v>261</v>
      </c>
      <c r="C672" t="s">
        <v>85</v>
      </c>
      <c r="D672">
        <v>3868</v>
      </c>
      <c r="E672">
        <v>3867.9999999998199</v>
      </c>
      <c r="F672">
        <v>1544.33426633153</v>
      </c>
      <c r="G672">
        <v>2323.6657336682902</v>
      </c>
      <c r="H672">
        <v>1800.4245830524301</v>
      </c>
      <c r="I672">
        <v>1362.7045229002999</v>
      </c>
      <c r="J672">
        <v>435.46893655662302</v>
      </c>
      <c r="K672">
        <v>132.477910381719</v>
      </c>
      <c r="L672">
        <v>476.69478354431101</v>
      </c>
      <c r="M672">
        <v>192.33728418897701</v>
      </c>
      <c r="N672">
        <v>280.11505084274899</v>
      </c>
      <c r="O672">
        <v>46.546367071550002</v>
      </c>
      <c r="P672" t="e">
        <v>#N/A</v>
      </c>
    </row>
    <row r="673" spans="1:16" x14ac:dyDescent="0.25">
      <c r="A673">
        <v>202603</v>
      </c>
      <c r="B673" t="s">
        <v>261</v>
      </c>
      <c r="C673" t="s">
        <v>149</v>
      </c>
      <c r="D673">
        <v>2150</v>
      </c>
      <c r="E673">
        <v>2149.99999999999</v>
      </c>
      <c r="F673">
        <v>773.22106512744904</v>
      </c>
      <c r="G673">
        <v>1376.77893487254</v>
      </c>
      <c r="H673">
        <v>1075.90234734449</v>
      </c>
      <c r="I673">
        <v>868.11704302696398</v>
      </c>
      <c r="J673">
        <v>207.785304317525</v>
      </c>
      <c r="K673">
        <v>54.681380727738002</v>
      </c>
      <c r="L673">
        <v>276.36448439589998</v>
      </c>
      <c r="M673">
        <v>114.07962647924001</v>
      </c>
      <c r="N673">
        <v>162.28485791666</v>
      </c>
      <c r="O673">
        <v>24.512103132151999</v>
      </c>
      <c r="P673" t="e">
        <v>#N/A</v>
      </c>
    </row>
    <row r="674" spans="1:16" x14ac:dyDescent="0.25">
      <c r="A674">
        <v>202603</v>
      </c>
      <c r="B674" t="s">
        <v>261</v>
      </c>
      <c r="C674" t="s">
        <v>150</v>
      </c>
      <c r="D674">
        <v>1718</v>
      </c>
      <c r="E674">
        <v>1717.9999999998199</v>
      </c>
      <c r="F674">
        <v>771.11320120407504</v>
      </c>
      <c r="G674">
        <v>946.88679879574897</v>
      </c>
      <c r="H674">
        <v>724.52223570794195</v>
      </c>
      <c r="I674">
        <v>494.58747987333999</v>
      </c>
      <c r="J674">
        <v>227.68363223909901</v>
      </c>
      <c r="K674">
        <v>77.796529653980997</v>
      </c>
      <c r="L674">
        <v>200.330299148411</v>
      </c>
      <c r="M674">
        <v>78.257657709737003</v>
      </c>
      <c r="N674">
        <v>117.830192926089</v>
      </c>
      <c r="O674">
        <v>22.034263939397999</v>
      </c>
      <c r="P674" t="e">
        <v>#N/A</v>
      </c>
    </row>
    <row r="675" spans="1:16" x14ac:dyDescent="0.25">
      <c r="A675">
        <v>202603</v>
      </c>
      <c r="B675" t="s">
        <v>261</v>
      </c>
      <c r="C675" t="s">
        <v>151</v>
      </c>
      <c r="D675">
        <v>1009</v>
      </c>
      <c r="E675">
        <v>1014.99893913985</v>
      </c>
      <c r="F675">
        <v>479.524851331082</v>
      </c>
      <c r="G675">
        <v>535.47408780876401</v>
      </c>
      <c r="H675">
        <v>402.907464342335</v>
      </c>
      <c r="I675">
        <v>273.90313303798001</v>
      </c>
      <c r="J675">
        <v>129.00433130435499</v>
      </c>
      <c r="K675">
        <v>46.954881518393002</v>
      </c>
      <c r="L675">
        <v>117.73286527949</v>
      </c>
      <c r="M675">
        <v>38.270071727980998</v>
      </c>
      <c r="N675">
        <v>75.220345038923995</v>
      </c>
      <c r="O675">
        <v>14.833758186939001</v>
      </c>
      <c r="P675" t="e">
        <v>#N/A</v>
      </c>
    </row>
    <row r="676" spans="1:16" x14ac:dyDescent="0.25">
      <c r="A676">
        <v>202603</v>
      </c>
      <c r="B676" t="s">
        <v>261</v>
      </c>
      <c r="C676" t="s">
        <v>152</v>
      </c>
      <c r="D676">
        <v>0</v>
      </c>
      <c r="E676">
        <v>0</v>
      </c>
      <c r="F676">
        <v>0</v>
      </c>
      <c r="G676">
        <v>0</v>
      </c>
      <c r="H676">
        <v>0</v>
      </c>
      <c r="I676">
        <v>0</v>
      </c>
      <c r="J676">
        <v>0</v>
      </c>
      <c r="K676">
        <v>0</v>
      </c>
      <c r="L676">
        <v>0</v>
      </c>
      <c r="M676">
        <v>0</v>
      </c>
      <c r="N676">
        <v>0</v>
      </c>
      <c r="O676">
        <v>0</v>
      </c>
      <c r="P676" t="e">
        <v>#N/A</v>
      </c>
    </row>
    <row r="677" spans="1:16" x14ac:dyDescent="0.25">
      <c r="A677">
        <v>202603</v>
      </c>
      <c r="B677" t="s">
        <v>262</v>
      </c>
      <c r="C677" t="s">
        <v>136</v>
      </c>
      <c r="D677">
        <v>5880</v>
      </c>
      <c r="E677">
        <v>5879.9999999997699</v>
      </c>
      <c r="F677">
        <v>2787.8813505017702</v>
      </c>
      <c r="G677">
        <v>3092.1186494980002</v>
      </c>
      <c r="H677">
        <v>2497.9074737174801</v>
      </c>
      <c r="I677">
        <v>1888.3567932195799</v>
      </c>
      <c r="J677">
        <v>600.23255466525097</v>
      </c>
      <c r="K677">
        <v>181.25729840110199</v>
      </c>
      <c r="L677">
        <v>518.24671131786795</v>
      </c>
      <c r="M677">
        <v>192.79142019903301</v>
      </c>
      <c r="N677">
        <v>324.14100540454899</v>
      </c>
      <c r="O677">
        <v>75.964464462650994</v>
      </c>
      <c r="P677" t="e">
        <v>#N/A</v>
      </c>
    </row>
    <row r="678" spans="1:16" x14ac:dyDescent="0.25">
      <c r="A678">
        <v>202603</v>
      </c>
      <c r="B678" t="s">
        <v>262</v>
      </c>
      <c r="C678" t="s">
        <v>137</v>
      </c>
      <c r="D678">
        <v>3186</v>
      </c>
      <c r="E678">
        <v>3185.9999999998399</v>
      </c>
      <c r="F678">
        <v>1554.60734580096</v>
      </c>
      <c r="G678">
        <v>1631.3926541988701</v>
      </c>
      <c r="H678">
        <v>1295.9449288067899</v>
      </c>
      <c r="I678">
        <v>942.695433441467</v>
      </c>
      <c r="J678">
        <v>346.19265425490403</v>
      </c>
      <c r="K678">
        <v>103.268943148202</v>
      </c>
      <c r="L678">
        <v>284.514917967663</v>
      </c>
      <c r="M678">
        <v>109.459347503196</v>
      </c>
      <c r="N678">
        <v>175.055570464467</v>
      </c>
      <c r="O678">
        <v>50.932807424433001</v>
      </c>
      <c r="P678" t="e">
        <v>#N/A</v>
      </c>
    </row>
    <row r="679" spans="1:16" x14ac:dyDescent="0.25">
      <c r="A679">
        <v>202603</v>
      </c>
      <c r="B679" t="s">
        <v>262</v>
      </c>
      <c r="C679" t="s">
        <v>138</v>
      </c>
      <c r="D679">
        <v>2694</v>
      </c>
      <c r="E679">
        <v>2693.99999999992</v>
      </c>
      <c r="F679">
        <v>1233.2740047008001</v>
      </c>
      <c r="G679">
        <v>1460.7259952991101</v>
      </c>
      <c r="H679">
        <v>1201.96254491069</v>
      </c>
      <c r="I679">
        <v>945.66135977811996</v>
      </c>
      <c r="J679">
        <v>254.039900410347</v>
      </c>
      <c r="K679">
        <v>77.988355252900007</v>
      </c>
      <c r="L679">
        <v>233.73179335020501</v>
      </c>
      <c r="M679">
        <v>83.332072695836999</v>
      </c>
      <c r="N679">
        <v>149.085434940082</v>
      </c>
      <c r="O679">
        <v>25.031657038218</v>
      </c>
      <c r="P679" t="e">
        <v>#N/A</v>
      </c>
    </row>
    <row r="680" spans="1:16" x14ac:dyDescent="0.25">
      <c r="A680">
        <v>202603</v>
      </c>
      <c r="B680" t="s">
        <v>262</v>
      </c>
      <c r="C680" t="s">
        <v>139</v>
      </c>
      <c r="D680">
        <v>569</v>
      </c>
      <c r="E680">
        <v>567.66666666664798</v>
      </c>
      <c r="F680">
        <v>266.60132090131799</v>
      </c>
      <c r="G680">
        <v>301.06534576532999</v>
      </c>
      <c r="H680">
        <v>174.57159347326899</v>
      </c>
      <c r="I680" t="s">
        <v>237</v>
      </c>
      <c r="J680" t="s">
        <v>237</v>
      </c>
      <c r="K680" t="s">
        <v>237</v>
      </c>
      <c r="L680">
        <v>117.714458459997</v>
      </c>
      <c r="M680">
        <v>26.392214037755</v>
      </c>
      <c r="N680">
        <v>91.322244422241994</v>
      </c>
      <c r="O680">
        <v>8.7792938320640008</v>
      </c>
      <c r="P680" t="e">
        <v>#N/A</v>
      </c>
    </row>
    <row r="681" spans="1:16" x14ac:dyDescent="0.25">
      <c r="A681">
        <v>202603</v>
      </c>
      <c r="B681" t="s">
        <v>262</v>
      </c>
      <c r="C681" t="s">
        <v>140</v>
      </c>
      <c r="D681">
        <v>1376</v>
      </c>
      <c r="E681">
        <v>1375.31132075452</v>
      </c>
      <c r="F681">
        <v>590.72093826199296</v>
      </c>
      <c r="G681">
        <v>784.59038249252501</v>
      </c>
      <c r="H681">
        <v>574.19391283917196</v>
      </c>
      <c r="I681" t="s">
        <v>237</v>
      </c>
      <c r="J681" t="s">
        <v>237</v>
      </c>
      <c r="K681" t="s">
        <v>237</v>
      </c>
      <c r="L681">
        <v>185.17905224623499</v>
      </c>
      <c r="M681">
        <v>71.583549065094999</v>
      </c>
      <c r="N681">
        <v>112.281217466854</v>
      </c>
      <c r="O681">
        <v>25.217417407119999</v>
      </c>
      <c r="P681" t="e">
        <v>#N/A</v>
      </c>
    </row>
    <row r="682" spans="1:16" x14ac:dyDescent="0.25">
      <c r="A682">
        <v>202603</v>
      </c>
      <c r="B682" t="s">
        <v>262</v>
      </c>
      <c r="C682" t="s">
        <v>141</v>
      </c>
      <c r="D682">
        <v>1392</v>
      </c>
      <c r="E682">
        <v>1393.8899371069699</v>
      </c>
      <c r="F682">
        <v>568.17818732650301</v>
      </c>
      <c r="G682">
        <v>825.711749780471</v>
      </c>
      <c r="H682">
        <v>716.945230408974</v>
      </c>
      <c r="I682">
        <v>534.05599659679899</v>
      </c>
      <c r="J682">
        <v>179.57418564909301</v>
      </c>
      <c r="K682">
        <v>60.604190313215</v>
      </c>
      <c r="L682">
        <v>96.912843065214005</v>
      </c>
      <c r="M682">
        <v>46.441722077282002</v>
      </c>
      <c r="N682">
        <v>50.471120987931997</v>
      </c>
      <c r="O682">
        <v>11.853676306283001</v>
      </c>
      <c r="P682" t="e">
        <v>#N/A</v>
      </c>
    </row>
    <row r="683" spans="1:16" x14ac:dyDescent="0.25">
      <c r="A683">
        <v>202603</v>
      </c>
      <c r="B683" t="s">
        <v>262</v>
      </c>
      <c r="C683" t="s">
        <v>142</v>
      </c>
      <c r="D683">
        <v>982</v>
      </c>
      <c r="E683">
        <v>983.63187449756595</v>
      </c>
      <c r="F683">
        <v>395.42949882002102</v>
      </c>
      <c r="G683">
        <v>588.20237567754396</v>
      </c>
      <c r="H683">
        <v>514.16954262087995</v>
      </c>
      <c r="I683">
        <v>389.66011244716901</v>
      </c>
      <c r="J683">
        <v>124.509430173711</v>
      </c>
      <c r="K683">
        <v>46.853648463955999</v>
      </c>
      <c r="L683">
        <v>52.973168615645001</v>
      </c>
      <c r="M683">
        <v>25.855931010332998</v>
      </c>
      <c r="N683">
        <v>27.117237605311999</v>
      </c>
      <c r="O683">
        <v>21.059664441018999</v>
      </c>
      <c r="P683" t="e">
        <v>#N/A</v>
      </c>
    </row>
    <row r="684" spans="1:16" x14ac:dyDescent="0.25">
      <c r="A684">
        <v>202603</v>
      </c>
      <c r="B684" t="s">
        <v>262</v>
      </c>
      <c r="C684" t="s">
        <v>143</v>
      </c>
      <c r="D684">
        <v>1561</v>
      </c>
      <c r="E684">
        <v>1559.5002009740799</v>
      </c>
      <c r="F684">
        <v>966.95140519195104</v>
      </c>
      <c r="G684">
        <v>592.54879578213195</v>
      </c>
      <c r="H684">
        <v>518.02719437518999</v>
      </c>
      <c r="I684">
        <v>347.10369467914001</v>
      </c>
      <c r="J684">
        <v>169.92349969604999</v>
      </c>
      <c r="K684">
        <v>51.695367103979997</v>
      </c>
      <c r="L684">
        <v>65.467188930776999</v>
      </c>
      <c r="M684">
        <v>22.518004008567999</v>
      </c>
      <c r="N684">
        <v>42.949184922209</v>
      </c>
      <c r="O684">
        <v>9.054412476165</v>
      </c>
      <c r="P684" t="e">
        <v>#N/A</v>
      </c>
    </row>
    <row r="685" spans="1:16" x14ac:dyDescent="0.25">
      <c r="A685">
        <v>202603</v>
      </c>
      <c r="B685" t="s">
        <v>262</v>
      </c>
      <c r="C685" t="s">
        <v>148</v>
      </c>
      <c r="D685">
        <v>312</v>
      </c>
      <c r="E685">
        <v>333.28578060372803</v>
      </c>
      <c r="F685">
        <v>92.953718883655995</v>
      </c>
      <c r="G685">
        <v>240.33206172007201</v>
      </c>
      <c r="H685">
        <v>205.57080465587501</v>
      </c>
      <c r="I685">
        <v>167.95215336042401</v>
      </c>
      <c r="J685">
        <v>36.396429073229001</v>
      </c>
      <c r="K685">
        <v>10.415639447943001</v>
      </c>
      <c r="L685">
        <v>28.503518454346999</v>
      </c>
      <c r="M685">
        <v>12.925586416798</v>
      </c>
      <c r="N685">
        <v>15.577932037548999</v>
      </c>
      <c r="O685">
        <v>6.2577386098499996</v>
      </c>
      <c r="P685" t="e">
        <v>#N/A</v>
      </c>
    </row>
    <row r="686" spans="1:16" x14ac:dyDescent="0.25">
      <c r="A686">
        <v>202603</v>
      </c>
      <c r="B686" t="s">
        <v>262</v>
      </c>
      <c r="C686" t="s">
        <v>74</v>
      </c>
      <c r="D686">
        <v>1325</v>
      </c>
      <c r="E686">
        <v>1465.9817197714101</v>
      </c>
      <c r="F686">
        <v>825.08095773304603</v>
      </c>
      <c r="G686">
        <v>640.90076203836395</v>
      </c>
      <c r="H686">
        <v>459.260492920709</v>
      </c>
      <c r="I686">
        <v>306.03388089715099</v>
      </c>
      <c r="J686">
        <v>152.17284858269801</v>
      </c>
      <c r="K686">
        <v>57.596621777712997</v>
      </c>
      <c r="L686">
        <v>154.25671385044501</v>
      </c>
      <c r="M686">
        <v>51.247418585932998</v>
      </c>
      <c r="N686">
        <v>103.00929526451201</v>
      </c>
      <c r="O686">
        <v>27.383555267209999</v>
      </c>
      <c r="P686" t="e">
        <v>#N/A</v>
      </c>
    </row>
    <row r="687" spans="1:16" x14ac:dyDescent="0.25">
      <c r="A687">
        <v>202603</v>
      </c>
      <c r="B687" t="s">
        <v>262</v>
      </c>
      <c r="C687" t="s">
        <v>75</v>
      </c>
      <c r="D687">
        <v>1267</v>
      </c>
      <c r="E687">
        <v>1277.03144026226</v>
      </c>
      <c r="F687">
        <v>671.93925912928603</v>
      </c>
      <c r="G687">
        <v>605.09218113297197</v>
      </c>
      <c r="H687">
        <v>445.98833989376902</v>
      </c>
      <c r="I687">
        <v>325.284845831974</v>
      </c>
      <c r="J687">
        <v>120.703494061795</v>
      </c>
      <c r="K687">
        <v>35.000366929587003</v>
      </c>
      <c r="L687">
        <v>147.31541138813199</v>
      </c>
      <c r="M687">
        <v>42.243505747432998</v>
      </c>
      <c r="N687">
        <v>103.757619926413</v>
      </c>
      <c r="O687">
        <v>11.788429851070999</v>
      </c>
      <c r="P687" t="e">
        <v>#N/A</v>
      </c>
    </row>
    <row r="688" spans="1:16" x14ac:dyDescent="0.25">
      <c r="A688">
        <v>202603</v>
      </c>
      <c r="B688" t="s">
        <v>262</v>
      </c>
      <c r="C688" t="s">
        <v>76</v>
      </c>
      <c r="D688">
        <v>1579</v>
      </c>
      <c r="E688">
        <v>1461.5795894160899</v>
      </c>
      <c r="F688">
        <v>780.26000478437004</v>
      </c>
      <c r="G688">
        <v>681.31958463172305</v>
      </c>
      <c r="H688">
        <v>567.20038150627397</v>
      </c>
      <c r="I688">
        <v>406.811907995627</v>
      </c>
      <c r="J688">
        <v>158.22568281297299</v>
      </c>
      <c r="K688">
        <v>28.726329295174001</v>
      </c>
      <c r="L688">
        <v>99.114278246118005</v>
      </c>
      <c r="M688">
        <v>35.335904775292001</v>
      </c>
      <c r="N688">
        <v>63.778373470825997</v>
      </c>
      <c r="O688">
        <v>15.004924879332</v>
      </c>
      <c r="P688" t="e">
        <v>#N/A</v>
      </c>
    </row>
    <row r="689" spans="1:16" x14ac:dyDescent="0.25">
      <c r="A689">
        <v>202603</v>
      </c>
      <c r="B689" t="s">
        <v>262</v>
      </c>
      <c r="C689" t="s">
        <v>77</v>
      </c>
      <c r="D689">
        <v>1397</v>
      </c>
      <c r="E689">
        <v>1342.1214699463001</v>
      </c>
      <c r="F689">
        <v>417.647409971424</v>
      </c>
      <c r="G689">
        <v>924.47405997487294</v>
      </c>
      <c r="H689">
        <v>819.88745474085795</v>
      </c>
      <c r="I689">
        <v>682.27400513441103</v>
      </c>
      <c r="J689">
        <v>132.734100134556</v>
      </c>
      <c r="K689">
        <v>49.518340950685001</v>
      </c>
      <c r="L689">
        <v>89.056789378826096</v>
      </c>
      <c r="M689">
        <v>51.039004673576997</v>
      </c>
      <c r="N689">
        <v>38.017784705248999</v>
      </c>
      <c r="O689">
        <v>15.529815855188</v>
      </c>
      <c r="P689" t="e">
        <v>#N/A</v>
      </c>
    </row>
    <row r="690" spans="1:16" x14ac:dyDescent="0.25">
      <c r="A690">
        <v>202603</v>
      </c>
      <c r="B690" t="s">
        <v>262</v>
      </c>
      <c r="C690" t="s">
        <v>78</v>
      </c>
      <c r="D690">
        <v>2699</v>
      </c>
      <c r="E690">
        <v>2703.9529688499301</v>
      </c>
      <c r="F690">
        <v>887.14660229688195</v>
      </c>
      <c r="G690">
        <v>1816.8063665530401</v>
      </c>
      <c r="H690">
        <v>1514.88663625249</v>
      </c>
      <c r="I690">
        <v>1228.88392972002</v>
      </c>
      <c r="J690">
        <v>279.90113483836399</v>
      </c>
      <c r="K690">
        <v>85.670923888911005</v>
      </c>
      <c r="L690">
        <v>252.81949944578099</v>
      </c>
      <c r="M690">
        <v>124.383566592866</v>
      </c>
      <c r="N690">
        <v>128.43593285291499</v>
      </c>
      <c r="O690">
        <v>49.100230854770999</v>
      </c>
      <c r="P690" t="e">
        <v>#N/A</v>
      </c>
    </row>
    <row r="691" spans="1:16" x14ac:dyDescent="0.25">
      <c r="A691">
        <v>202603</v>
      </c>
      <c r="B691" t="s">
        <v>262</v>
      </c>
      <c r="C691" t="s">
        <v>79</v>
      </c>
      <c r="D691">
        <v>2218</v>
      </c>
      <c r="E691">
        <v>2276.3956743957001</v>
      </c>
      <c r="F691">
        <v>1472.62451789837</v>
      </c>
      <c r="G691">
        <v>803.771156497324</v>
      </c>
      <c r="H691">
        <v>561.82902259922002</v>
      </c>
      <c r="I691">
        <v>321.98278147298402</v>
      </c>
      <c r="J691">
        <v>238.79247768537601</v>
      </c>
      <c r="K691">
        <v>77.151532346097994</v>
      </c>
      <c r="L691">
        <v>224.16760475647399</v>
      </c>
      <c r="M691">
        <v>55.117794120661998</v>
      </c>
      <c r="N691">
        <v>167.73552492152601</v>
      </c>
      <c r="O691">
        <v>17.774529141630001</v>
      </c>
      <c r="P691" t="e">
        <v>#N/A</v>
      </c>
    </row>
    <row r="692" spans="1:16" x14ac:dyDescent="0.25">
      <c r="A692">
        <v>202603</v>
      </c>
      <c r="B692" t="s">
        <v>262</v>
      </c>
      <c r="C692" t="s">
        <v>80</v>
      </c>
      <c r="D692">
        <v>963</v>
      </c>
      <c r="E692">
        <v>899.65135675415195</v>
      </c>
      <c r="F692">
        <v>428.11023030652001</v>
      </c>
      <c r="G692">
        <v>471.54112644763302</v>
      </c>
      <c r="H692">
        <v>421.19181486577003</v>
      </c>
      <c r="I692">
        <v>337.49008202658501</v>
      </c>
      <c r="J692">
        <v>81.538942141511001</v>
      </c>
      <c r="K692">
        <v>18.434842166092999</v>
      </c>
      <c r="L692">
        <v>41.259607115613001</v>
      </c>
      <c r="M692">
        <v>13.290059485504999</v>
      </c>
      <c r="N692">
        <v>27.969547630108</v>
      </c>
      <c r="O692">
        <v>9.0897044662499997</v>
      </c>
      <c r="P692" t="e">
        <v>#N/A</v>
      </c>
    </row>
    <row r="693" spans="1:16" x14ac:dyDescent="0.25">
      <c r="A693">
        <v>202603</v>
      </c>
      <c r="B693" t="s">
        <v>262</v>
      </c>
      <c r="C693" t="s">
        <v>81</v>
      </c>
      <c r="D693">
        <v>0</v>
      </c>
      <c r="E693">
        <v>0</v>
      </c>
      <c r="F693">
        <v>0</v>
      </c>
      <c r="G693">
        <v>0</v>
      </c>
      <c r="H693">
        <v>0</v>
      </c>
      <c r="I693">
        <v>0</v>
      </c>
      <c r="J693">
        <v>0</v>
      </c>
      <c r="K693">
        <v>0</v>
      </c>
      <c r="L693">
        <v>0</v>
      </c>
      <c r="M693">
        <v>0</v>
      </c>
      <c r="N693">
        <v>0</v>
      </c>
      <c r="O693">
        <v>0</v>
      </c>
      <c r="P693" t="e">
        <v>#N/A</v>
      </c>
    </row>
    <row r="694" spans="1:16" x14ac:dyDescent="0.25">
      <c r="A694">
        <v>202603</v>
      </c>
      <c r="B694" t="s">
        <v>262</v>
      </c>
      <c r="C694" t="s">
        <v>154</v>
      </c>
      <c r="D694">
        <v>2753</v>
      </c>
      <c r="E694">
        <v>2766.6514781982301</v>
      </c>
      <c r="F694">
        <v>925.76385378111104</v>
      </c>
      <c r="G694">
        <v>1840.8876244171199</v>
      </c>
      <c r="H694">
        <v>1537.26419041287</v>
      </c>
      <c r="I694">
        <v>1242.52381498502</v>
      </c>
      <c r="J694">
        <v>288.63880373373399</v>
      </c>
      <c r="K694">
        <v>87.374627592614999</v>
      </c>
      <c r="L694">
        <v>254.523203149485</v>
      </c>
      <c r="M694">
        <v>124.383566592866</v>
      </c>
      <c r="N694">
        <v>130.139636556619</v>
      </c>
      <c r="O694">
        <v>49.100230854770999</v>
      </c>
      <c r="P694" t="e">
        <v>#N/A</v>
      </c>
    </row>
    <row r="695" spans="1:16" x14ac:dyDescent="0.25">
      <c r="A695">
        <v>202603</v>
      </c>
      <c r="B695" t="s">
        <v>262</v>
      </c>
      <c r="C695" t="s">
        <v>83</v>
      </c>
      <c r="D695">
        <v>0</v>
      </c>
      <c r="E695">
        <v>0</v>
      </c>
      <c r="F695">
        <v>0</v>
      </c>
      <c r="G695">
        <v>0</v>
      </c>
      <c r="H695">
        <v>0</v>
      </c>
      <c r="I695">
        <v>0</v>
      </c>
      <c r="J695">
        <v>0</v>
      </c>
      <c r="K695">
        <v>0</v>
      </c>
      <c r="L695">
        <v>0</v>
      </c>
      <c r="M695">
        <v>0</v>
      </c>
      <c r="N695">
        <v>0</v>
      </c>
      <c r="O695">
        <v>0</v>
      </c>
      <c r="P695" t="e">
        <v>#N/A</v>
      </c>
    </row>
    <row r="696" spans="1:16" x14ac:dyDescent="0.25">
      <c r="A696">
        <v>202603</v>
      </c>
      <c r="B696" t="s">
        <v>262</v>
      </c>
      <c r="C696" t="s">
        <v>84</v>
      </c>
      <c r="D696">
        <v>3157</v>
      </c>
      <c r="E696">
        <v>3156.9999999998599</v>
      </c>
      <c r="F696">
        <v>1726.43913944017</v>
      </c>
      <c r="G696">
        <v>1430.5608605596999</v>
      </c>
      <c r="H696">
        <v>1083.6555549080399</v>
      </c>
      <c r="I696">
        <v>751.53898924243697</v>
      </c>
      <c r="J696">
        <v>328.56876204803598</v>
      </c>
      <c r="K696">
        <v>88.019808652438002</v>
      </c>
      <c r="L696">
        <v>305.80922316764901</v>
      </c>
      <c r="M696">
        <v>93.533580389822006</v>
      </c>
      <c r="N696">
        <v>210.96135706354099</v>
      </c>
      <c r="O696">
        <v>41.096082484016002</v>
      </c>
      <c r="P696" t="e">
        <v>#N/A</v>
      </c>
    </row>
    <row r="697" spans="1:16" x14ac:dyDescent="0.25">
      <c r="A697">
        <v>202603</v>
      </c>
      <c r="B697" t="s">
        <v>262</v>
      </c>
      <c r="C697" t="s">
        <v>85</v>
      </c>
      <c r="D697">
        <v>2723</v>
      </c>
      <c r="E697">
        <v>2722.99999999989</v>
      </c>
      <c r="F697">
        <v>1061.4422110615999</v>
      </c>
      <c r="G697">
        <v>1661.5577889383001</v>
      </c>
      <c r="H697">
        <v>1414.25191880944</v>
      </c>
      <c r="I697">
        <v>1136.8178039771501</v>
      </c>
      <c r="J697">
        <v>271.66379261721499</v>
      </c>
      <c r="K697">
        <v>93.237489748664004</v>
      </c>
      <c r="L697">
        <v>212.437488150219</v>
      </c>
      <c r="M697">
        <v>99.257839809211106</v>
      </c>
      <c r="N697">
        <v>113.179648341008</v>
      </c>
      <c r="O697">
        <v>34.868381978635</v>
      </c>
      <c r="P697" t="e">
        <v>#N/A</v>
      </c>
    </row>
    <row r="698" spans="1:16" x14ac:dyDescent="0.25">
      <c r="A698">
        <v>202603</v>
      </c>
      <c r="B698" t="s">
        <v>262</v>
      </c>
      <c r="C698" t="s">
        <v>149</v>
      </c>
      <c r="D698">
        <v>1507</v>
      </c>
      <c r="E698">
        <v>1506.99999999989</v>
      </c>
      <c r="F698">
        <v>492.88293003270297</v>
      </c>
      <c r="G698">
        <v>1014.11706996719</v>
      </c>
      <c r="H698">
        <v>870.08232309137804</v>
      </c>
      <c r="I698">
        <v>725.45325346007996</v>
      </c>
      <c r="J698">
        <v>139.85874741622001</v>
      </c>
      <c r="K698">
        <v>47.783746411867</v>
      </c>
      <c r="L698">
        <v>117.914103422377</v>
      </c>
      <c r="M698">
        <v>56.616883782157998</v>
      </c>
      <c r="N698">
        <v>61.297219640218998</v>
      </c>
      <c r="O698">
        <v>26.120643453433999</v>
      </c>
      <c r="P698" t="e">
        <v>#N/A</v>
      </c>
    </row>
    <row r="699" spans="1:16" x14ac:dyDescent="0.25">
      <c r="A699">
        <v>202603</v>
      </c>
      <c r="B699" t="s">
        <v>262</v>
      </c>
      <c r="C699" t="s">
        <v>150</v>
      </c>
      <c r="D699">
        <v>1216</v>
      </c>
      <c r="E699">
        <v>1216.00000000001</v>
      </c>
      <c r="F699">
        <v>568.55928102890095</v>
      </c>
      <c r="G699">
        <v>647.440718971107</v>
      </c>
      <c r="H699">
        <v>544.16959571806399</v>
      </c>
      <c r="I699">
        <v>411.36455051706901</v>
      </c>
      <c r="J699">
        <v>131.80504520099501</v>
      </c>
      <c r="K699">
        <v>45.453743336796997</v>
      </c>
      <c r="L699">
        <v>94.5233847278421</v>
      </c>
      <c r="M699">
        <v>42.640956027053001</v>
      </c>
      <c r="N699">
        <v>51.882428700788999</v>
      </c>
      <c r="O699">
        <v>8.7477385252009991</v>
      </c>
      <c r="P699" t="e">
        <v>#N/A</v>
      </c>
    </row>
    <row r="700" spans="1:16" x14ac:dyDescent="0.25">
      <c r="A700">
        <v>202603</v>
      </c>
      <c r="B700" t="s">
        <v>262</v>
      </c>
      <c r="C700" t="s">
        <v>151</v>
      </c>
      <c r="D700">
        <v>628</v>
      </c>
      <c r="E700">
        <v>640.22386886485197</v>
      </c>
      <c r="F700">
        <v>363.93178518158902</v>
      </c>
      <c r="G700">
        <v>276.292083683263</v>
      </c>
      <c r="H700">
        <v>226.79856365186299</v>
      </c>
      <c r="I700">
        <v>157.29075420165799</v>
      </c>
      <c r="J700">
        <v>68.507809450205002</v>
      </c>
      <c r="K700">
        <v>26.618775674988999</v>
      </c>
      <c r="L700">
        <v>48.493520031400003</v>
      </c>
      <c r="M700">
        <v>18.744591138453998</v>
      </c>
      <c r="N700">
        <v>29.748928892946001</v>
      </c>
      <c r="O700" t="s">
        <v>237</v>
      </c>
      <c r="P700" t="e">
        <v>#N/A</v>
      </c>
    </row>
    <row r="701" spans="1:16" x14ac:dyDescent="0.25">
      <c r="A701">
        <v>202603</v>
      </c>
      <c r="B701" t="s">
        <v>262</v>
      </c>
      <c r="C701" t="s">
        <v>152</v>
      </c>
      <c r="D701">
        <v>0</v>
      </c>
      <c r="E701">
        <v>0</v>
      </c>
      <c r="F701">
        <v>0</v>
      </c>
      <c r="G701">
        <v>0</v>
      </c>
      <c r="H701">
        <v>0</v>
      </c>
      <c r="I701">
        <v>0</v>
      </c>
      <c r="J701">
        <v>0</v>
      </c>
      <c r="K701">
        <v>0</v>
      </c>
      <c r="L701">
        <v>0</v>
      </c>
      <c r="M701">
        <v>0</v>
      </c>
      <c r="N701">
        <v>0</v>
      </c>
      <c r="O701">
        <v>0</v>
      </c>
      <c r="P701" t="e">
        <v>#N/A</v>
      </c>
    </row>
    <row r="702" spans="1:16" x14ac:dyDescent="0.25">
      <c r="A702">
        <v>202603</v>
      </c>
      <c r="B702" t="s">
        <v>263</v>
      </c>
      <c r="C702" t="s">
        <v>136</v>
      </c>
      <c r="D702">
        <v>3563</v>
      </c>
      <c r="E702">
        <v>3563.0000000002501</v>
      </c>
      <c r="F702">
        <v>1695.4592988550701</v>
      </c>
      <c r="G702">
        <v>1867.54070114519</v>
      </c>
      <c r="H702">
        <v>1548.69054502271</v>
      </c>
      <c r="I702">
        <v>1192.06658181178</v>
      </c>
      <c r="J702">
        <v>354.52872511568103</v>
      </c>
      <c r="K702">
        <v>126.103780009433</v>
      </c>
      <c r="L702">
        <v>291.64123915093899</v>
      </c>
      <c r="M702">
        <v>125.71478921793999</v>
      </c>
      <c r="N702">
        <v>164.772603779153</v>
      </c>
      <c r="O702">
        <v>27.208916971541001</v>
      </c>
      <c r="P702" t="e">
        <v>#N/A</v>
      </c>
    </row>
    <row r="703" spans="1:16" x14ac:dyDescent="0.25">
      <c r="A703">
        <v>202603</v>
      </c>
      <c r="B703" t="s">
        <v>263</v>
      </c>
      <c r="C703" t="s">
        <v>137</v>
      </c>
      <c r="D703">
        <v>2031</v>
      </c>
      <c r="E703">
        <v>2031.0000000001501</v>
      </c>
      <c r="F703">
        <v>981.29652065742198</v>
      </c>
      <c r="G703">
        <v>1049.7034793427299</v>
      </c>
      <c r="H703">
        <v>858.02173059519896</v>
      </c>
      <c r="I703">
        <v>641.14483706534099</v>
      </c>
      <c r="J703">
        <v>214.781655434621</v>
      </c>
      <c r="K703">
        <v>78.322399956389006</v>
      </c>
      <c r="L703">
        <v>174.15405349544699</v>
      </c>
      <c r="M703">
        <v>82.205747195856006</v>
      </c>
      <c r="N703">
        <v>91.948306299590996</v>
      </c>
      <c r="O703">
        <v>17.527695252084001</v>
      </c>
      <c r="P703" t="e">
        <v>#N/A</v>
      </c>
    </row>
    <row r="704" spans="1:16" x14ac:dyDescent="0.25">
      <c r="A704">
        <v>202603</v>
      </c>
      <c r="B704" t="s">
        <v>263</v>
      </c>
      <c r="C704" t="s">
        <v>138</v>
      </c>
      <c r="D704">
        <v>1532</v>
      </c>
      <c r="E704">
        <v>1532.00000000009</v>
      </c>
      <c r="F704">
        <v>714.162778197639</v>
      </c>
      <c r="G704">
        <v>817.83722180244797</v>
      </c>
      <c r="H704">
        <v>690.66881442750002</v>
      </c>
      <c r="I704">
        <v>550.92174474644298</v>
      </c>
      <c r="J704">
        <v>139.74706968106</v>
      </c>
      <c r="K704">
        <v>47.781380053044003</v>
      </c>
      <c r="L704">
        <v>117.487185655492</v>
      </c>
      <c r="M704">
        <v>43.509042022084003</v>
      </c>
      <c r="N704">
        <v>72.824297479562006</v>
      </c>
      <c r="O704">
        <v>9.6812217194569996</v>
      </c>
      <c r="P704" t="e">
        <v>#N/A</v>
      </c>
    </row>
    <row r="705" spans="1:16" x14ac:dyDescent="0.25">
      <c r="A705">
        <v>202603</v>
      </c>
      <c r="B705" t="s">
        <v>263</v>
      </c>
      <c r="C705" t="s">
        <v>139</v>
      </c>
      <c r="D705">
        <v>329</v>
      </c>
      <c r="E705">
        <v>328.99999999994901</v>
      </c>
      <c r="F705">
        <v>143.96428571426301</v>
      </c>
      <c r="G705">
        <v>185.035714285686</v>
      </c>
      <c r="H705">
        <v>119.620326551655</v>
      </c>
      <c r="I705" t="s">
        <v>237</v>
      </c>
      <c r="J705" t="s">
        <v>237</v>
      </c>
      <c r="K705" t="s">
        <v>237</v>
      </c>
      <c r="L705">
        <v>62.957054400697999</v>
      </c>
      <c r="M705">
        <v>18.796340114991001</v>
      </c>
      <c r="N705">
        <v>44.160714285707002</v>
      </c>
      <c r="O705" t="s">
        <v>237</v>
      </c>
      <c r="P705" t="e">
        <v>#N/A</v>
      </c>
    </row>
    <row r="706" spans="1:16" x14ac:dyDescent="0.25">
      <c r="A706">
        <v>202603</v>
      </c>
      <c r="B706" t="s">
        <v>263</v>
      </c>
      <c r="C706" t="s">
        <v>140</v>
      </c>
      <c r="D706">
        <v>826</v>
      </c>
      <c r="E706">
        <v>826.00000000006003</v>
      </c>
      <c r="F706">
        <v>333.82043777719201</v>
      </c>
      <c r="G706">
        <v>492.17956222286801</v>
      </c>
      <c r="H706">
        <v>370.71979577262999</v>
      </c>
      <c r="I706" t="s">
        <v>237</v>
      </c>
      <c r="J706" t="s">
        <v>237</v>
      </c>
      <c r="K706" t="s">
        <v>237</v>
      </c>
      <c r="L706">
        <v>109.72908903539199</v>
      </c>
      <c r="M706">
        <v>43.591623025689998</v>
      </c>
      <c r="N706">
        <v>64.983619855856006</v>
      </c>
      <c r="O706">
        <v>11.730677414845999</v>
      </c>
      <c r="P706" t="e">
        <v>#N/A</v>
      </c>
    </row>
    <row r="707" spans="1:16" x14ac:dyDescent="0.25">
      <c r="A707">
        <v>202603</v>
      </c>
      <c r="B707" t="s">
        <v>263</v>
      </c>
      <c r="C707" t="s">
        <v>141</v>
      </c>
      <c r="D707">
        <v>804</v>
      </c>
      <c r="E707">
        <v>801.78666666684398</v>
      </c>
      <c r="F707">
        <v>319.07862962986297</v>
      </c>
      <c r="G707">
        <v>482.70803703698101</v>
      </c>
      <c r="H707">
        <v>419.49454597923801</v>
      </c>
      <c r="I707">
        <v>322.28963655955198</v>
      </c>
      <c r="J707">
        <v>97.204909419686004</v>
      </c>
      <c r="K707">
        <v>37.245461791384002</v>
      </c>
      <c r="L707">
        <v>53.476918167714999</v>
      </c>
      <c r="M707">
        <v>27.376566822381001</v>
      </c>
      <c r="N707">
        <v>26.100351345334001</v>
      </c>
      <c r="O707">
        <v>9.7365728900280004</v>
      </c>
      <c r="P707" t="e">
        <v>#N/A</v>
      </c>
    </row>
    <row r="708" spans="1:16" x14ac:dyDescent="0.25">
      <c r="A708">
        <v>202603</v>
      </c>
      <c r="B708" t="s">
        <v>263</v>
      </c>
      <c r="C708" t="s">
        <v>142</v>
      </c>
      <c r="D708">
        <v>643</v>
      </c>
      <c r="E708">
        <v>643.12000000005196</v>
      </c>
      <c r="F708">
        <v>282.41294063954598</v>
      </c>
      <c r="G708">
        <v>360.70705936050598</v>
      </c>
      <c r="H708">
        <v>327.39085771576401</v>
      </c>
      <c r="I708">
        <v>251.595913221139</v>
      </c>
      <c r="J708">
        <v>75.794944494625099</v>
      </c>
      <c r="K708">
        <v>31.434504518530002</v>
      </c>
      <c r="L708">
        <v>32.266201644741997</v>
      </c>
      <c r="M708">
        <v>22.445996582067998</v>
      </c>
      <c r="N708">
        <v>9.8202050626740007</v>
      </c>
      <c r="O708" t="s">
        <v>237</v>
      </c>
      <c r="P708" t="e">
        <v>#N/A</v>
      </c>
    </row>
    <row r="709" spans="1:16" x14ac:dyDescent="0.25">
      <c r="A709">
        <v>202603</v>
      </c>
      <c r="B709" t="s">
        <v>263</v>
      </c>
      <c r="C709" t="s">
        <v>143</v>
      </c>
      <c r="D709">
        <v>961</v>
      </c>
      <c r="E709">
        <v>963.09333333333996</v>
      </c>
      <c r="F709">
        <v>616.18300509419703</v>
      </c>
      <c r="G709">
        <v>346.91032823914298</v>
      </c>
      <c r="H709">
        <v>311.46501900341701</v>
      </c>
      <c r="I709">
        <v>210.80116653542601</v>
      </c>
      <c r="J709">
        <v>98.568614372753004</v>
      </c>
      <c r="K709">
        <v>35.797931459037997</v>
      </c>
      <c r="L709">
        <v>33.211975902391998</v>
      </c>
      <c r="M709">
        <v>13.50426267281</v>
      </c>
      <c r="N709">
        <v>19.707713229582001</v>
      </c>
      <c r="O709" t="s">
        <v>237</v>
      </c>
      <c r="P709" t="e">
        <v>#N/A</v>
      </c>
    </row>
    <row r="710" spans="1:16" x14ac:dyDescent="0.25">
      <c r="A710">
        <v>202603</v>
      </c>
      <c r="B710" t="s">
        <v>263</v>
      </c>
      <c r="C710" t="s">
        <v>148</v>
      </c>
      <c r="D710">
        <v>330</v>
      </c>
      <c r="E710">
        <v>334.07925870630203</v>
      </c>
      <c r="F710">
        <v>80.811923478438004</v>
      </c>
      <c r="G710">
        <v>253.26733522786401</v>
      </c>
      <c r="H710">
        <v>227.29977156866801</v>
      </c>
      <c r="I710">
        <v>208.56791470871201</v>
      </c>
      <c r="J710">
        <v>18.731856859956</v>
      </c>
      <c r="K710">
        <v>5.199344055609</v>
      </c>
      <c r="L710">
        <v>25.967563659195999</v>
      </c>
      <c r="M710">
        <v>16.473648021988001</v>
      </c>
      <c r="N710">
        <v>9.4939156372079996</v>
      </c>
      <c r="O710">
        <v>0</v>
      </c>
      <c r="P710" t="e">
        <v>#N/A</v>
      </c>
    </row>
    <row r="711" spans="1:16" x14ac:dyDescent="0.25">
      <c r="A711">
        <v>202603</v>
      </c>
      <c r="B711" t="s">
        <v>263</v>
      </c>
      <c r="C711" t="s">
        <v>74</v>
      </c>
      <c r="D711">
        <v>918</v>
      </c>
      <c r="E711">
        <v>954.99887160888898</v>
      </c>
      <c r="F711">
        <v>518.99317362754198</v>
      </c>
      <c r="G711">
        <v>436.00569798134802</v>
      </c>
      <c r="H711">
        <v>325.16520856230602</v>
      </c>
      <c r="I711">
        <v>227.66480331096801</v>
      </c>
      <c r="J711">
        <v>95.405167156100006</v>
      </c>
      <c r="K711">
        <v>38.285110179594</v>
      </c>
      <c r="L711">
        <v>103.851906745013</v>
      </c>
      <c r="M711">
        <v>43.269153740918</v>
      </c>
      <c r="N711">
        <v>60.582753004094997</v>
      </c>
      <c r="O711">
        <v>6.9885826740289998</v>
      </c>
      <c r="P711" t="e">
        <v>#N/A</v>
      </c>
    </row>
    <row r="712" spans="1:16" x14ac:dyDescent="0.25">
      <c r="A712">
        <v>202603</v>
      </c>
      <c r="B712" t="s">
        <v>263</v>
      </c>
      <c r="C712" t="s">
        <v>75</v>
      </c>
      <c r="D712">
        <v>768</v>
      </c>
      <c r="E712">
        <v>753.17999192996899</v>
      </c>
      <c r="F712">
        <v>402.32060708068798</v>
      </c>
      <c r="G712">
        <v>350.85938484928101</v>
      </c>
      <c r="H712">
        <v>268.615237723326</v>
      </c>
      <c r="I712">
        <v>202.99922628028199</v>
      </c>
      <c r="J712">
        <v>65.616011443044002</v>
      </c>
      <c r="K712">
        <v>22.910001620685001</v>
      </c>
      <c r="L712">
        <v>77.855387030033</v>
      </c>
      <c r="M712">
        <v>18.903453087028002</v>
      </c>
      <c r="N712">
        <v>58.951933943005002</v>
      </c>
      <c r="O712">
        <v>4.3887600959219997</v>
      </c>
      <c r="P712" t="e">
        <v>#N/A</v>
      </c>
    </row>
    <row r="713" spans="1:16" x14ac:dyDescent="0.25">
      <c r="A713">
        <v>202603</v>
      </c>
      <c r="B713" t="s">
        <v>263</v>
      </c>
      <c r="C713" t="s">
        <v>76</v>
      </c>
      <c r="D713">
        <v>867</v>
      </c>
      <c r="E713">
        <v>854.56989668060498</v>
      </c>
      <c r="F713">
        <v>471.32040678216799</v>
      </c>
      <c r="G713">
        <v>383.24948989843699</v>
      </c>
      <c r="H713">
        <v>337.45331511067701</v>
      </c>
      <c r="I713">
        <v>231.920682249908</v>
      </c>
      <c r="J713">
        <v>105.532632860769</v>
      </c>
      <c r="K713">
        <v>25.233946359577999</v>
      </c>
      <c r="L713">
        <v>42.550096356387002</v>
      </c>
      <c r="M713">
        <v>12.481169142987</v>
      </c>
      <c r="N713">
        <v>30.068927213399999</v>
      </c>
      <c r="O713">
        <v>3.2460784313729998</v>
      </c>
      <c r="P713" t="e">
        <v>#N/A</v>
      </c>
    </row>
    <row r="714" spans="1:16" x14ac:dyDescent="0.25">
      <c r="A714">
        <v>202603</v>
      </c>
      <c r="B714" t="s">
        <v>263</v>
      </c>
      <c r="C714" t="s">
        <v>77</v>
      </c>
      <c r="D714">
        <v>680</v>
      </c>
      <c r="E714">
        <v>666.17198107447803</v>
      </c>
      <c r="F714">
        <v>222.01318788622399</v>
      </c>
      <c r="G714">
        <v>444.15879318825398</v>
      </c>
      <c r="H714">
        <v>390.157012057727</v>
      </c>
      <c r="I714">
        <v>320.91395526191502</v>
      </c>
      <c r="J714">
        <v>69.243056795811995</v>
      </c>
      <c r="K714">
        <v>34.475377793966999</v>
      </c>
      <c r="L714">
        <v>41.416285360309999</v>
      </c>
      <c r="M714">
        <v>34.587365225018999</v>
      </c>
      <c r="N714">
        <v>5.6750739814450002</v>
      </c>
      <c r="O714">
        <v>12.585495770216999</v>
      </c>
      <c r="P714" t="e">
        <v>#N/A</v>
      </c>
    </row>
    <row r="715" spans="1:16" x14ac:dyDescent="0.25">
      <c r="A715">
        <v>202603</v>
      </c>
      <c r="B715" t="s">
        <v>263</v>
      </c>
      <c r="C715" t="s">
        <v>78</v>
      </c>
      <c r="D715">
        <v>1712</v>
      </c>
      <c r="E715">
        <v>1711.05817327109</v>
      </c>
      <c r="F715">
        <v>551.42432616020005</v>
      </c>
      <c r="G715">
        <v>1159.63384711089</v>
      </c>
      <c r="H715">
        <v>974.90589223809695</v>
      </c>
      <c r="I715">
        <v>810.49711708686698</v>
      </c>
      <c r="J715">
        <v>162.31353705599301</v>
      </c>
      <c r="K715">
        <v>62.956798113003003</v>
      </c>
      <c r="L715">
        <v>162.17174463611599</v>
      </c>
      <c r="M715">
        <v>92.775621142592001</v>
      </c>
      <c r="N715">
        <v>68.242277339677997</v>
      </c>
      <c r="O715">
        <v>22.556210236673</v>
      </c>
      <c r="P715" t="e">
        <v>#N/A</v>
      </c>
    </row>
    <row r="716" spans="1:16" x14ac:dyDescent="0.25">
      <c r="A716">
        <v>202603</v>
      </c>
      <c r="B716" t="s">
        <v>263</v>
      </c>
      <c r="C716" t="s">
        <v>79</v>
      </c>
      <c r="D716">
        <v>1379</v>
      </c>
      <c r="E716">
        <v>1399.8714182339199</v>
      </c>
      <c r="F716">
        <v>936.70631325118404</v>
      </c>
      <c r="G716">
        <v>463.16510498273698</v>
      </c>
      <c r="H716">
        <v>344.25109690901797</v>
      </c>
      <c r="I716">
        <v>208.47521999246001</v>
      </c>
      <c r="J716">
        <v>135.77587691655799</v>
      </c>
      <c r="K716">
        <v>52.649671458664002</v>
      </c>
      <c r="L716">
        <v>114.261301338851</v>
      </c>
      <c r="M716">
        <v>29.705766606651</v>
      </c>
      <c r="N716">
        <v>84.555534732200002</v>
      </c>
      <c r="O716">
        <v>4.6527067348679996</v>
      </c>
      <c r="P716" t="e">
        <v>#N/A</v>
      </c>
    </row>
    <row r="717" spans="1:16" x14ac:dyDescent="0.25">
      <c r="A717">
        <v>202603</v>
      </c>
      <c r="B717" t="s">
        <v>263</v>
      </c>
      <c r="C717" t="s">
        <v>80</v>
      </c>
      <c r="D717">
        <v>472</v>
      </c>
      <c r="E717">
        <v>452.07040849523497</v>
      </c>
      <c r="F717">
        <v>207.32865944367799</v>
      </c>
      <c r="G717">
        <v>244.74174905155701</v>
      </c>
      <c r="H717">
        <v>229.53355587558499</v>
      </c>
      <c r="I717">
        <v>173.094244732455</v>
      </c>
      <c r="J717">
        <v>56.439311143129999</v>
      </c>
      <c r="K717">
        <v>10.497310437766</v>
      </c>
      <c r="L717">
        <v>15.208193175971999</v>
      </c>
      <c r="M717">
        <v>3.2334014686970001</v>
      </c>
      <c r="N717">
        <v>11.974791707274999</v>
      </c>
      <c r="O717">
        <v>0</v>
      </c>
      <c r="P717" t="e">
        <v>#N/A</v>
      </c>
    </row>
    <row r="718" spans="1:16" x14ac:dyDescent="0.25">
      <c r="A718">
        <v>202603</v>
      </c>
      <c r="B718" t="s">
        <v>263</v>
      </c>
      <c r="C718" t="s">
        <v>81</v>
      </c>
      <c r="D718">
        <v>0</v>
      </c>
      <c r="E718">
        <v>0</v>
      </c>
      <c r="F718">
        <v>0</v>
      </c>
      <c r="G718">
        <v>0</v>
      </c>
      <c r="H718">
        <v>0</v>
      </c>
      <c r="I718">
        <v>0</v>
      </c>
      <c r="J718">
        <v>0</v>
      </c>
      <c r="K718">
        <v>0</v>
      </c>
      <c r="L718">
        <v>0</v>
      </c>
      <c r="M718">
        <v>0</v>
      </c>
      <c r="N718">
        <v>0</v>
      </c>
      <c r="O718">
        <v>0</v>
      </c>
      <c r="P718" t="e">
        <v>#N/A</v>
      </c>
    </row>
    <row r="719" spans="1:16" x14ac:dyDescent="0.25">
      <c r="A719">
        <v>202603</v>
      </c>
      <c r="B719" t="s">
        <v>263</v>
      </c>
      <c r="C719" t="s">
        <v>154</v>
      </c>
      <c r="D719">
        <v>1761</v>
      </c>
      <c r="E719">
        <v>1766.76208241571</v>
      </c>
      <c r="F719">
        <v>594.22600637795301</v>
      </c>
      <c r="G719">
        <v>1172.53607603776</v>
      </c>
      <c r="H719">
        <v>984.20849778365005</v>
      </c>
      <c r="I719">
        <v>813.73759327734297</v>
      </c>
      <c r="J719">
        <v>168.37566641107</v>
      </c>
      <c r="K719">
        <v>64.062061270897999</v>
      </c>
      <c r="L719">
        <v>165.77136801743001</v>
      </c>
      <c r="M719">
        <v>92.775621142592001</v>
      </c>
      <c r="N719">
        <v>71.841900720992001</v>
      </c>
      <c r="O719">
        <v>22.556210236673</v>
      </c>
      <c r="P719" t="e">
        <v>#N/A</v>
      </c>
    </row>
    <row r="720" spans="1:16" x14ac:dyDescent="0.25">
      <c r="A720">
        <v>202603</v>
      </c>
      <c r="B720" t="s">
        <v>263</v>
      </c>
      <c r="C720" t="s">
        <v>83</v>
      </c>
      <c r="D720">
        <v>0</v>
      </c>
      <c r="E720">
        <v>0</v>
      </c>
      <c r="F720">
        <v>0</v>
      </c>
      <c r="G720">
        <v>0</v>
      </c>
      <c r="H720">
        <v>0</v>
      </c>
      <c r="I720">
        <v>0</v>
      </c>
      <c r="J720">
        <v>0</v>
      </c>
      <c r="K720">
        <v>0</v>
      </c>
      <c r="L720">
        <v>0</v>
      </c>
      <c r="M720">
        <v>0</v>
      </c>
      <c r="N720">
        <v>0</v>
      </c>
      <c r="O720">
        <v>0</v>
      </c>
      <c r="P720" t="e">
        <v>#N/A</v>
      </c>
    </row>
    <row r="721" spans="1:16" x14ac:dyDescent="0.25">
      <c r="A721">
        <v>202603</v>
      </c>
      <c r="B721" t="s">
        <v>263</v>
      </c>
      <c r="C721" t="s">
        <v>84</v>
      </c>
      <c r="D721">
        <v>2098</v>
      </c>
      <c r="E721">
        <v>2098.00000000009</v>
      </c>
      <c r="F721">
        <v>1138.76467907342</v>
      </c>
      <c r="G721">
        <v>959.23532092666699</v>
      </c>
      <c r="H721">
        <v>761.50611777731001</v>
      </c>
      <c r="I721">
        <v>522.294912846697</v>
      </c>
      <c r="J721">
        <v>238.115966835379</v>
      </c>
      <c r="K721">
        <v>84.161912569029994</v>
      </c>
      <c r="L721">
        <v>175.56082671835699</v>
      </c>
      <c r="M721">
        <v>66.225285385134001</v>
      </c>
      <c r="N721">
        <v>108.181695179377</v>
      </c>
      <c r="O721">
        <v>22.168376430999999</v>
      </c>
      <c r="P721" t="e">
        <v>#N/A</v>
      </c>
    </row>
    <row r="722" spans="1:16" x14ac:dyDescent="0.25">
      <c r="A722">
        <v>202603</v>
      </c>
      <c r="B722" t="s">
        <v>263</v>
      </c>
      <c r="C722" t="s">
        <v>85</v>
      </c>
      <c r="D722">
        <v>1465</v>
      </c>
      <c r="E722">
        <v>1465.0000000001501</v>
      </c>
      <c r="F722">
        <v>556.69461978164202</v>
      </c>
      <c r="G722">
        <v>908.305380218511</v>
      </c>
      <c r="H722">
        <v>787.18442724538795</v>
      </c>
      <c r="I722">
        <v>669.77166896508697</v>
      </c>
      <c r="J722">
        <v>116.412758280302</v>
      </c>
      <c r="K722">
        <v>41.941867440403001</v>
      </c>
      <c r="L722">
        <v>116.08041243258199</v>
      </c>
      <c r="M722">
        <v>59.489503832806001</v>
      </c>
      <c r="N722">
        <v>56.590908599776</v>
      </c>
      <c r="O722">
        <v>5.0405405405410004</v>
      </c>
      <c r="P722" t="e">
        <v>#N/A</v>
      </c>
    </row>
    <row r="723" spans="1:16" x14ac:dyDescent="0.25">
      <c r="A723">
        <v>202603</v>
      </c>
      <c r="B723" t="s">
        <v>263</v>
      </c>
      <c r="C723" t="s">
        <v>149</v>
      </c>
      <c r="D723">
        <v>872</v>
      </c>
      <c r="E723">
        <v>872.00000000014995</v>
      </c>
      <c r="F723">
        <v>256.97197764356702</v>
      </c>
      <c r="G723">
        <v>615.02802235658305</v>
      </c>
      <c r="H723">
        <v>549.51793769832102</v>
      </c>
      <c r="I723">
        <v>490.02341721681699</v>
      </c>
      <c r="J723">
        <v>59.494520481503997</v>
      </c>
      <c r="K723">
        <v>22.513058859811999</v>
      </c>
      <c r="L723">
        <v>63.469544117722002</v>
      </c>
      <c r="M723">
        <v>37.283210126509999</v>
      </c>
      <c r="N723">
        <v>26.186333991211999</v>
      </c>
      <c r="O723" t="s">
        <v>237</v>
      </c>
      <c r="P723" t="e">
        <v>#N/A</v>
      </c>
    </row>
    <row r="724" spans="1:16" x14ac:dyDescent="0.25">
      <c r="A724">
        <v>202603</v>
      </c>
      <c r="B724" t="s">
        <v>263</v>
      </c>
      <c r="C724" t="s">
        <v>150</v>
      </c>
      <c r="D724">
        <v>593</v>
      </c>
      <c r="E724">
        <v>593.00000000000603</v>
      </c>
      <c r="F724">
        <v>299.72264213807699</v>
      </c>
      <c r="G724">
        <v>293.27735786192898</v>
      </c>
      <c r="H724">
        <v>237.66648954706901</v>
      </c>
      <c r="I724">
        <v>179.748251748271</v>
      </c>
      <c r="J724">
        <v>56.918237798798003</v>
      </c>
      <c r="K724">
        <v>19.428808580590999</v>
      </c>
      <c r="L724">
        <v>52.610868314859999</v>
      </c>
      <c r="M724">
        <v>22.206293706296002</v>
      </c>
      <c r="N724">
        <v>30.404574608564001</v>
      </c>
      <c r="O724">
        <v>3</v>
      </c>
      <c r="P724" t="e">
        <v>#N/A</v>
      </c>
    </row>
    <row r="725" spans="1:16" x14ac:dyDescent="0.25">
      <c r="A725">
        <v>202603</v>
      </c>
      <c r="B725" t="s">
        <v>263</v>
      </c>
      <c r="C725" t="s">
        <v>151</v>
      </c>
      <c r="D725">
        <v>324</v>
      </c>
      <c r="E725">
        <v>324.04233711958301</v>
      </c>
      <c r="F725">
        <v>187.95104427735001</v>
      </c>
      <c r="G725">
        <v>136.091292842233</v>
      </c>
      <c r="H725">
        <v>106.022076141181</v>
      </c>
      <c r="I725">
        <v>79.580419580425996</v>
      </c>
      <c r="J725">
        <v>25.441656560755</v>
      </c>
      <c r="K725">
        <v>7.5184803406359997</v>
      </c>
      <c r="L725">
        <v>28.069216701052</v>
      </c>
      <c r="M725">
        <v>11.083916083917</v>
      </c>
      <c r="N725">
        <v>16.985300617135</v>
      </c>
      <c r="O725" t="s">
        <v>237</v>
      </c>
      <c r="P725" t="e">
        <v>#N/A</v>
      </c>
    </row>
    <row r="726" spans="1:16" x14ac:dyDescent="0.25">
      <c r="A726">
        <v>202603</v>
      </c>
      <c r="B726" t="s">
        <v>263</v>
      </c>
      <c r="C726" t="s">
        <v>152</v>
      </c>
      <c r="D726">
        <v>0</v>
      </c>
      <c r="E726">
        <v>0</v>
      </c>
      <c r="F726">
        <v>0</v>
      </c>
      <c r="G726">
        <v>0</v>
      </c>
      <c r="H726">
        <v>0</v>
      </c>
      <c r="I726">
        <v>0</v>
      </c>
      <c r="J726">
        <v>0</v>
      </c>
      <c r="K726">
        <v>0</v>
      </c>
      <c r="L726">
        <v>0</v>
      </c>
      <c r="M726">
        <v>0</v>
      </c>
      <c r="N726">
        <v>0</v>
      </c>
      <c r="O726">
        <v>0</v>
      </c>
      <c r="P726" t="e">
        <v>#N/A</v>
      </c>
    </row>
    <row r="727" spans="1:16" x14ac:dyDescent="0.25">
      <c r="A727">
        <v>202603</v>
      </c>
      <c r="B727" t="s">
        <v>264</v>
      </c>
      <c r="C727" t="s">
        <v>136</v>
      </c>
      <c r="D727">
        <v>11388</v>
      </c>
      <c r="E727">
        <v>11387.9999999994</v>
      </c>
      <c r="F727">
        <v>4642.5351900600399</v>
      </c>
      <c r="G727">
        <v>6745.4648099393899</v>
      </c>
      <c r="H727">
        <v>5630.9143568406998</v>
      </c>
      <c r="I727">
        <v>3863.78969906365</v>
      </c>
      <c r="J727">
        <v>1764.8297499357</v>
      </c>
      <c r="K727">
        <v>812.32712518326605</v>
      </c>
      <c r="L727">
        <v>1048.78017168769</v>
      </c>
      <c r="M727">
        <v>448.87817203810101</v>
      </c>
      <c r="N727">
        <v>599.90199964958299</v>
      </c>
      <c r="O727">
        <v>65.770281410996006</v>
      </c>
      <c r="P727" t="e">
        <v>#N/A</v>
      </c>
    </row>
    <row r="728" spans="1:16" x14ac:dyDescent="0.25">
      <c r="A728">
        <v>202603</v>
      </c>
      <c r="B728" t="s">
        <v>264</v>
      </c>
      <c r="C728" t="s">
        <v>137</v>
      </c>
      <c r="D728">
        <v>6170</v>
      </c>
      <c r="E728">
        <v>6169.9999999995698</v>
      </c>
      <c r="F728">
        <v>2662.64193747525</v>
      </c>
      <c r="G728">
        <v>3507.3580625243198</v>
      </c>
      <c r="H728">
        <v>2871.9014708928298</v>
      </c>
      <c r="I728">
        <v>1915.83660435715</v>
      </c>
      <c r="J728">
        <v>956.06486653565901</v>
      </c>
      <c r="K728">
        <v>453.329074806937</v>
      </c>
      <c r="L728">
        <v>607.94525249506501</v>
      </c>
      <c r="M728">
        <v>270.92638968222701</v>
      </c>
      <c r="N728">
        <v>337.01886281283902</v>
      </c>
      <c r="O728">
        <v>27.511339136413</v>
      </c>
      <c r="P728" t="e">
        <v>#N/A</v>
      </c>
    </row>
    <row r="729" spans="1:16" x14ac:dyDescent="0.25">
      <c r="A729">
        <v>202603</v>
      </c>
      <c r="B729" t="s">
        <v>264</v>
      </c>
      <c r="C729" t="s">
        <v>138</v>
      </c>
      <c r="D729">
        <v>5218</v>
      </c>
      <c r="E729">
        <v>5217.9999999998099</v>
      </c>
      <c r="F729">
        <v>1979.8932525847699</v>
      </c>
      <c r="G729">
        <v>3238.10674741504</v>
      </c>
      <c r="H729">
        <v>2759.01288594786</v>
      </c>
      <c r="I729">
        <v>1947.95309470656</v>
      </c>
      <c r="J729">
        <v>808.76488340004596</v>
      </c>
      <c r="K729">
        <v>358.99805037632899</v>
      </c>
      <c r="L729">
        <v>440.83491919261797</v>
      </c>
      <c r="M729">
        <v>177.951782355874</v>
      </c>
      <c r="N729">
        <v>262.88313683674397</v>
      </c>
      <c r="O729">
        <v>38.258942274582999</v>
      </c>
      <c r="P729" t="e">
        <v>#N/A</v>
      </c>
    </row>
    <row r="730" spans="1:16" x14ac:dyDescent="0.25">
      <c r="A730">
        <v>202603</v>
      </c>
      <c r="B730" t="s">
        <v>264</v>
      </c>
      <c r="C730" t="s">
        <v>139</v>
      </c>
      <c r="D730">
        <v>1209</v>
      </c>
      <c r="E730">
        <v>1204.9350649350599</v>
      </c>
      <c r="F730">
        <v>557.87397655262805</v>
      </c>
      <c r="G730">
        <v>647.06108838242903</v>
      </c>
      <c r="H730">
        <v>455.84108013602901</v>
      </c>
      <c r="I730">
        <v>382.33292025983599</v>
      </c>
      <c r="J730">
        <v>72.311190179223999</v>
      </c>
      <c r="K730">
        <v>12.084156915913001</v>
      </c>
      <c r="L730">
        <v>188.644411429424</v>
      </c>
      <c r="M730">
        <v>60.207179957886098</v>
      </c>
      <c r="N730">
        <v>128.43723147153801</v>
      </c>
      <c r="O730" t="s">
        <v>237</v>
      </c>
      <c r="P730" t="e">
        <v>#N/A</v>
      </c>
    </row>
    <row r="731" spans="1:16" x14ac:dyDescent="0.25">
      <c r="A731">
        <v>202603</v>
      </c>
      <c r="B731" t="s">
        <v>264</v>
      </c>
      <c r="C731" t="s">
        <v>140</v>
      </c>
      <c r="D731">
        <v>2352</v>
      </c>
      <c r="E731">
        <v>2356.0649350649001</v>
      </c>
      <c r="F731">
        <v>883.97878941335705</v>
      </c>
      <c r="G731">
        <v>1472.0861456515399</v>
      </c>
      <c r="H731">
        <v>1075.93266260974</v>
      </c>
      <c r="I731">
        <v>856.26097289593395</v>
      </c>
      <c r="J731">
        <v>219.67168971381099</v>
      </c>
      <c r="K731">
        <v>63.947893503571997</v>
      </c>
      <c r="L731">
        <v>374.996242023641</v>
      </c>
      <c r="M731">
        <v>139.32294972763501</v>
      </c>
      <c r="N731">
        <v>235.673292296006</v>
      </c>
      <c r="O731">
        <v>21.157241018172002</v>
      </c>
      <c r="P731" t="e">
        <v>#N/A</v>
      </c>
    </row>
    <row r="732" spans="1:16" x14ac:dyDescent="0.25">
      <c r="A732">
        <v>202603</v>
      </c>
      <c r="B732" t="s">
        <v>264</v>
      </c>
      <c r="C732" t="s">
        <v>141</v>
      </c>
      <c r="D732">
        <v>2578</v>
      </c>
      <c r="E732">
        <v>2577.9999999996598</v>
      </c>
      <c r="F732">
        <v>888.03394129112701</v>
      </c>
      <c r="G732">
        <v>1689.96605870854</v>
      </c>
      <c r="H732">
        <v>1452.5002081756199</v>
      </c>
      <c r="I732">
        <v>967.18079552389895</v>
      </c>
      <c r="J732">
        <v>485.319412651726</v>
      </c>
      <c r="K732">
        <v>252.624233585133</v>
      </c>
      <c r="L732">
        <v>221.499895794331</v>
      </c>
      <c r="M732">
        <v>104.060782797337</v>
      </c>
      <c r="N732">
        <v>117.439112996994</v>
      </c>
      <c r="O732">
        <v>15.965954738583999</v>
      </c>
      <c r="P732" t="e">
        <v>#N/A</v>
      </c>
    </row>
    <row r="733" spans="1:16" x14ac:dyDescent="0.25">
      <c r="A733">
        <v>202603</v>
      </c>
      <c r="B733" t="s">
        <v>264</v>
      </c>
      <c r="C733" t="s">
        <v>142</v>
      </c>
      <c r="D733">
        <v>2134</v>
      </c>
      <c r="E733">
        <v>2133.9999999998699</v>
      </c>
      <c r="F733">
        <v>620.14057520400502</v>
      </c>
      <c r="G733">
        <v>1513.8594247958599</v>
      </c>
      <c r="H733">
        <v>1354.87122234553</v>
      </c>
      <c r="I733">
        <v>919.26987299965401</v>
      </c>
      <c r="J733">
        <v>434.50341120154098</v>
      </c>
      <c r="K733">
        <v>219.840888264771</v>
      </c>
      <c r="L733">
        <v>147.38626131161701</v>
      </c>
      <c r="M733">
        <v>83.490905082314995</v>
      </c>
      <c r="N733">
        <v>63.895356229302003</v>
      </c>
      <c r="O733">
        <v>11.601941138709</v>
      </c>
      <c r="P733" t="e">
        <v>#N/A</v>
      </c>
    </row>
    <row r="734" spans="1:16" x14ac:dyDescent="0.25">
      <c r="A734">
        <v>202603</v>
      </c>
      <c r="B734" t="s">
        <v>264</v>
      </c>
      <c r="C734" t="s">
        <v>143</v>
      </c>
      <c r="D734">
        <v>3113</v>
      </c>
      <c r="E734">
        <v>3112.8746729099598</v>
      </c>
      <c r="F734">
        <v>1692.5079075988799</v>
      </c>
      <c r="G734">
        <v>1420.3667653110799</v>
      </c>
      <c r="H734">
        <v>1289.64385648386</v>
      </c>
      <c r="I734">
        <v>736.61981029445701</v>
      </c>
      <c r="J734">
        <v>553.0240461894</v>
      </c>
      <c r="K734">
        <v>263.82995291387698</v>
      </c>
      <c r="L734">
        <v>116.253361128671</v>
      </c>
      <c r="M734">
        <v>61.796354472928002</v>
      </c>
      <c r="N734">
        <v>54.457006655743001</v>
      </c>
      <c r="O734">
        <v>14.469547698554999</v>
      </c>
      <c r="P734" t="e">
        <v>#N/A</v>
      </c>
    </row>
    <row r="735" spans="1:16" x14ac:dyDescent="0.25">
      <c r="A735">
        <v>202603</v>
      </c>
      <c r="B735" t="s">
        <v>264</v>
      </c>
      <c r="C735" t="s">
        <v>148</v>
      </c>
      <c r="D735">
        <v>2348</v>
      </c>
      <c r="E735">
        <v>2402.0507547741099</v>
      </c>
      <c r="F735">
        <v>547.08488368231394</v>
      </c>
      <c r="G735">
        <v>1854.9658710918</v>
      </c>
      <c r="H735">
        <v>1627.6563696678199</v>
      </c>
      <c r="I735">
        <v>1282.5450692223601</v>
      </c>
      <c r="J735">
        <v>344.01336230113702</v>
      </c>
      <c r="K735">
        <v>148.898433338069</v>
      </c>
      <c r="L735">
        <v>211.97328801298701</v>
      </c>
      <c r="M735">
        <v>95.833698505678996</v>
      </c>
      <c r="N735">
        <v>116.139589507308</v>
      </c>
      <c r="O735">
        <v>15.336213410986</v>
      </c>
      <c r="P735" t="e">
        <v>#N/A</v>
      </c>
    </row>
    <row r="736" spans="1:16" x14ac:dyDescent="0.25">
      <c r="A736">
        <v>202603</v>
      </c>
      <c r="B736" t="s">
        <v>264</v>
      </c>
      <c r="C736" t="s">
        <v>74</v>
      </c>
      <c r="D736">
        <v>3381</v>
      </c>
      <c r="E736">
        <v>3440.14449901125</v>
      </c>
      <c r="F736">
        <v>1743.28066970092</v>
      </c>
      <c r="G736">
        <v>1696.8638293103299</v>
      </c>
      <c r="H736">
        <v>1316.80816952188</v>
      </c>
      <c r="I736">
        <v>739.25588852979797</v>
      </c>
      <c r="J736">
        <v>577.55228099208603</v>
      </c>
      <c r="K736">
        <v>306.24258421147101</v>
      </c>
      <c r="L736">
        <v>372.44054820351403</v>
      </c>
      <c r="M736">
        <v>158.98632345777401</v>
      </c>
      <c r="N736">
        <v>213.45422474573999</v>
      </c>
      <c r="O736">
        <v>7.6151115849310003</v>
      </c>
      <c r="P736" t="e">
        <v>#N/A</v>
      </c>
    </row>
    <row r="737" spans="1:16" x14ac:dyDescent="0.25">
      <c r="A737">
        <v>202603</v>
      </c>
      <c r="B737" t="s">
        <v>264</v>
      </c>
      <c r="C737" t="s">
        <v>75</v>
      </c>
      <c r="D737">
        <v>2378</v>
      </c>
      <c r="E737">
        <v>2368.2887908091002</v>
      </c>
      <c r="F737">
        <v>1128.1062888302699</v>
      </c>
      <c r="G737">
        <v>1240.18250197883</v>
      </c>
      <c r="H737">
        <v>993.08141169851399</v>
      </c>
      <c r="I737">
        <v>603.73947936645197</v>
      </c>
      <c r="J737">
        <v>389.34193233206003</v>
      </c>
      <c r="K737">
        <v>205.74534575124</v>
      </c>
      <c r="L737">
        <v>223.92051013906601</v>
      </c>
      <c r="M737">
        <v>68.064042506819007</v>
      </c>
      <c r="N737">
        <v>155.85646763224699</v>
      </c>
      <c r="O737">
        <v>23.180580141248999</v>
      </c>
      <c r="P737" t="e">
        <v>#N/A</v>
      </c>
    </row>
    <row r="738" spans="1:16" x14ac:dyDescent="0.25">
      <c r="A738">
        <v>202603</v>
      </c>
      <c r="B738" t="s">
        <v>264</v>
      </c>
      <c r="C738" t="s">
        <v>76</v>
      </c>
      <c r="D738">
        <v>1931</v>
      </c>
      <c r="E738">
        <v>1903.5521146004501</v>
      </c>
      <c r="F738">
        <v>813.61589349776102</v>
      </c>
      <c r="G738">
        <v>1089.9362211026901</v>
      </c>
      <c r="H738">
        <v>934.712965734759</v>
      </c>
      <c r="I738">
        <v>630.20862964090202</v>
      </c>
      <c r="J738">
        <v>304.50433609385601</v>
      </c>
      <c r="K738">
        <v>89.352313110691995</v>
      </c>
      <c r="L738">
        <v>148.43027109416599</v>
      </c>
      <c r="M738">
        <v>56.224524031054003</v>
      </c>
      <c r="N738">
        <v>92.205747063112</v>
      </c>
      <c r="O738">
        <v>6.7929842737620003</v>
      </c>
      <c r="P738" t="e">
        <v>#N/A</v>
      </c>
    </row>
    <row r="739" spans="1:16" x14ac:dyDescent="0.25">
      <c r="A739">
        <v>202603</v>
      </c>
      <c r="B739" t="s">
        <v>264</v>
      </c>
      <c r="C739" t="s">
        <v>77</v>
      </c>
      <c r="D739">
        <v>1350</v>
      </c>
      <c r="E739">
        <v>1273.96384080449</v>
      </c>
      <c r="F739">
        <v>410.447454348733</v>
      </c>
      <c r="G739">
        <v>863.51638645575702</v>
      </c>
      <c r="H739">
        <v>758.65544021773803</v>
      </c>
      <c r="I739">
        <v>608.04063230420502</v>
      </c>
      <c r="J739">
        <v>149.41783821656301</v>
      </c>
      <c r="K739">
        <v>62.088448771793999</v>
      </c>
      <c r="L739">
        <v>92.015554237950994</v>
      </c>
      <c r="M739">
        <v>69.769583536775002</v>
      </c>
      <c r="N739">
        <v>22.245970701175999</v>
      </c>
      <c r="O739">
        <v>12.845392000067999</v>
      </c>
      <c r="P739" t="e">
        <v>#N/A</v>
      </c>
    </row>
    <row r="740" spans="1:16" x14ac:dyDescent="0.25">
      <c r="A740">
        <v>202603</v>
      </c>
      <c r="B740" t="s">
        <v>264</v>
      </c>
      <c r="C740" t="s">
        <v>78</v>
      </c>
      <c r="D740">
        <v>6372</v>
      </c>
      <c r="E740">
        <v>6392.7723064993597</v>
      </c>
      <c r="F740">
        <v>1740.7646733850299</v>
      </c>
      <c r="G740">
        <v>4652.00763311432</v>
      </c>
      <c r="H740">
        <v>3976.4991818455101</v>
      </c>
      <c r="I740">
        <v>2989.3620314408099</v>
      </c>
      <c r="J740">
        <v>984.84224256340303</v>
      </c>
      <c r="K740">
        <v>461.63163851424798</v>
      </c>
      <c r="L740">
        <v>630.77645364416196</v>
      </c>
      <c r="M740">
        <v>301.22974795116102</v>
      </c>
      <c r="N740">
        <v>329.546705693001</v>
      </c>
      <c r="O740">
        <v>44.731997624655001</v>
      </c>
      <c r="P740" t="e">
        <v>#N/A</v>
      </c>
    </row>
    <row r="741" spans="1:16" x14ac:dyDescent="0.25">
      <c r="A741">
        <v>202603</v>
      </c>
      <c r="B741" t="s">
        <v>264</v>
      </c>
      <c r="C741" t="s">
        <v>79</v>
      </c>
      <c r="D741">
        <v>4060</v>
      </c>
      <c r="E741">
        <v>4073.8529787437601</v>
      </c>
      <c r="F741">
        <v>2555.1974775840099</v>
      </c>
      <c r="G741">
        <v>1518.65550115974</v>
      </c>
      <c r="H741">
        <v>1150.26182887391</v>
      </c>
      <c r="I741">
        <v>520.707890912842</v>
      </c>
      <c r="J741">
        <v>629.55393796106205</v>
      </c>
      <c r="K741">
        <v>310.54655647086798</v>
      </c>
      <c r="L741">
        <v>356.13453623018</v>
      </c>
      <c r="M741">
        <v>121.211376928687</v>
      </c>
      <c r="N741">
        <v>234.923159301493</v>
      </c>
      <c r="O741">
        <v>12.259136055659001</v>
      </c>
      <c r="P741" t="e">
        <v>#N/A</v>
      </c>
    </row>
    <row r="742" spans="1:16" x14ac:dyDescent="0.25">
      <c r="A742">
        <v>202603</v>
      </c>
      <c r="B742" t="s">
        <v>264</v>
      </c>
      <c r="C742" t="s">
        <v>80</v>
      </c>
      <c r="D742">
        <v>907</v>
      </c>
      <c r="E742">
        <v>875.36712807557296</v>
      </c>
      <c r="F742">
        <v>339.52305976175398</v>
      </c>
      <c r="G742">
        <v>535.84406831381898</v>
      </c>
      <c r="H742">
        <v>469.12616130500601</v>
      </c>
      <c r="I742">
        <v>321.463550797876</v>
      </c>
      <c r="J742">
        <v>147.66261050713001</v>
      </c>
      <c r="K742">
        <v>37.377971294040002</v>
      </c>
      <c r="L742">
        <v>57.938759278131002</v>
      </c>
      <c r="M742">
        <v>25.366624623042</v>
      </c>
      <c r="N742">
        <v>32.572134655089002</v>
      </c>
      <c r="O742">
        <v>8.7791477306820003</v>
      </c>
      <c r="P742" t="e">
        <v>#N/A</v>
      </c>
    </row>
    <row r="743" spans="1:16" x14ac:dyDescent="0.25">
      <c r="A743">
        <v>202603</v>
      </c>
      <c r="B743" t="s">
        <v>264</v>
      </c>
      <c r="C743" t="s">
        <v>81</v>
      </c>
      <c r="D743">
        <v>49</v>
      </c>
      <c r="E743">
        <v>46.007586680689002</v>
      </c>
      <c r="F743">
        <v>7.0499793292100001</v>
      </c>
      <c r="G743">
        <v>38.957607351478998</v>
      </c>
      <c r="H743">
        <v>35.027184816267997</v>
      </c>
      <c r="I743">
        <v>32.256225912158001</v>
      </c>
      <c r="J743" t="s">
        <v>237</v>
      </c>
      <c r="K743" t="s">
        <v>237</v>
      </c>
      <c r="L743">
        <v>3.930422535211</v>
      </c>
      <c r="M743" t="s">
        <v>237</v>
      </c>
      <c r="N743" t="s">
        <v>237</v>
      </c>
      <c r="O743">
        <v>0</v>
      </c>
      <c r="P743" t="e">
        <v>#N/A</v>
      </c>
    </row>
    <row r="744" spans="1:16" x14ac:dyDescent="0.25">
      <c r="A744">
        <v>202603</v>
      </c>
      <c r="B744" t="s">
        <v>264</v>
      </c>
      <c r="C744" t="s">
        <v>154</v>
      </c>
      <c r="D744">
        <v>6637</v>
      </c>
      <c r="E744">
        <v>6659.4987971386099</v>
      </c>
      <c r="F744">
        <v>1905.9353442576701</v>
      </c>
      <c r="G744">
        <v>4753.5634528809396</v>
      </c>
      <c r="H744">
        <v>4055.6193017475698</v>
      </c>
      <c r="I744">
        <v>3024.7500810186698</v>
      </c>
      <c r="J744">
        <v>1028.5743128876099</v>
      </c>
      <c r="K744">
        <v>483.28356065073598</v>
      </c>
      <c r="L744">
        <v>650.88971378297697</v>
      </c>
      <c r="M744">
        <v>311.57158974387897</v>
      </c>
      <c r="N744">
        <v>339.318124039098</v>
      </c>
      <c r="O744">
        <v>47.054437350378997</v>
      </c>
      <c r="P744" t="e">
        <v>#N/A</v>
      </c>
    </row>
    <row r="745" spans="1:16" x14ac:dyDescent="0.25">
      <c r="A745">
        <v>202603</v>
      </c>
      <c r="B745" t="s">
        <v>264</v>
      </c>
      <c r="C745" t="s">
        <v>83</v>
      </c>
      <c r="D745">
        <v>49</v>
      </c>
      <c r="E745">
        <v>46.007586680689002</v>
      </c>
      <c r="F745">
        <v>7.0499793292100001</v>
      </c>
      <c r="G745">
        <v>38.957607351478998</v>
      </c>
      <c r="H745">
        <v>35.027184816267997</v>
      </c>
      <c r="I745">
        <v>32.256225912158001</v>
      </c>
      <c r="J745" t="s">
        <v>237</v>
      </c>
      <c r="K745" t="s">
        <v>237</v>
      </c>
      <c r="L745">
        <v>3.930422535211</v>
      </c>
      <c r="M745" t="s">
        <v>237</v>
      </c>
      <c r="N745" t="s">
        <v>237</v>
      </c>
      <c r="O745">
        <v>0</v>
      </c>
      <c r="P745" t="e">
        <v>#N/A</v>
      </c>
    </row>
    <row r="746" spans="1:16" x14ac:dyDescent="0.25">
      <c r="A746">
        <v>202603</v>
      </c>
      <c r="B746" t="s">
        <v>264</v>
      </c>
      <c r="C746" t="s">
        <v>84</v>
      </c>
      <c r="D746">
        <v>6292</v>
      </c>
      <c r="E746">
        <v>6291.9999999994798</v>
      </c>
      <c r="F746">
        <v>3087.7635042018101</v>
      </c>
      <c r="G746">
        <v>3204.2364957976802</v>
      </c>
      <c r="H746">
        <v>2640.1399189900499</v>
      </c>
      <c r="I746">
        <v>1722.4479190797599</v>
      </c>
      <c r="J746">
        <v>915.397092069005</v>
      </c>
      <c r="K746">
        <v>380.609673815517</v>
      </c>
      <c r="L746">
        <v>532.30440009820597</v>
      </c>
      <c r="M746">
        <v>254.851332544971</v>
      </c>
      <c r="N746">
        <v>277.453067553236</v>
      </c>
      <c r="O746">
        <v>31.792176709431999</v>
      </c>
      <c r="P746" t="e">
        <v>#N/A</v>
      </c>
    </row>
    <row r="747" spans="1:16" x14ac:dyDescent="0.25">
      <c r="A747">
        <v>202603</v>
      </c>
      <c r="B747" t="s">
        <v>264</v>
      </c>
      <c r="C747" t="s">
        <v>85</v>
      </c>
      <c r="D747">
        <v>5096</v>
      </c>
      <c r="E747">
        <v>5095.99999999991</v>
      </c>
      <c r="F747">
        <v>1554.7716858582301</v>
      </c>
      <c r="G747">
        <v>3541.2283141416801</v>
      </c>
      <c r="H747">
        <v>2990.77443785064</v>
      </c>
      <c r="I747">
        <v>2141.3417799839499</v>
      </c>
      <c r="J747">
        <v>849.43265786670202</v>
      </c>
      <c r="K747">
        <v>431.71745136774899</v>
      </c>
      <c r="L747">
        <v>516.47577158947695</v>
      </c>
      <c r="M747">
        <v>194.02683949313001</v>
      </c>
      <c r="N747">
        <v>322.44893209634699</v>
      </c>
      <c r="O747">
        <v>33.978104701564</v>
      </c>
      <c r="P747" t="e">
        <v>#N/A</v>
      </c>
    </row>
    <row r="748" spans="1:16" x14ac:dyDescent="0.25">
      <c r="A748">
        <v>202603</v>
      </c>
      <c r="B748" t="s">
        <v>264</v>
      </c>
      <c r="C748" t="s">
        <v>149</v>
      </c>
      <c r="D748">
        <v>2460</v>
      </c>
      <c r="E748">
        <v>2460.00000000004</v>
      </c>
      <c r="F748">
        <v>635.67785231588095</v>
      </c>
      <c r="G748">
        <v>1824.32214768416</v>
      </c>
      <c r="H748">
        <v>1554.2125598339101</v>
      </c>
      <c r="I748">
        <v>1225.4726670715099</v>
      </c>
      <c r="J748">
        <v>328.73989276239701</v>
      </c>
      <c r="K748">
        <v>159.16823529253401</v>
      </c>
      <c r="L748">
        <v>249.79308128818701</v>
      </c>
      <c r="M748">
        <v>90.200217350236997</v>
      </c>
      <c r="N748">
        <v>159.59286393795</v>
      </c>
      <c r="O748">
        <v>20.316506562061999</v>
      </c>
      <c r="P748" t="e">
        <v>#N/A</v>
      </c>
    </row>
    <row r="749" spans="1:16" x14ac:dyDescent="0.25">
      <c r="A749">
        <v>202603</v>
      </c>
      <c r="B749" t="s">
        <v>264</v>
      </c>
      <c r="C749" t="s">
        <v>150</v>
      </c>
      <c r="D749">
        <v>2636</v>
      </c>
      <c r="E749">
        <v>2635.99999999989</v>
      </c>
      <c r="F749">
        <v>919.09383354235797</v>
      </c>
      <c r="G749">
        <v>1716.9061664575299</v>
      </c>
      <c r="H749">
        <v>1436.5618780167399</v>
      </c>
      <c r="I749">
        <v>915.86911291243302</v>
      </c>
      <c r="J749">
        <v>520.69276510430302</v>
      </c>
      <c r="K749">
        <v>272.54921607521499</v>
      </c>
      <c r="L749">
        <v>266.68269030128999</v>
      </c>
      <c r="M749">
        <v>103.826622142893</v>
      </c>
      <c r="N749">
        <v>162.85606815839699</v>
      </c>
      <c r="O749">
        <v>13.661598139502001</v>
      </c>
      <c r="P749" t="e">
        <v>#N/A</v>
      </c>
    </row>
    <row r="750" spans="1:16" x14ac:dyDescent="0.25">
      <c r="A750">
        <v>202603</v>
      </c>
      <c r="B750" t="s">
        <v>264</v>
      </c>
      <c r="C750" t="s">
        <v>151</v>
      </c>
      <c r="D750">
        <v>1604</v>
      </c>
      <c r="E750">
        <v>1609.6261720208299</v>
      </c>
      <c r="F750">
        <v>583.30059223511</v>
      </c>
      <c r="G750">
        <v>1026.32557978572</v>
      </c>
      <c r="H750">
        <v>868.06049210972503</v>
      </c>
      <c r="I750">
        <v>505.34193411728103</v>
      </c>
      <c r="J750">
        <v>362.718557992444</v>
      </c>
      <c r="K750">
        <v>186.41962614714299</v>
      </c>
      <c r="L750">
        <v>150.08832293982499</v>
      </c>
      <c r="M750">
        <v>54.889396248795997</v>
      </c>
      <c r="N750">
        <v>95.198926691029001</v>
      </c>
      <c r="O750">
        <v>8.1767647361689999</v>
      </c>
      <c r="P750" t="e">
        <v>#N/A</v>
      </c>
    </row>
    <row r="751" spans="1:16" x14ac:dyDescent="0.25">
      <c r="A751">
        <v>202603</v>
      </c>
      <c r="B751" t="s">
        <v>264</v>
      </c>
      <c r="C751" t="s">
        <v>152</v>
      </c>
      <c r="D751">
        <v>0</v>
      </c>
      <c r="E751">
        <v>0</v>
      </c>
      <c r="F751">
        <v>0</v>
      </c>
      <c r="G751">
        <v>0</v>
      </c>
      <c r="H751">
        <v>0</v>
      </c>
      <c r="I751">
        <v>0</v>
      </c>
      <c r="J751">
        <v>0</v>
      </c>
      <c r="K751">
        <v>0</v>
      </c>
      <c r="L751">
        <v>0</v>
      </c>
      <c r="M751">
        <v>0</v>
      </c>
      <c r="N751">
        <v>0</v>
      </c>
      <c r="O751">
        <v>0</v>
      </c>
      <c r="P751" t="e">
        <v>#N/A</v>
      </c>
    </row>
    <row r="752" spans="1:16" x14ac:dyDescent="0.25">
      <c r="A752">
        <v>202603</v>
      </c>
      <c r="B752" t="s">
        <v>265</v>
      </c>
      <c r="C752" t="s">
        <v>136</v>
      </c>
      <c r="D752">
        <v>2822</v>
      </c>
      <c r="E752">
        <v>2821.9999999998199</v>
      </c>
      <c r="F752">
        <v>1224.73384427529</v>
      </c>
      <c r="G752">
        <v>1597.2661557245301</v>
      </c>
      <c r="H752">
        <v>1284.55742551868</v>
      </c>
      <c r="I752">
        <v>898.50354673188201</v>
      </c>
      <c r="J752">
        <v>385.053878786795</v>
      </c>
      <c r="K752">
        <v>195.9884034049</v>
      </c>
      <c r="L752">
        <v>277.10588547492102</v>
      </c>
      <c r="M752">
        <v>109.312409666378</v>
      </c>
      <c r="N752">
        <v>166.75776152282901</v>
      </c>
      <c r="O752">
        <v>35.602844730929</v>
      </c>
      <c r="P752" t="e">
        <v>#N/A</v>
      </c>
    </row>
    <row r="753" spans="1:16" x14ac:dyDescent="0.25">
      <c r="A753">
        <v>202603</v>
      </c>
      <c r="B753" t="s">
        <v>265</v>
      </c>
      <c r="C753" t="s">
        <v>137</v>
      </c>
      <c r="D753">
        <v>1648</v>
      </c>
      <c r="E753">
        <v>1647.9999999998499</v>
      </c>
      <c r="F753">
        <v>737.88541709343599</v>
      </c>
      <c r="G753">
        <v>910.11458290641394</v>
      </c>
      <c r="H753">
        <v>717.18069287354103</v>
      </c>
      <c r="I753">
        <v>479.79642560218201</v>
      </c>
      <c r="J753">
        <v>237.38426727136101</v>
      </c>
      <c r="K753">
        <v>125.938048048974</v>
      </c>
      <c r="L753">
        <v>176.64654484000101</v>
      </c>
      <c r="M753">
        <v>75.399668585406999</v>
      </c>
      <c r="N753">
        <v>100.21116196888001</v>
      </c>
      <c r="O753">
        <v>16.287345192875001</v>
      </c>
      <c r="P753" t="e">
        <v>#N/A</v>
      </c>
    </row>
    <row r="754" spans="1:16" x14ac:dyDescent="0.25">
      <c r="A754">
        <v>202603</v>
      </c>
      <c r="B754" t="s">
        <v>265</v>
      </c>
      <c r="C754" t="s">
        <v>138</v>
      </c>
      <c r="D754">
        <v>1174</v>
      </c>
      <c r="E754">
        <v>1173.99999999997</v>
      </c>
      <c r="F754">
        <v>486.84842718185399</v>
      </c>
      <c r="G754">
        <v>687.15157281811196</v>
      </c>
      <c r="H754">
        <v>567.37673264513796</v>
      </c>
      <c r="I754">
        <v>418.70712112970301</v>
      </c>
      <c r="J754">
        <v>147.66961151543401</v>
      </c>
      <c r="K754">
        <v>70.050355355926001</v>
      </c>
      <c r="L754">
        <v>100.45934063492</v>
      </c>
      <c r="M754">
        <v>33.912741080971003</v>
      </c>
      <c r="N754">
        <v>66.546599553948994</v>
      </c>
      <c r="O754">
        <v>19.315499538053999</v>
      </c>
      <c r="P754" t="e">
        <v>#N/A</v>
      </c>
    </row>
    <row r="755" spans="1:16" x14ac:dyDescent="0.25">
      <c r="A755">
        <v>202603</v>
      </c>
      <c r="B755" t="s">
        <v>265</v>
      </c>
      <c r="C755" t="s">
        <v>139</v>
      </c>
      <c r="D755">
        <v>330</v>
      </c>
      <c r="E755">
        <v>324.666666666683</v>
      </c>
      <c r="F755">
        <v>122.86956521739501</v>
      </c>
      <c r="G755">
        <v>201.79710144928799</v>
      </c>
      <c r="H755">
        <v>132.03731884058899</v>
      </c>
      <c r="I755">
        <v>114.66956521740001</v>
      </c>
      <c r="J755">
        <v>16.367753623189</v>
      </c>
      <c r="K755">
        <v>4.4547101449279998</v>
      </c>
      <c r="L755">
        <v>61.516304347828999</v>
      </c>
      <c r="M755">
        <v>9.0869565217399995</v>
      </c>
      <c r="N755">
        <v>52.429347826089</v>
      </c>
      <c r="O755">
        <v>8.2434782608700008</v>
      </c>
      <c r="P755" t="e">
        <v>#N/A</v>
      </c>
    </row>
    <row r="756" spans="1:16" x14ac:dyDescent="0.25">
      <c r="A756">
        <v>202603</v>
      </c>
      <c r="B756" t="s">
        <v>265</v>
      </c>
      <c r="C756" t="s">
        <v>140</v>
      </c>
      <c r="D756">
        <v>625</v>
      </c>
      <c r="E756">
        <v>629.95238095231002</v>
      </c>
      <c r="F756">
        <v>264.46217606962699</v>
      </c>
      <c r="G756">
        <v>365.49020488268297</v>
      </c>
      <c r="H756">
        <v>254.14800211227001</v>
      </c>
      <c r="I756">
        <v>202.49174460605099</v>
      </c>
      <c r="J756">
        <v>51.656257506220001</v>
      </c>
      <c r="K756">
        <v>20.814027545249999</v>
      </c>
      <c r="L756">
        <v>100.102293446361</v>
      </c>
      <c r="M756">
        <v>36.819834614001003</v>
      </c>
      <c r="N756">
        <v>62.246744546645999</v>
      </c>
      <c r="O756">
        <v>11.239909324051</v>
      </c>
      <c r="P756" t="e">
        <v>#N/A</v>
      </c>
    </row>
    <row r="757" spans="1:16" x14ac:dyDescent="0.25">
      <c r="A757">
        <v>202603</v>
      </c>
      <c r="B757" t="s">
        <v>265</v>
      </c>
      <c r="C757" t="s">
        <v>141</v>
      </c>
      <c r="D757">
        <v>621</v>
      </c>
      <c r="E757">
        <v>621.571428571345</v>
      </c>
      <c r="F757">
        <v>214.58926236794099</v>
      </c>
      <c r="G757">
        <v>406.98216620340298</v>
      </c>
      <c r="H757">
        <v>352.98537385142498</v>
      </c>
      <c r="I757">
        <v>233.27513088899499</v>
      </c>
      <c r="J757">
        <v>119.71024296243</v>
      </c>
      <c r="K757">
        <v>77.501449502311004</v>
      </c>
      <c r="L757">
        <v>47.409704424052997</v>
      </c>
      <c r="M757">
        <v>22.299982103571001</v>
      </c>
      <c r="N757">
        <v>25.109722320482</v>
      </c>
      <c r="O757">
        <v>6.5870879279250003</v>
      </c>
      <c r="P757" t="e">
        <v>#N/A</v>
      </c>
    </row>
    <row r="758" spans="1:16" x14ac:dyDescent="0.25">
      <c r="A758">
        <v>202603</v>
      </c>
      <c r="B758" t="s">
        <v>265</v>
      </c>
      <c r="C758" t="s">
        <v>142</v>
      </c>
      <c r="D758">
        <v>475</v>
      </c>
      <c r="E758">
        <v>476.51165146911802</v>
      </c>
      <c r="F758">
        <v>178.533019182066</v>
      </c>
      <c r="G758">
        <v>297.97863228705199</v>
      </c>
      <c r="H758">
        <v>250.74658347793499</v>
      </c>
      <c r="I758">
        <v>179.36404063028499</v>
      </c>
      <c r="J758">
        <v>71.382542847650001</v>
      </c>
      <c r="K758">
        <v>37.441377059299001</v>
      </c>
      <c r="L758">
        <v>41.871108162462001</v>
      </c>
      <c r="M758">
        <v>26.762479583912</v>
      </c>
      <c r="N758">
        <v>15.10862857855</v>
      </c>
      <c r="O758">
        <v>5.360940646655</v>
      </c>
      <c r="P758" t="e">
        <v>#N/A</v>
      </c>
    </row>
    <row r="759" spans="1:16" x14ac:dyDescent="0.25">
      <c r="A759">
        <v>202603</v>
      </c>
      <c r="B759" t="s">
        <v>265</v>
      </c>
      <c r="C759" t="s">
        <v>143</v>
      </c>
      <c r="D759">
        <v>771</v>
      </c>
      <c r="E759">
        <v>769.29787234036701</v>
      </c>
      <c r="F759">
        <v>444.27982143826398</v>
      </c>
      <c r="G759">
        <v>325.01805090210303</v>
      </c>
      <c r="H759">
        <v>294.64014723645897</v>
      </c>
      <c r="I759">
        <v>168.70306538915301</v>
      </c>
      <c r="J759">
        <v>125.937081847306</v>
      </c>
      <c r="K759">
        <v>55.776839153112</v>
      </c>
      <c r="L759">
        <v>26.206475094216</v>
      </c>
      <c r="M759">
        <v>14.343156843154</v>
      </c>
      <c r="N759">
        <v>11.863318251061999</v>
      </c>
      <c r="O759">
        <v>4.1714285714279997</v>
      </c>
      <c r="P759" t="e">
        <v>#N/A</v>
      </c>
    </row>
    <row r="760" spans="1:16" x14ac:dyDescent="0.25">
      <c r="A760">
        <v>202603</v>
      </c>
      <c r="B760" t="s">
        <v>265</v>
      </c>
      <c r="C760" t="s">
        <v>148</v>
      </c>
      <c r="D760">
        <v>246</v>
      </c>
      <c r="E760">
        <v>250.79778053452</v>
      </c>
      <c r="F760">
        <v>57.017713760436997</v>
      </c>
      <c r="G760">
        <v>193.780066774083</v>
      </c>
      <c r="H760">
        <v>166.57162254440601</v>
      </c>
      <c r="I760">
        <v>149.85158188238699</v>
      </c>
      <c r="J760">
        <v>16.720040662018999</v>
      </c>
      <c r="K760">
        <v>7.5520190652709998</v>
      </c>
      <c r="L760">
        <v>25.059830938207</v>
      </c>
      <c r="M760">
        <v>14.727744293357</v>
      </c>
      <c r="N760">
        <v>10.33208664485</v>
      </c>
      <c r="O760" t="s">
        <v>237</v>
      </c>
      <c r="P760" t="e">
        <v>#N/A</v>
      </c>
    </row>
    <row r="761" spans="1:16" x14ac:dyDescent="0.25">
      <c r="A761">
        <v>202603</v>
      </c>
      <c r="B761" t="s">
        <v>265</v>
      </c>
      <c r="C761" t="s">
        <v>74</v>
      </c>
      <c r="D761">
        <v>903</v>
      </c>
      <c r="E761">
        <v>948.28814167281405</v>
      </c>
      <c r="F761">
        <v>470.51110008538501</v>
      </c>
      <c r="G761">
        <v>477.77704158742898</v>
      </c>
      <c r="H761">
        <v>356.502524700945</v>
      </c>
      <c r="I761">
        <v>234.63406213374699</v>
      </c>
      <c r="J761">
        <v>120.86846256719799</v>
      </c>
      <c r="K761">
        <v>73.225933563563999</v>
      </c>
      <c r="L761">
        <v>112.873937720583</v>
      </c>
      <c r="M761">
        <v>42.244714679121003</v>
      </c>
      <c r="N761">
        <v>69.593508755748005</v>
      </c>
      <c r="O761">
        <v>8.4005791659010001</v>
      </c>
      <c r="P761" t="e">
        <v>#N/A</v>
      </c>
    </row>
    <row r="762" spans="1:16" x14ac:dyDescent="0.25">
      <c r="A762">
        <v>202603</v>
      </c>
      <c r="B762" t="s">
        <v>265</v>
      </c>
      <c r="C762" t="s">
        <v>75</v>
      </c>
      <c r="D762">
        <v>584</v>
      </c>
      <c r="E762">
        <v>584.92686202948698</v>
      </c>
      <c r="F762">
        <v>283.86556031640703</v>
      </c>
      <c r="G762">
        <v>301.06130171308001</v>
      </c>
      <c r="H762">
        <v>223.19665432438899</v>
      </c>
      <c r="I762">
        <v>144.70488829356</v>
      </c>
      <c r="J762">
        <v>78.491766030828998</v>
      </c>
      <c r="K762">
        <v>48.182781696055997</v>
      </c>
      <c r="L762">
        <v>70.148127582388994</v>
      </c>
      <c r="M762">
        <v>21.318987117816999</v>
      </c>
      <c r="N762">
        <v>48.829140464571999</v>
      </c>
      <c r="O762">
        <v>7.7165198063020002</v>
      </c>
      <c r="P762" t="e">
        <v>#N/A</v>
      </c>
    </row>
    <row r="763" spans="1:16" x14ac:dyDescent="0.25">
      <c r="A763">
        <v>202603</v>
      </c>
      <c r="B763" t="s">
        <v>265</v>
      </c>
      <c r="C763" t="s">
        <v>76</v>
      </c>
      <c r="D763">
        <v>492</v>
      </c>
      <c r="E763">
        <v>457.39731696847002</v>
      </c>
      <c r="F763">
        <v>229.481508322492</v>
      </c>
      <c r="G763">
        <v>227.91580864597799</v>
      </c>
      <c r="H763">
        <v>183.211504277149</v>
      </c>
      <c r="I763">
        <v>121.730625553973</v>
      </c>
      <c r="J763">
        <v>61.480878723175998</v>
      </c>
      <c r="K763">
        <v>26.762278647452</v>
      </c>
      <c r="L763">
        <v>33.687323730420999</v>
      </c>
      <c r="M763">
        <v>15.022223599288999</v>
      </c>
      <c r="N763">
        <v>18.665100131132</v>
      </c>
      <c r="O763">
        <v>11.016980638408</v>
      </c>
      <c r="P763" t="e">
        <v>#N/A</v>
      </c>
    </row>
    <row r="764" spans="1:16" x14ac:dyDescent="0.25">
      <c r="A764">
        <v>202603</v>
      </c>
      <c r="B764" t="s">
        <v>265</v>
      </c>
      <c r="C764" t="s">
        <v>77</v>
      </c>
      <c r="D764">
        <v>597</v>
      </c>
      <c r="E764">
        <v>580.589898794531</v>
      </c>
      <c r="F764">
        <v>183.85796179057201</v>
      </c>
      <c r="G764">
        <v>396.73193700395899</v>
      </c>
      <c r="H764">
        <v>355.07511967178999</v>
      </c>
      <c r="I764">
        <v>247.58238886821701</v>
      </c>
      <c r="J764">
        <v>107.492730803573</v>
      </c>
      <c r="K764">
        <v>40.265390432556998</v>
      </c>
      <c r="L764">
        <v>35.336665503321001</v>
      </c>
      <c r="M764">
        <v>15.998739976794001</v>
      </c>
      <c r="N764">
        <v>19.337925526526998</v>
      </c>
      <c r="O764">
        <v>6.3201518288480001</v>
      </c>
      <c r="P764" t="e">
        <v>#N/A</v>
      </c>
    </row>
    <row r="765" spans="1:16" x14ac:dyDescent="0.25">
      <c r="A765">
        <v>202603</v>
      </c>
      <c r="B765" t="s">
        <v>265</v>
      </c>
      <c r="C765" t="s">
        <v>78</v>
      </c>
      <c r="D765">
        <v>1433</v>
      </c>
      <c r="E765">
        <v>1456.1485248296899</v>
      </c>
      <c r="F765">
        <v>443.87934609523103</v>
      </c>
      <c r="G765">
        <v>1012.26917873446</v>
      </c>
      <c r="H765">
        <v>843.32894115461204</v>
      </c>
      <c r="I765">
        <v>640.49225042092598</v>
      </c>
      <c r="J765">
        <v>201.83669073368799</v>
      </c>
      <c r="K765">
        <v>100.56266535449301</v>
      </c>
      <c r="L765">
        <v>148.79617498268399</v>
      </c>
      <c r="M765">
        <v>64.536831310807003</v>
      </c>
      <c r="N765">
        <v>83.223629386162997</v>
      </c>
      <c r="O765">
        <v>20.144062597167999</v>
      </c>
      <c r="P765" t="e">
        <v>#N/A</v>
      </c>
    </row>
    <row r="766" spans="1:16" x14ac:dyDescent="0.25">
      <c r="A766">
        <v>202603</v>
      </c>
      <c r="B766" t="s">
        <v>265</v>
      </c>
      <c r="C766" t="s">
        <v>79</v>
      </c>
      <c r="D766">
        <v>1123</v>
      </c>
      <c r="E766">
        <v>1127.28681400802</v>
      </c>
      <c r="F766">
        <v>690.73762613098199</v>
      </c>
      <c r="G766">
        <v>436.54918787703502</v>
      </c>
      <c r="H766">
        <v>314.32339366676598</v>
      </c>
      <c r="I766">
        <v>165.32284891988601</v>
      </c>
      <c r="J766">
        <v>149.00054474688</v>
      </c>
      <c r="K766">
        <v>79.579023881623996</v>
      </c>
      <c r="L766">
        <v>114.070945611643</v>
      </c>
      <c r="M766">
        <v>38.053808271020003</v>
      </c>
      <c r="N766">
        <v>76.017137340622995</v>
      </c>
      <c r="O766">
        <v>8.1548485986259998</v>
      </c>
      <c r="P766" t="e">
        <v>#N/A</v>
      </c>
    </row>
    <row r="767" spans="1:16" x14ac:dyDescent="0.25">
      <c r="A767">
        <v>202603</v>
      </c>
      <c r="B767" t="s">
        <v>265</v>
      </c>
      <c r="C767" t="s">
        <v>80</v>
      </c>
      <c r="D767">
        <v>266</v>
      </c>
      <c r="E767">
        <v>238.564661162107</v>
      </c>
      <c r="F767">
        <v>90.116872049079007</v>
      </c>
      <c r="G767">
        <v>148.44778911302799</v>
      </c>
      <c r="H767">
        <v>126.905090697299</v>
      </c>
      <c r="I767">
        <v>92.688447391072103</v>
      </c>
      <c r="J767">
        <v>34.216643306226999</v>
      </c>
      <c r="K767">
        <v>15.846714168783</v>
      </c>
      <c r="L767">
        <v>14.238764880593999</v>
      </c>
      <c r="M767">
        <v>6.7217700845510002</v>
      </c>
      <c r="N767">
        <v>7.5169947960429999</v>
      </c>
      <c r="O767">
        <v>7.3039335351350001</v>
      </c>
      <c r="P767" t="e">
        <v>#N/A</v>
      </c>
    </row>
    <row r="768" spans="1:16" x14ac:dyDescent="0.25">
      <c r="A768">
        <v>202603</v>
      </c>
      <c r="B768" t="s">
        <v>265</v>
      </c>
      <c r="C768" t="s">
        <v>81</v>
      </c>
      <c r="D768">
        <v>0</v>
      </c>
      <c r="E768">
        <v>0</v>
      </c>
      <c r="F768">
        <v>0</v>
      </c>
      <c r="G768">
        <v>0</v>
      </c>
      <c r="H768">
        <v>0</v>
      </c>
      <c r="I768">
        <v>0</v>
      </c>
      <c r="J768">
        <v>0</v>
      </c>
      <c r="K768">
        <v>0</v>
      </c>
      <c r="L768">
        <v>0</v>
      </c>
      <c r="M768">
        <v>0</v>
      </c>
      <c r="N768">
        <v>0</v>
      </c>
      <c r="O768">
        <v>0</v>
      </c>
      <c r="P768" t="e">
        <v>#N/A</v>
      </c>
    </row>
    <row r="769" spans="1:16" x14ac:dyDescent="0.25">
      <c r="A769">
        <v>202603</v>
      </c>
      <c r="B769" t="s">
        <v>265</v>
      </c>
      <c r="C769" t="s">
        <v>154</v>
      </c>
      <c r="D769">
        <v>1502</v>
      </c>
      <c r="E769">
        <v>1535.4624615365601</v>
      </c>
      <c r="F769">
        <v>499.730158140507</v>
      </c>
      <c r="G769">
        <v>1035.7323033960599</v>
      </c>
      <c r="H769">
        <v>858.82799532492004</v>
      </c>
      <c r="I769">
        <v>649.37079865665703</v>
      </c>
      <c r="J769">
        <v>208.45719666826599</v>
      </c>
      <c r="K769">
        <v>104.76320571247901</v>
      </c>
      <c r="L769">
        <v>156.76024547396901</v>
      </c>
      <c r="M769">
        <v>67.731636505612002</v>
      </c>
      <c r="N769">
        <v>87.992894682642998</v>
      </c>
      <c r="O769">
        <v>20.144062597167999</v>
      </c>
      <c r="P769" t="e">
        <v>#N/A</v>
      </c>
    </row>
    <row r="770" spans="1:16" x14ac:dyDescent="0.25">
      <c r="A770">
        <v>202603</v>
      </c>
      <c r="B770" t="s">
        <v>265</v>
      </c>
      <c r="C770" t="s">
        <v>83</v>
      </c>
      <c r="D770">
        <v>0</v>
      </c>
      <c r="E770">
        <v>0</v>
      </c>
      <c r="F770">
        <v>0</v>
      </c>
      <c r="G770">
        <v>0</v>
      </c>
      <c r="H770">
        <v>0</v>
      </c>
      <c r="I770">
        <v>0</v>
      </c>
      <c r="J770">
        <v>0</v>
      </c>
      <c r="K770">
        <v>0</v>
      </c>
      <c r="L770">
        <v>0</v>
      </c>
      <c r="M770">
        <v>0</v>
      </c>
      <c r="N770">
        <v>0</v>
      </c>
      <c r="O770">
        <v>0</v>
      </c>
      <c r="P770" t="e">
        <v>#N/A</v>
      </c>
    </row>
    <row r="771" spans="1:16" x14ac:dyDescent="0.25">
      <c r="A771">
        <v>202603</v>
      </c>
      <c r="B771" t="s">
        <v>265</v>
      </c>
      <c r="C771" t="s">
        <v>84</v>
      </c>
      <c r="D771">
        <v>1588</v>
      </c>
      <c r="E771">
        <v>1587.99999999991</v>
      </c>
      <c r="F771">
        <v>839.92890968936399</v>
      </c>
      <c r="G771">
        <v>748.07109031054404</v>
      </c>
      <c r="H771">
        <v>583.89699148295904</v>
      </c>
      <c r="I771">
        <v>320.01738990096197</v>
      </c>
      <c r="J771">
        <v>263.87960158199598</v>
      </c>
      <c r="K771">
        <v>120.59082722173</v>
      </c>
      <c r="L771">
        <v>152.36911206303199</v>
      </c>
      <c r="M771">
        <v>52.531737086265998</v>
      </c>
      <c r="N771">
        <v>98.801660691052007</v>
      </c>
      <c r="O771">
        <v>11.804986764554</v>
      </c>
      <c r="P771" t="e">
        <v>#N/A</v>
      </c>
    </row>
    <row r="772" spans="1:16" x14ac:dyDescent="0.25">
      <c r="A772">
        <v>202603</v>
      </c>
      <c r="B772" t="s">
        <v>265</v>
      </c>
      <c r="C772" t="s">
        <v>85</v>
      </c>
      <c r="D772">
        <v>1234</v>
      </c>
      <c r="E772">
        <v>1233.99999999991</v>
      </c>
      <c r="F772">
        <v>384.80493458592599</v>
      </c>
      <c r="G772">
        <v>849.19506541398096</v>
      </c>
      <c r="H772">
        <v>700.66043403571996</v>
      </c>
      <c r="I772">
        <v>578.48615683092305</v>
      </c>
      <c r="J772">
        <v>121.174277204799</v>
      </c>
      <c r="K772">
        <v>75.397576183170003</v>
      </c>
      <c r="L772">
        <v>124.736773411889</v>
      </c>
      <c r="M772">
        <v>56.780672580112103</v>
      </c>
      <c r="N772">
        <v>67.956100831776993</v>
      </c>
      <c r="O772">
        <v>23.797857966374998</v>
      </c>
      <c r="P772" t="e">
        <v>#N/A</v>
      </c>
    </row>
    <row r="773" spans="1:16" x14ac:dyDescent="0.25">
      <c r="A773">
        <v>202603</v>
      </c>
      <c r="B773" t="s">
        <v>265</v>
      </c>
      <c r="C773" t="s">
        <v>149</v>
      </c>
      <c r="D773">
        <v>713</v>
      </c>
      <c r="E773">
        <v>712.99999999996703</v>
      </c>
      <c r="F773">
        <v>204.061521205855</v>
      </c>
      <c r="G773">
        <v>508.93847879411197</v>
      </c>
      <c r="H773">
        <v>413.90182178061099</v>
      </c>
      <c r="I773">
        <v>350.49050118441102</v>
      </c>
      <c r="J773">
        <v>62.411320596198998</v>
      </c>
      <c r="K773">
        <v>39.197382536242998</v>
      </c>
      <c r="L773">
        <v>83.632297778967995</v>
      </c>
      <c r="M773">
        <v>35.764789966487001</v>
      </c>
      <c r="N773">
        <v>47.867507812481001</v>
      </c>
      <c r="O773">
        <v>11.404359234532</v>
      </c>
      <c r="P773" t="e">
        <v>#N/A</v>
      </c>
    </row>
    <row r="774" spans="1:16" x14ac:dyDescent="0.25">
      <c r="A774">
        <v>202603</v>
      </c>
      <c r="B774" t="s">
        <v>265</v>
      </c>
      <c r="C774" t="s">
        <v>150</v>
      </c>
      <c r="D774">
        <v>521</v>
      </c>
      <c r="E774">
        <v>520.999999999946</v>
      </c>
      <c r="F774">
        <v>180.74341338007099</v>
      </c>
      <c r="G774">
        <v>340.25658661987501</v>
      </c>
      <c r="H774">
        <v>286.75861225511102</v>
      </c>
      <c r="I774">
        <v>227.99565564651101</v>
      </c>
      <c r="J774">
        <v>58.7629566086</v>
      </c>
      <c r="K774">
        <v>36.200193646926998</v>
      </c>
      <c r="L774">
        <v>41.104475632921002</v>
      </c>
      <c r="M774">
        <v>21.015882613624999</v>
      </c>
      <c r="N774">
        <v>20.088593019295999</v>
      </c>
      <c r="O774">
        <v>12.393498731843</v>
      </c>
      <c r="P774" t="e">
        <v>#N/A</v>
      </c>
    </row>
    <row r="775" spans="1:16" x14ac:dyDescent="0.25">
      <c r="A775">
        <v>202603</v>
      </c>
      <c r="B775" t="s">
        <v>265</v>
      </c>
      <c r="C775" t="s">
        <v>151</v>
      </c>
      <c r="D775">
        <v>280</v>
      </c>
      <c r="E775">
        <v>281.64275939542199</v>
      </c>
      <c r="F775">
        <v>112.432000065137</v>
      </c>
      <c r="G775">
        <v>169.21075933028499</v>
      </c>
      <c r="H775">
        <v>145.49296814386599</v>
      </c>
      <c r="I775">
        <v>117.72087248590501</v>
      </c>
      <c r="J775">
        <v>27.772095657961</v>
      </c>
      <c r="K775">
        <v>20.804186121844999</v>
      </c>
      <c r="L775">
        <v>20.651773870402</v>
      </c>
      <c r="M775">
        <v>10.731714400887</v>
      </c>
      <c r="N775">
        <v>9.9200594695149995</v>
      </c>
      <c r="O775">
        <v>3.0660173160170001</v>
      </c>
      <c r="P775" t="e">
        <v>#N/A</v>
      </c>
    </row>
    <row r="776" spans="1:16" x14ac:dyDescent="0.25">
      <c r="A776">
        <v>202603</v>
      </c>
      <c r="B776" t="s">
        <v>265</v>
      </c>
      <c r="C776" t="s">
        <v>152</v>
      </c>
      <c r="D776">
        <v>0</v>
      </c>
      <c r="E776">
        <v>0</v>
      </c>
      <c r="F776">
        <v>0</v>
      </c>
      <c r="G776">
        <v>0</v>
      </c>
      <c r="H776">
        <v>0</v>
      </c>
      <c r="I776">
        <v>0</v>
      </c>
      <c r="J776">
        <v>0</v>
      </c>
      <c r="K776">
        <v>0</v>
      </c>
      <c r="L776">
        <v>0</v>
      </c>
      <c r="M776">
        <v>0</v>
      </c>
      <c r="N776">
        <v>0</v>
      </c>
      <c r="O776">
        <v>0</v>
      </c>
      <c r="P776" t="e">
        <v>#N/A</v>
      </c>
    </row>
    <row r="777" spans="1:16" x14ac:dyDescent="0.25">
      <c r="A777">
        <v>202603</v>
      </c>
      <c r="B777" t="s">
        <v>266</v>
      </c>
      <c r="C777" t="s">
        <v>136</v>
      </c>
      <c r="D777">
        <v>6294</v>
      </c>
      <c r="E777">
        <v>6293.9999999997099</v>
      </c>
      <c r="F777">
        <v>2478.9789907968702</v>
      </c>
      <c r="G777">
        <v>3815.0210092028401</v>
      </c>
      <c r="H777">
        <v>3066.0265852693601</v>
      </c>
      <c r="I777">
        <v>2310.1217665628501</v>
      </c>
      <c r="J777">
        <v>753.79896802687097</v>
      </c>
      <c r="K777">
        <v>296.51534866715701</v>
      </c>
      <c r="L777">
        <v>683.56669745684098</v>
      </c>
      <c r="M777">
        <v>306.77794959431702</v>
      </c>
      <c r="N777">
        <v>375.72992433311299</v>
      </c>
      <c r="O777">
        <v>65.427726476626006</v>
      </c>
      <c r="P777" t="e">
        <v>#N/A</v>
      </c>
    </row>
    <row r="778" spans="1:16" x14ac:dyDescent="0.25">
      <c r="A778">
        <v>202603</v>
      </c>
      <c r="B778" t="s">
        <v>266</v>
      </c>
      <c r="C778" t="s">
        <v>137</v>
      </c>
      <c r="D778">
        <v>3549</v>
      </c>
      <c r="E778">
        <v>3548.9999999997799</v>
      </c>
      <c r="F778">
        <v>1459.46781359175</v>
      </c>
      <c r="G778">
        <v>2089.5321864080302</v>
      </c>
      <c r="H778">
        <v>1641.18362346254</v>
      </c>
      <c r="I778">
        <v>1228.77027130086</v>
      </c>
      <c r="J778">
        <v>411.317810760405</v>
      </c>
      <c r="K778">
        <v>145.78909268195599</v>
      </c>
      <c r="L778">
        <v>414.11745544393801</v>
      </c>
      <c r="M778">
        <v>197.60215841383899</v>
      </c>
      <c r="N778">
        <v>215.456473500687</v>
      </c>
      <c r="O778">
        <v>34.231107501544003</v>
      </c>
      <c r="P778" t="e">
        <v>#N/A</v>
      </c>
    </row>
    <row r="779" spans="1:16" x14ac:dyDescent="0.25">
      <c r="A779">
        <v>202603</v>
      </c>
      <c r="B779" t="s">
        <v>266</v>
      </c>
      <c r="C779" t="s">
        <v>138</v>
      </c>
      <c r="D779">
        <v>2745</v>
      </c>
      <c r="E779">
        <v>2744.99999999992</v>
      </c>
      <c r="F779">
        <v>1019.51117720514</v>
      </c>
      <c r="G779">
        <v>1725.4888227947799</v>
      </c>
      <c r="H779">
        <v>1424.8429618068001</v>
      </c>
      <c r="I779">
        <v>1081.3514952619801</v>
      </c>
      <c r="J779">
        <v>342.48115726646603</v>
      </c>
      <c r="K779">
        <v>150.72625598520099</v>
      </c>
      <c r="L779">
        <v>269.44924201290399</v>
      </c>
      <c r="M779">
        <v>109.175791180478</v>
      </c>
      <c r="N779">
        <v>160.27345083242599</v>
      </c>
      <c r="O779">
        <v>31.196618975082</v>
      </c>
      <c r="P779" t="e">
        <v>#N/A</v>
      </c>
    </row>
    <row r="780" spans="1:16" x14ac:dyDescent="0.25">
      <c r="A780">
        <v>202603</v>
      </c>
      <c r="B780" t="s">
        <v>266</v>
      </c>
      <c r="C780" t="s">
        <v>139</v>
      </c>
      <c r="D780">
        <v>729</v>
      </c>
      <c r="E780">
        <v>728.71014492755603</v>
      </c>
      <c r="F780">
        <v>286.21474741402</v>
      </c>
      <c r="G780">
        <v>442.495397513537</v>
      </c>
      <c r="H780">
        <v>294.26766422856599</v>
      </c>
      <c r="I780" t="s">
        <v>237</v>
      </c>
      <c r="J780" t="s">
        <v>237</v>
      </c>
      <c r="K780" t="s">
        <v>237</v>
      </c>
      <c r="L780">
        <v>144.30073837835101</v>
      </c>
      <c r="M780">
        <v>34.810491267362003</v>
      </c>
      <c r="N780">
        <v>109.490247110989</v>
      </c>
      <c r="O780">
        <v>3.9269949066210001</v>
      </c>
      <c r="P780" t="e">
        <v>#N/A</v>
      </c>
    </row>
    <row r="781" spans="1:16" x14ac:dyDescent="0.25">
      <c r="A781">
        <v>202603</v>
      </c>
      <c r="B781" t="s">
        <v>266</v>
      </c>
      <c r="C781" t="s">
        <v>140</v>
      </c>
      <c r="D781">
        <v>1437</v>
      </c>
      <c r="E781">
        <v>1433.3749999998699</v>
      </c>
      <c r="F781">
        <v>596.68366045563698</v>
      </c>
      <c r="G781">
        <v>836.69133954423705</v>
      </c>
      <c r="H781">
        <v>585.16305462630203</v>
      </c>
      <c r="I781" t="s">
        <v>237</v>
      </c>
      <c r="J781" t="s">
        <v>237</v>
      </c>
      <c r="K781" t="s">
        <v>237</v>
      </c>
      <c r="L781">
        <v>235.957391264519</v>
      </c>
      <c r="M781">
        <v>103.908464922642</v>
      </c>
      <c r="N781">
        <v>130.99010281246501</v>
      </c>
      <c r="O781">
        <v>15.570893653414</v>
      </c>
      <c r="P781" t="e">
        <v>#N/A</v>
      </c>
    </row>
    <row r="782" spans="1:16" x14ac:dyDescent="0.25">
      <c r="A782">
        <v>202603</v>
      </c>
      <c r="B782" t="s">
        <v>266</v>
      </c>
      <c r="C782" t="s">
        <v>141</v>
      </c>
      <c r="D782">
        <v>1463</v>
      </c>
      <c r="E782">
        <v>1467.0452898549399</v>
      </c>
      <c r="F782">
        <v>492.63638535482602</v>
      </c>
      <c r="G782">
        <v>974.40890450010897</v>
      </c>
      <c r="H782">
        <v>799.71248105595396</v>
      </c>
      <c r="I782">
        <v>610.93005403868301</v>
      </c>
      <c r="J782">
        <v>188.782427017272</v>
      </c>
      <c r="K782">
        <v>80.819711228141998</v>
      </c>
      <c r="L782">
        <v>153.840769110553</v>
      </c>
      <c r="M782">
        <v>74.346727864394893</v>
      </c>
      <c r="N782">
        <v>79.494041246158005</v>
      </c>
      <c r="O782">
        <v>20.855654333604001</v>
      </c>
      <c r="P782" t="e">
        <v>#N/A</v>
      </c>
    </row>
    <row r="783" spans="1:16" x14ac:dyDescent="0.25">
      <c r="A783">
        <v>202603</v>
      </c>
      <c r="B783" t="s">
        <v>266</v>
      </c>
      <c r="C783" t="s">
        <v>142</v>
      </c>
      <c r="D783">
        <v>1127</v>
      </c>
      <c r="E783">
        <v>1122.63081617086</v>
      </c>
      <c r="F783">
        <v>333.84246632977801</v>
      </c>
      <c r="G783">
        <v>788.78834984108096</v>
      </c>
      <c r="H783">
        <v>687.970343082054</v>
      </c>
      <c r="I783">
        <v>503.78686377079799</v>
      </c>
      <c r="J783">
        <v>183.173170032911</v>
      </c>
      <c r="K783">
        <v>83.647303910746004</v>
      </c>
      <c r="L783">
        <v>87.980047944182004</v>
      </c>
      <c r="M783">
        <v>61.659328940418</v>
      </c>
      <c r="N783">
        <v>26.320719003764001</v>
      </c>
      <c r="O783">
        <v>12.837958814847999</v>
      </c>
      <c r="P783" t="e">
        <v>#N/A</v>
      </c>
    </row>
    <row r="784" spans="1:16" x14ac:dyDescent="0.25">
      <c r="A784">
        <v>202603</v>
      </c>
      <c r="B784" t="s">
        <v>266</v>
      </c>
      <c r="C784" t="s">
        <v>143</v>
      </c>
      <c r="D784">
        <v>1538</v>
      </c>
      <c r="E784">
        <v>1542.23874904646</v>
      </c>
      <c r="F784">
        <v>769.60173124262701</v>
      </c>
      <c r="G784">
        <v>772.63701780383201</v>
      </c>
      <c r="H784">
        <v>698.91304227645605</v>
      </c>
      <c r="I784">
        <v>431.36754291826401</v>
      </c>
      <c r="J784">
        <v>267.54549935819199</v>
      </c>
      <c r="K784">
        <v>103.578159467289</v>
      </c>
      <c r="L784">
        <v>61.487750759237002</v>
      </c>
      <c r="M784">
        <v>32.052936599500001</v>
      </c>
      <c r="N784">
        <v>29.434814159737002</v>
      </c>
      <c r="O784">
        <v>12.236224768139</v>
      </c>
      <c r="P784" t="e">
        <v>#N/A</v>
      </c>
    </row>
    <row r="785" spans="1:16" x14ac:dyDescent="0.25">
      <c r="A785">
        <v>202603</v>
      </c>
      <c r="B785" t="s">
        <v>266</v>
      </c>
      <c r="C785" t="s">
        <v>148</v>
      </c>
      <c r="D785">
        <v>566</v>
      </c>
      <c r="E785">
        <v>570.51232432684105</v>
      </c>
      <c r="F785">
        <v>147.84176866071201</v>
      </c>
      <c r="G785">
        <v>422.67055566612902</v>
      </c>
      <c r="H785">
        <v>354.46585450978802</v>
      </c>
      <c r="I785">
        <v>314.85218597190499</v>
      </c>
      <c r="J785">
        <v>39.613668537883001</v>
      </c>
      <c r="K785">
        <v>14.890304525688</v>
      </c>
      <c r="L785">
        <v>63.063984136419002</v>
      </c>
      <c r="M785">
        <v>33.005871125387003</v>
      </c>
      <c r="N785">
        <v>30.058113011031999</v>
      </c>
      <c r="O785">
        <v>5.1407170199219996</v>
      </c>
      <c r="P785" t="e">
        <v>#N/A</v>
      </c>
    </row>
    <row r="786" spans="1:16" x14ac:dyDescent="0.25">
      <c r="A786">
        <v>202603</v>
      </c>
      <c r="B786" t="s">
        <v>266</v>
      </c>
      <c r="C786" t="s">
        <v>74</v>
      </c>
      <c r="D786">
        <v>1737</v>
      </c>
      <c r="E786">
        <v>1805.67233179865</v>
      </c>
      <c r="F786">
        <v>798.96161648129805</v>
      </c>
      <c r="G786">
        <v>1006.71071531735</v>
      </c>
      <c r="H786">
        <v>743.60901321494703</v>
      </c>
      <c r="I786">
        <v>504.80086382339499</v>
      </c>
      <c r="J786">
        <v>238.808149391553</v>
      </c>
      <c r="K786">
        <v>121.05778362020899</v>
      </c>
      <c r="L786">
        <v>249.238582285923</v>
      </c>
      <c r="M786">
        <v>106.66407747068899</v>
      </c>
      <c r="N786">
        <v>141.51568128582201</v>
      </c>
      <c r="O786">
        <v>13.863119816478999</v>
      </c>
      <c r="P786" t="e">
        <v>#N/A</v>
      </c>
    </row>
    <row r="787" spans="1:16" x14ac:dyDescent="0.25">
      <c r="A787">
        <v>202603</v>
      </c>
      <c r="B787" t="s">
        <v>266</v>
      </c>
      <c r="C787" t="s">
        <v>75</v>
      </c>
      <c r="D787">
        <v>1311</v>
      </c>
      <c r="E787">
        <v>1311.25756280159</v>
      </c>
      <c r="F787">
        <v>600.50654694108096</v>
      </c>
      <c r="G787">
        <v>710.75101586050801</v>
      </c>
      <c r="H787">
        <v>567.73217721994001</v>
      </c>
      <c r="I787">
        <v>421.96129068519798</v>
      </c>
      <c r="J787">
        <v>145.770886534742</v>
      </c>
      <c r="K787">
        <v>69.784981775442006</v>
      </c>
      <c r="L787">
        <v>131.732683722997</v>
      </c>
      <c r="M787">
        <v>53.194438860081</v>
      </c>
      <c r="N787">
        <v>78.538244862916002</v>
      </c>
      <c r="O787">
        <v>11.286154917572</v>
      </c>
      <c r="P787" t="e">
        <v>#N/A</v>
      </c>
    </row>
    <row r="788" spans="1:16" x14ac:dyDescent="0.25">
      <c r="A788">
        <v>202603</v>
      </c>
      <c r="B788" t="s">
        <v>266</v>
      </c>
      <c r="C788" t="s">
        <v>76</v>
      </c>
      <c r="D788">
        <v>1142</v>
      </c>
      <c r="E788">
        <v>1060.5264623312301</v>
      </c>
      <c r="F788">
        <v>425.05702478499097</v>
      </c>
      <c r="G788">
        <v>635.46943754624294</v>
      </c>
      <c r="H788">
        <v>507.313219191597</v>
      </c>
      <c r="I788">
        <v>381.13821413080899</v>
      </c>
      <c r="J788">
        <v>126.175005060788</v>
      </c>
      <c r="K788">
        <v>31.405516317947001</v>
      </c>
      <c r="L788">
        <v>115.147093471989</v>
      </c>
      <c r="M788">
        <v>38.552470962660998</v>
      </c>
      <c r="N788">
        <v>76.594622509328005</v>
      </c>
      <c r="O788">
        <v>13.009124882658</v>
      </c>
      <c r="P788" t="e">
        <v>#N/A</v>
      </c>
    </row>
    <row r="789" spans="1:16" x14ac:dyDescent="0.25">
      <c r="A789">
        <v>202603</v>
      </c>
      <c r="B789" t="s">
        <v>266</v>
      </c>
      <c r="C789" t="s">
        <v>77</v>
      </c>
      <c r="D789">
        <v>1538</v>
      </c>
      <c r="E789">
        <v>1546.0313187413799</v>
      </c>
      <c r="F789">
        <v>506.61203392880702</v>
      </c>
      <c r="G789">
        <v>1039.4192848125699</v>
      </c>
      <c r="H789">
        <v>892.90632113306299</v>
      </c>
      <c r="I789">
        <v>687.369211951534</v>
      </c>
      <c r="J789">
        <v>203.43125850190501</v>
      </c>
      <c r="K789">
        <v>59.376762427871</v>
      </c>
      <c r="L789">
        <v>124.38435383951401</v>
      </c>
      <c r="M789">
        <v>75.361091175498998</v>
      </c>
      <c r="N789">
        <v>49.023262664015</v>
      </c>
      <c r="O789">
        <v>22.128609839995001</v>
      </c>
      <c r="P789" t="e">
        <v>#N/A</v>
      </c>
    </row>
    <row r="790" spans="1:16" x14ac:dyDescent="0.25">
      <c r="A790">
        <v>202603</v>
      </c>
      <c r="B790" t="s">
        <v>266</v>
      </c>
      <c r="C790" t="s">
        <v>78</v>
      </c>
      <c r="D790">
        <v>3200</v>
      </c>
      <c r="E790">
        <v>3258.6627979621298</v>
      </c>
      <c r="F790">
        <v>938.39375665303999</v>
      </c>
      <c r="G790">
        <v>2320.26904130909</v>
      </c>
      <c r="H790">
        <v>1910.90036796102</v>
      </c>
      <c r="I790">
        <v>1519.40950006151</v>
      </c>
      <c r="J790">
        <v>389.38501721988001</v>
      </c>
      <c r="K790">
        <v>141.81838351807099</v>
      </c>
      <c r="L790">
        <v>370.32938749836597</v>
      </c>
      <c r="M790">
        <v>185.90497475672899</v>
      </c>
      <c r="N790">
        <v>183.36558921222499</v>
      </c>
      <c r="O790">
        <v>39.039285849701002</v>
      </c>
      <c r="P790" t="e">
        <v>#N/A</v>
      </c>
    </row>
    <row r="791" spans="1:16" x14ac:dyDescent="0.25">
      <c r="A791">
        <v>202603</v>
      </c>
      <c r="B791" t="s">
        <v>266</v>
      </c>
      <c r="C791" t="s">
        <v>79</v>
      </c>
      <c r="D791">
        <v>2448</v>
      </c>
      <c r="E791">
        <v>2441.1311206895198</v>
      </c>
      <c r="F791">
        <v>1361.62626396838</v>
      </c>
      <c r="G791">
        <v>1079.50485672114</v>
      </c>
      <c r="H791">
        <v>791.681698400561</v>
      </c>
      <c r="I791">
        <v>489.55587502493802</v>
      </c>
      <c r="J791">
        <v>302.12582337562401</v>
      </c>
      <c r="K791">
        <v>133.15867766187</v>
      </c>
      <c r="L791">
        <v>266.109218435625</v>
      </c>
      <c r="M791">
        <v>103.315781287463</v>
      </c>
      <c r="N791">
        <v>162.79343714816201</v>
      </c>
      <c r="O791">
        <v>21.713939884952001</v>
      </c>
      <c r="P791" t="e">
        <v>#N/A</v>
      </c>
    </row>
    <row r="792" spans="1:16" x14ac:dyDescent="0.25">
      <c r="A792">
        <v>202603</v>
      </c>
      <c r="B792" t="s">
        <v>266</v>
      </c>
      <c r="C792" t="s">
        <v>80</v>
      </c>
      <c r="D792">
        <v>645</v>
      </c>
      <c r="E792">
        <v>593.03147817344598</v>
      </c>
      <c r="F792">
        <v>178.95897017546699</v>
      </c>
      <c r="G792">
        <v>414.07250799797902</v>
      </c>
      <c r="H792">
        <v>362.26991573315502</v>
      </c>
      <c r="I792">
        <v>301.15639147639098</v>
      </c>
      <c r="J792">
        <v>61.113524256764002</v>
      </c>
      <c r="K792">
        <v>20.363684312613</v>
      </c>
      <c r="L792">
        <v>47.128091522851001</v>
      </c>
      <c r="M792">
        <v>17.557193550125</v>
      </c>
      <c r="N792">
        <v>29.570897972726002</v>
      </c>
      <c r="O792">
        <v>4.6745007419729996</v>
      </c>
      <c r="P792" t="e">
        <v>#N/A</v>
      </c>
    </row>
    <row r="793" spans="1:16" x14ac:dyDescent="0.25">
      <c r="A793">
        <v>202603</v>
      </c>
      <c r="B793" t="s">
        <v>266</v>
      </c>
      <c r="C793" t="s">
        <v>81</v>
      </c>
      <c r="D793" t="s">
        <v>237</v>
      </c>
      <c r="E793" t="s">
        <v>237</v>
      </c>
      <c r="F793">
        <v>0</v>
      </c>
      <c r="G793" t="s">
        <v>237</v>
      </c>
      <c r="H793" t="s">
        <v>237</v>
      </c>
      <c r="I793">
        <v>0</v>
      </c>
      <c r="J793" t="s">
        <v>237</v>
      </c>
      <c r="K793" t="s">
        <v>237</v>
      </c>
      <c r="L793">
        <v>0</v>
      </c>
      <c r="M793">
        <v>0</v>
      </c>
      <c r="N793">
        <v>0</v>
      </c>
      <c r="O793">
        <v>0</v>
      </c>
      <c r="P793" t="e">
        <v>#N/A</v>
      </c>
    </row>
    <row r="794" spans="1:16" x14ac:dyDescent="0.25">
      <c r="A794">
        <v>202603</v>
      </c>
      <c r="B794" t="s">
        <v>266</v>
      </c>
      <c r="C794" t="s">
        <v>154</v>
      </c>
      <c r="D794">
        <v>3333</v>
      </c>
      <c r="E794">
        <v>3404.5685239221302</v>
      </c>
      <c r="F794">
        <v>1035.70022245419</v>
      </c>
      <c r="G794">
        <v>2368.86830146794</v>
      </c>
      <c r="H794">
        <v>1949.47559142265</v>
      </c>
      <c r="I794">
        <v>1530.73592224718</v>
      </c>
      <c r="J794">
        <v>416.63381849584499</v>
      </c>
      <c r="K794">
        <v>156.92198313108301</v>
      </c>
      <c r="L794">
        <v>379.27895611047097</v>
      </c>
      <c r="M794">
        <v>188.92441516370599</v>
      </c>
      <c r="N794">
        <v>189.29571741735299</v>
      </c>
      <c r="O794">
        <v>40.113753934807001</v>
      </c>
      <c r="P794" t="e">
        <v>#N/A</v>
      </c>
    </row>
    <row r="795" spans="1:16" x14ac:dyDescent="0.25">
      <c r="A795">
        <v>202603</v>
      </c>
      <c r="B795" t="s">
        <v>266</v>
      </c>
      <c r="C795" t="s">
        <v>83</v>
      </c>
      <c r="D795" t="s">
        <v>237</v>
      </c>
      <c r="E795" t="s">
        <v>237</v>
      </c>
      <c r="F795">
        <v>0</v>
      </c>
      <c r="G795" t="s">
        <v>237</v>
      </c>
      <c r="H795" t="s">
        <v>237</v>
      </c>
      <c r="I795">
        <v>0</v>
      </c>
      <c r="J795" t="s">
        <v>237</v>
      </c>
      <c r="K795" t="s">
        <v>237</v>
      </c>
      <c r="L795">
        <v>0</v>
      </c>
      <c r="M795">
        <v>0</v>
      </c>
      <c r="N795">
        <v>0</v>
      </c>
      <c r="O795">
        <v>0</v>
      </c>
      <c r="P795" t="e">
        <v>#N/A</v>
      </c>
    </row>
    <row r="796" spans="1:16" x14ac:dyDescent="0.25">
      <c r="A796">
        <v>202603</v>
      </c>
      <c r="B796" t="s">
        <v>266</v>
      </c>
      <c r="C796" t="s">
        <v>84</v>
      </c>
      <c r="D796">
        <v>3147</v>
      </c>
      <c r="E796">
        <v>3146.9999999998599</v>
      </c>
      <c r="F796">
        <v>1484.82959168975</v>
      </c>
      <c r="G796">
        <v>1662.1704083100999</v>
      </c>
      <c r="H796">
        <v>1269.6581929609999</v>
      </c>
      <c r="I796">
        <v>868.26938534522299</v>
      </c>
      <c r="J796">
        <v>399.282956936152</v>
      </c>
      <c r="K796">
        <v>138.66811147825899</v>
      </c>
      <c r="L796">
        <v>348.45173255796402</v>
      </c>
      <c r="M796">
        <v>146.61326253751201</v>
      </c>
      <c r="N796">
        <v>201.83847002045201</v>
      </c>
      <c r="O796">
        <v>44.060482791143002</v>
      </c>
      <c r="P796" t="e">
        <v>#N/A</v>
      </c>
    </row>
    <row r="797" spans="1:16" x14ac:dyDescent="0.25">
      <c r="A797">
        <v>202603</v>
      </c>
      <c r="B797" t="s">
        <v>266</v>
      </c>
      <c r="C797" t="s">
        <v>85</v>
      </c>
      <c r="D797">
        <v>3147</v>
      </c>
      <c r="E797">
        <v>3146.9999999998299</v>
      </c>
      <c r="F797">
        <v>994.14939910712997</v>
      </c>
      <c r="G797">
        <v>2152.8506008927002</v>
      </c>
      <c r="H797">
        <v>1796.3683923083399</v>
      </c>
      <c r="I797">
        <v>1441.8523812176199</v>
      </c>
      <c r="J797">
        <v>354.51601109071902</v>
      </c>
      <c r="K797">
        <v>157.84723718889799</v>
      </c>
      <c r="L797">
        <v>335.11496489887799</v>
      </c>
      <c r="M797">
        <v>160.16468705680501</v>
      </c>
      <c r="N797">
        <v>173.89145431266101</v>
      </c>
      <c r="O797">
        <v>21.367243685483</v>
      </c>
      <c r="P797" t="e">
        <v>#N/A</v>
      </c>
    </row>
    <row r="798" spans="1:16" x14ac:dyDescent="0.25">
      <c r="A798">
        <v>202603</v>
      </c>
      <c r="B798" t="s">
        <v>266</v>
      </c>
      <c r="C798" t="s">
        <v>149</v>
      </c>
      <c r="D798">
        <v>1799</v>
      </c>
      <c r="E798">
        <v>1798.9999999998499</v>
      </c>
      <c r="F798">
        <v>487.01558816981901</v>
      </c>
      <c r="G798">
        <v>1311.98441183003</v>
      </c>
      <c r="H798">
        <v>1118.88742680722</v>
      </c>
      <c r="I798">
        <v>955.38765047601703</v>
      </c>
      <c r="J798">
        <v>163.499776331205</v>
      </c>
      <c r="K798">
        <v>66.463676522382997</v>
      </c>
      <c r="L798">
        <v>179.98399562487299</v>
      </c>
      <c r="M798">
        <v>89.169007197981998</v>
      </c>
      <c r="N798">
        <v>90.814988426891006</v>
      </c>
      <c r="O798">
        <v>13.112989397928001</v>
      </c>
      <c r="P798" t="e">
        <v>#N/A</v>
      </c>
    </row>
    <row r="799" spans="1:16" x14ac:dyDescent="0.25">
      <c r="A799">
        <v>202603</v>
      </c>
      <c r="B799" t="s">
        <v>266</v>
      </c>
      <c r="C799" t="s">
        <v>150</v>
      </c>
      <c r="D799">
        <v>1348</v>
      </c>
      <c r="E799">
        <v>1347.99999999998</v>
      </c>
      <c r="F799">
        <v>507.13381093730999</v>
      </c>
      <c r="G799">
        <v>840.86618906266995</v>
      </c>
      <c r="H799">
        <v>677.480965501112</v>
      </c>
      <c r="I799">
        <v>486.464730741599</v>
      </c>
      <c r="J799">
        <v>191.01623475951399</v>
      </c>
      <c r="K799">
        <v>91.383560666514995</v>
      </c>
      <c r="L799">
        <v>155.130969274005</v>
      </c>
      <c r="M799">
        <v>70.995679858822996</v>
      </c>
      <c r="N799">
        <v>83.076465885769906</v>
      </c>
      <c r="O799">
        <v>8.2542542875549998</v>
      </c>
      <c r="P799" t="e">
        <v>#N/A</v>
      </c>
    </row>
    <row r="800" spans="1:16" x14ac:dyDescent="0.25">
      <c r="A800">
        <v>202603</v>
      </c>
      <c r="B800" t="s">
        <v>266</v>
      </c>
      <c r="C800" t="s">
        <v>151</v>
      </c>
      <c r="D800">
        <v>696</v>
      </c>
      <c r="E800">
        <v>700.14942987395204</v>
      </c>
      <c r="F800">
        <v>315.39995535378898</v>
      </c>
      <c r="G800">
        <v>384.74947452016301</v>
      </c>
      <c r="H800">
        <v>312.16619043222198</v>
      </c>
      <c r="I800">
        <v>203.899789463508</v>
      </c>
      <c r="J800">
        <v>108.266400968714</v>
      </c>
      <c r="K800">
        <v>58.228428245505</v>
      </c>
      <c r="L800">
        <v>68.471125279006998</v>
      </c>
      <c r="M800">
        <v>32.241580042043999</v>
      </c>
      <c r="N800">
        <v>35.170721707551003</v>
      </c>
      <c r="O800">
        <v>4.1121588089329997</v>
      </c>
      <c r="P800" t="e">
        <v>#N/A</v>
      </c>
    </row>
    <row r="801" spans="1:16" x14ac:dyDescent="0.25">
      <c r="A801">
        <v>202603</v>
      </c>
      <c r="B801" t="s">
        <v>266</v>
      </c>
      <c r="C801" t="s">
        <v>152</v>
      </c>
      <c r="D801">
        <v>0</v>
      </c>
      <c r="E801">
        <v>0</v>
      </c>
      <c r="F801">
        <v>0</v>
      </c>
      <c r="G801">
        <v>0</v>
      </c>
      <c r="H801">
        <v>0</v>
      </c>
      <c r="I801">
        <v>0</v>
      </c>
      <c r="J801">
        <v>0</v>
      </c>
      <c r="K801">
        <v>0</v>
      </c>
      <c r="L801">
        <v>0</v>
      </c>
      <c r="M801">
        <v>0</v>
      </c>
      <c r="N801">
        <v>0</v>
      </c>
      <c r="O801">
        <v>0</v>
      </c>
      <c r="P801" t="e">
        <v>#N/A</v>
      </c>
    </row>
    <row r="802" spans="1:16" x14ac:dyDescent="0.25">
      <c r="A802">
        <v>202603</v>
      </c>
      <c r="B802" t="s">
        <v>267</v>
      </c>
      <c r="C802" t="s">
        <v>136</v>
      </c>
      <c r="D802">
        <v>4538</v>
      </c>
      <c r="E802">
        <v>4537.9999999997999</v>
      </c>
      <c r="F802">
        <v>1571.89584902662</v>
      </c>
      <c r="G802">
        <v>2966.1041509731799</v>
      </c>
      <c r="H802">
        <v>2341.25295564098</v>
      </c>
      <c r="I802">
        <v>1627.41699985526</v>
      </c>
      <c r="J802">
        <v>711.18352281651096</v>
      </c>
      <c r="K802">
        <v>208.079748956553</v>
      </c>
      <c r="L802">
        <v>548.32626583476895</v>
      </c>
      <c r="M802">
        <v>315.67603257054401</v>
      </c>
      <c r="N802">
        <v>230.408853953879</v>
      </c>
      <c r="O802">
        <v>76.524929497423003</v>
      </c>
      <c r="P802" t="e">
        <v>#N/A</v>
      </c>
    </row>
    <row r="803" spans="1:16" x14ac:dyDescent="0.25">
      <c r="A803">
        <v>202603</v>
      </c>
      <c r="B803" t="s">
        <v>267</v>
      </c>
      <c r="C803" t="s">
        <v>137</v>
      </c>
      <c r="D803">
        <v>2474</v>
      </c>
      <c r="E803">
        <v>2473.9999999998799</v>
      </c>
      <c r="F803">
        <v>904.50007287204005</v>
      </c>
      <c r="G803">
        <v>1569.49992712784</v>
      </c>
      <c r="H803">
        <v>1224.02709083379</v>
      </c>
      <c r="I803">
        <v>804.63310713852604</v>
      </c>
      <c r="J803">
        <v>417.84681388395001</v>
      </c>
      <c r="K803">
        <v>123.824791976838</v>
      </c>
      <c r="L803">
        <v>296.983415763734</v>
      </c>
      <c r="M803">
        <v>163.92501924609101</v>
      </c>
      <c r="N803">
        <v>130.81701720729799</v>
      </c>
      <c r="O803">
        <v>48.489420530308003</v>
      </c>
      <c r="P803" t="e">
        <v>#N/A</v>
      </c>
    </row>
    <row r="804" spans="1:16" x14ac:dyDescent="0.25">
      <c r="A804">
        <v>202603</v>
      </c>
      <c r="B804" t="s">
        <v>267</v>
      </c>
      <c r="C804" t="s">
        <v>138</v>
      </c>
      <c r="D804">
        <v>2064</v>
      </c>
      <c r="E804">
        <v>2063.99999999993</v>
      </c>
      <c r="F804">
        <v>667.39577615458302</v>
      </c>
      <c r="G804">
        <v>1396.6042238453399</v>
      </c>
      <c r="H804">
        <v>1117.22586480719</v>
      </c>
      <c r="I804">
        <v>822.783892716737</v>
      </c>
      <c r="J804">
        <v>293.33670893256101</v>
      </c>
      <c r="K804">
        <v>84.254956979715004</v>
      </c>
      <c r="L804">
        <v>251.34285007103401</v>
      </c>
      <c r="M804">
        <v>151.751013324453</v>
      </c>
      <c r="N804">
        <v>99.591836746580995</v>
      </c>
      <c r="O804">
        <v>28.035508967115</v>
      </c>
      <c r="P804" t="e">
        <v>#N/A</v>
      </c>
    </row>
    <row r="805" spans="1:16" x14ac:dyDescent="0.25">
      <c r="A805">
        <v>202603</v>
      </c>
      <c r="B805" t="s">
        <v>267</v>
      </c>
      <c r="C805" t="s">
        <v>139</v>
      </c>
      <c r="D805">
        <v>540</v>
      </c>
      <c r="E805">
        <v>501.64228778465798</v>
      </c>
      <c r="F805">
        <v>190.30329525545201</v>
      </c>
      <c r="G805">
        <v>311.338992529206</v>
      </c>
      <c r="H805">
        <v>203.40502719058401</v>
      </c>
      <c r="I805" t="s">
        <v>237</v>
      </c>
      <c r="J805" t="s">
        <v>237</v>
      </c>
      <c r="K805" t="s">
        <v>237</v>
      </c>
      <c r="L805">
        <v>99.031187560844998</v>
      </c>
      <c r="M805">
        <v>36.465226348149997</v>
      </c>
      <c r="N805">
        <v>62.565961212695001</v>
      </c>
      <c r="O805">
        <v>8.9027777777770005</v>
      </c>
      <c r="P805" t="e">
        <v>#N/A</v>
      </c>
    </row>
    <row r="806" spans="1:16" x14ac:dyDescent="0.25">
      <c r="A806">
        <v>202603</v>
      </c>
      <c r="B806" t="s">
        <v>267</v>
      </c>
      <c r="C806" t="s">
        <v>140</v>
      </c>
      <c r="D806">
        <v>1010</v>
      </c>
      <c r="E806">
        <v>1047.7327122152301</v>
      </c>
      <c r="F806">
        <v>386.67467447123198</v>
      </c>
      <c r="G806">
        <v>661.05803774400101</v>
      </c>
      <c r="H806">
        <v>436.265654339663</v>
      </c>
      <c r="I806" t="s">
        <v>237</v>
      </c>
      <c r="J806" t="s">
        <v>237</v>
      </c>
      <c r="K806" t="s">
        <v>237</v>
      </c>
      <c r="L806">
        <v>203.002007113964</v>
      </c>
      <c r="M806">
        <v>129.728139116927</v>
      </c>
      <c r="N806">
        <v>73.273867997037001</v>
      </c>
      <c r="O806">
        <v>21.790376290373001</v>
      </c>
      <c r="P806" t="e">
        <v>#N/A</v>
      </c>
    </row>
    <row r="807" spans="1:16" x14ac:dyDescent="0.25">
      <c r="A807">
        <v>202603</v>
      </c>
      <c r="B807" t="s">
        <v>267</v>
      </c>
      <c r="C807" t="s">
        <v>141</v>
      </c>
      <c r="D807">
        <v>1124</v>
      </c>
      <c r="E807">
        <v>1124.625</v>
      </c>
      <c r="F807">
        <v>333.90575419220397</v>
      </c>
      <c r="G807">
        <v>790.71924580779398</v>
      </c>
      <c r="H807">
        <v>655.21158852675103</v>
      </c>
      <c r="I807">
        <v>473.89206386319302</v>
      </c>
      <c r="J807">
        <v>180.21426150566299</v>
      </c>
      <c r="K807">
        <v>53.758919397519001</v>
      </c>
      <c r="L807">
        <v>116.458409621855</v>
      </c>
      <c r="M807">
        <v>65.446574568987998</v>
      </c>
      <c r="N807">
        <v>48.770455742522003</v>
      </c>
      <c r="O807">
        <v>19.049247659188001</v>
      </c>
      <c r="P807" t="e">
        <v>#N/A</v>
      </c>
    </row>
    <row r="808" spans="1:16" x14ac:dyDescent="0.25">
      <c r="A808">
        <v>202603</v>
      </c>
      <c r="B808" t="s">
        <v>267</v>
      </c>
      <c r="C808" t="s">
        <v>142</v>
      </c>
      <c r="D808">
        <v>781</v>
      </c>
      <c r="E808">
        <v>789.51202368271004</v>
      </c>
      <c r="F808">
        <v>181.99274205021501</v>
      </c>
      <c r="G808">
        <v>607.51928163249499</v>
      </c>
      <c r="H808">
        <v>503.80182503383702</v>
      </c>
      <c r="I808">
        <v>331.25272426312898</v>
      </c>
      <c r="J808">
        <v>172.54910077070599</v>
      </c>
      <c r="K808">
        <v>53.798127820394001</v>
      </c>
      <c r="L808">
        <v>86.990372871572006</v>
      </c>
      <c r="M808">
        <v>60.209816696459001</v>
      </c>
      <c r="N808">
        <v>26.780556175112999</v>
      </c>
      <c r="O808">
        <v>16.727083727086001</v>
      </c>
      <c r="P808" t="e">
        <v>#N/A</v>
      </c>
    </row>
    <row r="809" spans="1:16" x14ac:dyDescent="0.25">
      <c r="A809">
        <v>202603</v>
      </c>
      <c r="B809" t="s">
        <v>267</v>
      </c>
      <c r="C809" t="s">
        <v>143</v>
      </c>
      <c r="D809">
        <v>1083</v>
      </c>
      <c r="E809">
        <v>1074.4879763172</v>
      </c>
      <c r="F809">
        <v>479.01938305751702</v>
      </c>
      <c r="G809">
        <v>595.46859325968205</v>
      </c>
      <c r="H809">
        <v>542.56886055015104</v>
      </c>
      <c r="I809">
        <v>311.87897601068101</v>
      </c>
      <c r="J809">
        <v>229.142714728149</v>
      </c>
      <c r="K809">
        <v>67.210315493297998</v>
      </c>
      <c r="L809">
        <v>42.844288666532002</v>
      </c>
      <c r="M809">
        <v>23.826275840019999</v>
      </c>
      <c r="N809">
        <v>19.018012826511999</v>
      </c>
      <c r="O809">
        <v>10.055444042999</v>
      </c>
      <c r="P809" t="e">
        <v>#N/A</v>
      </c>
    </row>
    <row r="810" spans="1:16" x14ac:dyDescent="0.25">
      <c r="A810">
        <v>202603</v>
      </c>
      <c r="B810" t="s">
        <v>267</v>
      </c>
      <c r="C810" t="s">
        <v>148</v>
      </c>
      <c r="D810">
        <v>647</v>
      </c>
      <c r="E810">
        <v>613.52396960862995</v>
      </c>
      <c r="F810">
        <v>91.814589633305005</v>
      </c>
      <c r="G810">
        <v>521.70937997532496</v>
      </c>
      <c r="H810">
        <v>446.89525980290801</v>
      </c>
      <c r="I810">
        <v>390.74959607344402</v>
      </c>
      <c r="J810">
        <v>54.598493918141997</v>
      </c>
      <c r="K810">
        <v>11.032880037197</v>
      </c>
      <c r="L810">
        <v>63.396269406161998</v>
      </c>
      <c r="M810">
        <v>49.591155091824</v>
      </c>
      <c r="N810">
        <v>13.805114314338001</v>
      </c>
      <c r="O810">
        <v>11.417850766255</v>
      </c>
      <c r="P810" t="e">
        <v>#N/A</v>
      </c>
    </row>
    <row r="811" spans="1:16" x14ac:dyDescent="0.25">
      <c r="A811">
        <v>202603</v>
      </c>
      <c r="B811" t="s">
        <v>267</v>
      </c>
      <c r="C811" t="s">
        <v>74</v>
      </c>
      <c r="D811">
        <v>957</v>
      </c>
      <c r="E811">
        <v>1050.2827254384399</v>
      </c>
      <c r="F811">
        <v>445.700807116688</v>
      </c>
      <c r="G811">
        <v>604.58191832175601</v>
      </c>
      <c r="H811">
        <v>430.60086627095802</v>
      </c>
      <c r="I811">
        <v>261.90347797640601</v>
      </c>
      <c r="J811">
        <v>168.69738829455201</v>
      </c>
      <c r="K811">
        <v>69.476194421784001</v>
      </c>
      <c r="L811">
        <v>165.93036483674601</v>
      </c>
      <c r="M811">
        <v>87.114036784339007</v>
      </c>
      <c r="N811">
        <v>76.574948742062006</v>
      </c>
      <c r="O811">
        <v>8.0506872140500008</v>
      </c>
      <c r="P811" t="e">
        <v>#N/A</v>
      </c>
    </row>
    <row r="812" spans="1:16" x14ac:dyDescent="0.25">
      <c r="A812">
        <v>202603</v>
      </c>
      <c r="B812" t="s">
        <v>267</v>
      </c>
      <c r="C812" t="s">
        <v>75</v>
      </c>
      <c r="D812">
        <v>543</v>
      </c>
      <c r="E812">
        <v>568.59895637029297</v>
      </c>
      <c r="F812">
        <v>271.72636122588</v>
      </c>
      <c r="G812">
        <v>296.872595144412</v>
      </c>
      <c r="H812">
        <v>216.469601366749</v>
      </c>
      <c r="I812">
        <v>91.462614169342004</v>
      </c>
      <c r="J812">
        <v>125.006987197407</v>
      </c>
      <c r="K812">
        <v>33.732264405815997</v>
      </c>
      <c r="L812">
        <v>76.043200062606005</v>
      </c>
      <c r="M812">
        <v>25.71439579842</v>
      </c>
      <c r="N812">
        <v>50.328804264185997</v>
      </c>
      <c r="O812">
        <v>4.3597937150570001</v>
      </c>
      <c r="P812" t="e">
        <v>#N/A</v>
      </c>
    </row>
    <row r="813" spans="1:16" x14ac:dyDescent="0.25">
      <c r="A813">
        <v>202603</v>
      </c>
      <c r="B813" t="s">
        <v>267</v>
      </c>
      <c r="C813" t="s">
        <v>76</v>
      </c>
      <c r="D813">
        <v>556</v>
      </c>
      <c r="E813">
        <v>465.45222594832501</v>
      </c>
      <c r="F813">
        <v>207.159270218128</v>
      </c>
      <c r="G813">
        <v>258.29295573019698</v>
      </c>
      <c r="H813">
        <v>199.87263980696099</v>
      </c>
      <c r="I813">
        <v>126.339831254484</v>
      </c>
      <c r="J813">
        <v>73.532808552476993</v>
      </c>
      <c r="K813">
        <v>18.871324733282002</v>
      </c>
      <c r="L813">
        <v>50.427367084742002</v>
      </c>
      <c r="M813">
        <v>26.205818570769001</v>
      </c>
      <c r="N813">
        <v>24.221548513973001</v>
      </c>
      <c r="O813">
        <v>7.9929488384939997</v>
      </c>
      <c r="P813" t="e">
        <v>#N/A</v>
      </c>
    </row>
    <row r="814" spans="1:16" x14ac:dyDescent="0.25">
      <c r="A814">
        <v>202603</v>
      </c>
      <c r="B814" t="s">
        <v>267</v>
      </c>
      <c r="C814" t="s">
        <v>77</v>
      </c>
      <c r="D814">
        <v>1835</v>
      </c>
      <c r="E814">
        <v>1840.1421226341099</v>
      </c>
      <c r="F814">
        <v>555.49482083261898</v>
      </c>
      <c r="G814">
        <v>1284.6473018014899</v>
      </c>
      <c r="H814">
        <v>1047.41458839341</v>
      </c>
      <c r="I814">
        <v>756.96148038158105</v>
      </c>
      <c r="J814">
        <v>289.347844853933</v>
      </c>
      <c r="K814">
        <v>74.967085358473994</v>
      </c>
      <c r="L814">
        <v>192.52906444451199</v>
      </c>
      <c r="M814">
        <v>127.050626325192</v>
      </c>
      <c r="N814">
        <v>65.478438119320003</v>
      </c>
      <c r="O814">
        <v>44.703648963566998</v>
      </c>
      <c r="P814" t="e">
        <v>#N/A</v>
      </c>
    </row>
    <row r="815" spans="1:16" x14ac:dyDescent="0.25">
      <c r="A815">
        <v>202603</v>
      </c>
      <c r="B815" t="s">
        <v>267</v>
      </c>
      <c r="C815" t="s">
        <v>78</v>
      </c>
      <c r="D815">
        <v>2142</v>
      </c>
      <c r="E815">
        <v>2163.5418799446602</v>
      </c>
      <c r="F815">
        <v>576.97781978135697</v>
      </c>
      <c r="G815">
        <v>1586.5640601632999</v>
      </c>
      <c r="H815">
        <v>1290.6002951786099</v>
      </c>
      <c r="I815">
        <v>926.29722900014099</v>
      </c>
      <c r="J815">
        <v>361.650633209251</v>
      </c>
      <c r="K815">
        <v>110.86241990048499</v>
      </c>
      <c r="L815">
        <v>239.08906198519799</v>
      </c>
      <c r="M815">
        <v>151.27833640111399</v>
      </c>
      <c r="N815">
        <v>85.569346273739001</v>
      </c>
      <c r="O815">
        <v>56.874702999497003</v>
      </c>
      <c r="P815" t="e">
        <v>#N/A</v>
      </c>
    </row>
    <row r="816" spans="1:16" x14ac:dyDescent="0.25">
      <c r="A816">
        <v>202603</v>
      </c>
      <c r="B816" t="s">
        <v>267</v>
      </c>
      <c r="C816" t="s">
        <v>79</v>
      </c>
      <c r="D816">
        <v>1241</v>
      </c>
      <c r="E816">
        <v>1235.45056531518</v>
      </c>
      <c r="F816">
        <v>657.32873333436396</v>
      </c>
      <c r="G816">
        <v>578.12183198081902</v>
      </c>
      <c r="H816">
        <v>404.19053338671398</v>
      </c>
      <c r="I816">
        <v>192.188840857549</v>
      </c>
      <c r="J816">
        <v>212.00169252916399</v>
      </c>
      <c r="K816">
        <v>63.428604093090001</v>
      </c>
      <c r="L816">
        <v>167.11321211265701</v>
      </c>
      <c r="M816">
        <v>63.751969341433004</v>
      </c>
      <c r="N816">
        <v>103.361242771224</v>
      </c>
      <c r="O816">
        <v>6.8180864814489999</v>
      </c>
      <c r="P816" t="e">
        <v>#N/A</v>
      </c>
    </row>
    <row r="817" spans="1:16" x14ac:dyDescent="0.25">
      <c r="A817">
        <v>202603</v>
      </c>
      <c r="B817" t="s">
        <v>267</v>
      </c>
      <c r="C817" t="s">
        <v>80</v>
      </c>
      <c r="D817">
        <v>268</v>
      </c>
      <c r="E817">
        <v>221.984372731767</v>
      </c>
      <c r="F817">
        <v>99.161879731773993</v>
      </c>
      <c r="G817">
        <v>122.822492999993</v>
      </c>
      <c r="H817">
        <v>103.090617513916</v>
      </c>
      <c r="I817">
        <v>63.518691685531998</v>
      </c>
      <c r="J817">
        <v>39.571925828384003</v>
      </c>
      <c r="K817">
        <v>8.3021246106220001</v>
      </c>
      <c r="L817">
        <v>17.602030524837001</v>
      </c>
      <c r="M817">
        <v>9.8823498208309992</v>
      </c>
      <c r="N817">
        <v>7.7196807040059996</v>
      </c>
      <c r="O817" t="s">
        <v>237</v>
      </c>
      <c r="P817" t="e">
        <v>#N/A</v>
      </c>
    </row>
    <row r="818" spans="1:16" x14ac:dyDescent="0.25">
      <c r="A818">
        <v>202603</v>
      </c>
      <c r="B818" t="s">
        <v>267</v>
      </c>
      <c r="C818" t="s">
        <v>81</v>
      </c>
      <c r="D818">
        <v>887</v>
      </c>
      <c r="E818">
        <v>917.02318200818797</v>
      </c>
      <c r="F818">
        <v>238.427416179126</v>
      </c>
      <c r="G818">
        <v>678.59576582906095</v>
      </c>
      <c r="H818">
        <v>543.37150956174798</v>
      </c>
      <c r="I818">
        <v>445.41223831203598</v>
      </c>
      <c r="J818">
        <v>97.959271249712003</v>
      </c>
      <c r="K818">
        <v>25.486600352356</v>
      </c>
      <c r="L818">
        <v>124.52196121207599</v>
      </c>
      <c r="M818">
        <v>90.763377007166</v>
      </c>
      <c r="N818">
        <v>33.758584204910001</v>
      </c>
      <c r="O818">
        <v>10.702295055237</v>
      </c>
      <c r="P818" t="e">
        <v>#N/A</v>
      </c>
    </row>
    <row r="819" spans="1:16" x14ac:dyDescent="0.25">
      <c r="A819">
        <v>202603</v>
      </c>
      <c r="B819" t="s">
        <v>267</v>
      </c>
      <c r="C819" t="s">
        <v>154</v>
      </c>
      <c r="D819">
        <v>2172</v>
      </c>
      <c r="E819">
        <v>2200.1063869885902</v>
      </c>
      <c r="F819">
        <v>599.65319511929499</v>
      </c>
      <c r="G819">
        <v>1600.4531918692901</v>
      </c>
      <c r="H819">
        <v>1300.29655546555</v>
      </c>
      <c r="I819">
        <v>931.05670505973001</v>
      </c>
      <c r="J819">
        <v>366.58741743660198</v>
      </c>
      <c r="K819">
        <v>110.86241990048499</v>
      </c>
      <c r="L819">
        <v>243.28193340425099</v>
      </c>
      <c r="M819">
        <v>152.357283769535</v>
      </c>
      <c r="N819">
        <v>88.683270324370994</v>
      </c>
      <c r="O819">
        <v>56.874702999497003</v>
      </c>
      <c r="P819" t="e">
        <v>#N/A</v>
      </c>
    </row>
    <row r="820" spans="1:16" x14ac:dyDescent="0.25">
      <c r="A820">
        <v>202603</v>
      </c>
      <c r="B820" t="s">
        <v>267</v>
      </c>
      <c r="C820" t="s">
        <v>83</v>
      </c>
      <c r="D820">
        <v>887</v>
      </c>
      <c r="E820">
        <v>917.02318200818797</v>
      </c>
      <c r="F820">
        <v>238.427416179126</v>
      </c>
      <c r="G820">
        <v>678.59576582906197</v>
      </c>
      <c r="H820">
        <v>543.37150956174798</v>
      </c>
      <c r="I820">
        <v>445.41223831203598</v>
      </c>
      <c r="J820">
        <v>97.959271249712003</v>
      </c>
      <c r="K820">
        <v>25.486600352356</v>
      </c>
      <c r="L820">
        <v>124.52196121207599</v>
      </c>
      <c r="M820">
        <v>90.763377007166</v>
      </c>
      <c r="N820">
        <v>33.758584204910001</v>
      </c>
      <c r="O820">
        <v>10.702295055237</v>
      </c>
      <c r="P820" t="e">
        <v>#N/A</v>
      </c>
    </row>
    <row r="821" spans="1:16" x14ac:dyDescent="0.25">
      <c r="A821">
        <v>202603</v>
      </c>
      <c r="B821" t="s">
        <v>267</v>
      </c>
      <c r="C821" t="s">
        <v>84</v>
      </c>
      <c r="D821">
        <v>2127</v>
      </c>
      <c r="E821">
        <v>2126.9999999998799</v>
      </c>
      <c r="F821">
        <v>952.93909918248301</v>
      </c>
      <c r="G821">
        <v>1174.0609008173899</v>
      </c>
      <c r="H821">
        <v>908.11481565815302</v>
      </c>
      <c r="I821">
        <v>516.13308134066096</v>
      </c>
      <c r="J821">
        <v>390.87647115959601</v>
      </c>
      <c r="K821">
        <v>116.35504884039</v>
      </c>
      <c r="L821">
        <v>214.514700802829</v>
      </c>
      <c r="M821">
        <v>91.054606226864095</v>
      </c>
      <c r="N821">
        <v>123.460094575965</v>
      </c>
      <c r="O821">
        <v>51.431384356412998</v>
      </c>
      <c r="P821" t="e">
        <v>#N/A</v>
      </c>
    </row>
    <row r="822" spans="1:16" x14ac:dyDescent="0.25">
      <c r="A822">
        <v>202603</v>
      </c>
      <c r="B822" t="s">
        <v>267</v>
      </c>
      <c r="C822" t="s">
        <v>85</v>
      </c>
      <c r="D822">
        <v>2411</v>
      </c>
      <c r="E822">
        <v>2410.99999999993</v>
      </c>
      <c r="F822">
        <v>618.956749844142</v>
      </c>
      <c r="G822">
        <v>1792.04325015578</v>
      </c>
      <c r="H822">
        <v>1433.1381399828399</v>
      </c>
      <c r="I822">
        <v>1111.2839185145999</v>
      </c>
      <c r="J822">
        <v>320.30705165691501</v>
      </c>
      <c r="K822">
        <v>91.724700116163007</v>
      </c>
      <c r="L822">
        <v>333.81156503193898</v>
      </c>
      <c r="M822">
        <v>224.62142634368001</v>
      </c>
      <c r="N822">
        <v>106.948759377914</v>
      </c>
      <c r="O822">
        <v>25.093545141010001</v>
      </c>
      <c r="P822" t="e">
        <v>#N/A</v>
      </c>
    </row>
    <row r="823" spans="1:16" x14ac:dyDescent="0.25">
      <c r="A823">
        <v>202603</v>
      </c>
      <c r="B823" t="s">
        <v>267</v>
      </c>
      <c r="C823" t="s">
        <v>149</v>
      </c>
      <c r="D823">
        <v>939</v>
      </c>
      <c r="E823">
        <v>939.00000000000296</v>
      </c>
      <c r="F823">
        <v>216.22451793387299</v>
      </c>
      <c r="G823">
        <v>722.77548206613005</v>
      </c>
      <c r="H823">
        <v>567.52705353680699</v>
      </c>
      <c r="I823">
        <v>475.62804315784001</v>
      </c>
      <c r="J823">
        <v>91.899010378967006</v>
      </c>
      <c r="K823">
        <v>19.852187028656999</v>
      </c>
      <c r="L823">
        <v>140.265208318161</v>
      </c>
      <c r="M823">
        <v>104.597546956537</v>
      </c>
      <c r="N823">
        <v>33.426282051279003</v>
      </c>
      <c r="O823">
        <v>14.983220211161999</v>
      </c>
      <c r="P823" t="e">
        <v>#N/A</v>
      </c>
    </row>
    <row r="824" spans="1:16" x14ac:dyDescent="0.25">
      <c r="A824">
        <v>202603</v>
      </c>
      <c r="B824" t="s">
        <v>267</v>
      </c>
      <c r="C824" t="s">
        <v>150</v>
      </c>
      <c r="D824">
        <v>1472</v>
      </c>
      <c r="E824">
        <v>1471.99999999993</v>
      </c>
      <c r="F824">
        <v>402.73223191027</v>
      </c>
      <c r="G824">
        <v>1069.26776808966</v>
      </c>
      <c r="H824">
        <v>865.61108644602905</v>
      </c>
      <c r="I824">
        <v>635.655875356759</v>
      </c>
      <c r="J824">
        <v>228.408041277948</v>
      </c>
      <c r="K824">
        <v>71.872513087505993</v>
      </c>
      <c r="L824">
        <v>193.54635671377801</v>
      </c>
      <c r="M824">
        <v>120.023879387143</v>
      </c>
      <c r="N824">
        <v>73.522477326634998</v>
      </c>
      <c r="O824">
        <v>10.110324929848</v>
      </c>
      <c r="P824" t="e">
        <v>#N/A</v>
      </c>
    </row>
    <row r="825" spans="1:16" x14ac:dyDescent="0.25">
      <c r="A825">
        <v>202603</v>
      </c>
      <c r="B825" t="s">
        <v>267</v>
      </c>
      <c r="C825" t="s">
        <v>151</v>
      </c>
      <c r="D825">
        <v>925</v>
      </c>
      <c r="E825">
        <v>984.929426077176</v>
      </c>
      <c r="F825">
        <v>284.29377846745098</v>
      </c>
      <c r="G825">
        <v>700.63564760972497</v>
      </c>
      <c r="H825">
        <v>570.513833369807</v>
      </c>
      <c r="I825">
        <v>401.019358435774</v>
      </c>
      <c r="J825">
        <v>167.94730512271201</v>
      </c>
      <c r="K825">
        <v>48.889630583165001</v>
      </c>
      <c r="L825">
        <v>121.741219039798</v>
      </c>
      <c r="M825">
        <v>73.005879321020998</v>
      </c>
      <c r="N825">
        <v>48.735339718776999</v>
      </c>
      <c r="O825">
        <v>8.380595200118</v>
      </c>
      <c r="P825" t="e">
        <v>#N/A</v>
      </c>
    </row>
    <row r="826" spans="1:16" x14ac:dyDescent="0.25">
      <c r="A826">
        <v>202603</v>
      </c>
      <c r="B826" t="s">
        <v>267</v>
      </c>
      <c r="C826" t="s">
        <v>152</v>
      </c>
      <c r="D826">
        <v>0</v>
      </c>
      <c r="E826">
        <v>0</v>
      </c>
      <c r="F826">
        <v>0</v>
      </c>
      <c r="G826">
        <v>0</v>
      </c>
      <c r="H826">
        <v>0</v>
      </c>
      <c r="I826">
        <v>0</v>
      </c>
      <c r="J826">
        <v>0</v>
      </c>
      <c r="K826">
        <v>0</v>
      </c>
      <c r="L826">
        <v>0</v>
      </c>
      <c r="M826">
        <v>0</v>
      </c>
      <c r="N826">
        <v>0</v>
      </c>
      <c r="O826">
        <v>0</v>
      </c>
      <c r="P826" t="e">
        <v>#N/A</v>
      </c>
    </row>
    <row r="827" spans="1:16" x14ac:dyDescent="0.25">
      <c r="A827">
        <v>202603</v>
      </c>
      <c r="B827" t="s">
        <v>268</v>
      </c>
      <c r="C827" t="s">
        <v>136</v>
      </c>
      <c r="D827">
        <v>7420</v>
      </c>
      <c r="E827">
        <v>7420.0000000001201</v>
      </c>
      <c r="F827">
        <v>3131.1402764242098</v>
      </c>
      <c r="G827">
        <v>4288.8597235759098</v>
      </c>
      <c r="H827">
        <v>3469.1365872524698</v>
      </c>
      <c r="I827">
        <v>2572.5682344791298</v>
      </c>
      <c r="J827">
        <v>894.44828108875595</v>
      </c>
      <c r="K827">
        <v>234.72216566056599</v>
      </c>
      <c r="L827">
        <v>773.96264915164795</v>
      </c>
      <c r="M827">
        <v>323.14409206605899</v>
      </c>
      <c r="N827">
        <v>447.362072460506</v>
      </c>
      <c r="O827">
        <v>45.760487171793002</v>
      </c>
      <c r="P827" t="e">
        <v>#N/A</v>
      </c>
    </row>
    <row r="828" spans="1:16" x14ac:dyDescent="0.25">
      <c r="A828">
        <v>202603</v>
      </c>
      <c r="B828" t="s">
        <v>268</v>
      </c>
      <c r="C828" t="s">
        <v>137</v>
      </c>
      <c r="D828">
        <v>4206</v>
      </c>
      <c r="E828">
        <v>4206.00000000008</v>
      </c>
      <c r="F828">
        <v>1767.6835563337299</v>
      </c>
      <c r="G828">
        <v>2438.3164436663501</v>
      </c>
      <c r="H828">
        <v>1942.47980238014</v>
      </c>
      <c r="I828">
        <v>1418.53616056737</v>
      </c>
      <c r="J828">
        <v>522.88808625721799</v>
      </c>
      <c r="K828">
        <v>143.08220071919999</v>
      </c>
      <c r="L828">
        <v>469.51310876567601</v>
      </c>
      <c r="M828">
        <v>191.85165087645001</v>
      </c>
      <c r="N828">
        <v>275.30497326414297</v>
      </c>
      <c r="O828">
        <v>26.323532520533</v>
      </c>
      <c r="P828" t="e">
        <v>#N/A</v>
      </c>
    </row>
    <row r="829" spans="1:16" x14ac:dyDescent="0.25">
      <c r="A829">
        <v>202603</v>
      </c>
      <c r="B829" t="s">
        <v>268</v>
      </c>
      <c r="C829" t="s">
        <v>138</v>
      </c>
      <c r="D829">
        <v>3214</v>
      </c>
      <c r="E829">
        <v>3214.00000000005</v>
      </c>
      <c r="F829">
        <v>1363.4567200904701</v>
      </c>
      <c r="G829">
        <v>1850.5432799095699</v>
      </c>
      <c r="H829">
        <v>1526.65678487234</v>
      </c>
      <c r="I829">
        <v>1154.0320739117701</v>
      </c>
      <c r="J829">
        <v>371.56019483153699</v>
      </c>
      <c r="K829">
        <v>91.639964941366003</v>
      </c>
      <c r="L829">
        <v>304.44954038597302</v>
      </c>
      <c r="M829">
        <v>131.29244118960901</v>
      </c>
      <c r="N829">
        <v>172.05709919636399</v>
      </c>
      <c r="O829">
        <v>19.436954651259999</v>
      </c>
      <c r="P829" t="e">
        <v>#N/A</v>
      </c>
    </row>
    <row r="830" spans="1:16" x14ac:dyDescent="0.25">
      <c r="A830">
        <v>202603</v>
      </c>
      <c r="B830" t="s">
        <v>268</v>
      </c>
      <c r="C830" t="s">
        <v>139</v>
      </c>
      <c r="D830">
        <v>689</v>
      </c>
      <c r="E830">
        <v>682.26997369719595</v>
      </c>
      <c r="F830">
        <v>285.68593762610402</v>
      </c>
      <c r="G830">
        <v>396.58403607109199</v>
      </c>
      <c r="H830">
        <v>273.51561092775597</v>
      </c>
      <c r="I830" t="s">
        <v>237</v>
      </c>
      <c r="J830" t="s">
        <v>237</v>
      </c>
      <c r="K830" t="s">
        <v>237</v>
      </c>
      <c r="L830">
        <v>122.068425143337</v>
      </c>
      <c r="M830">
        <v>24.132889007214001</v>
      </c>
      <c r="N830">
        <v>97.935536136123105</v>
      </c>
      <c r="O830" t="s">
        <v>237</v>
      </c>
      <c r="P830" t="e">
        <v>#N/A</v>
      </c>
    </row>
    <row r="831" spans="1:16" x14ac:dyDescent="0.25">
      <c r="A831">
        <v>202603</v>
      </c>
      <c r="B831" t="s">
        <v>268</v>
      </c>
      <c r="C831" t="s">
        <v>140</v>
      </c>
      <c r="D831">
        <v>1739</v>
      </c>
      <c r="E831">
        <v>1744.20818949001</v>
      </c>
      <c r="F831">
        <v>711.68225231963402</v>
      </c>
      <c r="G831">
        <v>1032.5259371703801</v>
      </c>
      <c r="H831">
        <v>737.67016350896995</v>
      </c>
      <c r="I831" t="s">
        <v>237</v>
      </c>
      <c r="J831" t="s">
        <v>237</v>
      </c>
      <c r="K831" t="s">
        <v>237</v>
      </c>
      <c r="L831">
        <v>285.57235836625199</v>
      </c>
      <c r="M831">
        <v>111.53432269927499</v>
      </c>
      <c r="N831">
        <v>174.03803566697701</v>
      </c>
      <c r="O831">
        <v>9.2834152951550006</v>
      </c>
      <c r="P831" t="e">
        <v>#N/A</v>
      </c>
    </row>
    <row r="832" spans="1:16" x14ac:dyDescent="0.25">
      <c r="A832">
        <v>202603</v>
      </c>
      <c r="B832" t="s">
        <v>268</v>
      </c>
      <c r="C832" t="s">
        <v>141</v>
      </c>
      <c r="D832">
        <v>1669</v>
      </c>
      <c r="E832">
        <v>1666.12603430324</v>
      </c>
      <c r="F832">
        <v>590.44947488918206</v>
      </c>
      <c r="G832">
        <v>1075.67655941405</v>
      </c>
      <c r="H832">
        <v>928.72043211267498</v>
      </c>
      <c r="I832">
        <v>657.36840190850296</v>
      </c>
      <c r="J832">
        <v>271.35203020417401</v>
      </c>
      <c r="K832">
        <v>73.594944213312004</v>
      </c>
      <c r="L832">
        <v>134.39241537835599</v>
      </c>
      <c r="M832">
        <v>62.470407545467999</v>
      </c>
      <c r="N832">
        <v>69.662244519279</v>
      </c>
      <c r="O832">
        <v>12.563711923022</v>
      </c>
      <c r="P832" t="e">
        <v>#N/A</v>
      </c>
    </row>
    <row r="833" spans="1:16" x14ac:dyDescent="0.25">
      <c r="A833">
        <v>202603</v>
      </c>
      <c r="B833" t="s">
        <v>268</v>
      </c>
      <c r="C833" t="s">
        <v>142</v>
      </c>
      <c r="D833">
        <v>1349</v>
      </c>
      <c r="E833">
        <v>1348.32566168006</v>
      </c>
      <c r="F833">
        <v>458.33068961103999</v>
      </c>
      <c r="G833">
        <v>889.99497206902197</v>
      </c>
      <c r="H833">
        <v>765.30432257669997</v>
      </c>
      <c r="I833">
        <v>570.11559445650698</v>
      </c>
      <c r="J833">
        <v>195.18872812019401</v>
      </c>
      <c r="K833">
        <v>63.14985536519</v>
      </c>
      <c r="L833">
        <v>112.31098141666</v>
      </c>
      <c r="M833">
        <v>63.569501436986997</v>
      </c>
      <c r="N833">
        <v>48.741479979673002</v>
      </c>
      <c r="O833">
        <v>12.379668075663</v>
      </c>
      <c r="P833" t="e">
        <v>#N/A</v>
      </c>
    </row>
    <row r="834" spans="1:16" x14ac:dyDescent="0.25">
      <c r="A834">
        <v>202603</v>
      </c>
      <c r="B834" t="s">
        <v>268</v>
      </c>
      <c r="C834" t="s">
        <v>143</v>
      </c>
      <c r="D834">
        <v>1974</v>
      </c>
      <c r="E834">
        <v>1979.07014082962</v>
      </c>
      <c r="F834">
        <v>1084.99192197824</v>
      </c>
      <c r="G834">
        <v>894.07821885137196</v>
      </c>
      <c r="H834">
        <v>763.92605812637498</v>
      </c>
      <c r="I834">
        <v>519.98397914678003</v>
      </c>
      <c r="J834">
        <v>243.94207897959399</v>
      </c>
      <c r="K834">
        <v>70.283807134246999</v>
      </c>
      <c r="L834">
        <v>119.61846884704499</v>
      </c>
      <c r="M834">
        <v>61.436971377115</v>
      </c>
      <c r="N834">
        <v>56.984776158454999</v>
      </c>
      <c r="O834">
        <v>10.533691877953</v>
      </c>
      <c r="P834" t="e">
        <v>#N/A</v>
      </c>
    </row>
    <row r="835" spans="1:16" x14ac:dyDescent="0.25">
      <c r="A835">
        <v>202603</v>
      </c>
      <c r="B835" t="s">
        <v>268</v>
      </c>
      <c r="C835" t="s">
        <v>148</v>
      </c>
      <c r="D835">
        <v>615</v>
      </c>
      <c r="E835">
        <v>658.35585821307802</v>
      </c>
      <c r="F835">
        <v>201.71206357047399</v>
      </c>
      <c r="G835">
        <v>456.64379464260401</v>
      </c>
      <c r="H835">
        <v>371.95370521008198</v>
      </c>
      <c r="I835">
        <v>308.36533746587401</v>
      </c>
      <c r="J835">
        <v>62.523851615176</v>
      </c>
      <c r="K835">
        <v>21.203905049898001</v>
      </c>
      <c r="L835">
        <v>81.161308463707002</v>
      </c>
      <c r="M835">
        <v>39.867248969656998</v>
      </c>
      <c r="N835">
        <v>40.194059494050002</v>
      </c>
      <c r="O835">
        <v>3.528780968815</v>
      </c>
      <c r="P835" t="e">
        <v>#N/A</v>
      </c>
    </row>
    <row r="836" spans="1:16" x14ac:dyDescent="0.25">
      <c r="A836">
        <v>202603</v>
      </c>
      <c r="B836" t="s">
        <v>268</v>
      </c>
      <c r="C836" t="s">
        <v>74</v>
      </c>
      <c r="D836">
        <v>1822</v>
      </c>
      <c r="E836">
        <v>1935.3620990270599</v>
      </c>
      <c r="F836">
        <v>879.77899248554604</v>
      </c>
      <c r="G836">
        <v>1055.58310654152</v>
      </c>
      <c r="H836">
        <v>778.83251868600905</v>
      </c>
      <c r="I836">
        <v>557.28802052746005</v>
      </c>
      <c r="J836">
        <v>220.488942602995</v>
      </c>
      <c r="K836">
        <v>80.097606873779</v>
      </c>
      <c r="L836">
        <v>263.87772881702</v>
      </c>
      <c r="M836">
        <v>117.75386891936201</v>
      </c>
      <c r="N836">
        <v>143.76737527257399</v>
      </c>
      <c r="O836">
        <v>12.872859038486</v>
      </c>
      <c r="P836" t="e">
        <v>#N/A</v>
      </c>
    </row>
    <row r="837" spans="1:16" x14ac:dyDescent="0.25">
      <c r="A837">
        <v>202603</v>
      </c>
      <c r="B837" t="s">
        <v>268</v>
      </c>
      <c r="C837" t="s">
        <v>75</v>
      </c>
      <c r="D837">
        <v>1414</v>
      </c>
      <c r="E837">
        <v>1455.0104759214501</v>
      </c>
      <c r="F837">
        <v>724.87850868698001</v>
      </c>
      <c r="G837">
        <v>730.13196723447004</v>
      </c>
      <c r="H837">
        <v>562.19955155899902</v>
      </c>
      <c r="I837">
        <v>400.077528934996</v>
      </c>
      <c r="J837">
        <v>162.12202262400399</v>
      </c>
      <c r="K837">
        <v>52.410715548395999</v>
      </c>
      <c r="L837">
        <v>164.433942684442</v>
      </c>
      <c r="M837">
        <v>49.228429051051997</v>
      </c>
      <c r="N837">
        <v>115.20551363339</v>
      </c>
      <c r="O837">
        <v>3.4984729910289998</v>
      </c>
      <c r="P837" t="e">
        <v>#N/A</v>
      </c>
    </row>
    <row r="838" spans="1:16" x14ac:dyDescent="0.25">
      <c r="A838">
        <v>202603</v>
      </c>
      <c r="B838" t="s">
        <v>268</v>
      </c>
      <c r="C838" t="s">
        <v>76</v>
      </c>
      <c r="D838">
        <v>2146</v>
      </c>
      <c r="E838">
        <v>2011.4434690282301</v>
      </c>
      <c r="F838">
        <v>951.77787608362701</v>
      </c>
      <c r="G838">
        <v>1059.6655929445999</v>
      </c>
      <c r="H838">
        <v>901.54937248839201</v>
      </c>
      <c r="I838">
        <v>636.92931254317102</v>
      </c>
      <c r="J838">
        <v>264.62005994522298</v>
      </c>
      <c r="K838">
        <v>37.669807043551998</v>
      </c>
      <c r="L838">
        <v>142.31788514683299</v>
      </c>
      <c r="M838">
        <v>51.751567366449997</v>
      </c>
      <c r="N838">
        <v>90.566317780383002</v>
      </c>
      <c r="O838">
        <v>15.798335309378</v>
      </c>
      <c r="P838" t="e">
        <v>#N/A</v>
      </c>
    </row>
    <row r="839" spans="1:16" x14ac:dyDescent="0.25">
      <c r="A839">
        <v>202603</v>
      </c>
      <c r="B839" t="s">
        <v>268</v>
      </c>
      <c r="C839" t="s">
        <v>77</v>
      </c>
      <c r="D839">
        <v>1423</v>
      </c>
      <c r="E839">
        <v>1359.8280978103001</v>
      </c>
      <c r="F839">
        <v>372.99283559758101</v>
      </c>
      <c r="G839">
        <v>986.83526221272098</v>
      </c>
      <c r="H839">
        <v>854.60143930898903</v>
      </c>
      <c r="I839">
        <v>669.90803500763104</v>
      </c>
      <c r="J839">
        <v>184.69340430135901</v>
      </c>
      <c r="K839">
        <v>43.340131144940997</v>
      </c>
      <c r="L839">
        <v>122.171784039648</v>
      </c>
      <c r="M839">
        <v>64.542977759538005</v>
      </c>
      <c r="N839">
        <v>57.628806280109998</v>
      </c>
      <c r="O839">
        <v>10.062038864085</v>
      </c>
      <c r="P839" t="e">
        <v>#N/A</v>
      </c>
    </row>
    <row r="840" spans="1:16" x14ac:dyDescent="0.25">
      <c r="A840">
        <v>202603</v>
      </c>
      <c r="B840" t="s">
        <v>268</v>
      </c>
      <c r="C840" t="s">
        <v>78</v>
      </c>
      <c r="D840">
        <v>3369</v>
      </c>
      <c r="E840">
        <v>3448.1379377939402</v>
      </c>
      <c r="F840">
        <v>980.806261692313</v>
      </c>
      <c r="G840">
        <v>2467.3316761016199</v>
      </c>
      <c r="H840">
        <v>2026.2483203644599</v>
      </c>
      <c r="I840">
        <v>1614.4320598291199</v>
      </c>
      <c r="J840">
        <v>409.69618885074902</v>
      </c>
      <c r="K840">
        <v>129.65816693687401</v>
      </c>
      <c r="L840">
        <v>413.35836443124401</v>
      </c>
      <c r="M840">
        <v>189.33277594754799</v>
      </c>
      <c r="N840">
        <v>221.72886717222099</v>
      </c>
      <c r="O840">
        <v>27.724991305921002</v>
      </c>
      <c r="P840" t="e">
        <v>#N/A</v>
      </c>
    </row>
    <row r="841" spans="1:16" x14ac:dyDescent="0.25">
      <c r="A841">
        <v>202603</v>
      </c>
      <c r="B841" t="s">
        <v>268</v>
      </c>
      <c r="C841" t="s">
        <v>79</v>
      </c>
      <c r="D841">
        <v>2745</v>
      </c>
      <c r="E841">
        <v>2776.7485168848202</v>
      </c>
      <c r="F841">
        <v>1619.0291441786201</v>
      </c>
      <c r="G841">
        <v>1157.7193727061999</v>
      </c>
      <c r="H841">
        <v>844.63623815428298</v>
      </c>
      <c r="I841">
        <v>498.35181945162498</v>
      </c>
      <c r="J841">
        <v>346.28441870265902</v>
      </c>
      <c r="K841">
        <v>89.608098002608997</v>
      </c>
      <c r="L841">
        <v>298.43596243660301</v>
      </c>
      <c r="M841">
        <v>103.079043959844</v>
      </c>
      <c r="N841">
        <v>194.19715516315</v>
      </c>
      <c r="O841">
        <v>14.647172115318</v>
      </c>
      <c r="P841" t="e">
        <v>#N/A</v>
      </c>
    </row>
    <row r="842" spans="1:16" x14ac:dyDescent="0.25">
      <c r="A842">
        <v>202603</v>
      </c>
      <c r="B842" t="s">
        <v>268</v>
      </c>
      <c r="C842" t="s">
        <v>80</v>
      </c>
      <c r="D842">
        <v>1303</v>
      </c>
      <c r="E842">
        <v>1192.8307170385499</v>
      </c>
      <c r="F842">
        <v>530.07759782600101</v>
      </c>
      <c r="G842">
        <v>662.75311921254502</v>
      </c>
      <c r="H842">
        <v>597.19647317818703</v>
      </c>
      <c r="I842">
        <v>458.72879964283999</v>
      </c>
      <c r="J842">
        <v>138.46767353534801</v>
      </c>
      <c r="K842">
        <v>15.455900721082999</v>
      </c>
      <c r="L842">
        <v>62.168322283803001</v>
      </c>
      <c r="M842">
        <v>30.732272158667001</v>
      </c>
      <c r="N842">
        <v>31.436050125135999</v>
      </c>
      <c r="O842">
        <v>3.388323750554</v>
      </c>
      <c r="P842" t="e">
        <v>#N/A</v>
      </c>
    </row>
    <row r="843" spans="1:16" x14ac:dyDescent="0.25">
      <c r="A843">
        <v>202603</v>
      </c>
      <c r="B843" t="s">
        <v>268</v>
      </c>
      <c r="C843" t="s">
        <v>81</v>
      </c>
      <c r="D843">
        <v>3</v>
      </c>
      <c r="E843" t="s">
        <v>237</v>
      </c>
      <c r="F843" t="s">
        <v>237</v>
      </c>
      <c r="G843" t="s">
        <v>237</v>
      </c>
      <c r="H843" t="s">
        <v>237</v>
      </c>
      <c r="I843" t="s">
        <v>237</v>
      </c>
      <c r="J843">
        <v>0</v>
      </c>
      <c r="K843">
        <v>0</v>
      </c>
      <c r="L843">
        <v>0</v>
      </c>
      <c r="M843">
        <v>0</v>
      </c>
      <c r="N843">
        <v>0</v>
      </c>
      <c r="O843">
        <v>0</v>
      </c>
      <c r="P843" t="e">
        <v>#N/A</v>
      </c>
    </row>
    <row r="844" spans="1:16" x14ac:dyDescent="0.25">
      <c r="A844">
        <v>202603</v>
      </c>
      <c r="B844" t="s">
        <v>268</v>
      </c>
      <c r="C844" t="s">
        <v>154</v>
      </c>
      <c r="D844">
        <v>3474</v>
      </c>
      <c r="E844">
        <v>3571.5762767320998</v>
      </c>
      <c r="F844">
        <v>1070.8562195859099</v>
      </c>
      <c r="G844">
        <v>2500.7200571461899</v>
      </c>
      <c r="H844">
        <v>2053.5848429928101</v>
      </c>
      <c r="I844">
        <v>1626.05653321829</v>
      </c>
      <c r="J844">
        <v>425.408238089924</v>
      </c>
      <c r="K844">
        <v>135.27902512471201</v>
      </c>
      <c r="L844">
        <v>417.11512118800101</v>
      </c>
      <c r="M844">
        <v>191.68953270430501</v>
      </c>
      <c r="N844">
        <v>223.12886717222099</v>
      </c>
      <c r="O844">
        <v>30.020092965395001</v>
      </c>
      <c r="P844" t="e">
        <v>#N/A</v>
      </c>
    </row>
    <row r="845" spans="1:16" x14ac:dyDescent="0.25">
      <c r="A845">
        <v>202603</v>
      </c>
      <c r="B845" t="s">
        <v>268</v>
      </c>
      <c r="C845" t="s">
        <v>83</v>
      </c>
      <c r="D845">
        <v>3</v>
      </c>
      <c r="E845" t="s">
        <v>237</v>
      </c>
      <c r="F845" t="s">
        <v>237</v>
      </c>
      <c r="G845" t="s">
        <v>237</v>
      </c>
      <c r="H845" t="s">
        <v>237</v>
      </c>
      <c r="I845" t="s">
        <v>237</v>
      </c>
      <c r="J845">
        <v>0</v>
      </c>
      <c r="K845">
        <v>0</v>
      </c>
      <c r="L845">
        <v>0</v>
      </c>
      <c r="M845">
        <v>0</v>
      </c>
      <c r="N845">
        <v>0</v>
      </c>
      <c r="O845">
        <v>0</v>
      </c>
      <c r="P845" t="e">
        <v>#N/A</v>
      </c>
    </row>
    <row r="846" spans="1:16" x14ac:dyDescent="0.25">
      <c r="A846">
        <v>202603</v>
      </c>
      <c r="B846" t="s">
        <v>268</v>
      </c>
      <c r="C846" t="s">
        <v>84</v>
      </c>
      <c r="D846">
        <v>4161</v>
      </c>
      <c r="E846">
        <v>4161.0000000001801</v>
      </c>
      <c r="F846">
        <v>2061.9051315531801</v>
      </c>
      <c r="G846">
        <v>2099.094868447</v>
      </c>
      <c r="H846">
        <v>1665.6979669038601</v>
      </c>
      <c r="I846">
        <v>1109.43923604569</v>
      </c>
      <c r="J846">
        <v>554.13865917357703</v>
      </c>
      <c r="K846">
        <v>125.83665376520101</v>
      </c>
      <c r="L846">
        <v>407.74990639804201</v>
      </c>
      <c r="M846">
        <v>175.16165849944599</v>
      </c>
      <c r="N846">
        <v>231.42848458498801</v>
      </c>
      <c r="O846">
        <v>25.646995145096</v>
      </c>
      <c r="P846" t="e">
        <v>#N/A</v>
      </c>
    </row>
    <row r="847" spans="1:16" x14ac:dyDescent="0.25">
      <c r="A847">
        <v>202603</v>
      </c>
      <c r="B847" t="s">
        <v>268</v>
      </c>
      <c r="C847" t="s">
        <v>85</v>
      </c>
      <c r="D847">
        <v>3259</v>
      </c>
      <c r="E847">
        <v>3258.99999999994</v>
      </c>
      <c r="F847">
        <v>1069.2351448710101</v>
      </c>
      <c r="G847">
        <v>2189.7648551289299</v>
      </c>
      <c r="H847">
        <v>1803.4386203486199</v>
      </c>
      <c r="I847">
        <v>1463.1289984334401</v>
      </c>
      <c r="J847">
        <v>340.30962191517898</v>
      </c>
      <c r="K847">
        <v>108.885511895365</v>
      </c>
      <c r="L847">
        <v>366.21274275360702</v>
      </c>
      <c r="M847">
        <v>147.982433566613</v>
      </c>
      <c r="N847">
        <v>215.93358787551901</v>
      </c>
      <c r="O847">
        <v>20.113492026696999</v>
      </c>
      <c r="P847" t="e">
        <v>#N/A</v>
      </c>
    </row>
    <row r="848" spans="1:16" x14ac:dyDescent="0.25">
      <c r="A848">
        <v>202603</v>
      </c>
      <c r="B848" t="s">
        <v>268</v>
      </c>
      <c r="C848" t="s">
        <v>149</v>
      </c>
      <c r="D848">
        <v>1953</v>
      </c>
      <c r="E848">
        <v>1952.99999999999</v>
      </c>
      <c r="F848">
        <v>574.34628772404994</v>
      </c>
      <c r="G848">
        <v>1378.6537122759401</v>
      </c>
      <c r="H848">
        <v>1148.8011905871001</v>
      </c>
      <c r="I848">
        <v>971.25928305375396</v>
      </c>
      <c r="J848">
        <v>177.541907533341</v>
      </c>
      <c r="K848">
        <v>40.886476351455997</v>
      </c>
      <c r="L848">
        <v>219.01193241214</v>
      </c>
      <c r="M848">
        <v>79.083477119490993</v>
      </c>
      <c r="N848">
        <v>139.92845529264901</v>
      </c>
      <c r="O848">
        <v>10.840589276696999</v>
      </c>
      <c r="P848" t="e">
        <v>#N/A</v>
      </c>
    </row>
    <row r="849" spans="1:16" x14ac:dyDescent="0.25">
      <c r="A849">
        <v>202603</v>
      </c>
      <c r="B849" t="s">
        <v>268</v>
      </c>
      <c r="C849" t="s">
        <v>150</v>
      </c>
      <c r="D849">
        <v>1306</v>
      </c>
      <c r="E849">
        <v>1305.99999999995</v>
      </c>
      <c r="F849">
        <v>494.88885714696403</v>
      </c>
      <c r="G849">
        <v>811.11114285298197</v>
      </c>
      <c r="H849">
        <v>654.63742976151696</v>
      </c>
      <c r="I849">
        <v>491.86971537967901</v>
      </c>
      <c r="J849">
        <v>162.767714381838</v>
      </c>
      <c r="K849">
        <v>67.999035543909002</v>
      </c>
      <c r="L849">
        <v>147.20081034146699</v>
      </c>
      <c r="M849">
        <v>68.898956447122004</v>
      </c>
      <c r="N849">
        <v>76.005132582870004</v>
      </c>
      <c r="O849">
        <v>9.2729027500000001</v>
      </c>
      <c r="P849" t="e">
        <v>#N/A</v>
      </c>
    </row>
    <row r="850" spans="1:16" x14ac:dyDescent="0.25">
      <c r="A850">
        <v>202603</v>
      </c>
      <c r="B850" t="s">
        <v>268</v>
      </c>
      <c r="C850" t="s">
        <v>151</v>
      </c>
      <c r="D850">
        <v>697</v>
      </c>
      <c r="E850">
        <v>700.41232958115995</v>
      </c>
      <c r="F850">
        <v>312.93364836650301</v>
      </c>
      <c r="G850">
        <v>387.478681214657</v>
      </c>
      <c r="H850">
        <v>308.77349883774502</v>
      </c>
      <c r="I850">
        <v>219.78028913717799</v>
      </c>
      <c r="J850">
        <v>88.993209700566993</v>
      </c>
      <c r="K850">
        <v>39.616694228912003</v>
      </c>
      <c r="L850">
        <v>75.054982997205002</v>
      </c>
      <c r="M850">
        <v>35.625013853029003</v>
      </c>
      <c r="N850">
        <v>37.133247832701002</v>
      </c>
      <c r="O850">
        <v>3.6501993797069998</v>
      </c>
      <c r="P850" t="e">
        <v>#N/A</v>
      </c>
    </row>
    <row r="851" spans="1:16" x14ac:dyDescent="0.25">
      <c r="A851">
        <v>202603</v>
      </c>
      <c r="B851" t="s">
        <v>268</v>
      </c>
      <c r="C851" t="s">
        <v>152</v>
      </c>
      <c r="D851">
        <v>0</v>
      </c>
      <c r="E851">
        <v>0</v>
      </c>
      <c r="F851">
        <v>0</v>
      </c>
      <c r="G851">
        <v>0</v>
      </c>
      <c r="H851">
        <v>0</v>
      </c>
      <c r="I851">
        <v>0</v>
      </c>
      <c r="J851">
        <v>0</v>
      </c>
      <c r="K851">
        <v>0</v>
      </c>
      <c r="L851">
        <v>0</v>
      </c>
      <c r="M851">
        <v>0</v>
      </c>
      <c r="N851">
        <v>0</v>
      </c>
      <c r="O851">
        <v>0</v>
      </c>
      <c r="P851" t="e">
        <v>#N/A</v>
      </c>
    </row>
    <row r="852" spans="1:16" x14ac:dyDescent="0.25">
      <c r="A852">
        <v>202603</v>
      </c>
      <c r="B852" t="s">
        <v>269</v>
      </c>
      <c r="C852" t="s">
        <v>136</v>
      </c>
      <c r="D852">
        <v>7083</v>
      </c>
      <c r="E852">
        <v>7082.99999999995</v>
      </c>
      <c r="F852">
        <v>2797.2393854750399</v>
      </c>
      <c r="G852">
        <v>4285.7606145249201</v>
      </c>
      <c r="H852">
        <v>3553.2072423231102</v>
      </c>
      <c r="I852">
        <v>2587.47924408381</v>
      </c>
      <c r="J852">
        <v>963.58350987743302</v>
      </c>
      <c r="K852">
        <v>215.68708728118099</v>
      </c>
      <c r="L852">
        <v>685.02775639623906</v>
      </c>
      <c r="M852">
        <v>366.89842399428397</v>
      </c>
      <c r="N852">
        <v>317.07050887254201</v>
      </c>
      <c r="O852">
        <v>47.525615805568002</v>
      </c>
      <c r="P852" t="e">
        <v>#N/A</v>
      </c>
    </row>
    <row r="853" spans="1:16" x14ac:dyDescent="0.25">
      <c r="A853">
        <v>202603</v>
      </c>
      <c r="B853" t="s">
        <v>269</v>
      </c>
      <c r="C853" t="s">
        <v>137</v>
      </c>
      <c r="D853">
        <v>3913</v>
      </c>
      <c r="E853">
        <v>3912.99999999999</v>
      </c>
      <c r="F853">
        <v>1620.8332618233201</v>
      </c>
      <c r="G853">
        <v>2292.1667381766702</v>
      </c>
      <c r="H853">
        <v>1882.1714972800401</v>
      </c>
      <c r="I853">
        <v>1334.96782501546</v>
      </c>
      <c r="J853">
        <v>546.10266216356899</v>
      </c>
      <c r="K853">
        <v>122.657016432321</v>
      </c>
      <c r="L853">
        <v>382.87415869424098</v>
      </c>
      <c r="M853">
        <v>209.756227051721</v>
      </c>
      <c r="N853">
        <v>172.059108113109</v>
      </c>
      <c r="O853">
        <v>27.121082202397002</v>
      </c>
      <c r="P853" t="e">
        <v>#N/A</v>
      </c>
    </row>
    <row r="854" spans="1:16" x14ac:dyDescent="0.25">
      <c r="A854">
        <v>202603</v>
      </c>
      <c r="B854" t="s">
        <v>269</v>
      </c>
      <c r="C854" t="s">
        <v>138</v>
      </c>
      <c r="D854">
        <v>3170</v>
      </c>
      <c r="E854">
        <v>3169.99999999998</v>
      </c>
      <c r="F854">
        <v>1176.40612365173</v>
      </c>
      <c r="G854">
        <v>1993.59387634824</v>
      </c>
      <c r="H854">
        <v>1671.0357450430799</v>
      </c>
      <c r="I854">
        <v>1252.5114190683501</v>
      </c>
      <c r="J854">
        <v>417.480847713863</v>
      </c>
      <c r="K854">
        <v>93.030070848860007</v>
      </c>
      <c r="L854">
        <v>302.15359770199598</v>
      </c>
      <c r="M854">
        <v>157.142196942563</v>
      </c>
      <c r="N854">
        <v>145.011400759433</v>
      </c>
      <c r="O854">
        <v>20.404533603171</v>
      </c>
      <c r="P854" t="e">
        <v>#N/A</v>
      </c>
    </row>
    <row r="855" spans="1:16" x14ac:dyDescent="0.25">
      <c r="A855">
        <v>202603</v>
      </c>
      <c r="B855" t="s">
        <v>269</v>
      </c>
      <c r="C855" t="s">
        <v>139</v>
      </c>
      <c r="D855">
        <v>575</v>
      </c>
      <c r="E855">
        <v>571.56064073224798</v>
      </c>
      <c r="F855">
        <v>256.380640759914</v>
      </c>
      <c r="G855">
        <v>315.17999997233397</v>
      </c>
      <c r="H855">
        <v>218.40134506075199</v>
      </c>
      <c r="I855" t="s">
        <v>237</v>
      </c>
      <c r="J855" t="s">
        <v>237</v>
      </c>
      <c r="K855" t="s">
        <v>237</v>
      </c>
      <c r="L855">
        <v>96.778654911581896</v>
      </c>
      <c r="M855">
        <v>30.310663204021999</v>
      </c>
      <c r="N855">
        <v>66.467991707560003</v>
      </c>
      <c r="O855">
        <v>0</v>
      </c>
      <c r="P855" t="e">
        <v>#N/A</v>
      </c>
    </row>
    <row r="856" spans="1:16" x14ac:dyDescent="0.25">
      <c r="A856">
        <v>202603</v>
      </c>
      <c r="B856" t="s">
        <v>269</v>
      </c>
      <c r="C856" t="s">
        <v>140</v>
      </c>
      <c r="D856">
        <v>1575</v>
      </c>
      <c r="E856">
        <v>1577.58221641053</v>
      </c>
      <c r="F856">
        <v>585.06503052097298</v>
      </c>
      <c r="G856">
        <v>992.517185889556</v>
      </c>
      <c r="H856">
        <v>718.274978637294</v>
      </c>
      <c r="I856" t="s">
        <v>237</v>
      </c>
      <c r="J856" t="s">
        <v>237</v>
      </c>
      <c r="K856" t="s">
        <v>237</v>
      </c>
      <c r="L856">
        <v>254.76476795263</v>
      </c>
      <c r="M856">
        <v>139.90472202780001</v>
      </c>
      <c r="N856">
        <v>113.80122239541799</v>
      </c>
      <c r="O856">
        <v>19.477439299627999</v>
      </c>
      <c r="P856" t="e">
        <v>#N/A</v>
      </c>
    </row>
    <row r="857" spans="1:16" x14ac:dyDescent="0.25">
      <c r="A857">
        <v>202603</v>
      </c>
      <c r="B857" t="s">
        <v>269</v>
      </c>
      <c r="C857" t="s">
        <v>141</v>
      </c>
      <c r="D857">
        <v>1726</v>
      </c>
      <c r="E857">
        <v>1726.8571428570999</v>
      </c>
      <c r="F857">
        <v>597.65275909449497</v>
      </c>
      <c r="G857">
        <v>1129.20438376261</v>
      </c>
      <c r="H857">
        <v>966.05324469824598</v>
      </c>
      <c r="I857">
        <v>703.78295204087397</v>
      </c>
      <c r="J857">
        <v>262.27029265737201</v>
      </c>
      <c r="K857">
        <v>80.849994450897</v>
      </c>
      <c r="L857">
        <v>149.696861963256</v>
      </c>
      <c r="M857">
        <v>79.445599418238004</v>
      </c>
      <c r="N857">
        <v>70.251262545017994</v>
      </c>
      <c r="O857">
        <v>13.454277101103999</v>
      </c>
      <c r="P857" t="e">
        <v>#N/A</v>
      </c>
    </row>
    <row r="858" spans="1:16" x14ac:dyDescent="0.25">
      <c r="A858">
        <v>202603</v>
      </c>
      <c r="B858" t="s">
        <v>269</v>
      </c>
      <c r="C858" t="s">
        <v>142</v>
      </c>
      <c r="D858">
        <v>1334</v>
      </c>
      <c r="E858">
        <v>1336.3690637719501</v>
      </c>
      <c r="F858">
        <v>424.70959848239698</v>
      </c>
      <c r="G858">
        <v>911.65946528954998</v>
      </c>
      <c r="H858">
        <v>798.44001353595797</v>
      </c>
      <c r="I858">
        <v>599.49140401468901</v>
      </c>
      <c r="J858">
        <v>198.94860952127101</v>
      </c>
      <c r="K858">
        <v>58.030218188988002</v>
      </c>
      <c r="L858">
        <v>102.825910932353</v>
      </c>
      <c r="M858">
        <v>68.967638486716993</v>
      </c>
      <c r="N858">
        <v>33.858272445635997</v>
      </c>
      <c r="O858">
        <v>10.39354082124</v>
      </c>
      <c r="P858" t="e">
        <v>#N/A</v>
      </c>
    </row>
    <row r="859" spans="1:16" x14ac:dyDescent="0.25">
      <c r="A859">
        <v>202603</v>
      </c>
      <c r="B859" t="s">
        <v>269</v>
      </c>
      <c r="C859" t="s">
        <v>143</v>
      </c>
      <c r="D859">
        <v>1873</v>
      </c>
      <c r="E859">
        <v>1870.63093622816</v>
      </c>
      <c r="F859">
        <v>933.43135661727297</v>
      </c>
      <c r="G859">
        <v>937.19957961088198</v>
      </c>
      <c r="H859">
        <v>852.03766039086895</v>
      </c>
      <c r="I859">
        <v>544.20275280586895</v>
      </c>
      <c r="J859">
        <v>306.791429324131</v>
      </c>
      <c r="K859">
        <v>52.130662383373</v>
      </c>
      <c r="L859">
        <v>80.961560636417005</v>
      </c>
      <c r="M859">
        <v>48.269800857507001</v>
      </c>
      <c r="N859">
        <v>32.691759778909997</v>
      </c>
      <c r="O859">
        <v>4.2003585835959996</v>
      </c>
      <c r="P859" t="e">
        <v>#N/A</v>
      </c>
    </row>
    <row r="860" spans="1:16" x14ac:dyDescent="0.25">
      <c r="A860">
        <v>202603</v>
      </c>
      <c r="B860" t="s">
        <v>269</v>
      </c>
      <c r="C860" t="s">
        <v>148</v>
      </c>
      <c r="D860">
        <v>553</v>
      </c>
      <c r="E860">
        <v>585.55250414713703</v>
      </c>
      <c r="F860">
        <v>162.00831109549401</v>
      </c>
      <c r="G860">
        <v>423.54419305164299</v>
      </c>
      <c r="H860">
        <v>338.15572824210102</v>
      </c>
      <c r="I860">
        <v>264.24035344071899</v>
      </c>
      <c r="J860">
        <v>73.915374801382001</v>
      </c>
      <c r="K860">
        <v>11.886665530103</v>
      </c>
      <c r="L860">
        <v>80.937622300070004</v>
      </c>
      <c r="M860">
        <v>48.290246102830999</v>
      </c>
      <c r="N860">
        <v>32.647376197238998</v>
      </c>
      <c r="O860">
        <v>4.4508425094720003</v>
      </c>
      <c r="P860" t="e">
        <v>#N/A</v>
      </c>
    </row>
    <row r="861" spans="1:16" x14ac:dyDescent="0.25">
      <c r="A861">
        <v>202603</v>
      </c>
      <c r="B861" t="s">
        <v>269</v>
      </c>
      <c r="C861" t="s">
        <v>74</v>
      </c>
      <c r="D861">
        <v>2152</v>
      </c>
      <c r="E861">
        <v>2269.63546709921</v>
      </c>
      <c r="F861">
        <v>1112.23770198993</v>
      </c>
      <c r="G861">
        <v>1157.39776510928</v>
      </c>
      <c r="H861">
        <v>880.71788222241503</v>
      </c>
      <c r="I861">
        <v>579.84353591477702</v>
      </c>
      <c r="J861">
        <v>300.87434630763698</v>
      </c>
      <c r="K861">
        <v>73.226193968203006</v>
      </c>
      <c r="L861">
        <v>257.27707677892801</v>
      </c>
      <c r="M861">
        <v>137.48182447202501</v>
      </c>
      <c r="N861">
        <v>118.736428777491</v>
      </c>
      <c r="O861">
        <v>19.402806107934001</v>
      </c>
      <c r="P861" t="e">
        <v>#N/A</v>
      </c>
    </row>
    <row r="862" spans="1:16" x14ac:dyDescent="0.25">
      <c r="A862">
        <v>202603</v>
      </c>
      <c r="B862" t="s">
        <v>269</v>
      </c>
      <c r="C862" t="s">
        <v>75</v>
      </c>
      <c r="D862">
        <v>1436</v>
      </c>
      <c r="E862">
        <v>1454.73858046536</v>
      </c>
      <c r="F862">
        <v>697.89895760728496</v>
      </c>
      <c r="G862">
        <v>756.83962285807002</v>
      </c>
      <c r="H862">
        <v>598.93061445987996</v>
      </c>
      <c r="I862">
        <v>382.70108317544401</v>
      </c>
      <c r="J862">
        <v>216.22953128443601</v>
      </c>
      <c r="K862">
        <v>57.861251588629003</v>
      </c>
      <c r="L862">
        <v>150.035025034547</v>
      </c>
      <c r="M862">
        <v>56.398898048497003</v>
      </c>
      <c r="N862">
        <v>93.636126986050002</v>
      </c>
      <c r="O862">
        <v>7.8739833636430001</v>
      </c>
      <c r="P862" t="e">
        <v>#N/A</v>
      </c>
    </row>
    <row r="863" spans="1:16" x14ac:dyDescent="0.25">
      <c r="A863">
        <v>202603</v>
      </c>
      <c r="B863" t="s">
        <v>269</v>
      </c>
      <c r="C863" t="s">
        <v>76</v>
      </c>
      <c r="D863">
        <v>1560</v>
      </c>
      <c r="E863">
        <v>1466.49665646376</v>
      </c>
      <c r="F863">
        <v>530.97311299947501</v>
      </c>
      <c r="G863">
        <v>935.52354346428001</v>
      </c>
      <c r="H863">
        <v>819.87315437318102</v>
      </c>
      <c r="I863">
        <v>598.01580652477401</v>
      </c>
      <c r="J863">
        <v>220.756337747396</v>
      </c>
      <c r="K863">
        <v>43.254415388158002</v>
      </c>
      <c r="L863">
        <v>108.760245970656</v>
      </c>
      <c r="M863">
        <v>55.058092387324997</v>
      </c>
      <c r="N863">
        <v>53.702153583330997</v>
      </c>
      <c r="O863">
        <v>6.8901431204410004</v>
      </c>
      <c r="P863" t="e">
        <v>#N/A</v>
      </c>
    </row>
    <row r="864" spans="1:16" x14ac:dyDescent="0.25">
      <c r="A864">
        <v>202603</v>
      </c>
      <c r="B864" t="s">
        <v>269</v>
      </c>
      <c r="C864" t="s">
        <v>77</v>
      </c>
      <c r="D864">
        <v>1382</v>
      </c>
      <c r="E864">
        <v>1306.5767918245299</v>
      </c>
      <c r="F864">
        <v>294.12130178286799</v>
      </c>
      <c r="G864">
        <v>1012.45549004166</v>
      </c>
      <c r="H864">
        <v>915.52986302554598</v>
      </c>
      <c r="I864">
        <v>762.67846502809596</v>
      </c>
      <c r="J864">
        <v>151.80791973658</v>
      </c>
      <c r="K864">
        <v>29.458560806087998</v>
      </c>
      <c r="L864">
        <v>88.017786312037003</v>
      </c>
      <c r="M864">
        <v>69.669362983606007</v>
      </c>
      <c r="N864">
        <v>18.348423328431</v>
      </c>
      <c r="O864">
        <v>8.9078407040779997</v>
      </c>
      <c r="P864" t="e">
        <v>#N/A</v>
      </c>
    </row>
    <row r="865" spans="1:16" x14ac:dyDescent="0.25">
      <c r="A865">
        <v>202603</v>
      </c>
      <c r="B865" t="s">
        <v>269</v>
      </c>
      <c r="C865" t="s">
        <v>78</v>
      </c>
      <c r="D865">
        <v>3492</v>
      </c>
      <c r="E865">
        <v>3542.2904315541</v>
      </c>
      <c r="F865">
        <v>999.84365685172099</v>
      </c>
      <c r="G865">
        <v>2542.44677470237</v>
      </c>
      <c r="H865">
        <v>2128.2742628409301</v>
      </c>
      <c r="I865">
        <v>1666.8413080108801</v>
      </c>
      <c r="J865">
        <v>459.28846646816697</v>
      </c>
      <c r="K865">
        <v>108.413340812025</v>
      </c>
      <c r="L865">
        <v>385.03145856739297</v>
      </c>
      <c r="M865">
        <v>229.262756027964</v>
      </c>
      <c r="N865">
        <v>155.768702539429</v>
      </c>
      <c r="O865">
        <v>29.141053294056</v>
      </c>
      <c r="P865" t="e">
        <v>#N/A</v>
      </c>
    </row>
    <row r="866" spans="1:16" x14ac:dyDescent="0.25">
      <c r="A866">
        <v>202603</v>
      </c>
      <c r="B866" t="s">
        <v>269</v>
      </c>
      <c r="C866" t="s">
        <v>79</v>
      </c>
      <c r="D866">
        <v>2756</v>
      </c>
      <c r="E866">
        <v>2771.5733064292199</v>
      </c>
      <c r="F866">
        <v>1561.3306074847001</v>
      </c>
      <c r="G866">
        <v>1210.24269894452</v>
      </c>
      <c r="H866">
        <v>943.32556804631201</v>
      </c>
      <c r="I866">
        <v>549.78647681529196</v>
      </c>
      <c r="J866">
        <v>393.53909123102</v>
      </c>
      <c r="K866">
        <v>86.931744266660999</v>
      </c>
      <c r="L866">
        <v>251.93284241568099</v>
      </c>
      <c r="M866">
        <v>115.166780067842</v>
      </c>
      <c r="N866">
        <v>135.70723881842699</v>
      </c>
      <c r="O866">
        <v>14.984288482525001</v>
      </c>
      <c r="P866" t="e">
        <v>#N/A</v>
      </c>
    </row>
    <row r="867" spans="1:16" x14ac:dyDescent="0.25">
      <c r="A867">
        <v>202603</v>
      </c>
      <c r="B867" t="s">
        <v>269</v>
      </c>
      <c r="C867" t="s">
        <v>80</v>
      </c>
      <c r="D867">
        <v>835</v>
      </c>
      <c r="E867">
        <v>769.13626201666</v>
      </c>
      <c r="F867">
        <v>236.065121138628</v>
      </c>
      <c r="G867">
        <v>533.071140878032</v>
      </c>
      <c r="H867">
        <v>481.60741143588098</v>
      </c>
      <c r="I867">
        <v>370.85145925763698</v>
      </c>
      <c r="J867">
        <v>110.755952178244</v>
      </c>
      <c r="K867">
        <v>20.342002202494999</v>
      </c>
      <c r="L867">
        <v>48.063455413164</v>
      </c>
      <c r="M867">
        <v>22.468887898477998</v>
      </c>
      <c r="N867">
        <v>25.594567514685998</v>
      </c>
      <c r="O867">
        <v>3.4002740289869999</v>
      </c>
      <c r="P867" t="e">
        <v>#N/A</v>
      </c>
    </row>
    <row r="868" spans="1:16" x14ac:dyDescent="0.25">
      <c r="A868">
        <v>202603</v>
      </c>
      <c r="B868" t="s">
        <v>269</v>
      </c>
      <c r="C868" t="s">
        <v>81</v>
      </c>
      <c r="D868">
        <v>0</v>
      </c>
      <c r="E868">
        <v>0</v>
      </c>
      <c r="F868">
        <v>0</v>
      </c>
      <c r="G868">
        <v>0</v>
      </c>
      <c r="H868">
        <v>0</v>
      </c>
      <c r="I868">
        <v>0</v>
      </c>
      <c r="J868">
        <v>0</v>
      </c>
      <c r="K868">
        <v>0</v>
      </c>
      <c r="L868">
        <v>0</v>
      </c>
      <c r="M868">
        <v>0</v>
      </c>
      <c r="N868">
        <v>0</v>
      </c>
      <c r="O868">
        <v>0</v>
      </c>
      <c r="P868" t="e">
        <v>#N/A</v>
      </c>
    </row>
    <row r="869" spans="1:16" x14ac:dyDescent="0.25">
      <c r="A869">
        <v>202603</v>
      </c>
      <c r="B869" t="s">
        <v>269</v>
      </c>
      <c r="C869" t="s">
        <v>154</v>
      </c>
      <c r="D869">
        <v>3767</v>
      </c>
      <c r="E869">
        <v>3822.3981682243402</v>
      </c>
      <c r="F869">
        <v>1162.28974131874</v>
      </c>
      <c r="G869">
        <v>2660.1084269056</v>
      </c>
      <c r="H869">
        <v>2228.0839023897702</v>
      </c>
      <c r="I869">
        <v>1717.9259242600499</v>
      </c>
      <c r="J869">
        <v>508.013489767848</v>
      </c>
      <c r="K869">
        <v>123.176235329927</v>
      </c>
      <c r="L869">
        <v>402.88347122177601</v>
      </c>
      <c r="M869">
        <v>232.62423905820799</v>
      </c>
      <c r="N869">
        <v>170.25923216356799</v>
      </c>
      <c r="O869">
        <v>29.141053294056</v>
      </c>
      <c r="P869" t="e">
        <v>#N/A</v>
      </c>
    </row>
    <row r="870" spans="1:16" x14ac:dyDescent="0.25">
      <c r="A870">
        <v>202603</v>
      </c>
      <c r="B870" t="s">
        <v>269</v>
      </c>
      <c r="C870" t="s">
        <v>83</v>
      </c>
      <c r="D870">
        <v>0</v>
      </c>
      <c r="E870">
        <v>0</v>
      </c>
      <c r="F870">
        <v>0</v>
      </c>
      <c r="G870">
        <v>0</v>
      </c>
      <c r="H870">
        <v>0</v>
      </c>
      <c r="I870">
        <v>0</v>
      </c>
      <c r="J870">
        <v>0</v>
      </c>
      <c r="K870">
        <v>0</v>
      </c>
      <c r="L870">
        <v>0</v>
      </c>
      <c r="M870">
        <v>0</v>
      </c>
      <c r="N870">
        <v>0</v>
      </c>
      <c r="O870">
        <v>0</v>
      </c>
      <c r="P870" t="e">
        <v>#N/A</v>
      </c>
    </row>
    <row r="871" spans="1:16" x14ac:dyDescent="0.25">
      <c r="A871">
        <v>202603</v>
      </c>
      <c r="B871" t="s">
        <v>269</v>
      </c>
      <c r="C871" t="s">
        <v>84</v>
      </c>
      <c r="D871">
        <v>3462</v>
      </c>
      <c r="E871">
        <v>3462.00000000001</v>
      </c>
      <c r="F871">
        <v>1564.7521803474001</v>
      </c>
      <c r="G871">
        <v>1897.2478196526199</v>
      </c>
      <c r="H871">
        <v>1546.61278707207</v>
      </c>
      <c r="I871">
        <v>1010.59159781531</v>
      </c>
      <c r="J871">
        <v>536.02118925675904</v>
      </c>
      <c r="K871">
        <v>102.831794203599</v>
      </c>
      <c r="L871">
        <v>326.85971102386998</v>
      </c>
      <c r="M871">
        <v>164.330144005992</v>
      </c>
      <c r="N871">
        <v>162.52956701787801</v>
      </c>
      <c r="O871">
        <v>23.775321556679</v>
      </c>
      <c r="P871" t="e">
        <v>#N/A</v>
      </c>
    </row>
    <row r="872" spans="1:16" x14ac:dyDescent="0.25">
      <c r="A872">
        <v>202603</v>
      </c>
      <c r="B872" t="s">
        <v>269</v>
      </c>
      <c r="C872" t="s">
        <v>85</v>
      </c>
      <c r="D872">
        <v>3621</v>
      </c>
      <c r="E872">
        <v>3620.99999999996</v>
      </c>
      <c r="F872">
        <v>1232.48720512765</v>
      </c>
      <c r="G872">
        <v>2388.5127948723002</v>
      </c>
      <c r="H872">
        <v>2006.59445525105</v>
      </c>
      <c r="I872">
        <v>1576.8876462685</v>
      </c>
      <c r="J872">
        <v>427.56232062067198</v>
      </c>
      <c r="K872">
        <v>112.855293077582</v>
      </c>
      <c r="L872">
        <v>358.168045372368</v>
      </c>
      <c r="M872">
        <v>202.56827998829201</v>
      </c>
      <c r="N872">
        <v>154.540941854664</v>
      </c>
      <c r="O872">
        <v>23.750294248888999</v>
      </c>
      <c r="P872" t="e">
        <v>#N/A</v>
      </c>
    </row>
    <row r="873" spans="1:16" x14ac:dyDescent="0.25">
      <c r="A873">
        <v>202603</v>
      </c>
      <c r="B873" t="s">
        <v>269</v>
      </c>
      <c r="C873" t="s">
        <v>149</v>
      </c>
      <c r="D873">
        <v>1757</v>
      </c>
      <c r="E873">
        <v>1756.9999999998399</v>
      </c>
      <c r="F873">
        <v>526.69592836550896</v>
      </c>
      <c r="G873">
        <v>1230.3040716343401</v>
      </c>
      <c r="H873">
        <v>1031.4241367089701</v>
      </c>
      <c r="I873">
        <v>852.64365693960497</v>
      </c>
      <c r="J873">
        <v>177.67946966835299</v>
      </c>
      <c r="K873">
        <v>36.926995435197</v>
      </c>
      <c r="L873">
        <v>183.868417194085</v>
      </c>
      <c r="M873">
        <v>104.622566370614</v>
      </c>
      <c r="N873">
        <v>79.245850823471002</v>
      </c>
      <c r="O873">
        <v>15.011517731281</v>
      </c>
      <c r="P873" t="e">
        <v>#N/A</v>
      </c>
    </row>
    <row r="874" spans="1:16" x14ac:dyDescent="0.25">
      <c r="A874">
        <v>202603</v>
      </c>
      <c r="B874" t="s">
        <v>269</v>
      </c>
      <c r="C874" t="s">
        <v>150</v>
      </c>
      <c r="D874">
        <v>1864</v>
      </c>
      <c r="E874">
        <v>1864.0000000001201</v>
      </c>
      <c r="F874">
        <v>705.79127676214398</v>
      </c>
      <c r="G874">
        <v>1158.2087232379799</v>
      </c>
      <c r="H874">
        <v>975.17031854208699</v>
      </c>
      <c r="I874">
        <v>724.24398932890097</v>
      </c>
      <c r="J874">
        <v>249.88285095231799</v>
      </c>
      <c r="K874">
        <v>75.928297642385004</v>
      </c>
      <c r="L874">
        <v>174.299628178283</v>
      </c>
      <c r="M874">
        <v>97.945713617677995</v>
      </c>
      <c r="N874">
        <v>75.295091031192996</v>
      </c>
      <c r="O874">
        <v>8.7387765176080006</v>
      </c>
      <c r="P874" t="e">
        <v>#N/A</v>
      </c>
    </row>
    <row r="875" spans="1:16" x14ac:dyDescent="0.25">
      <c r="A875">
        <v>202603</v>
      </c>
      <c r="B875" t="s">
        <v>269</v>
      </c>
      <c r="C875" t="s">
        <v>151</v>
      </c>
      <c r="D875">
        <v>1023</v>
      </c>
      <c r="E875">
        <v>1030.3198900464599</v>
      </c>
      <c r="F875">
        <v>425.88267648153902</v>
      </c>
      <c r="G875">
        <v>604.43721356492495</v>
      </c>
      <c r="H875">
        <v>497.72009897212803</v>
      </c>
      <c r="I875">
        <v>349.13382201195498</v>
      </c>
      <c r="J875">
        <v>147.54279869930099</v>
      </c>
      <c r="K875">
        <v>40.933564989861999</v>
      </c>
      <c r="L875">
        <v>101.201845717739</v>
      </c>
      <c r="M875">
        <v>57.118743923185001</v>
      </c>
      <c r="N875">
        <v>43.024278265142001</v>
      </c>
      <c r="O875">
        <v>5.5152688750580001</v>
      </c>
      <c r="P875" t="e">
        <v>#N/A</v>
      </c>
    </row>
    <row r="876" spans="1:16" x14ac:dyDescent="0.25">
      <c r="A876">
        <v>202603</v>
      </c>
      <c r="B876" t="s">
        <v>269</v>
      </c>
      <c r="C876" t="s">
        <v>152</v>
      </c>
      <c r="D876">
        <v>0</v>
      </c>
      <c r="E876">
        <v>0</v>
      </c>
      <c r="F876">
        <v>0</v>
      </c>
      <c r="G876">
        <v>0</v>
      </c>
      <c r="H876">
        <v>0</v>
      </c>
      <c r="I876">
        <v>0</v>
      </c>
      <c r="J876">
        <v>0</v>
      </c>
      <c r="K876">
        <v>0</v>
      </c>
      <c r="L876">
        <v>0</v>
      </c>
      <c r="M876">
        <v>0</v>
      </c>
      <c r="N876">
        <v>0</v>
      </c>
      <c r="O876">
        <v>0</v>
      </c>
      <c r="P876" t="e">
        <v>#N/A</v>
      </c>
    </row>
    <row r="877" spans="1:16" x14ac:dyDescent="0.25">
      <c r="A877">
        <v>202603</v>
      </c>
      <c r="B877" t="s">
        <v>270</v>
      </c>
      <c r="C877" t="s">
        <v>136</v>
      </c>
      <c r="D877">
        <v>4640</v>
      </c>
      <c r="E877">
        <v>4639.99999999991</v>
      </c>
      <c r="F877">
        <v>1750.70278769179</v>
      </c>
      <c r="G877">
        <v>2889.2972123081099</v>
      </c>
      <c r="H877">
        <v>2403.3494754492699</v>
      </c>
      <c r="I877">
        <v>1745.96618592916</v>
      </c>
      <c r="J877">
        <v>656.32559721242205</v>
      </c>
      <c r="K877">
        <v>157.069408060928</v>
      </c>
      <c r="L877">
        <v>461.92163738209098</v>
      </c>
      <c r="M877">
        <v>190.70410467289</v>
      </c>
      <c r="N877">
        <v>271.21753270920101</v>
      </c>
      <c r="O877">
        <v>24.026099476757</v>
      </c>
      <c r="P877" t="e">
        <v>#N/A</v>
      </c>
    </row>
    <row r="878" spans="1:16" x14ac:dyDescent="0.25">
      <c r="A878">
        <v>202603</v>
      </c>
      <c r="B878" t="s">
        <v>270</v>
      </c>
      <c r="C878" t="s">
        <v>137</v>
      </c>
      <c r="D878">
        <v>2505</v>
      </c>
      <c r="E878">
        <v>2505.00000000001</v>
      </c>
      <c r="F878">
        <v>1022.39889382885</v>
      </c>
      <c r="G878">
        <v>1482.6011061711599</v>
      </c>
      <c r="H878">
        <v>1225.1063528802399</v>
      </c>
      <c r="I878">
        <v>853.06632123308304</v>
      </c>
      <c r="J878">
        <v>372.04003164716198</v>
      </c>
      <c r="K878">
        <v>84.612457055611998</v>
      </c>
      <c r="L878">
        <v>245.10998910482701</v>
      </c>
      <c r="M878">
        <v>100.118897692457</v>
      </c>
      <c r="N878">
        <v>144.99109141237</v>
      </c>
      <c r="O878">
        <v>12.384764186089001</v>
      </c>
      <c r="P878" t="e">
        <v>#N/A</v>
      </c>
    </row>
    <row r="879" spans="1:16" x14ac:dyDescent="0.25">
      <c r="A879">
        <v>202603</v>
      </c>
      <c r="B879" t="s">
        <v>270</v>
      </c>
      <c r="C879" t="s">
        <v>138</v>
      </c>
      <c r="D879">
        <v>2135</v>
      </c>
      <c r="E879">
        <v>2134.99999999989</v>
      </c>
      <c r="F879">
        <v>728.30389386293302</v>
      </c>
      <c r="G879">
        <v>1406.69610613696</v>
      </c>
      <c r="H879">
        <v>1178.24312256902</v>
      </c>
      <c r="I879">
        <v>892.89986469606799</v>
      </c>
      <c r="J879">
        <v>284.28556556526001</v>
      </c>
      <c r="K879">
        <v>72.456951005316</v>
      </c>
      <c r="L879">
        <v>216.811648277264</v>
      </c>
      <c r="M879">
        <v>90.585206980433</v>
      </c>
      <c r="N879">
        <v>126.226441296831</v>
      </c>
      <c r="O879">
        <v>11.641335290668</v>
      </c>
      <c r="P879" t="e">
        <v>#N/A</v>
      </c>
    </row>
    <row r="880" spans="1:16" x14ac:dyDescent="0.25">
      <c r="A880">
        <v>202603</v>
      </c>
      <c r="B880" t="s">
        <v>270</v>
      </c>
      <c r="C880" t="s">
        <v>139</v>
      </c>
      <c r="D880">
        <v>537</v>
      </c>
      <c r="E880">
        <v>523.47921522923195</v>
      </c>
      <c r="F880">
        <v>190.15700033115999</v>
      </c>
      <c r="G880">
        <v>333.32221489807199</v>
      </c>
      <c r="H880">
        <v>250.67097036349099</v>
      </c>
      <c r="I880">
        <v>218.01201847903599</v>
      </c>
      <c r="J880">
        <v>32.658951884455</v>
      </c>
      <c r="K880">
        <v>7.4751862891199998</v>
      </c>
      <c r="L880">
        <v>75.570612425601993</v>
      </c>
      <c r="M880">
        <v>19.351746775496999</v>
      </c>
      <c r="N880">
        <v>56.218865650105002</v>
      </c>
      <c r="O880">
        <v>7.0806321089789996</v>
      </c>
      <c r="P880" t="e">
        <v>#N/A</v>
      </c>
    </row>
    <row r="881" spans="1:16" x14ac:dyDescent="0.25">
      <c r="A881">
        <v>202603</v>
      </c>
      <c r="B881" t="s">
        <v>270</v>
      </c>
      <c r="C881" t="s">
        <v>140</v>
      </c>
      <c r="D881">
        <v>982</v>
      </c>
      <c r="E881">
        <v>992.48232323231605</v>
      </c>
      <c r="F881">
        <v>375.55513221550802</v>
      </c>
      <c r="G881">
        <v>616.92719101680802</v>
      </c>
      <c r="H881">
        <v>426.02849145699901</v>
      </c>
      <c r="I881">
        <v>319.54690114681102</v>
      </c>
      <c r="J881">
        <v>106.481590310188</v>
      </c>
      <c r="K881">
        <v>18.814148710215999</v>
      </c>
      <c r="L881">
        <v>189.72848679385299</v>
      </c>
      <c r="M881">
        <v>78.793979742933004</v>
      </c>
      <c r="N881">
        <v>110.93450705092</v>
      </c>
      <c r="O881" t="s">
        <v>237</v>
      </c>
      <c r="P881" t="e">
        <v>#N/A</v>
      </c>
    </row>
    <row r="882" spans="1:16" x14ac:dyDescent="0.25">
      <c r="A882">
        <v>202603</v>
      </c>
      <c r="B882" t="s">
        <v>270</v>
      </c>
      <c r="C882" t="s">
        <v>141</v>
      </c>
      <c r="D882">
        <v>1044</v>
      </c>
      <c r="E882">
        <v>1043.4230769230901</v>
      </c>
      <c r="F882">
        <v>303.134612343691</v>
      </c>
      <c r="G882">
        <v>740.28846457939903</v>
      </c>
      <c r="H882">
        <v>633.65391517987996</v>
      </c>
      <c r="I882">
        <v>452.25384005318801</v>
      </c>
      <c r="J882">
        <v>180.34238281900099</v>
      </c>
      <c r="K882">
        <v>58.237485019472999</v>
      </c>
      <c r="L882">
        <v>101.341778315181</v>
      </c>
      <c r="M882">
        <v>39.493428659696001</v>
      </c>
      <c r="N882">
        <v>61.848349655485002</v>
      </c>
      <c r="O882">
        <v>5.2927710843379998</v>
      </c>
      <c r="P882" t="e">
        <v>#N/A</v>
      </c>
    </row>
    <row r="883" spans="1:16" x14ac:dyDescent="0.25">
      <c r="A883">
        <v>202603</v>
      </c>
      <c r="B883" t="s">
        <v>270</v>
      </c>
      <c r="C883" t="s">
        <v>142</v>
      </c>
      <c r="D883">
        <v>812</v>
      </c>
      <c r="E883">
        <v>811.02350427344504</v>
      </c>
      <c r="F883">
        <v>268.56002533251802</v>
      </c>
      <c r="G883">
        <v>542.46347894092605</v>
      </c>
      <c r="H883">
        <v>486.67079056251902</v>
      </c>
      <c r="I883">
        <v>350.72340586604003</v>
      </c>
      <c r="J883">
        <v>135.94738469647899</v>
      </c>
      <c r="K883">
        <v>30.641004747537998</v>
      </c>
      <c r="L883">
        <v>54.792688378407</v>
      </c>
      <c r="M883">
        <v>29.626334623466999</v>
      </c>
      <c r="N883">
        <v>25.166353754940001</v>
      </c>
      <c r="O883" t="s">
        <v>237</v>
      </c>
      <c r="P883" t="e">
        <v>#N/A</v>
      </c>
    </row>
    <row r="884" spans="1:16" x14ac:dyDescent="0.25">
      <c r="A884">
        <v>202603</v>
      </c>
      <c r="B884" t="s">
        <v>270</v>
      </c>
      <c r="C884" t="s">
        <v>143</v>
      </c>
      <c r="D884">
        <v>1259</v>
      </c>
      <c r="E884">
        <v>1263.7245432104301</v>
      </c>
      <c r="F884">
        <v>611.88425276302905</v>
      </c>
      <c r="G884">
        <v>651.84029044739702</v>
      </c>
      <c r="H884">
        <v>603.28150016674795</v>
      </c>
      <c r="I884">
        <v>402.38621266445</v>
      </c>
      <c r="J884">
        <v>200.895287502298</v>
      </c>
      <c r="K884">
        <v>41.901583294581002</v>
      </c>
      <c r="L884">
        <v>39.076306763166002</v>
      </c>
      <c r="M884">
        <v>23.438614871296998</v>
      </c>
      <c r="N884">
        <v>15.637691891869</v>
      </c>
      <c r="O884">
        <v>9.4824835174830007</v>
      </c>
      <c r="P884" t="e">
        <v>#N/A</v>
      </c>
    </row>
    <row r="885" spans="1:16" x14ac:dyDescent="0.25">
      <c r="A885">
        <v>202603</v>
      </c>
      <c r="B885" t="s">
        <v>270</v>
      </c>
      <c r="C885" t="s">
        <v>148</v>
      </c>
      <c r="D885">
        <v>1160</v>
      </c>
      <c r="E885">
        <v>1167.77532729428</v>
      </c>
      <c r="F885">
        <v>185.55053765445101</v>
      </c>
      <c r="G885">
        <v>982.22478963983303</v>
      </c>
      <c r="H885">
        <v>886.84798275551998</v>
      </c>
      <c r="I885">
        <v>745.62242631826496</v>
      </c>
      <c r="J885">
        <v>140.16786412956199</v>
      </c>
      <c r="K885">
        <v>32.326368801363998</v>
      </c>
      <c r="L885">
        <v>93.340722741918</v>
      </c>
      <c r="M885">
        <v>35.873367466438999</v>
      </c>
      <c r="N885">
        <v>57.467355275479001</v>
      </c>
      <c r="O885" t="s">
        <v>237</v>
      </c>
      <c r="P885" t="e">
        <v>#N/A</v>
      </c>
    </row>
    <row r="886" spans="1:16" x14ac:dyDescent="0.25">
      <c r="A886">
        <v>202603</v>
      </c>
      <c r="B886" t="s">
        <v>270</v>
      </c>
      <c r="C886" t="s">
        <v>74</v>
      </c>
      <c r="D886">
        <v>1426</v>
      </c>
      <c r="E886">
        <v>1452.6602713124801</v>
      </c>
      <c r="F886">
        <v>705.52880407344298</v>
      </c>
      <c r="G886">
        <v>747.13146723903799</v>
      </c>
      <c r="H886">
        <v>553.91346875956299</v>
      </c>
      <c r="I886">
        <v>340.65731340947099</v>
      </c>
      <c r="J886">
        <v>213.256155350093</v>
      </c>
      <c r="K886">
        <v>59.010774648244002</v>
      </c>
      <c r="L886">
        <v>184.429428678676</v>
      </c>
      <c r="M886">
        <v>88.274394058213005</v>
      </c>
      <c r="N886">
        <v>96.155034620462999</v>
      </c>
      <c r="O886">
        <v>8.7885698007999995</v>
      </c>
      <c r="P886" t="e">
        <v>#N/A</v>
      </c>
    </row>
    <row r="887" spans="1:16" x14ac:dyDescent="0.25">
      <c r="A887">
        <v>202603</v>
      </c>
      <c r="B887" t="s">
        <v>270</v>
      </c>
      <c r="C887" t="s">
        <v>75</v>
      </c>
      <c r="D887">
        <v>865</v>
      </c>
      <c r="E887">
        <v>866.85952417589999</v>
      </c>
      <c r="F887">
        <v>462.298679734112</v>
      </c>
      <c r="G887">
        <v>404.56084444178799</v>
      </c>
      <c r="H887">
        <v>311.71522687406002</v>
      </c>
      <c r="I887">
        <v>184.802175517444</v>
      </c>
      <c r="J887">
        <v>126.91305135661599</v>
      </c>
      <c r="K887">
        <v>30.245684460581</v>
      </c>
      <c r="L887">
        <v>89.530232952342999</v>
      </c>
      <c r="M887">
        <v>28.441352370246999</v>
      </c>
      <c r="N887">
        <v>61.088880582096003</v>
      </c>
      <c r="O887">
        <v>3.3153846153850002</v>
      </c>
      <c r="P887" t="e">
        <v>#N/A</v>
      </c>
    </row>
    <row r="888" spans="1:16" x14ac:dyDescent="0.25">
      <c r="A888">
        <v>202603</v>
      </c>
      <c r="B888" t="s">
        <v>270</v>
      </c>
      <c r="C888" t="s">
        <v>76</v>
      </c>
      <c r="D888">
        <v>758</v>
      </c>
      <c r="E888">
        <v>727.300584453738</v>
      </c>
      <c r="F888">
        <v>261.22041961361498</v>
      </c>
      <c r="G888">
        <v>466.08016484012302</v>
      </c>
      <c r="H888">
        <v>407.88923118357701</v>
      </c>
      <c r="I888">
        <v>294.47856466048302</v>
      </c>
      <c r="J888">
        <v>113.41066652309399</v>
      </c>
      <c r="K888">
        <v>15.583252884345001</v>
      </c>
      <c r="L888">
        <v>55.055713162921002</v>
      </c>
      <c r="M888">
        <v>13.898663128092</v>
      </c>
      <c r="N888">
        <v>41.157050034828998</v>
      </c>
      <c r="O888">
        <v>3.1352204936249999</v>
      </c>
      <c r="P888" t="e">
        <v>#N/A</v>
      </c>
    </row>
    <row r="889" spans="1:16" x14ac:dyDescent="0.25">
      <c r="A889">
        <v>202603</v>
      </c>
      <c r="B889" t="s">
        <v>270</v>
      </c>
      <c r="C889" t="s">
        <v>77</v>
      </c>
      <c r="D889">
        <v>431</v>
      </c>
      <c r="E889">
        <v>425.4042927635</v>
      </c>
      <c r="F889">
        <v>136.10434661616699</v>
      </c>
      <c r="G889">
        <v>289.299946147333</v>
      </c>
      <c r="H889">
        <v>242.983565876548</v>
      </c>
      <c r="I889">
        <v>180.405706023492</v>
      </c>
      <c r="J889">
        <v>62.577859853055998</v>
      </c>
      <c r="K889">
        <v>19.903327266394001</v>
      </c>
      <c r="L889">
        <v>39.565539846233001</v>
      </c>
      <c r="M889">
        <v>24.216327649899</v>
      </c>
      <c r="N889">
        <v>15.349212196333999</v>
      </c>
      <c r="O889">
        <v>6.750840424552</v>
      </c>
      <c r="P889" t="e">
        <v>#N/A</v>
      </c>
    </row>
    <row r="890" spans="1:16" x14ac:dyDescent="0.25">
      <c r="A890">
        <v>202603</v>
      </c>
      <c r="B890" t="s">
        <v>270</v>
      </c>
      <c r="C890" t="s">
        <v>78</v>
      </c>
      <c r="D890">
        <v>2508</v>
      </c>
      <c r="E890">
        <v>2548.1935991875398</v>
      </c>
      <c r="F890">
        <v>622.51501486549603</v>
      </c>
      <c r="G890">
        <v>1925.67858432204</v>
      </c>
      <c r="H890">
        <v>1656.5357359550901</v>
      </c>
      <c r="I890">
        <v>1292.1582682217499</v>
      </c>
      <c r="J890">
        <v>363.31977542565198</v>
      </c>
      <c r="K890">
        <v>96.425576766418999</v>
      </c>
      <c r="L890">
        <v>254.866447850014</v>
      </c>
      <c r="M890">
        <v>121.746780525143</v>
      </c>
      <c r="N890">
        <v>133.11966732487099</v>
      </c>
      <c r="O890">
        <v>14.276400516937001</v>
      </c>
      <c r="P890" t="e">
        <v>#N/A</v>
      </c>
    </row>
    <row r="891" spans="1:16" x14ac:dyDescent="0.25">
      <c r="A891">
        <v>202603</v>
      </c>
      <c r="B891" t="s">
        <v>270</v>
      </c>
      <c r="C891" t="s">
        <v>79</v>
      </c>
      <c r="D891">
        <v>1775</v>
      </c>
      <c r="E891">
        <v>1749.3465776293201</v>
      </c>
      <c r="F891">
        <v>998.85290079190304</v>
      </c>
      <c r="G891">
        <v>750.49367683742196</v>
      </c>
      <c r="H891">
        <v>564.28143402773696</v>
      </c>
      <c r="I891">
        <v>314.54445229165702</v>
      </c>
      <c r="J891">
        <v>249.73698173608</v>
      </c>
      <c r="K891">
        <v>56.606769890999999</v>
      </c>
      <c r="L891">
        <v>179.58612456403301</v>
      </c>
      <c r="M891">
        <v>62.053678181311</v>
      </c>
      <c r="N891">
        <v>117.532446382722</v>
      </c>
      <c r="O891">
        <v>6.626118245652</v>
      </c>
      <c r="P891" t="e">
        <v>#N/A</v>
      </c>
    </row>
    <row r="892" spans="1:16" x14ac:dyDescent="0.25">
      <c r="A892">
        <v>202603</v>
      </c>
      <c r="B892" t="s">
        <v>270</v>
      </c>
      <c r="C892" t="s">
        <v>80</v>
      </c>
      <c r="D892">
        <v>329</v>
      </c>
      <c r="E892">
        <v>312.41597665816101</v>
      </c>
      <c r="F892">
        <v>116.706997702838</v>
      </c>
      <c r="G892">
        <v>195.708978955323</v>
      </c>
      <c r="H892">
        <v>169.23901007030599</v>
      </c>
      <c r="I892">
        <v>127.82899354902899</v>
      </c>
      <c r="J892">
        <v>41.410016521277001</v>
      </c>
      <c r="K892">
        <v>4.037061403509</v>
      </c>
      <c r="L892">
        <v>24.431133933561</v>
      </c>
      <c r="M892">
        <v>6.9036459664359997</v>
      </c>
      <c r="N892">
        <v>17.527487967125001</v>
      </c>
      <c r="O892" t="s">
        <v>237</v>
      </c>
      <c r="P892" t="e">
        <v>#N/A</v>
      </c>
    </row>
    <row r="893" spans="1:16" x14ac:dyDescent="0.25">
      <c r="A893">
        <v>202603</v>
      </c>
      <c r="B893" t="s">
        <v>270</v>
      </c>
      <c r="C893" t="s">
        <v>81</v>
      </c>
      <c r="D893">
        <v>28</v>
      </c>
      <c r="E893">
        <v>30.043846524879999</v>
      </c>
      <c r="F893">
        <v>12.627874331551</v>
      </c>
      <c r="G893">
        <v>17.415972193329001</v>
      </c>
      <c r="H893">
        <v>13.293295396134001</v>
      </c>
      <c r="I893">
        <v>11.434471866721999</v>
      </c>
      <c r="J893" t="s">
        <v>237</v>
      </c>
      <c r="K893">
        <v>0</v>
      </c>
      <c r="L893">
        <v>3.0379310344829999</v>
      </c>
      <c r="M893">
        <v>0</v>
      </c>
      <c r="N893">
        <v>3.0379310344829999</v>
      </c>
      <c r="O893" t="s">
        <v>237</v>
      </c>
      <c r="P893" t="e">
        <v>#N/A</v>
      </c>
    </row>
    <row r="894" spans="1:16" x14ac:dyDescent="0.25">
      <c r="A894">
        <v>202603</v>
      </c>
      <c r="B894" t="s">
        <v>270</v>
      </c>
      <c r="C894" t="s">
        <v>154</v>
      </c>
      <c r="D894">
        <v>2660</v>
      </c>
      <c r="E894">
        <v>2677.4285508922299</v>
      </c>
      <c r="F894">
        <v>710.55485240057101</v>
      </c>
      <c r="G894">
        <v>1966.87369849166</v>
      </c>
      <c r="H894">
        <v>1694.65862790248</v>
      </c>
      <c r="I894">
        <v>1316.0222026864501</v>
      </c>
      <c r="J894">
        <v>377.57873290833999</v>
      </c>
      <c r="K894">
        <v>96.425576766418999</v>
      </c>
      <c r="L894">
        <v>257.93867007223702</v>
      </c>
      <c r="M894">
        <v>124.819002747366</v>
      </c>
      <c r="N894">
        <v>133.11966732487099</v>
      </c>
      <c r="O894">
        <v>14.276400516937001</v>
      </c>
      <c r="P894" t="e">
        <v>#N/A</v>
      </c>
    </row>
    <row r="895" spans="1:16" x14ac:dyDescent="0.25">
      <c r="A895">
        <v>202603</v>
      </c>
      <c r="B895" t="s">
        <v>270</v>
      </c>
      <c r="C895" t="s">
        <v>83</v>
      </c>
      <c r="D895">
        <v>28</v>
      </c>
      <c r="E895">
        <v>30.043846524879999</v>
      </c>
      <c r="F895">
        <v>12.627874331551</v>
      </c>
      <c r="G895">
        <v>17.415972193329001</v>
      </c>
      <c r="H895">
        <v>13.293295396134001</v>
      </c>
      <c r="I895">
        <v>11.434471866721999</v>
      </c>
      <c r="J895" t="s">
        <v>237</v>
      </c>
      <c r="K895">
        <v>0</v>
      </c>
      <c r="L895">
        <v>3.0379310344829999</v>
      </c>
      <c r="M895">
        <v>0</v>
      </c>
      <c r="N895">
        <v>3.0379310344829999</v>
      </c>
      <c r="O895" t="s">
        <v>237</v>
      </c>
      <c r="P895" t="e">
        <v>#N/A</v>
      </c>
    </row>
    <row r="896" spans="1:16" x14ac:dyDescent="0.25">
      <c r="A896">
        <v>202603</v>
      </c>
      <c r="B896" t="s">
        <v>270</v>
      </c>
      <c r="C896" t="s">
        <v>84</v>
      </c>
      <c r="D896">
        <v>2158</v>
      </c>
      <c r="E896">
        <v>2157.99999999994</v>
      </c>
      <c r="F896">
        <v>1082.14175529204</v>
      </c>
      <c r="G896">
        <v>1075.8582447079</v>
      </c>
      <c r="H896">
        <v>857.28011298117497</v>
      </c>
      <c r="I896">
        <v>543.70959750600605</v>
      </c>
      <c r="J896">
        <v>312.51282316748097</v>
      </c>
      <c r="K896">
        <v>66.187498952045999</v>
      </c>
      <c r="L896">
        <v>205.89985033871599</v>
      </c>
      <c r="M896">
        <v>100.396213430514</v>
      </c>
      <c r="N896">
        <v>105.503636908202</v>
      </c>
      <c r="O896">
        <v>12.678281388007999</v>
      </c>
      <c r="P896" t="e">
        <v>#N/A</v>
      </c>
    </row>
    <row r="897" spans="1:16" x14ac:dyDescent="0.25">
      <c r="A897">
        <v>202603</v>
      </c>
      <c r="B897" t="s">
        <v>270</v>
      </c>
      <c r="C897" t="s">
        <v>85</v>
      </c>
      <c r="D897">
        <v>2482</v>
      </c>
      <c r="E897">
        <v>2481.99999999996</v>
      </c>
      <c r="F897">
        <v>668.56103239974402</v>
      </c>
      <c r="G897">
        <v>1813.4389676002199</v>
      </c>
      <c r="H897">
        <v>1546.06936246809</v>
      </c>
      <c r="I897">
        <v>1202.2565884231501</v>
      </c>
      <c r="J897">
        <v>343.81277404494</v>
      </c>
      <c r="K897">
        <v>90.881909108881999</v>
      </c>
      <c r="L897">
        <v>256.02178704337501</v>
      </c>
      <c r="M897">
        <v>90.307891242376002</v>
      </c>
      <c r="N897">
        <v>165.71389580099901</v>
      </c>
      <c r="O897">
        <v>11.347818088748999</v>
      </c>
      <c r="P897" t="e">
        <v>#N/A</v>
      </c>
    </row>
    <row r="898" spans="1:16" x14ac:dyDescent="0.25">
      <c r="A898">
        <v>202603</v>
      </c>
      <c r="B898" t="s">
        <v>270</v>
      </c>
      <c r="C898" t="s">
        <v>149</v>
      </c>
      <c r="D898">
        <v>1130</v>
      </c>
      <c r="E898">
        <v>1130.00000000002</v>
      </c>
      <c r="F898">
        <v>231.09499506341299</v>
      </c>
      <c r="G898">
        <v>898.90500493661</v>
      </c>
      <c r="H898">
        <v>777.92831091293999</v>
      </c>
      <c r="I898">
        <v>665.45537402848697</v>
      </c>
      <c r="J898">
        <v>112.47293688445301</v>
      </c>
      <c r="K898">
        <v>38.988421337433998</v>
      </c>
      <c r="L898">
        <v>115.718740959784</v>
      </c>
      <c r="M898">
        <v>42.532093662933001</v>
      </c>
      <c r="N898">
        <v>73.186647296851007</v>
      </c>
      <c r="O898">
        <v>5.2579530638860001</v>
      </c>
      <c r="P898" t="e">
        <v>#N/A</v>
      </c>
    </row>
    <row r="899" spans="1:16" x14ac:dyDescent="0.25">
      <c r="A899">
        <v>202603</v>
      </c>
      <c r="B899" t="s">
        <v>270</v>
      </c>
      <c r="C899" t="s">
        <v>150</v>
      </c>
      <c r="D899">
        <v>1352</v>
      </c>
      <c r="E899">
        <v>1351.99999999993</v>
      </c>
      <c r="F899">
        <v>437.46603733632901</v>
      </c>
      <c r="G899">
        <v>914.53396266360403</v>
      </c>
      <c r="H899">
        <v>768.14105155514903</v>
      </c>
      <c r="I899">
        <v>536.80121439466097</v>
      </c>
      <c r="J899">
        <v>231.33983716048701</v>
      </c>
      <c r="K899">
        <v>51.893487771448001</v>
      </c>
      <c r="L899">
        <v>140.303046083591</v>
      </c>
      <c r="M899">
        <v>47.775797579443001</v>
      </c>
      <c r="N899">
        <v>92.527248504148005</v>
      </c>
      <c r="O899">
        <v>6.0898650248630002</v>
      </c>
      <c r="P899" t="e">
        <v>#N/A</v>
      </c>
    </row>
    <row r="900" spans="1:16" x14ac:dyDescent="0.25">
      <c r="A900">
        <v>202603</v>
      </c>
      <c r="B900" t="s">
        <v>270</v>
      </c>
      <c r="C900" t="s">
        <v>151</v>
      </c>
      <c r="D900">
        <v>812</v>
      </c>
      <c r="E900">
        <v>792.40937952071704</v>
      </c>
      <c r="F900">
        <v>288.06874822787699</v>
      </c>
      <c r="G900">
        <v>504.34063129283902</v>
      </c>
      <c r="H900">
        <v>421.79153405756898</v>
      </c>
      <c r="I900">
        <v>269.69559303378202</v>
      </c>
      <c r="J900">
        <v>152.09594102378699</v>
      </c>
      <c r="K900">
        <v>34.261564410707003</v>
      </c>
      <c r="L900">
        <v>76.459232210406995</v>
      </c>
      <c r="M900">
        <v>23.323288951012</v>
      </c>
      <c r="N900">
        <v>53.135943259394999</v>
      </c>
      <c r="O900">
        <v>6.0898650248630002</v>
      </c>
      <c r="P900" t="e">
        <v>#N/A</v>
      </c>
    </row>
    <row r="901" spans="1:16" x14ac:dyDescent="0.25">
      <c r="A901">
        <v>202603</v>
      </c>
      <c r="B901" t="s">
        <v>270</v>
      </c>
      <c r="C901" t="s">
        <v>152</v>
      </c>
      <c r="D901">
        <v>0</v>
      </c>
      <c r="E901">
        <v>0</v>
      </c>
      <c r="F901">
        <v>0</v>
      </c>
      <c r="G901">
        <v>0</v>
      </c>
      <c r="H901">
        <v>0</v>
      </c>
      <c r="I901">
        <v>0</v>
      </c>
      <c r="J901">
        <v>0</v>
      </c>
      <c r="K901">
        <v>0</v>
      </c>
      <c r="L901">
        <v>0</v>
      </c>
      <c r="M901">
        <v>0</v>
      </c>
      <c r="N901">
        <v>0</v>
      </c>
      <c r="O901">
        <v>0</v>
      </c>
      <c r="P901" t="e">
        <v>#N/A</v>
      </c>
    </row>
    <row r="902" spans="1:16" x14ac:dyDescent="0.25">
      <c r="A902">
        <v>202603</v>
      </c>
      <c r="B902" t="s">
        <v>271</v>
      </c>
      <c r="C902" t="s">
        <v>136</v>
      </c>
      <c r="D902">
        <v>8130</v>
      </c>
      <c r="E902">
        <v>8130.00000000008</v>
      </c>
      <c r="F902">
        <v>2798.2318794630201</v>
      </c>
      <c r="G902">
        <v>5331.76812053707</v>
      </c>
      <c r="H902">
        <v>3981.31862115372</v>
      </c>
      <c r="I902">
        <v>2980.6108412112899</v>
      </c>
      <c r="J902">
        <v>997.35300256902997</v>
      </c>
      <c r="K902">
        <v>316.607039022246</v>
      </c>
      <c r="L902">
        <v>1295.4725273075301</v>
      </c>
      <c r="M902">
        <v>603.99517464101802</v>
      </c>
      <c r="N902">
        <v>691.47735266651898</v>
      </c>
      <c r="O902">
        <v>54.976972075787003</v>
      </c>
      <c r="P902" t="e">
        <v>#N/A</v>
      </c>
    </row>
    <row r="903" spans="1:16" x14ac:dyDescent="0.25">
      <c r="A903">
        <v>202603</v>
      </c>
      <c r="B903" t="s">
        <v>271</v>
      </c>
      <c r="C903" t="s">
        <v>137</v>
      </c>
      <c r="D903">
        <v>4702</v>
      </c>
      <c r="E903">
        <v>4701.9999999998499</v>
      </c>
      <c r="F903">
        <v>1690.3790917715301</v>
      </c>
      <c r="G903">
        <v>3011.6209082283199</v>
      </c>
      <c r="H903">
        <v>2160.6429260441801</v>
      </c>
      <c r="I903">
        <v>1575.7236275468899</v>
      </c>
      <c r="J903">
        <v>582.74731682284005</v>
      </c>
      <c r="K903">
        <v>179.928879237996</v>
      </c>
      <c r="L903">
        <v>814.79704414491903</v>
      </c>
      <c r="M903">
        <v>377.75292025536902</v>
      </c>
      <c r="N903">
        <v>437.04412388955097</v>
      </c>
      <c r="O903">
        <v>36.180938039185001</v>
      </c>
      <c r="P903" t="e">
        <v>#N/A</v>
      </c>
    </row>
    <row r="904" spans="1:16" x14ac:dyDescent="0.25">
      <c r="A904">
        <v>202603</v>
      </c>
      <c r="B904" t="s">
        <v>271</v>
      </c>
      <c r="C904" t="s">
        <v>138</v>
      </c>
      <c r="D904">
        <v>3428</v>
      </c>
      <c r="E904">
        <v>3428.0000000001801</v>
      </c>
      <c r="F904">
        <v>1107.85278769145</v>
      </c>
      <c r="G904">
        <v>2320.1472123087301</v>
      </c>
      <c r="H904">
        <v>1820.6756951095199</v>
      </c>
      <c r="I904">
        <v>1404.88721366442</v>
      </c>
      <c r="J904">
        <v>414.60568574618998</v>
      </c>
      <c r="K904">
        <v>136.67815978425</v>
      </c>
      <c r="L904">
        <v>480.67548316261798</v>
      </c>
      <c r="M904">
        <v>226.24225438564801</v>
      </c>
      <c r="N904">
        <v>254.433228776969</v>
      </c>
      <c r="O904">
        <v>18.796034036601998</v>
      </c>
      <c r="P904" t="e">
        <v>#N/A</v>
      </c>
    </row>
    <row r="905" spans="1:16" x14ac:dyDescent="0.25">
      <c r="A905">
        <v>202603</v>
      </c>
      <c r="B905" t="s">
        <v>271</v>
      </c>
      <c r="C905" t="s">
        <v>139</v>
      </c>
      <c r="D905">
        <v>741</v>
      </c>
      <c r="E905">
        <v>740.70000000004495</v>
      </c>
      <c r="F905">
        <v>254.95380064694601</v>
      </c>
      <c r="G905">
        <v>485.74619935309897</v>
      </c>
      <c r="H905">
        <v>283.938377806696</v>
      </c>
      <c r="I905" t="s">
        <v>237</v>
      </c>
      <c r="J905" t="s">
        <v>237</v>
      </c>
      <c r="K905" t="s">
        <v>237</v>
      </c>
      <c r="L905">
        <v>197.10968324853201</v>
      </c>
      <c r="M905">
        <v>36.194244754426997</v>
      </c>
      <c r="N905">
        <v>160.91543849410499</v>
      </c>
      <c r="O905">
        <v>4.698138297871</v>
      </c>
      <c r="P905" t="e">
        <v>#N/A</v>
      </c>
    </row>
    <row r="906" spans="1:16" x14ac:dyDescent="0.25">
      <c r="A906">
        <v>202603</v>
      </c>
      <c r="B906" t="s">
        <v>271</v>
      </c>
      <c r="C906" t="s">
        <v>140</v>
      </c>
      <c r="D906">
        <v>1790</v>
      </c>
      <c r="E906">
        <v>1791.6647058824799</v>
      </c>
      <c r="F906">
        <v>587.60372891626298</v>
      </c>
      <c r="G906">
        <v>1204.0609769662201</v>
      </c>
      <c r="H906">
        <v>776.96678705398404</v>
      </c>
      <c r="I906" t="s">
        <v>237</v>
      </c>
      <c r="J906" t="s">
        <v>237</v>
      </c>
      <c r="K906" t="s">
        <v>237</v>
      </c>
      <c r="L906">
        <v>407.16199210341898</v>
      </c>
      <c r="M906">
        <v>202.50178885614</v>
      </c>
      <c r="N906">
        <v>204.66020324727799</v>
      </c>
      <c r="O906">
        <v>19.932197808826</v>
      </c>
      <c r="P906" t="e">
        <v>#N/A</v>
      </c>
    </row>
    <row r="907" spans="1:16" x14ac:dyDescent="0.25">
      <c r="A907">
        <v>202603</v>
      </c>
      <c r="B907" t="s">
        <v>271</v>
      </c>
      <c r="C907" t="s">
        <v>141</v>
      </c>
      <c r="D907">
        <v>1828</v>
      </c>
      <c r="E907">
        <v>1828.56470588247</v>
      </c>
      <c r="F907">
        <v>503.70474701119298</v>
      </c>
      <c r="G907">
        <v>1324.85995887127</v>
      </c>
      <c r="H907">
        <v>1015.74063792887</v>
      </c>
      <c r="I907">
        <v>805.88140050724496</v>
      </c>
      <c r="J907">
        <v>208.67644172270201</v>
      </c>
      <c r="K907">
        <v>81.509382303221003</v>
      </c>
      <c r="L907">
        <v>302.57638989535502</v>
      </c>
      <c r="M907">
        <v>158.90581988188299</v>
      </c>
      <c r="N907">
        <v>143.670570013472</v>
      </c>
      <c r="O907">
        <v>6.5429310470599997</v>
      </c>
      <c r="P907" t="e">
        <v>#N/A</v>
      </c>
    </row>
    <row r="908" spans="1:16" x14ac:dyDescent="0.25">
      <c r="A908">
        <v>202603</v>
      </c>
      <c r="B908" t="s">
        <v>271</v>
      </c>
      <c r="C908" t="s">
        <v>142</v>
      </c>
      <c r="D908">
        <v>1541</v>
      </c>
      <c r="E908">
        <v>1546.3411764705199</v>
      </c>
      <c r="F908">
        <v>418.92695409784602</v>
      </c>
      <c r="G908">
        <v>1127.4142223726799</v>
      </c>
      <c r="H908">
        <v>908.05714917476905</v>
      </c>
      <c r="I908">
        <v>669.30572372315999</v>
      </c>
      <c r="J908">
        <v>237.693574211937</v>
      </c>
      <c r="K908">
        <v>85.467019521371995</v>
      </c>
      <c r="L908">
        <v>202.35027924896499</v>
      </c>
      <c r="M908">
        <v>113.827020223207</v>
      </c>
      <c r="N908">
        <v>88.523259025757994</v>
      </c>
      <c r="O908">
        <v>17.006793948944999</v>
      </c>
      <c r="P908" t="e">
        <v>#N/A</v>
      </c>
    </row>
    <row r="909" spans="1:16" x14ac:dyDescent="0.25">
      <c r="A909">
        <v>202603</v>
      </c>
      <c r="B909" t="s">
        <v>271</v>
      </c>
      <c r="C909" t="s">
        <v>143</v>
      </c>
      <c r="D909">
        <v>2230</v>
      </c>
      <c r="E909">
        <v>2222.7294117645101</v>
      </c>
      <c r="F909">
        <v>1033.04264879074</v>
      </c>
      <c r="G909">
        <v>1189.6867629737701</v>
      </c>
      <c r="H909">
        <v>996.61566918941901</v>
      </c>
      <c r="I909">
        <v>621.90384054029403</v>
      </c>
      <c r="J909">
        <v>374.71182864912402</v>
      </c>
      <c r="K909">
        <v>121.95341794324</v>
      </c>
      <c r="L909">
        <v>186.27418281126799</v>
      </c>
      <c r="M909">
        <v>92.566300925360096</v>
      </c>
      <c r="N909">
        <v>93.707881885907995</v>
      </c>
      <c r="O909">
        <v>6.7969109730849997</v>
      </c>
      <c r="P909" t="e">
        <v>#N/A</v>
      </c>
    </row>
    <row r="910" spans="1:16" x14ac:dyDescent="0.25">
      <c r="A910">
        <v>202603</v>
      </c>
      <c r="B910" t="s">
        <v>271</v>
      </c>
      <c r="C910" t="s">
        <v>148</v>
      </c>
      <c r="D910">
        <v>759</v>
      </c>
      <c r="E910">
        <v>799.83539300436803</v>
      </c>
      <c r="F910">
        <v>157.081677813863</v>
      </c>
      <c r="G910">
        <v>642.75371519050498</v>
      </c>
      <c r="H910">
        <v>518.32224981129195</v>
      </c>
      <c r="I910">
        <v>453.66633691206403</v>
      </c>
      <c r="J910">
        <v>64.655912899227999</v>
      </c>
      <c r="K910">
        <v>16.035543219137999</v>
      </c>
      <c r="L910">
        <v>117.872931888989</v>
      </c>
      <c r="M910">
        <v>81.530051716613997</v>
      </c>
      <c r="N910">
        <v>36.342880172374997</v>
      </c>
      <c r="O910">
        <v>6.5585334902229997</v>
      </c>
      <c r="P910" t="e">
        <v>#N/A</v>
      </c>
    </row>
    <row r="911" spans="1:16" x14ac:dyDescent="0.25">
      <c r="A911">
        <v>202603</v>
      </c>
      <c r="B911" t="s">
        <v>271</v>
      </c>
      <c r="C911" t="s">
        <v>74</v>
      </c>
      <c r="D911">
        <v>2210</v>
      </c>
      <c r="E911">
        <v>2324.4545608400199</v>
      </c>
      <c r="F911">
        <v>909.44924690397795</v>
      </c>
      <c r="G911">
        <v>1415.00531393604</v>
      </c>
      <c r="H911">
        <v>926.70905311947001</v>
      </c>
      <c r="I911">
        <v>640.87282308423596</v>
      </c>
      <c r="J911">
        <v>284.77837879556398</v>
      </c>
      <c r="K911">
        <v>102.32958314691599</v>
      </c>
      <c r="L911">
        <v>473.055852904966</v>
      </c>
      <c r="M911">
        <v>208.53966937618199</v>
      </c>
      <c r="N911">
        <v>264.51618352878398</v>
      </c>
      <c r="O911">
        <v>15.240407911609999</v>
      </c>
      <c r="P911" t="e">
        <v>#N/A</v>
      </c>
    </row>
    <row r="912" spans="1:16" x14ac:dyDescent="0.25">
      <c r="A912">
        <v>202603</v>
      </c>
      <c r="B912" t="s">
        <v>271</v>
      </c>
      <c r="C912" t="s">
        <v>75</v>
      </c>
      <c r="D912">
        <v>1523</v>
      </c>
      <c r="E912">
        <v>1548.85382642129</v>
      </c>
      <c r="F912">
        <v>586.71250371304495</v>
      </c>
      <c r="G912">
        <v>962.141322708247</v>
      </c>
      <c r="H912">
        <v>713.453560887153</v>
      </c>
      <c r="I912">
        <v>546.11304948560701</v>
      </c>
      <c r="J912">
        <v>167.340511401545</v>
      </c>
      <c r="K912">
        <v>60.121099156911001</v>
      </c>
      <c r="L912">
        <v>241.61673660900701</v>
      </c>
      <c r="M912">
        <v>73.776984377345997</v>
      </c>
      <c r="N912">
        <v>167.83975223166101</v>
      </c>
      <c r="O912">
        <v>7.071025212086</v>
      </c>
      <c r="P912" t="e">
        <v>#N/A</v>
      </c>
    </row>
    <row r="913" spans="1:16" x14ac:dyDescent="0.25">
      <c r="A913">
        <v>202603</v>
      </c>
      <c r="B913" t="s">
        <v>271</v>
      </c>
      <c r="C913" t="s">
        <v>76</v>
      </c>
      <c r="D913">
        <v>1814</v>
      </c>
      <c r="E913">
        <v>1682.5189820602</v>
      </c>
      <c r="F913">
        <v>547.18790455685303</v>
      </c>
      <c r="G913">
        <v>1135.3310775033499</v>
      </c>
      <c r="H913">
        <v>892.29628279824794</v>
      </c>
      <c r="I913">
        <v>661.51969740759205</v>
      </c>
      <c r="J913">
        <v>230.77658539065601</v>
      </c>
      <c r="K913">
        <v>50.981150422006998</v>
      </c>
      <c r="L913">
        <v>231.70500561077401</v>
      </c>
      <c r="M913">
        <v>103.276662082123</v>
      </c>
      <c r="N913">
        <v>128.428343528651</v>
      </c>
      <c r="O913">
        <v>11.329789094328</v>
      </c>
      <c r="P913" t="e">
        <v>#N/A</v>
      </c>
    </row>
    <row r="914" spans="1:16" x14ac:dyDescent="0.25">
      <c r="A914">
        <v>202603</v>
      </c>
      <c r="B914" t="s">
        <v>271</v>
      </c>
      <c r="C914" t="s">
        <v>77</v>
      </c>
      <c r="D914">
        <v>1824</v>
      </c>
      <c r="E914">
        <v>1774.33723767416</v>
      </c>
      <c r="F914">
        <v>597.80054647524503</v>
      </c>
      <c r="G914">
        <v>1176.5366911989099</v>
      </c>
      <c r="H914">
        <v>930.53747453757603</v>
      </c>
      <c r="I914">
        <v>678.43893432182904</v>
      </c>
      <c r="J914">
        <v>249.80161408203901</v>
      </c>
      <c r="K914">
        <v>87.139663077273994</v>
      </c>
      <c r="L914">
        <v>231.22200029380201</v>
      </c>
      <c r="M914">
        <v>136.87180708875201</v>
      </c>
      <c r="N914">
        <v>94.350193205050005</v>
      </c>
      <c r="O914">
        <v>14.777216367539999</v>
      </c>
      <c r="P914" t="e">
        <v>#N/A</v>
      </c>
    </row>
    <row r="915" spans="1:16" x14ac:dyDescent="0.25">
      <c r="A915">
        <v>202603</v>
      </c>
      <c r="B915" t="s">
        <v>271</v>
      </c>
      <c r="C915" t="s">
        <v>78</v>
      </c>
      <c r="D915">
        <v>4146</v>
      </c>
      <c r="E915">
        <v>4168.1040244731803</v>
      </c>
      <c r="F915">
        <v>1061.1176192815501</v>
      </c>
      <c r="G915">
        <v>3106.9864051916402</v>
      </c>
      <c r="H915">
        <v>2400.03215962379</v>
      </c>
      <c r="I915">
        <v>1886.46678467574</v>
      </c>
      <c r="J915">
        <v>512.45124451326205</v>
      </c>
      <c r="K915">
        <v>146.19214777064099</v>
      </c>
      <c r="L915">
        <v>676.24492585913401</v>
      </c>
      <c r="M915">
        <v>370.59170177322102</v>
      </c>
      <c r="N915">
        <v>305.65322408591402</v>
      </c>
      <c r="O915">
        <v>30.709319708717999</v>
      </c>
      <c r="P915" t="e">
        <v>#N/A</v>
      </c>
    </row>
    <row r="916" spans="1:16" x14ac:dyDescent="0.25">
      <c r="A916">
        <v>202603</v>
      </c>
      <c r="B916" t="s">
        <v>271</v>
      </c>
      <c r="C916" t="s">
        <v>79</v>
      </c>
      <c r="D916">
        <v>2948</v>
      </c>
      <c r="E916">
        <v>3030.5861358372499</v>
      </c>
      <c r="F916">
        <v>1469.80104000597</v>
      </c>
      <c r="G916">
        <v>1560.7850958312699</v>
      </c>
      <c r="H916">
        <v>1010.79163436616</v>
      </c>
      <c r="I916">
        <v>635.34474718964998</v>
      </c>
      <c r="J916">
        <v>373.20624023791203</v>
      </c>
      <c r="K916">
        <v>139.05054755337699</v>
      </c>
      <c r="L916">
        <v>532.49174268429601</v>
      </c>
      <c r="M916">
        <v>192.36961285551001</v>
      </c>
      <c r="N916">
        <v>340.122129828786</v>
      </c>
      <c r="O916">
        <v>17.501718780819001</v>
      </c>
      <c r="P916" t="e">
        <v>#N/A</v>
      </c>
    </row>
    <row r="917" spans="1:16" x14ac:dyDescent="0.25">
      <c r="A917">
        <v>202603</v>
      </c>
      <c r="B917" t="s">
        <v>271</v>
      </c>
      <c r="C917" t="s">
        <v>80</v>
      </c>
      <c r="D917">
        <v>1036</v>
      </c>
      <c r="E917">
        <v>931.30983968959004</v>
      </c>
      <c r="F917">
        <v>267.31322017546103</v>
      </c>
      <c r="G917">
        <v>663.99661951412997</v>
      </c>
      <c r="H917">
        <v>570.49482716377202</v>
      </c>
      <c r="I917">
        <v>458.79930934591601</v>
      </c>
      <c r="J917">
        <v>111.695517817856</v>
      </c>
      <c r="K917">
        <v>31.364343698228002</v>
      </c>
      <c r="L917">
        <v>86.735858764108002</v>
      </c>
      <c r="M917">
        <v>41.033860012287001</v>
      </c>
      <c r="N917">
        <v>45.701998751821002</v>
      </c>
      <c r="O917">
        <v>6.7659335862500001</v>
      </c>
      <c r="P917" t="e">
        <v>#N/A</v>
      </c>
    </row>
    <row r="918" spans="1:16" x14ac:dyDescent="0.25">
      <c r="A918">
        <v>202603</v>
      </c>
      <c r="B918" t="s">
        <v>271</v>
      </c>
      <c r="C918" t="s">
        <v>81</v>
      </c>
      <c r="D918">
        <v>0</v>
      </c>
      <c r="E918">
        <v>0</v>
      </c>
      <c r="F918">
        <v>0</v>
      </c>
      <c r="G918">
        <v>0</v>
      </c>
      <c r="H918">
        <v>0</v>
      </c>
      <c r="I918">
        <v>0</v>
      </c>
      <c r="J918">
        <v>0</v>
      </c>
      <c r="K918">
        <v>0</v>
      </c>
      <c r="L918">
        <v>0</v>
      </c>
      <c r="M918">
        <v>0</v>
      </c>
      <c r="N918">
        <v>0</v>
      </c>
      <c r="O918">
        <v>0</v>
      </c>
      <c r="P918" t="e">
        <v>#N/A</v>
      </c>
    </row>
    <row r="919" spans="1:16" x14ac:dyDescent="0.25">
      <c r="A919">
        <v>202603</v>
      </c>
      <c r="B919" t="s">
        <v>271</v>
      </c>
      <c r="C919" t="s">
        <v>154</v>
      </c>
      <c r="D919">
        <v>4206</v>
      </c>
      <c r="E919">
        <v>4236.2783171881401</v>
      </c>
      <c r="F919">
        <v>1095.8193316357499</v>
      </c>
      <c r="G919">
        <v>3140.45898555239</v>
      </c>
      <c r="H919">
        <v>2414.4391728916098</v>
      </c>
      <c r="I919">
        <v>1894.6242130276601</v>
      </c>
      <c r="J919">
        <v>518.70082942915997</v>
      </c>
      <c r="K919">
        <v>147.426433484927</v>
      </c>
      <c r="L919">
        <v>694.17292681448805</v>
      </c>
      <c r="M919">
        <v>375.97372551041701</v>
      </c>
      <c r="N919">
        <v>318.19920130407201</v>
      </c>
      <c r="O919">
        <v>31.846885846284</v>
      </c>
      <c r="P919" t="e">
        <v>#N/A</v>
      </c>
    </row>
    <row r="920" spans="1:16" x14ac:dyDescent="0.25">
      <c r="A920">
        <v>202603</v>
      </c>
      <c r="B920" t="s">
        <v>271</v>
      </c>
      <c r="C920" t="s">
        <v>83</v>
      </c>
      <c r="D920">
        <v>0</v>
      </c>
      <c r="E920">
        <v>0</v>
      </c>
      <c r="F920">
        <v>0</v>
      </c>
      <c r="G920">
        <v>0</v>
      </c>
      <c r="H920">
        <v>0</v>
      </c>
      <c r="I920">
        <v>0</v>
      </c>
      <c r="J920">
        <v>0</v>
      </c>
      <c r="K920">
        <v>0</v>
      </c>
      <c r="L920">
        <v>0</v>
      </c>
      <c r="M920">
        <v>0</v>
      </c>
      <c r="N920">
        <v>0</v>
      </c>
      <c r="O920">
        <v>0</v>
      </c>
      <c r="P920" t="e">
        <v>#N/A</v>
      </c>
    </row>
    <row r="921" spans="1:16" x14ac:dyDescent="0.25">
      <c r="A921">
        <v>202603</v>
      </c>
      <c r="B921" t="s">
        <v>271</v>
      </c>
      <c r="C921" t="s">
        <v>84</v>
      </c>
      <c r="D921">
        <v>3783</v>
      </c>
      <c r="E921">
        <v>3783.00000000006</v>
      </c>
      <c r="F921">
        <v>1633.4038753483801</v>
      </c>
      <c r="G921">
        <v>2149.5961246516799</v>
      </c>
      <c r="H921">
        <v>1500.78821576362</v>
      </c>
      <c r="I921">
        <v>952.27928969358697</v>
      </c>
      <c r="J921">
        <v>546.21199993633797</v>
      </c>
      <c r="K921">
        <v>171.09354876041701</v>
      </c>
      <c r="L921">
        <v>628.11814503026301</v>
      </c>
      <c r="M921">
        <v>259.65616452292699</v>
      </c>
      <c r="N921">
        <v>368.46198050733602</v>
      </c>
      <c r="O921">
        <v>20.689763857801999</v>
      </c>
      <c r="P921" t="e">
        <v>#N/A</v>
      </c>
    </row>
    <row r="922" spans="1:16" x14ac:dyDescent="0.25">
      <c r="A922">
        <v>202603</v>
      </c>
      <c r="B922" t="s">
        <v>271</v>
      </c>
      <c r="C922" t="s">
        <v>85</v>
      </c>
      <c r="D922">
        <v>4347</v>
      </c>
      <c r="E922">
        <v>4346.99999999994</v>
      </c>
      <c r="F922">
        <v>1164.8280041145999</v>
      </c>
      <c r="G922">
        <v>3182.17199588535</v>
      </c>
      <c r="H922">
        <v>2480.53040539008</v>
      </c>
      <c r="I922">
        <v>2028.3315515177101</v>
      </c>
      <c r="J922">
        <v>451.14100263269199</v>
      </c>
      <c r="K922">
        <v>145.51349026182899</v>
      </c>
      <c r="L922">
        <v>667.35438227727502</v>
      </c>
      <c r="M922">
        <v>344.33901011808899</v>
      </c>
      <c r="N922">
        <v>323.01537215918501</v>
      </c>
      <c r="O922">
        <v>34.287208217984997</v>
      </c>
      <c r="P922" t="e">
        <v>#N/A</v>
      </c>
    </row>
    <row r="923" spans="1:16" x14ac:dyDescent="0.25">
      <c r="A923">
        <v>202603</v>
      </c>
      <c r="B923" t="s">
        <v>271</v>
      </c>
      <c r="C923" t="s">
        <v>149</v>
      </c>
      <c r="D923">
        <v>2272</v>
      </c>
      <c r="E923">
        <v>2271.9999999999</v>
      </c>
      <c r="F923">
        <v>507.86355081003597</v>
      </c>
      <c r="G923">
        <v>1764.1364491898601</v>
      </c>
      <c r="H923">
        <v>1420.5812074882101</v>
      </c>
      <c r="I923">
        <v>1223.72440321675</v>
      </c>
      <c r="J923">
        <v>195.79895303179299</v>
      </c>
      <c r="K923">
        <v>61.177213761685998</v>
      </c>
      <c r="L923">
        <v>324.19087818742503</v>
      </c>
      <c r="M923">
        <v>174.794234891076</v>
      </c>
      <c r="N923">
        <v>149.396643296349</v>
      </c>
      <c r="O923">
        <v>19.364363514238999</v>
      </c>
      <c r="P923" t="e">
        <v>#N/A</v>
      </c>
    </row>
    <row r="924" spans="1:16" x14ac:dyDescent="0.25">
      <c r="A924">
        <v>202603</v>
      </c>
      <c r="B924" t="s">
        <v>271</v>
      </c>
      <c r="C924" t="s">
        <v>150</v>
      </c>
      <c r="D924">
        <v>2075</v>
      </c>
      <c r="E924">
        <v>2075.00000000004</v>
      </c>
      <c r="F924">
        <v>656.96445330455902</v>
      </c>
      <c r="G924">
        <v>1418.03554669548</v>
      </c>
      <c r="H924">
        <v>1059.9491979018901</v>
      </c>
      <c r="I924">
        <v>804.60714830098902</v>
      </c>
      <c r="J924">
        <v>255.3420496009</v>
      </c>
      <c r="K924">
        <v>84.336276500143001</v>
      </c>
      <c r="L924">
        <v>343.16350408984903</v>
      </c>
      <c r="M924">
        <v>169.54477522701299</v>
      </c>
      <c r="N924">
        <v>173.61872886283601</v>
      </c>
      <c r="O924">
        <v>14.922844703746</v>
      </c>
      <c r="P924" t="e">
        <v>#N/A</v>
      </c>
    </row>
    <row r="925" spans="1:16" x14ac:dyDescent="0.25">
      <c r="A925">
        <v>202603</v>
      </c>
      <c r="B925" t="s">
        <v>271</v>
      </c>
      <c r="C925" t="s">
        <v>151</v>
      </c>
      <c r="D925">
        <v>1136</v>
      </c>
      <c r="E925">
        <v>1159.85760100123</v>
      </c>
      <c r="F925">
        <v>421.67834427260902</v>
      </c>
      <c r="G925">
        <v>738.17925672862305</v>
      </c>
      <c r="H925">
        <v>530.44636719720495</v>
      </c>
      <c r="I925">
        <v>374.65536229624098</v>
      </c>
      <c r="J925">
        <v>155.79100490096499</v>
      </c>
      <c r="K925">
        <v>48.584650639877999</v>
      </c>
      <c r="L925">
        <v>201.39773033479901</v>
      </c>
      <c r="M925">
        <v>110.357429605872</v>
      </c>
      <c r="N925">
        <v>91.040300728926994</v>
      </c>
      <c r="O925">
        <v>6.335159196617</v>
      </c>
      <c r="P925" t="e">
        <v>#N/A</v>
      </c>
    </row>
    <row r="926" spans="1:16" x14ac:dyDescent="0.25">
      <c r="A926">
        <v>202603</v>
      </c>
      <c r="B926" t="s">
        <v>271</v>
      </c>
      <c r="C926" t="s">
        <v>152</v>
      </c>
      <c r="D926">
        <v>0</v>
      </c>
      <c r="E926">
        <v>0</v>
      </c>
      <c r="F926">
        <v>0</v>
      </c>
      <c r="G926">
        <v>0</v>
      </c>
      <c r="H926">
        <v>0</v>
      </c>
      <c r="I926">
        <v>0</v>
      </c>
      <c r="J926">
        <v>0</v>
      </c>
      <c r="K926">
        <v>0</v>
      </c>
      <c r="L926">
        <v>0</v>
      </c>
      <c r="M926">
        <v>0</v>
      </c>
      <c r="N926">
        <v>0</v>
      </c>
      <c r="O926">
        <v>0</v>
      </c>
      <c r="P926" t="e">
        <v>#N/A</v>
      </c>
    </row>
    <row r="927" spans="1:16" x14ac:dyDescent="0.25">
      <c r="A927">
        <v>202603</v>
      </c>
      <c r="B927" t="s">
        <v>272</v>
      </c>
      <c r="C927" t="s">
        <v>136</v>
      </c>
      <c r="D927">
        <v>4965</v>
      </c>
      <c r="E927">
        <v>4965.0000000001601</v>
      </c>
      <c r="F927">
        <v>1774.6457072097901</v>
      </c>
      <c r="G927">
        <v>3190.35429279038</v>
      </c>
      <c r="H927">
        <v>2542.6521168866302</v>
      </c>
      <c r="I927">
        <v>1815.5703066983101</v>
      </c>
      <c r="J927">
        <v>726.04692646737499</v>
      </c>
      <c r="K927">
        <v>112.09000625321799</v>
      </c>
      <c r="L927">
        <v>609.10773153246203</v>
      </c>
      <c r="M927">
        <v>220.74077375606399</v>
      </c>
      <c r="N927">
        <v>387.169988079429</v>
      </c>
      <c r="O927">
        <v>38.594444371251001</v>
      </c>
      <c r="P927" t="e">
        <v>#N/A</v>
      </c>
    </row>
    <row r="928" spans="1:16" x14ac:dyDescent="0.25">
      <c r="A928">
        <v>202603</v>
      </c>
      <c r="B928" t="s">
        <v>272</v>
      </c>
      <c r="C928" t="s">
        <v>137</v>
      </c>
      <c r="D928">
        <v>2907</v>
      </c>
      <c r="E928">
        <v>2907.00000000011</v>
      </c>
      <c r="F928">
        <v>1094.04533041841</v>
      </c>
      <c r="G928">
        <v>1812.9546695817</v>
      </c>
      <c r="H928">
        <v>1421.1056942462401</v>
      </c>
      <c r="I928">
        <v>970.51603983740904</v>
      </c>
      <c r="J928">
        <v>450.58965440882901</v>
      </c>
      <c r="K928">
        <v>71.220718327963993</v>
      </c>
      <c r="L928">
        <v>370.91485992512997</v>
      </c>
      <c r="M928">
        <v>123.222579546484</v>
      </c>
      <c r="N928">
        <v>246.49531068167599</v>
      </c>
      <c r="O928">
        <v>20.934115410335</v>
      </c>
      <c r="P928" t="e">
        <v>#N/A</v>
      </c>
    </row>
    <row r="929" spans="1:16" x14ac:dyDescent="0.25">
      <c r="A929">
        <v>202603</v>
      </c>
      <c r="B929" t="s">
        <v>272</v>
      </c>
      <c r="C929" t="s">
        <v>138</v>
      </c>
      <c r="D929">
        <v>2058</v>
      </c>
      <c r="E929">
        <v>2058</v>
      </c>
      <c r="F929">
        <v>680.60037679137395</v>
      </c>
      <c r="G929">
        <v>1377.3996232086199</v>
      </c>
      <c r="H929">
        <v>1121.5464226403701</v>
      </c>
      <c r="I929">
        <v>845.05426686090004</v>
      </c>
      <c r="J929">
        <v>275.45727205854701</v>
      </c>
      <c r="K929">
        <v>40.869287925254</v>
      </c>
      <c r="L929">
        <v>238.19287160733299</v>
      </c>
      <c r="M929">
        <v>97.518194209580003</v>
      </c>
      <c r="N929">
        <v>140.67467739775299</v>
      </c>
      <c r="O929">
        <v>17.660328960916001</v>
      </c>
      <c r="P929" t="e">
        <v>#N/A</v>
      </c>
    </row>
    <row r="930" spans="1:16" x14ac:dyDescent="0.25">
      <c r="A930">
        <v>202603</v>
      </c>
      <c r="B930" t="s">
        <v>272</v>
      </c>
      <c r="C930" t="s">
        <v>139</v>
      </c>
      <c r="D930">
        <v>389</v>
      </c>
      <c r="E930">
        <v>378.94644464444298</v>
      </c>
      <c r="F930">
        <v>113.14415287682399</v>
      </c>
      <c r="G930">
        <v>265.80229176761901</v>
      </c>
      <c r="H930">
        <v>172.169771429467</v>
      </c>
      <c r="I930" t="s">
        <v>237</v>
      </c>
      <c r="J930" t="s">
        <v>237</v>
      </c>
      <c r="K930" t="s">
        <v>237</v>
      </c>
      <c r="L930">
        <v>93.632520338152005</v>
      </c>
      <c r="M930">
        <v>15.233389120683</v>
      </c>
      <c r="N930">
        <v>78.399131217469005</v>
      </c>
      <c r="O930">
        <v>0</v>
      </c>
      <c r="P930" t="e">
        <v>#N/A</v>
      </c>
    </row>
    <row r="931" spans="1:16" x14ac:dyDescent="0.25">
      <c r="A931">
        <v>202603</v>
      </c>
      <c r="B931" t="s">
        <v>272</v>
      </c>
      <c r="C931" t="s">
        <v>140</v>
      </c>
      <c r="D931">
        <v>1250</v>
      </c>
      <c r="E931">
        <v>1262.9748456781099</v>
      </c>
      <c r="F931">
        <v>467.10607776219001</v>
      </c>
      <c r="G931">
        <v>795.86876791592397</v>
      </c>
      <c r="H931">
        <v>562.95446047849998</v>
      </c>
      <c r="I931" t="s">
        <v>237</v>
      </c>
      <c r="J931" t="s">
        <v>237</v>
      </c>
      <c r="K931" t="s">
        <v>237</v>
      </c>
      <c r="L931">
        <v>213.089626459577</v>
      </c>
      <c r="M931">
        <v>71.605018550473005</v>
      </c>
      <c r="N931">
        <v>141.484607909104</v>
      </c>
      <c r="O931">
        <v>19.824680977848001</v>
      </c>
      <c r="P931" t="e">
        <v>#N/A</v>
      </c>
    </row>
    <row r="932" spans="1:16" x14ac:dyDescent="0.25">
      <c r="A932">
        <v>202603</v>
      </c>
      <c r="B932" t="s">
        <v>272</v>
      </c>
      <c r="C932" t="s">
        <v>141</v>
      </c>
      <c r="D932">
        <v>1209</v>
      </c>
      <c r="E932">
        <v>1211.12193548388</v>
      </c>
      <c r="F932">
        <v>353.09062586206801</v>
      </c>
      <c r="G932">
        <v>858.03130962181206</v>
      </c>
      <c r="H932">
        <v>711.25130395925601</v>
      </c>
      <c r="I932">
        <v>524.28303595503098</v>
      </c>
      <c r="J932">
        <v>186.96826800422701</v>
      </c>
      <c r="K932">
        <v>32.185640396651998</v>
      </c>
      <c r="L932">
        <v>137.370653230741</v>
      </c>
      <c r="M932">
        <v>60.337807380643</v>
      </c>
      <c r="N932">
        <v>77.032845850097999</v>
      </c>
      <c r="O932">
        <v>9.4093524318149999</v>
      </c>
      <c r="P932" t="e">
        <v>#N/A</v>
      </c>
    </row>
    <row r="933" spans="1:16" x14ac:dyDescent="0.25">
      <c r="A933">
        <v>202603</v>
      </c>
      <c r="B933" t="s">
        <v>272</v>
      </c>
      <c r="C933" t="s">
        <v>142</v>
      </c>
      <c r="D933">
        <v>899</v>
      </c>
      <c r="E933">
        <v>907.65220843682403</v>
      </c>
      <c r="F933">
        <v>248.34197254352699</v>
      </c>
      <c r="G933">
        <v>659.31023589329698</v>
      </c>
      <c r="H933">
        <v>557.93652731344503</v>
      </c>
      <c r="I933">
        <v>423.44955932142602</v>
      </c>
      <c r="J933">
        <v>134.48696799202</v>
      </c>
      <c r="K933">
        <v>36.438714771880001</v>
      </c>
      <c r="L933">
        <v>96.852598317566006</v>
      </c>
      <c r="M933">
        <v>51.211075067194002</v>
      </c>
      <c r="N933">
        <v>44.444553553402002</v>
      </c>
      <c r="O933">
        <v>4.5211102622880004</v>
      </c>
      <c r="P933" t="e">
        <v>#N/A</v>
      </c>
    </row>
    <row r="934" spans="1:16" x14ac:dyDescent="0.25">
      <c r="A934">
        <v>202603</v>
      </c>
      <c r="B934" t="s">
        <v>272</v>
      </c>
      <c r="C934" t="s">
        <v>143</v>
      </c>
      <c r="D934">
        <v>1218</v>
      </c>
      <c r="E934">
        <v>1204.30456575686</v>
      </c>
      <c r="F934">
        <v>592.962878165181</v>
      </c>
      <c r="G934">
        <v>611.34168759167596</v>
      </c>
      <c r="H934">
        <v>538.340053705949</v>
      </c>
      <c r="I934">
        <v>327.11340601409501</v>
      </c>
      <c r="J934">
        <v>211.226647691854</v>
      </c>
      <c r="K934">
        <v>24.442619989072998</v>
      </c>
      <c r="L934">
        <v>68.162333186427006</v>
      </c>
      <c r="M934">
        <v>22.353483637071001</v>
      </c>
      <c r="N934">
        <v>45.808849549355998</v>
      </c>
      <c r="O934">
        <v>4.8393006992999998</v>
      </c>
      <c r="P934" t="e">
        <v>#N/A</v>
      </c>
    </row>
    <row r="935" spans="1:16" x14ac:dyDescent="0.25">
      <c r="A935">
        <v>202603</v>
      </c>
      <c r="B935" t="s">
        <v>272</v>
      </c>
      <c r="C935" t="s">
        <v>148</v>
      </c>
      <c r="D935">
        <v>353</v>
      </c>
      <c r="E935">
        <v>385.41867842515597</v>
      </c>
      <c r="F935">
        <v>54.949311165243003</v>
      </c>
      <c r="G935">
        <v>330.46936725991299</v>
      </c>
      <c r="H935">
        <v>302.29922565793203</v>
      </c>
      <c r="I935">
        <v>256.560030714253</v>
      </c>
      <c r="J935">
        <v>45.739194943679003</v>
      </c>
      <c r="K935">
        <v>11.522402597400999</v>
      </c>
      <c r="L935">
        <v>27.117044256848001</v>
      </c>
      <c r="M935">
        <v>17.083097288247</v>
      </c>
      <c r="N935">
        <v>10.033946968601001</v>
      </c>
      <c r="O935" t="s">
        <v>237</v>
      </c>
      <c r="P935" t="e">
        <v>#N/A</v>
      </c>
    </row>
    <row r="936" spans="1:16" x14ac:dyDescent="0.25">
      <c r="A936">
        <v>202603</v>
      </c>
      <c r="B936" t="s">
        <v>272</v>
      </c>
      <c r="C936" t="s">
        <v>74</v>
      </c>
      <c r="D936">
        <v>1110</v>
      </c>
      <c r="E936">
        <v>1139.9088159410901</v>
      </c>
      <c r="F936">
        <v>372.665003275792</v>
      </c>
      <c r="G936">
        <v>767.24381266529701</v>
      </c>
      <c r="H936">
        <v>566.10672988117005</v>
      </c>
      <c r="I936">
        <v>408.89832883540998</v>
      </c>
      <c r="J936">
        <v>157.20840104576101</v>
      </c>
      <c r="K936">
        <v>41.151634504675002</v>
      </c>
      <c r="L936">
        <v>192.61224717145299</v>
      </c>
      <c r="M936">
        <v>82.292356450726999</v>
      </c>
      <c r="N936">
        <v>110.31989072072599</v>
      </c>
      <c r="O936">
        <v>8.524835612675</v>
      </c>
      <c r="P936" t="e">
        <v>#N/A</v>
      </c>
    </row>
    <row r="937" spans="1:16" x14ac:dyDescent="0.25">
      <c r="A937">
        <v>202603</v>
      </c>
      <c r="B937" t="s">
        <v>272</v>
      </c>
      <c r="C937" t="s">
        <v>75</v>
      </c>
      <c r="D937">
        <v>790</v>
      </c>
      <c r="E937">
        <v>822.078557964232</v>
      </c>
      <c r="F937">
        <v>336.516521632825</v>
      </c>
      <c r="G937">
        <v>485.562036331407</v>
      </c>
      <c r="H937">
        <v>344.65142976645598</v>
      </c>
      <c r="I937">
        <v>221.46674129381199</v>
      </c>
      <c r="J937">
        <v>123.184688472644</v>
      </c>
      <c r="K937">
        <v>14.545185849359999</v>
      </c>
      <c r="L937">
        <v>139.71363686798099</v>
      </c>
      <c r="M937">
        <v>35.746321888574997</v>
      </c>
      <c r="N937">
        <v>103.967314979406</v>
      </c>
      <c r="O937" t="s">
        <v>237</v>
      </c>
      <c r="P937" t="e">
        <v>#N/A</v>
      </c>
    </row>
    <row r="938" spans="1:16" x14ac:dyDescent="0.25">
      <c r="A938">
        <v>202603</v>
      </c>
      <c r="B938" t="s">
        <v>272</v>
      </c>
      <c r="C938" t="s">
        <v>76</v>
      </c>
      <c r="D938">
        <v>1709</v>
      </c>
      <c r="E938">
        <v>1602.9886150528</v>
      </c>
      <c r="F938">
        <v>702.48774676491098</v>
      </c>
      <c r="G938">
        <v>900.50086828789097</v>
      </c>
      <c r="H938">
        <v>726.43528764402095</v>
      </c>
      <c r="I938">
        <v>498.23185443114801</v>
      </c>
      <c r="J938">
        <v>228.20343321287501</v>
      </c>
      <c r="K938">
        <v>17.246910906343</v>
      </c>
      <c r="L938">
        <v>161.44529144714099</v>
      </c>
      <c r="M938">
        <v>41.617051896138001</v>
      </c>
      <c r="N938">
        <v>119.82823955100299</v>
      </c>
      <c r="O938">
        <v>12.620289196730001</v>
      </c>
      <c r="P938" t="e">
        <v>#N/A</v>
      </c>
    </row>
    <row r="939" spans="1:16" x14ac:dyDescent="0.25">
      <c r="A939">
        <v>202603</v>
      </c>
      <c r="B939" t="s">
        <v>272</v>
      </c>
      <c r="C939" t="s">
        <v>77</v>
      </c>
      <c r="D939">
        <v>1003</v>
      </c>
      <c r="E939">
        <v>1014.60533261684</v>
      </c>
      <c r="F939">
        <v>308.02712437101701</v>
      </c>
      <c r="G939">
        <v>706.57820824582097</v>
      </c>
      <c r="H939">
        <v>603.15944393703899</v>
      </c>
      <c r="I939">
        <v>430.41335142369297</v>
      </c>
      <c r="J939">
        <v>171.71120879241701</v>
      </c>
      <c r="K939">
        <v>27.623872395439001</v>
      </c>
      <c r="L939">
        <v>88.219511789039998</v>
      </c>
      <c r="M939">
        <v>44.001946232377001</v>
      </c>
      <c r="N939">
        <v>43.020595859693003</v>
      </c>
      <c r="O939">
        <v>15.199252519743</v>
      </c>
      <c r="P939" t="e">
        <v>#N/A</v>
      </c>
    </row>
    <row r="940" spans="1:16" x14ac:dyDescent="0.25">
      <c r="A940">
        <v>202603</v>
      </c>
      <c r="B940" t="s">
        <v>272</v>
      </c>
      <c r="C940" t="s">
        <v>78</v>
      </c>
      <c r="D940">
        <v>2230</v>
      </c>
      <c r="E940">
        <v>2329.0029278177399</v>
      </c>
      <c r="F940">
        <v>508.10561759296297</v>
      </c>
      <c r="G940">
        <v>1820.8973102247701</v>
      </c>
      <c r="H940">
        <v>1494.4307001315401</v>
      </c>
      <c r="I940">
        <v>1136.0549185948701</v>
      </c>
      <c r="J940">
        <v>357.34089781573601</v>
      </c>
      <c r="K940">
        <v>60.831273413357003</v>
      </c>
      <c r="L940">
        <v>308.70669682413097</v>
      </c>
      <c r="M940">
        <v>119.52977806978799</v>
      </c>
      <c r="N940">
        <v>187.97994905737301</v>
      </c>
      <c r="O940">
        <v>17.759913269102</v>
      </c>
      <c r="P940" t="e">
        <v>#N/A</v>
      </c>
    </row>
    <row r="941" spans="1:16" x14ac:dyDescent="0.25">
      <c r="A941">
        <v>202603</v>
      </c>
      <c r="B941" t="s">
        <v>272</v>
      </c>
      <c r="C941" t="s">
        <v>79</v>
      </c>
      <c r="D941">
        <v>1648</v>
      </c>
      <c r="E941">
        <v>1675.41257196591</v>
      </c>
      <c r="F941">
        <v>849.87510930337703</v>
      </c>
      <c r="G941">
        <v>825.537462662537</v>
      </c>
      <c r="H941">
        <v>569.05638025582005</v>
      </c>
      <c r="I941">
        <v>326.13160030071498</v>
      </c>
      <c r="J941">
        <v>242.924779955106</v>
      </c>
      <c r="K941">
        <v>44.390660585550002</v>
      </c>
      <c r="L941">
        <v>246.987994347452</v>
      </c>
      <c r="M941">
        <v>83.971518515688004</v>
      </c>
      <c r="N941">
        <v>163.01647583176401</v>
      </c>
      <c r="O941">
        <v>9.4930880592650002</v>
      </c>
      <c r="P941" t="e">
        <v>#N/A</v>
      </c>
    </row>
    <row r="942" spans="1:16" x14ac:dyDescent="0.25">
      <c r="A942">
        <v>202603</v>
      </c>
      <c r="B942" t="s">
        <v>272</v>
      </c>
      <c r="C942" t="s">
        <v>80</v>
      </c>
      <c r="D942">
        <v>1087</v>
      </c>
      <c r="E942">
        <v>960.584500216469</v>
      </c>
      <c r="F942">
        <v>416.66498031344798</v>
      </c>
      <c r="G942">
        <v>543.91951990302096</v>
      </c>
      <c r="H942">
        <v>479.16503649925698</v>
      </c>
      <c r="I942">
        <v>353.38378780272302</v>
      </c>
      <c r="J942">
        <v>125.78124869653401</v>
      </c>
      <c r="K942">
        <v>6.8680722543110004</v>
      </c>
      <c r="L942">
        <v>53.413040360879997</v>
      </c>
      <c r="M942">
        <v>17.239477170588</v>
      </c>
      <c r="N942">
        <v>36.173563190292001</v>
      </c>
      <c r="O942">
        <v>11.341443042884</v>
      </c>
      <c r="P942" t="e">
        <v>#N/A</v>
      </c>
    </row>
    <row r="943" spans="1:16" x14ac:dyDescent="0.25">
      <c r="A943">
        <v>202603</v>
      </c>
      <c r="B943" t="s">
        <v>272</v>
      </c>
      <c r="C943" t="s">
        <v>81</v>
      </c>
      <c r="D943">
        <v>0</v>
      </c>
      <c r="E943">
        <v>0</v>
      </c>
      <c r="F943">
        <v>0</v>
      </c>
      <c r="G943">
        <v>0</v>
      </c>
      <c r="H943">
        <v>0</v>
      </c>
      <c r="I943">
        <v>0</v>
      </c>
      <c r="J943">
        <v>0</v>
      </c>
      <c r="K943">
        <v>0</v>
      </c>
      <c r="L943">
        <v>0</v>
      </c>
      <c r="M943">
        <v>0</v>
      </c>
      <c r="N943">
        <v>0</v>
      </c>
      <c r="O943">
        <v>0</v>
      </c>
      <c r="P943" t="e">
        <v>#N/A</v>
      </c>
    </row>
    <row r="944" spans="1:16" x14ac:dyDescent="0.25">
      <c r="A944">
        <v>202603</v>
      </c>
      <c r="B944" t="s">
        <v>272</v>
      </c>
      <c r="C944" t="s">
        <v>154</v>
      </c>
      <c r="D944">
        <v>2273</v>
      </c>
      <c r="E944">
        <v>2387.0721789714698</v>
      </c>
      <c r="F944">
        <v>536.46140226418902</v>
      </c>
      <c r="G944">
        <v>1850.6107767072799</v>
      </c>
      <c r="H944">
        <v>1515.72452828623</v>
      </c>
      <c r="I944">
        <v>1142.6339927490501</v>
      </c>
      <c r="J944">
        <v>372.05565181624303</v>
      </c>
      <c r="K944">
        <v>65.264859751117996</v>
      </c>
      <c r="L944">
        <v>317.12633515195</v>
      </c>
      <c r="M944">
        <v>121.86693732373401</v>
      </c>
      <c r="N944">
        <v>194.06242813124601</v>
      </c>
      <c r="O944">
        <v>17.759913269102</v>
      </c>
      <c r="P944" t="e">
        <v>#N/A</v>
      </c>
    </row>
    <row r="945" spans="1:16" x14ac:dyDescent="0.25">
      <c r="A945">
        <v>202603</v>
      </c>
      <c r="B945" t="s">
        <v>272</v>
      </c>
      <c r="C945" t="s">
        <v>83</v>
      </c>
      <c r="D945">
        <v>0</v>
      </c>
      <c r="E945">
        <v>0</v>
      </c>
      <c r="F945">
        <v>0</v>
      </c>
      <c r="G945">
        <v>0</v>
      </c>
      <c r="H945">
        <v>0</v>
      </c>
      <c r="I945">
        <v>0</v>
      </c>
      <c r="J945">
        <v>0</v>
      </c>
      <c r="K945">
        <v>0</v>
      </c>
      <c r="L945">
        <v>0</v>
      </c>
      <c r="M945">
        <v>0</v>
      </c>
      <c r="N945">
        <v>0</v>
      </c>
      <c r="O945">
        <v>0</v>
      </c>
      <c r="P945" t="e">
        <v>#N/A</v>
      </c>
    </row>
    <row r="946" spans="1:16" x14ac:dyDescent="0.25">
      <c r="A946">
        <v>202603</v>
      </c>
      <c r="B946" t="s">
        <v>272</v>
      </c>
      <c r="C946" t="s">
        <v>84</v>
      </c>
      <c r="D946">
        <v>2515</v>
      </c>
      <c r="E946">
        <v>2514.99999999996</v>
      </c>
      <c r="F946">
        <v>1129.9715944281099</v>
      </c>
      <c r="G946">
        <v>1385.02840557185</v>
      </c>
      <c r="H946">
        <v>1035.5662197010299</v>
      </c>
      <c r="I946">
        <v>598.39292676447201</v>
      </c>
      <c r="J946">
        <v>437.17329293655899</v>
      </c>
      <c r="K946">
        <v>49.399032760707001</v>
      </c>
      <c r="L946">
        <v>325.96861947672397</v>
      </c>
      <c r="M946">
        <v>107.61737569262699</v>
      </c>
      <c r="N946">
        <v>217.15427408712699</v>
      </c>
      <c r="O946">
        <v>23.4935663941</v>
      </c>
      <c r="P946" t="e">
        <v>#N/A</v>
      </c>
    </row>
    <row r="947" spans="1:16" x14ac:dyDescent="0.25">
      <c r="A947">
        <v>202603</v>
      </c>
      <c r="B947" t="s">
        <v>272</v>
      </c>
      <c r="C947" t="s">
        <v>85</v>
      </c>
      <c r="D947">
        <v>2450</v>
      </c>
      <c r="E947">
        <v>2450.0000000001501</v>
      </c>
      <c r="F947">
        <v>644.67411278168004</v>
      </c>
      <c r="G947">
        <v>1805.3258872184699</v>
      </c>
      <c r="H947">
        <v>1507.0858971855901</v>
      </c>
      <c r="I947">
        <v>1217.17737993384</v>
      </c>
      <c r="J947">
        <v>288.87363353081702</v>
      </c>
      <c r="K947">
        <v>62.690973492510999</v>
      </c>
      <c r="L947">
        <v>283.13911205573902</v>
      </c>
      <c r="M947">
        <v>113.12339806343699</v>
      </c>
      <c r="N947">
        <v>170.01571399230201</v>
      </c>
      <c r="O947">
        <v>15.100877977151001</v>
      </c>
      <c r="P947" t="e">
        <v>#N/A</v>
      </c>
    </row>
    <row r="948" spans="1:16" x14ac:dyDescent="0.25">
      <c r="A948">
        <v>202603</v>
      </c>
      <c r="B948" t="s">
        <v>272</v>
      </c>
      <c r="C948" t="s">
        <v>149</v>
      </c>
      <c r="D948">
        <v>1465</v>
      </c>
      <c r="E948">
        <v>1465.0000000001301</v>
      </c>
      <c r="F948">
        <v>339.20292525224897</v>
      </c>
      <c r="G948">
        <v>1125.7970747478901</v>
      </c>
      <c r="H948">
        <v>945.87458214934497</v>
      </c>
      <c r="I948">
        <v>791.50095079530297</v>
      </c>
      <c r="J948">
        <v>153.338747633113</v>
      </c>
      <c r="K948">
        <v>24.974109689626999</v>
      </c>
      <c r="L948">
        <v>171.620384142391</v>
      </c>
      <c r="M948">
        <v>63.980819487239998</v>
      </c>
      <c r="N948">
        <v>107.63956465515101</v>
      </c>
      <c r="O948">
        <v>8.3021084561520002</v>
      </c>
      <c r="P948" t="e">
        <v>#N/A</v>
      </c>
    </row>
    <row r="949" spans="1:16" x14ac:dyDescent="0.25">
      <c r="A949">
        <v>202603</v>
      </c>
      <c r="B949" t="s">
        <v>272</v>
      </c>
      <c r="C949" t="s">
        <v>150</v>
      </c>
      <c r="D949">
        <v>985</v>
      </c>
      <c r="E949">
        <v>985.00000000001796</v>
      </c>
      <c r="F949">
        <v>305.47118752943101</v>
      </c>
      <c r="G949">
        <v>679.52881247058701</v>
      </c>
      <c r="H949">
        <v>561.21131503624201</v>
      </c>
      <c r="I949">
        <v>425.67642913853803</v>
      </c>
      <c r="J949">
        <v>135.53488589770399</v>
      </c>
      <c r="K949">
        <v>37.716863802883999</v>
      </c>
      <c r="L949">
        <v>111.518727913348</v>
      </c>
      <c r="M949">
        <v>49.142578576197003</v>
      </c>
      <c r="N949">
        <v>62.376149337150999</v>
      </c>
      <c r="O949">
        <v>6.7987695209989996</v>
      </c>
      <c r="P949" t="e">
        <v>#N/A</v>
      </c>
    </row>
    <row r="950" spans="1:16" x14ac:dyDescent="0.25">
      <c r="A950">
        <v>202603</v>
      </c>
      <c r="B950" t="s">
        <v>272</v>
      </c>
      <c r="C950" t="s">
        <v>151</v>
      </c>
      <c r="D950">
        <v>500</v>
      </c>
      <c r="E950">
        <v>497.519689917199</v>
      </c>
      <c r="F950">
        <v>173.94890530861599</v>
      </c>
      <c r="G950">
        <v>323.57078460858298</v>
      </c>
      <c r="H950">
        <v>266.62705291613901</v>
      </c>
      <c r="I950">
        <v>188.82394594195799</v>
      </c>
      <c r="J950">
        <v>77.803106974181006</v>
      </c>
      <c r="K950">
        <v>24.219110039093</v>
      </c>
      <c r="L950">
        <v>55.826084633619999</v>
      </c>
      <c r="M950">
        <v>23.089954548024998</v>
      </c>
      <c r="N950">
        <v>32.736130085595001</v>
      </c>
      <c r="O950" t="s">
        <v>237</v>
      </c>
      <c r="P950" t="e">
        <v>#N/A</v>
      </c>
    </row>
    <row r="951" spans="1:16" x14ac:dyDescent="0.25">
      <c r="A951">
        <v>202603</v>
      </c>
      <c r="B951" t="s">
        <v>272</v>
      </c>
      <c r="C951" t="s">
        <v>152</v>
      </c>
      <c r="D951">
        <v>0</v>
      </c>
      <c r="E951">
        <v>0</v>
      </c>
      <c r="F951">
        <v>0</v>
      </c>
      <c r="G951">
        <v>0</v>
      </c>
      <c r="H951">
        <v>0</v>
      </c>
      <c r="I951">
        <v>0</v>
      </c>
      <c r="J951">
        <v>0</v>
      </c>
      <c r="K951">
        <v>0</v>
      </c>
      <c r="L951">
        <v>0</v>
      </c>
      <c r="M951">
        <v>0</v>
      </c>
      <c r="N951">
        <v>0</v>
      </c>
      <c r="O951">
        <v>0</v>
      </c>
      <c r="P951" t="e">
        <v>#N/A</v>
      </c>
    </row>
    <row r="952" spans="1:16" x14ac:dyDescent="0.25">
      <c r="A952">
        <v>202603</v>
      </c>
      <c r="B952" t="s">
        <v>273</v>
      </c>
      <c r="C952" t="s">
        <v>136</v>
      </c>
      <c r="D952">
        <v>5296</v>
      </c>
      <c r="E952">
        <v>5295.9999999999</v>
      </c>
      <c r="F952">
        <v>2266.7079146681599</v>
      </c>
      <c r="G952">
        <v>3029.2920853317401</v>
      </c>
      <c r="H952">
        <v>2299.96485961999</v>
      </c>
      <c r="I952">
        <v>1644.1147601289399</v>
      </c>
      <c r="J952">
        <v>654.57737221832303</v>
      </c>
      <c r="K952">
        <v>250.00565095911401</v>
      </c>
      <c r="L952">
        <v>623.36529688273197</v>
      </c>
      <c r="M952">
        <v>249.654062699012</v>
      </c>
      <c r="N952">
        <v>371.07908836764699</v>
      </c>
      <c r="O952">
        <v>105.96192882901801</v>
      </c>
      <c r="P952" t="e">
        <v>#N/A</v>
      </c>
    </row>
    <row r="953" spans="1:16" x14ac:dyDescent="0.25">
      <c r="A953">
        <v>202603</v>
      </c>
      <c r="B953" t="s">
        <v>273</v>
      </c>
      <c r="C953" t="s">
        <v>137</v>
      </c>
      <c r="D953">
        <v>3040</v>
      </c>
      <c r="E953">
        <v>3039.9999999998799</v>
      </c>
      <c r="F953">
        <v>1353.74950110239</v>
      </c>
      <c r="G953">
        <v>1686.2504988974899</v>
      </c>
      <c r="H953">
        <v>1231.7334220893699</v>
      </c>
      <c r="I953">
        <v>864.96992192617301</v>
      </c>
      <c r="J953">
        <v>365.49077289046699</v>
      </c>
      <c r="K953">
        <v>131.826546828776</v>
      </c>
      <c r="L953">
        <v>395.39546842790497</v>
      </c>
      <c r="M953">
        <v>155.12769100047001</v>
      </c>
      <c r="N953">
        <v>238.929749258421</v>
      </c>
      <c r="O953">
        <v>59.121608380219001</v>
      </c>
      <c r="P953" t="e">
        <v>#N/A</v>
      </c>
    </row>
    <row r="954" spans="1:16" x14ac:dyDescent="0.25">
      <c r="A954">
        <v>202603</v>
      </c>
      <c r="B954" t="s">
        <v>273</v>
      </c>
      <c r="C954" t="s">
        <v>138</v>
      </c>
      <c r="D954">
        <v>2256</v>
      </c>
      <c r="E954">
        <v>2256.00000000002</v>
      </c>
      <c r="F954">
        <v>912.95841356577102</v>
      </c>
      <c r="G954">
        <v>1343.0415864342499</v>
      </c>
      <c r="H954">
        <v>1068.23143753062</v>
      </c>
      <c r="I954">
        <v>779.14483820277098</v>
      </c>
      <c r="J954">
        <v>289.08659932785503</v>
      </c>
      <c r="K954">
        <v>118.179104130338</v>
      </c>
      <c r="L954">
        <v>227.969828454827</v>
      </c>
      <c r="M954">
        <v>94.526371698541993</v>
      </c>
      <c r="N954">
        <v>132.14933910922599</v>
      </c>
      <c r="O954">
        <v>46.840320448798998</v>
      </c>
      <c r="P954" t="e">
        <v>#N/A</v>
      </c>
    </row>
    <row r="955" spans="1:16" x14ac:dyDescent="0.25">
      <c r="A955">
        <v>202603</v>
      </c>
      <c r="B955" t="s">
        <v>273</v>
      </c>
      <c r="C955" t="s">
        <v>139</v>
      </c>
      <c r="D955">
        <v>560</v>
      </c>
      <c r="E955">
        <v>562.98290598287997</v>
      </c>
      <c r="F955">
        <v>199.263125763132</v>
      </c>
      <c r="G955">
        <v>363.71978021974797</v>
      </c>
      <c r="H955">
        <v>252.246684642486</v>
      </c>
      <c r="I955">
        <v>212.863442884243</v>
      </c>
      <c r="J955">
        <v>39.383241758243003</v>
      </c>
      <c r="K955">
        <v>8.1085164835170005</v>
      </c>
      <c r="L955">
        <v>109.386675824176</v>
      </c>
      <c r="M955">
        <v>23.0625</v>
      </c>
      <c r="N955">
        <v>86.324175824175995</v>
      </c>
      <c r="O955" t="s">
        <v>237</v>
      </c>
      <c r="P955" t="e">
        <v>#N/A</v>
      </c>
    </row>
    <row r="956" spans="1:16" x14ac:dyDescent="0.25">
      <c r="A956">
        <v>202603</v>
      </c>
      <c r="B956" t="s">
        <v>273</v>
      </c>
      <c r="C956" t="s">
        <v>140</v>
      </c>
      <c r="D956">
        <v>1123</v>
      </c>
      <c r="E956">
        <v>1123.7707847708</v>
      </c>
      <c r="F956">
        <v>506.75021598665398</v>
      </c>
      <c r="G956">
        <v>617.02056878414101</v>
      </c>
      <c r="H956">
        <v>403.85002815194798</v>
      </c>
      <c r="I956">
        <v>316.545912719189</v>
      </c>
      <c r="J956">
        <v>87.304115432757996</v>
      </c>
      <c r="K956">
        <v>36.786077354020001</v>
      </c>
      <c r="L956">
        <v>186.83617644372299</v>
      </c>
      <c r="M956">
        <v>80.776098793641907</v>
      </c>
      <c r="N956">
        <v>104.765960003022</v>
      </c>
      <c r="O956">
        <v>26.334364188470001</v>
      </c>
      <c r="P956" t="e">
        <v>#N/A</v>
      </c>
    </row>
    <row r="957" spans="1:16" x14ac:dyDescent="0.25">
      <c r="A957">
        <v>202603</v>
      </c>
      <c r="B957" t="s">
        <v>273</v>
      </c>
      <c r="C957" t="s">
        <v>141</v>
      </c>
      <c r="D957">
        <v>1159</v>
      </c>
      <c r="E957">
        <v>1155.2323232323899</v>
      </c>
      <c r="F957">
        <v>384.74777519366103</v>
      </c>
      <c r="G957">
        <v>770.48454803872801</v>
      </c>
      <c r="H957">
        <v>588.12868085019397</v>
      </c>
      <c r="I957">
        <v>457.32288702717898</v>
      </c>
      <c r="J957">
        <v>130.80579382301499</v>
      </c>
      <c r="K957">
        <v>55.427493446429999</v>
      </c>
      <c r="L957">
        <v>166.80984994224301</v>
      </c>
      <c r="M957">
        <v>69.072760910773994</v>
      </c>
      <c r="N957">
        <v>96.399060862455002</v>
      </c>
      <c r="O957">
        <v>15.546017246290001</v>
      </c>
      <c r="P957" t="e">
        <v>#N/A</v>
      </c>
    </row>
    <row r="958" spans="1:16" x14ac:dyDescent="0.25">
      <c r="A958">
        <v>202603</v>
      </c>
      <c r="B958" t="s">
        <v>273</v>
      </c>
      <c r="C958" t="s">
        <v>142</v>
      </c>
      <c r="D958">
        <v>898</v>
      </c>
      <c r="E958">
        <v>902.10631810047505</v>
      </c>
      <c r="F958">
        <v>322.11016744716301</v>
      </c>
      <c r="G958">
        <v>579.99615065331204</v>
      </c>
      <c r="H958">
        <v>466.66041930089699</v>
      </c>
      <c r="I958">
        <v>341.93193869902098</v>
      </c>
      <c r="J958">
        <v>123.455753329148</v>
      </c>
      <c r="K958">
        <v>47.720367279020998</v>
      </c>
      <c r="L958">
        <v>90.932554167283001</v>
      </c>
      <c r="M958">
        <v>56.032368411919997</v>
      </c>
      <c r="N958">
        <v>34.900185755362997</v>
      </c>
      <c r="O958">
        <v>22.403177185133</v>
      </c>
      <c r="P958" t="e">
        <v>#N/A</v>
      </c>
    </row>
    <row r="959" spans="1:16" x14ac:dyDescent="0.25">
      <c r="A959">
        <v>202603</v>
      </c>
      <c r="B959" t="s">
        <v>273</v>
      </c>
      <c r="C959" t="s">
        <v>143</v>
      </c>
      <c r="D959">
        <v>1556</v>
      </c>
      <c r="E959">
        <v>1551.90766791336</v>
      </c>
      <c r="F959">
        <v>853.83663027754505</v>
      </c>
      <c r="G959">
        <v>698.07103763581802</v>
      </c>
      <c r="H959">
        <v>589.07904667447303</v>
      </c>
      <c r="I959">
        <v>315.45057879931397</v>
      </c>
      <c r="J959">
        <v>273.628467875159</v>
      </c>
      <c r="K959">
        <v>101.96319639612599</v>
      </c>
      <c r="L959">
        <v>69.400040505307004</v>
      </c>
      <c r="M959">
        <v>20.710334582676001</v>
      </c>
      <c r="N959">
        <v>48.689705922630999</v>
      </c>
      <c r="O959">
        <v>39.591950456039001</v>
      </c>
      <c r="P959" t="e">
        <v>#N/A</v>
      </c>
    </row>
    <row r="960" spans="1:16" x14ac:dyDescent="0.25">
      <c r="A960">
        <v>202603</v>
      </c>
      <c r="B960" t="s">
        <v>273</v>
      </c>
      <c r="C960" t="s">
        <v>148</v>
      </c>
      <c r="D960">
        <v>372</v>
      </c>
      <c r="E960">
        <v>395.29265904978303</v>
      </c>
      <c r="F960">
        <v>125.300373631889</v>
      </c>
      <c r="G960">
        <v>269.99228541789398</v>
      </c>
      <c r="H960">
        <v>200.93344401090701</v>
      </c>
      <c r="I960">
        <v>161.83658567989599</v>
      </c>
      <c r="J960">
        <v>39.096858331010999</v>
      </c>
      <c r="K960">
        <v>10.08366364344</v>
      </c>
      <c r="L960">
        <v>61.258075465738003</v>
      </c>
      <c r="M960">
        <v>33.723073704598001</v>
      </c>
      <c r="N960">
        <v>27.535001761139998</v>
      </c>
      <c r="O960">
        <v>7.8007659412489998</v>
      </c>
      <c r="P960" t="e">
        <v>#N/A</v>
      </c>
    </row>
    <row r="961" spans="1:16" x14ac:dyDescent="0.25">
      <c r="A961">
        <v>202603</v>
      </c>
      <c r="B961" t="s">
        <v>273</v>
      </c>
      <c r="C961" t="s">
        <v>74</v>
      </c>
      <c r="D961">
        <v>1397</v>
      </c>
      <c r="E961">
        <v>1536.34962146569</v>
      </c>
      <c r="F961">
        <v>809.44705851084098</v>
      </c>
      <c r="G961">
        <v>726.90256295485301</v>
      </c>
      <c r="H961">
        <v>496.27725056225199</v>
      </c>
      <c r="I961">
        <v>320.96860518965002</v>
      </c>
      <c r="J961">
        <v>175.308645372602</v>
      </c>
      <c r="K961">
        <v>99.951311198460004</v>
      </c>
      <c r="L961">
        <v>199.95120397484601</v>
      </c>
      <c r="M961">
        <v>75.915797307947997</v>
      </c>
      <c r="N961">
        <v>124.035406666898</v>
      </c>
      <c r="O961">
        <v>30.674108417755001</v>
      </c>
      <c r="P961" t="e">
        <v>#N/A</v>
      </c>
    </row>
    <row r="962" spans="1:16" x14ac:dyDescent="0.25">
      <c r="A962">
        <v>202603</v>
      </c>
      <c r="B962" t="s">
        <v>273</v>
      </c>
      <c r="C962" t="s">
        <v>75</v>
      </c>
      <c r="D962">
        <v>979</v>
      </c>
      <c r="E962">
        <v>981.55269556009705</v>
      </c>
      <c r="F962">
        <v>424.08745635292701</v>
      </c>
      <c r="G962">
        <v>557.46523920717004</v>
      </c>
      <c r="H962">
        <v>444.85509804838603</v>
      </c>
      <c r="I962">
        <v>344.81949854779702</v>
      </c>
      <c r="J962">
        <v>100.035599500589</v>
      </c>
      <c r="K962">
        <v>39.625644653023002</v>
      </c>
      <c r="L962">
        <v>102.11411301051599</v>
      </c>
      <c r="M962">
        <v>37.449554614089003</v>
      </c>
      <c r="N962">
        <v>63.326530227413002</v>
      </c>
      <c r="O962">
        <v>10.496028148266999</v>
      </c>
      <c r="P962" t="e">
        <v>#N/A</v>
      </c>
    </row>
    <row r="963" spans="1:16" x14ac:dyDescent="0.25">
      <c r="A963">
        <v>202603</v>
      </c>
      <c r="B963" t="s">
        <v>273</v>
      </c>
      <c r="C963" t="s">
        <v>76</v>
      </c>
      <c r="D963">
        <v>876</v>
      </c>
      <c r="E963">
        <v>808.33850652465003</v>
      </c>
      <c r="F963">
        <v>321.18812938382302</v>
      </c>
      <c r="G963">
        <v>487.150377140827</v>
      </c>
      <c r="H963">
        <v>388.83974813957201</v>
      </c>
      <c r="I963">
        <v>289.78669791500801</v>
      </c>
      <c r="J963">
        <v>97.780322951836993</v>
      </c>
      <c r="K963">
        <v>20.488614394761001</v>
      </c>
      <c r="L963">
        <v>81.266550719378998</v>
      </c>
      <c r="M963">
        <v>31.235488452544999</v>
      </c>
      <c r="N963">
        <v>50.031062266833999</v>
      </c>
      <c r="O963">
        <v>17.044078281874999</v>
      </c>
      <c r="P963" t="e">
        <v>#N/A</v>
      </c>
    </row>
    <row r="964" spans="1:16" x14ac:dyDescent="0.25">
      <c r="A964">
        <v>202603</v>
      </c>
      <c r="B964" t="s">
        <v>273</v>
      </c>
      <c r="C964" t="s">
        <v>77</v>
      </c>
      <c r="D964">
        <v>1672</v>
      </c>
      <c r="E964">
        <v>1574.46651739968</v>
      </c>
      <c r="F964">
        <v>586.684896788674</v>
      </c>
      <c r="G964">
        <v>987.78162061100204</v>
      </c>
      <c r="H964">
        <v>769.05931885887799</v>
      </c>
      <c r="I964">
        <v>526.70337279659498</v>
      </c>
      <c r="J964">
        <v>242.355946062284</v>
      </c>
      <c r="K964">
        <v>79.856417069429995</v>
      </c>
      <c r="L964">
        <v>178.77535371225301</v>
      </c>
      <c r="M964">
        <v>71.330148619832002</v>
      </c>
      <c r="N964">
        <v>106.15108744536199</v>
      </c>
      <c r="O964">
        <v>39.946948039871998</v>
      </c>
      <c r="P964" t="e">
        <v>#N/A</v>
      </c>
    </row>
    <row r="965" spans="1:16" x14ac:dyDescent="0.25">
      <c r="A965">
        <v>202603</v>
      </c>
      <c r="B965" t="s">
        <v>273</v>
      </c>
      <c r="C965" t="s">
        <v>78</v>
      </c>
      <c r="D965">
        <v>2783</v>
      </c>
      <c r="E965">
        <v>2802.2635632135102</v>
      </c>
      <c r="F965">
        <v>981.78431475913601</v>
      </c>
      <c r="G965">
        <v>1820.47924845437</v>
      </c>
      <c r="H965">
        <v>1408.4542987536299</v>
      </c>
      <c r="I965">
        <v>1059.6043337144399</v>
      </c>
      <c r="J965">
        <v>348.84996503918899</v>
      </c>
      <c r="K965">
        <v>141.35979628551399</v>
      </c>
      <c r="L965">
        <v>347.89456527832903</v>
      </c>
      <c r="M965">
        <v>146.77188507368999</v>
      </c>
      <c r="N965">
        <v>199.82856255758</v>
      </c>
      <c r="O965">
        <v>64.130384422413002</v>
      </c>
      <c r="P965" t="e">
        <v>#N/A</v>
      </c>
    </row>
    <row r="966" spans="1:16" x14ac:dyDescent="0.25">
      <c r="A966">
        <v>202603</v>
      </c>
      <c r="B966" t="s">
        <v>273</v>
      </c>
      <c r="C966" t="s">
        <v>79</v>
      </c>
      <c r="D966">
        <v>1984</v>
      </c>
      <c r="E966">
        <v>2019.5539172650699</v>
      </c>
      <c r="F966">
        <v>1144.62891302138</v>
      </c>
      <c r="G966">
        <v>874.92500424369302</v>
      </c>
      <c r="H966">
        <v>597.21236082301698</v>
      </c>
      <c r="I966">
        <v>343.91290403865003</v>
      </c>
      <c r="J966">
        <v>253.29945678436701</v>
      </c>
      <c r="K966">
        <v>96.216756152179002</v>
      </c>
      <c r="L966">
        <v>241.956371676327</v>
      </c>
      <c r="M966">
        <v>88.99740344336</v>
      </c>
      <c r="N966">
        <v>151.62094006395299</v>
      </c>
      <c r="O966">
        <v>35.756271744349</v>
      </c>
      <c r="P966" t="e">
        <v>#N/A</v>
      </c>
    </row>
    <row r="967" spans="1:16" x14ac:dyDescent="0.25">
      <c r="A967">
        <v>202603</v>
      </c>
      <c r="B967" t="s">
        <v>273</v>
      </c>
      <c r="C967" t="s">
        <v>80</v>
      </c>
      <c r="D967">
        <v>528</v>
      </c>
      <c r="E967">
        <v>473.16713490593099</v>
      </c>
      <c r="F967">
        <v>140.29468688763899</v>
      </c>
      <c r="G967">
        <v>332.872448018292</v>
      </c>
      <c r="H967">
        <v>293.28281542795997</v>
      </c>
      <c r="I967">
        <v>239.582137760466</v>
      </c>
      <c r="J967">
        <v>52.427950394767002</v>
      </c>
      <c r="K967">
        <v>12.429098521421</v>
      </c>
      <c r="L967">
        <v>33.514359928075997</v>
      </c>
      <c r="M967">
        <v>13.884774181961999</v>
      </c>
      <c r="N967">
        <v>19.629585746114</v>
      </c>
      <c r="O967">
        <v>6.0752726622560003</v>
      </c>
      <c r="P967" t="e">
        <v>#N/A</v>
      </c>
    </row>
    <row r="968" spans="1:16" x14ac:dyDescent="0.25">
      <c r="A968">
        <v>202603</v>
      </c>
      <c r="B968" t="s">
        <v>273</v>
      </c>
      <c r="C968" t="s">
        <v>81</v>
      </c>
      <c r="D968" t="s">
        <v>237</v>
      </c>
      <c r="E968" t="s">
        <v>237</v>
      </c>
      <c r="F968">
        <v>0</v>
      </c>
      <c r="G968" t="s">
        <v>237</v>
      </c>
      <c r="H968" t="s">
        <v>237</v>
      </c>
      <c r="I968" t="s">
        <v>237</v>
      </c>
      <c r="J968">
        <v>0</v>
      </c>
      <c r="K968">
        <v>0</v>
      </c>
      <c r="L968">
        <v>0</v>
      </c>
      <c r="M968">
        <v>0</v>
      </c>
      <c r="N968">
        <v>0</v>
      </c>
      <c r="O968">
        <v>0</v>
      </c>
      <c r="P968" t="e">
        <v>#N/A</v>
      </c>
    </row>
    <row r="969" spans="1:16" x14ac:dyDescent="0.25">
      <c r="A969">
        <v>202603</v>
      </c>
      <c r="B969" t="s">
        <v>273</v>
      </c>
      <c r="C969" t="s">
        <v>154</v>
      </c>
      <c r="D969">
        <v>2834</v>
      </c>
      <c r="E969">
        <v>2862.3595293620401</v>
      </c>
      <c r="F969">
        <v>1029.92700975459</v>
      </c>
      <c r="G969">
        <v>1832.4325196074501</v>
      </c>
      <c r="H969">
        <v>1414.44092884464</v>
      </c>
      <c r="I969">
        <v>1061.9985765179499</v>
      </c>
      <c r="J969">
        <v>352.44235232669701</v>
      </c>
      <c r="K969">
        <v>142.60369872453799</v>
      </c>
      <c r="L969">
        <v>352.77609995741801</v>
      </c>
      <c r="M969">
        <v>148.25014594325501</v>
      </c>
      <c r="N969">
        <v>203.23183636710399</v>
      </c>
      <c r="O969">
        <v>65.215490805391994</v>
      </c>
      <c r="P969" t="e">
        <v>#N/A</v>
      </c>
    </row>
    <row r="970" spans="1:16" x14ac:dyDescent="0.25">
      <c r="A970">
        <v>202603</v>
      </c>
      <c r="B970" t="s">
        <v>273</v>
      </c>
      <c r="C970" t="s">
        <v>83</v>
      </c>
      <c r="D970" t="s">
        <v>237</v>
      </c>
      <c r="E970" t="s">
        <v>237</v>
      </c>
      <c r="F970">
        <v>0</v>
      </c>
      <c r="G970" t="s">
        <v>237</v>
      </c>
      <c r="H970" t="s">
        <v>237</v>
      </c>
      <c r="I970" t="s">
        <v>237</v>
      </c>
      <c r="J970">
        <v>0</v>
      </c>
      <c r="K970">
        <v>0</v>
      </c>
      <c r="L970">
        <v>0</v>
      </c>
      <c r="M970">
        <v>0</v>
      </c>
      <c r="N970">
        <v>0</v>
      </c>
      <c r="O970">
        <v>0</v>
      </c>
      <c r="P970" t="e">
        <v>#N/A</v>
      </c>
    </row>
    <row r="971" spans="1:16" x14ac:dyDescent="0.25">
      <c r="A971">
        <v>202603</v>
      </c>
      <c r="B971" t="s">
        <v>273</v>
      </c>
      <c r="C971" t="s">
        <v>84</v>
      </c>
      <c r="D971">
        <v>2688</v>
      </c>
      <c r="E971">
        <v>2687.9999999998699</v>
      </c>
      <c r="F971">
        <v>1395.8339203801399</v>
      </c>
      <c r="G971">
        <v>1292.16607961973</v>
      </c>
      <c r="H971">
        <v>876.63765324666804</v>
      </c>
      <c r="I971">
        <v>507.88468747373702</v>
      </c>
      <c r="J971">
        <v>368.75296577293199</v>
      </c>
      <c r="K971">
        <v>125.756539721995</v>
      </c>
      <c r="L971">
        <v>340.93871958542701</v>
      </c>
      <c r="M971">
        <v>127.166086106013</v>
      </c>
      <c r="N971">
        <v>211.14048766334099</v>
      </c>
      <c r="O971">
        <v>74.589706787636004</v>
      </c>
      <c r="P971" t="e">
        <v>#N/A</v>
      </c>
    </row>
    <row r="972" spans="1:16" x14ac:dyDescent="0.25">
      <c r="A972">
        <v>202603</v>
      </c>
      <c r="B972" t="s">
        <v>273</v>
      </c>
      <c r="C972" t="s">
        <v>85</v>
      </c>
      <c r="D972">
        <v>2608</v>
      </c>
      <c r="E972">
        <v>2608.00000000003</v>
      </c>
      <c r="F972">
        <v>870.87399428801803</v>
      </c>
      <c r="G972">
        <v>1737.1260057120101</v>
      </c>
      <c r="H972">
        <v>1423.32720637332</v>
      </c>
      <c r="I972">
        <v>1136.2300726552101</v>
      </c>
      <c r="J972">
        <v>285.82440644539099</v>
      </c>
      <c r="K972">
        <v>124.249111237119</v>
      </c>
      <c r="L972">
        <v>282.42657729730502</v>
      </c>
      <c r="M972">
        <v>122.487976592999</v>
      </c>
      <c r="N972">
        <v>159.938600704306</v>
      </c>
      <c r="O972">
        <v>31.372222041381999</v>
      </c>
      <c r="P972" t="e">
        <v>#N/A</v>
      </c>
    </row>
    <row r="973" spans="1:16" x14ac:dyDescent="0.25">
      <c r="A973">
        <v>202603</v>
      </c>
      <c r="B973" t="s">
        <v>273</v>
      </c>
      <c r="C973" t="s">
        <v>149</v>
      </c>
      <c r="D973">
        <v>1316</v>
      </c>
      <c r="E973">
        <v>1316.00000000002</v>
      </c>
      <c r="F973">
        <v>363.29458631717802</v>
      </c>
      <c r="G973">
        <v>952.70541368284501</v>
      </c>
      <c r="H973">
        <v>813.59627811861003</v>
      </c>
      <c r="I973">
        <v>691.44605379023596</v>
      </c>
      <c r="J973">
        <v>122.150224328373</v>
      </c>
      <c r="K973">
        <v>53.763553624685997</v>
      </c>
      <c r="L973">
        <v>127.808393985854</v>
      </c>
      <c r="M973">
        <v>53.673606106045</v>
      </c>
      <c r="N973">
        <v>74.134787879808997</v>
      </c>
      <c r="O973">
        <v>11.300741578381</v>
      </c>
      <c r="P973" t="e">
        <v>#N/A</v>
      </c>
    </row>
    <row r="974" spans="1:16" x14ac:dyDescent="0.25">
      <c r="A974">
        <v>202603</v>
      </c>
      <c r="B974" t="s">
        <v>273</v>
      </c>
      <c r="C974" t="s">
        <v>150</v>
      </c>
      <c r="D974">
        <v>1292</v>
      </c>
      <c r="E974">
        <v>1292.00000000001</v>
      </c>
      <c r="F974">
        <v>507.57940797084098</v>
      </c>
      <c r="G974">
        <v>784.42059202916903</v>
      </c>
      <c r="H974">
        <v>609.73092825471895</v>
      </c>
      <c r="I974">
        <v>444.784018864975</v>
      </c>
      <c r="J974">
        <v>163.67418211701801</v>
      </c>
      <c r="K974">
        <v>70.485557612432999</v>
      </c>
      <c r="L974">
        <v>154.61818331145099</v>
      </c>
      <c r="M974">
        <v>68.814370486954004</v>
      </c>
      <c r="N974">
        <v>85.803812824497001</v>
      </c>
      <c r="O974">
        <v>20.071480463000999</v>
      </c>
      <c r="P974" t="e">
        <v>#N/A</v>
      </c>
    </row>
    <row r="975" spans="1:16" x14ac:dyDescent="0.25">
      <c r="A975">
        <v>202603</v>
      </c>
      <c r="B975" t="s">
        <v>273</v>
      </c>
      <c r="C975" t="s">
        <v>151</v>
      </c>
      <c r="D975">
        <v>768</v>
      </c>
      <c r="E975">
        <v>772.32003483746803</v>
      </c>
      <c r="F975">
        <v>350.85384664911402</v>
      </c>
      <c r="G975">
        <v>421.46618818835401</v>
      </c>
      <c r="H975">
        <v>331.27771742663202</v>
      </c>
      <c r="I975">
        <v>211.994425238735</v>
      </c>
      <c r="J975">
        <v>118.01056491516999</v>
      </c>
      <c r="K975">
        <v>47.681741909271999</v>
      </c>
      <c r="L975">
        <v>78.101235555184999</v>
      </c>
      <c r="M975">
        <v>32.789765001870997</v>
      </c>
      <c r="N975">
        <v>45.311470553314003</v>
      </c>
      <c r="O975">
        <v>12.087235206537001</v>
      </c>
      <c r="P975" t="e">
        <v>#N/A</v>
      </c>
    </row>
    <row r="976" spans="1:16" x14ac:dyDescent="0.25">
      <c r="A976">
        <v>202603</v>
      </c>
      <c r="B976" t="s">
        <v>273</v>
      </c>
      <c r="C976" t="s">
        <v>152</v>
      </c>
      <c r="D976">
        <v>0</v>
      </c>
      <c r="E976">
        <v>0</v>
      </c>
      <c r="F976">
        <v>0</v>
      </c>
      <c r="G976">
        <v>0</v>
      </c>
      <c r="H976">
        <v>0</v>
      </c>
      <c r="I976">
        <v>0</v>
      </c>
      <c r="J976">
        <v>0</v>
      </c>
      <c r="K976">
        <v>0</v>
      </c>
      <c r="L976">
        <v>0</v>
      </c>
      <c r="M976">
        <v>0</v>
      </c>
      <c r="N976">
        <v>0</v>
      </c>
      <c r="O976">
        <v>0</v>
      </c>
      <c r="P976" t="e">
        <v>#N/A</v>
      </c>
    </row>
    <row r="977" spans="1:16" x14ac:dyDescent="0.25">
      <c r="A977">
        <v>202603</v>
      </c>
      <c r="B977" t="s">
        <v>274</v>
      </c>
      <c r="C977" t="s">
        <v>136</v>
      </c>
      <c r="D977">
        <v>3317</v>
      </c>
      <c r="E977">
        <v>3316.99999999989</v>
      </c>
      <c r="F977">
        <v>991.32238779051704</v>
      </c>
      <c r="G977">
        <v>2325.6776122093702</v>
      </c>
      <c r="H977">
        <v>1823.5468915091801</v>
      </c>
      <c r="I977">
        <v>1400.50006701037</v>
      </c>
      <c r="J977">
        <v>421.79150534987701</v>
      </c>
      <c r="K977">
        <v>118.762431742359</v>
      </c>
      <c r="L977">
        <v>459.66571641371002</v>
      </c>
      <c r="M977">
        <v>192.72660956499399</v>
      </c>
      <c r="N977">
        <v>264.67124970585797</v>
      </c>
      <c r="O977">
        <v>42.465004286472002</v>
      </c>
      <c r="P977" t="e">
        <v>#N/A</v>
      </c>
    </row>
    <row r="978" spans="1:16" x14ac:dyDescent="0.25">
      <c r="A978">
        <v>202603</v>
      </c>
      <c r="B978" t="s">
        <v>274</v>
      </c>
      <c r="C978" t="s">
        <v>137</v>
      </c>
      <c r="D978">
        <v>1937</v>
      </c>
      <c r="E978">
        <v>1936.9999999998299</v>
      </c>
      <c r="F978">
        <v>607.02036971821303</v>
      </c>
      <c r="G978">
        <v>1329.9796302816201</v>
      </c>
      <c r="H978">
        <v>1064.65553590631</v>
      </c>
      <c r="I978">
        <v>814.69140802926302</v>
      </c>
      <c r="J978">
        <v>248.70880872811</v>
      </c>
      <c r="K978">
        <v>79.674983060215993</v>
      </c>
      <c r="L978">
        <v>234.550334107976</v>
      </c>
      <c r="M978">
        <v>95.332552943935994</v>
      </c>
      <c r="N978">
        <v>138.07492402118299</v>
      </c>
      <c r="O978">
        <v>30.773760267333</v>
      </c>
      <c r="P978" t="e">
        <v>#N/A</v>
      </c>
    </row>
    <row r="979" spans="1:16" x14ac:dyDescent="0.25">
      <c r="A979">
        <v>202603</v>
      </c>
      <c r="B979" t="s">
        <v>274</v>
      </c>
      <c r="C979" t="s">
        <v>138</v>
      </c>
      <c r="D979">
        <v>1380</v>
      </c>
      <c r="E979">
        <v>1380.00000000005</v>
      </c>
      <c r="F979">
        <v>384.30201807230497</v>
      </c>
      <c r="G979">
        <v>995.69798192774795</v>
      </c>
      <c r="H979">
        <v>758.89135560287605</v>
      </c>
      <c r="I979">
        <v>585.80865898111097</v>
      </c>
      <c r="J979">
        <v>173.08269662176599</v>
      </c>
      <c r="K979">
        <v>39.087448682142998</v>
      </c>
      <c r="L979">
        <v>225.11538230573299</v>
      </c>
      <c r="M979">
        <v>97.394056621057999</v>
      </c>
      <c r="N979">
        <v>126.59632568467499</v>
      </c>
      <c r="O979">
        <v>11.691244019139001</v>
      </c>
      <c r="P979" t="e">
        <v>#N/A</v>
      </c>
    </row>
    <row r="980" spans="1:16" x14ac:dyDescent="0.25">
      <c r="A980">
        <v>202603</v>
      </c>
      <c r="B980" t="s">
        <v>274</v>
      </c>
      <c r="C980" t="s">
        <v>139</v>
      </c>
      <c r="D980">
        <v>339</v>
      </c>
      <c r="E980">
        <v>337.99999999994998</v>
      </c>
      <c r="F980">
        <v>85.319467485913904</v>
      </c>
      <c r="G980">
        <v>252.680532514036</v>
      </c>
      <c r="H980">
        <v>159.12171780144899</v>
      </c>
      <c r="I980" t="s">
        <v>237</v>
      </c>
      <c r="J980" t="s">
        <v>237</v>
      </c>
      <c r="K980" t="s">
        <v>237</v>
      </c>
      <c r="L980">
        <v>89.901467042336904</v>
      </c>
      <c r="M980">
        <v>8.2914438502660008</v>
      </c>
      <c r="N980">
        <v>80.467166049213901</v>
      </c>
      <c r="O980">
        <v>3.6573476702500001</v>
      </c>
      <c r="P980" t="e">
        <v>#N/A</v>
      </c>
    </row>
    <row r="981" spans="1:16" x14ac:dyDescent="0.25">
      <c r="A981">
        <v>202603</v>
      </c>
      <c r="B981" t="s">
        <v>274</v>
      </c>
      <c r="C981" t="s">
        <v>140</v>
      </c>
      <c r="D981">
        <v>983</v>
      </c>
      <c r="E981">
        <v>978.33333333328005</v>
      </c>
      <c r="F981">
        <v>295.07433825770403</v>
      </c>
      <c r="G981">
        <v>683.25899507557597</v>
      </c>
      <c r="H981">
        <v>491.135377107919</v>
      </c>
      <c r="I981" t="s">
        <v>237</v>
      </c>
      <c r="J981" t="s">
        <v>237</v>
      </c>
      <c r="K981" t="s">
        <v>237</v>
      </c>
      <c r="L981">
        <v>173.55557074837199</v>
      </c>
      <c r="M981">
        <v>74.187452027876006</v>
      </c>
      <c r="N981">
        <v>99.368118720496</v>
      </c>
      <c r="O981">
        <v>18.568047219284999</v>
      </c>
      <c r="P981" t="e">
        <v>#N/A</v>
      </c>
    </row>
    <row r="982" spans="1:16" x14ac:dyDescent="0.25">
      <c r="A982">
        <v>202603</v>
      </c>
      <c r="B982" t="s">
        <v>274</v>
      </c>
      <c r="C982" t="s">
        <v>141</v>
      </c>
      <c r="D982">
        <v>797</v>
      </c>
      <c r="E982">
        <v>797.54047619044002</v>
      </c>
      <c r="F982">
        <v>207.01476873936599</v>
      </c>
      <c r="G982">
        <v>590.52570745107403</v>
      </c>
      <c r="H982">
        <v>470.778787017816</v>
      </c>
      <c r="I982">
        <v>348.49624834422099</v>
      </c>
      <c r="J982">
        <v>122.282538673595</v>
      </c>
      <c r="K982">
        <v>40.533011087308999</v>
      </c>
      <c r="L982">
        <v>105.073100510004</v>
      </c>
      <c r="M982">
        <v>55.575776301910999</v>
      </c>
      <c r="N982">
        <v>49.497324208092998</v>
      </c>
      <c r="O982">
        <v>14.673819923252999</v>
      </c>
      <c r="P982" t="e">
        <v>#N/A</v>
      </c>
    </row>
    <row r="983" spans="1:16" x14ac:dyDescent="0.25">
      <c r="A983">
        <v>202603</v>
      </c>
      <c r="B983" t="s">
        <v>274</v>
      </c>
      <c r="C983" t="s">
        <v>142</v>
      </c>
      <c r="D983">
        <v>552</v>
      </c>
      <c r="E983">
        <v>554.49761904766206</v>
      </c>
      <c r="F983">
        <v>137.55951690822101</v>
      </c>
      <c r="G983">
        <v>416.93810213944101</v>
      </c>
      <c r="H983">
        <v>352.63781235174997</v>
      </c>
      <c r="I983">
        <v>270.82227132526799</v>
      </c>
      <c r="J983">
        <v>81.815541026481</v>
      </c>
      <c r="K983">
        <v>22.093502415459</v>
      </c>
      <c r="L983">
        <v>60.984500314007001</v>
      </c>
      <c r="M983">
        <v>37.765086925460999</v>
      </c>
      <c r="N983">
        <v>22.094413388545998</v>
      </c>
      <c r="O983">
        <v>3.3157894736840001</v>
      </c>
      <c r="P983" t="e">
        <v>#N/A</v>
      </c>
    </row>
    <row r="984" spans="1:16" x14ac:dyDescent="0.25">
      <c r="A984">
        <v>202603</v>
      </c>
      <c r="B984" t="s">
        <v>274</v>
      </c>
      <c r="C984" t="s">
        <v>143</v>
      </c>
      <c r="D984">
        <v>646</v>
      </c>
      <c r="E984">
        <v>648.62857142855296</v>
      </c>
      <c r="F984">
        <v>266.35429639931198</v>
      </c>
      <c r="G984">
        <v>382.27427502924098</v>
      </c>
      <c r="H984">
        <v>349.873197230252</v>
      </c>
      <c r="I984">
        <v>239.58669021034601</v>
      </c>
      <c r="J984">
        <v>110.286507019906</v>
      </c>
      <c r="K984">
        <v>36.267823555759001</v>
      </c>
      <c r="L984">
        <v>30.151077798989</v>
      </c>
      <c r="M984">
        <v>16.906850459480001</v>
      </c>
      <c r="N984">
        <v>13.244227339509001</v>
      </c>
      <c r="O984" t="s">
        <v>237</v>
      </c>
      <c r="P984" t="e">
        <v>#N/A</v>
      </c>
    </row>
    <row r="985" spans="1:16" x14ac:dyDescent="0.25">
      <c r="A985">
        <v>202603</v>
      </c>
      <c r="B985" t="s">
        <v>274</v>
      </c>
      <c r="C985" t="s">
        <v>148</v>
      </c>
      <c r="D985">
        <v>335</v>
      </c>
      <c r="E985">
        <v>374.33974724239602</v>
      </c>
      <c r="F985">
        <v>56.094286925867003</v>
      </c>
      <c r="G985">
        <v>318.24546031652898</v>
      </c>
      <c r="H985">
        <v>256.68014847966498</v>
      </c>
      <c r="I985">
        <v>219.63350471808701</v>
      </c>
      <c r="J985">
        <v>37.046643761577997</v>
      </c>
      <c r="K985">
        <v>10.247395391907</v>
      </c>
      <c r="L985">
        <v>56.312574290146998</v>
      </c>
      <c r="M985">
        <v>22.603304135580998</v>
      </c>
      <c r="N985">
        <v>32.566413011709002</v>
      </c>
      <c r="O985">
        <v>5.2527375467170003</v>
      </c>
      <c r="P985" t="e">
        <v>#N/A</v>
      </c>
    </row>
    <row r="986" spans="1:16" x14ac:dyDescent="0.25">
      <c r="A986">
        <v>202603</v>
      </c>
      <c r="B986" t="s">
        <v>274</v>
      </c>
      <c r="C986" t="s">
        <v>74</v>
      </c>
      <c r="D986">
        <v>795</v>
      </c>
      <c r="E986">
        <v>862.85349088329599</v>
      </c>
      <c r="F986">
        <v>291.96833343959401</v>
      </c>
      <c r="G986">
        <v>570.88515744370102</v>
      </c>
      <c r="H986">
        <v>410.45107718591998</v>
      </c>
      <c r="I986">
        <v>305.127100749411</v>
      </c>
      <c r="J986">
        <v>105.323976436509</v>
      </c>
      <c r="K986">
        <v>29.415784775633</v>
      </c>
      <c r="L986">
        <v>152.32422166861301</v>
      </c>
      <c r="M986">
        <v>66.173443582749002</v>
      </c>
      <c r="N986">
        <v>85.025778085864005</v>
      </c>
      <c r="O986">
        <v>8.1098585891680006</v>
      </c>
      <c r="P986" t="e">
        <v>#N/A</v>
      </c>
    </row>
    <row r="987" spans="1:16" x14ac:dyDescent="0.25">
      <c r="A987">
        <v>202603</v>
      </c>
      <c r="B987" t="s">
        <v>274</v>
      </c>
      <c r="C987" t="s">
        <v>75</v>
      </c>
      <c r="D987">
        <v>514</v>
      </c>
      <c r="E987">
        <v>571.60477461993503</v>
      </c>
      <c r="F987">
        <v>239.01619896909401</v>
      </c>
      <c r="G987">
        <v>332.58857565084099</v>
      </c>
      <c r="H987">
        <v>240.35040457790001</v>
      </c>
      <c r="I987">
        <v>180.11973082017701</v>
      </c>
      <c r="J987">
        <v>60.230673757722997</v>
      </c>
      <c r="K987">
        <v>19.415526122431</v>
      </c>
      <c r="L987">
        <v>87.888151331770004</v>
      </c>
      <c r="M987">
        <v>22.122657657870999</v>
      </c>
      <c r="N987">
        <v>65.765493673899002</v>
      </c>
      <c r="O987">
        <v>4.3500197411709998</v>
      </c>
      <c r="P987" t="e">
        <v>#N/A</v>
      </c>
    </row>
    <row r="988" spans="1:16" x14ac:dyDescent="0.25">
      <c r="A988">
        <v>202603</v>
      </c>
      <c r="B988" t="s">
        <v>274</v>
      </c>
      <c r="C988" t="s">
        <v>76</v>
      </c>
      <c r="D988">
        <v>991</v>
      </c>
      <c r="E988">
        <v>861.07439504624404</v>
      </c>
      <c r="F988">
        <v>268.798625192928</v>
      </c>
      <c r="G988">
        <v>592.27576985331598</v>
      </c>
      <c r="H988">
        <v>496.22634591344598</v>
      </c>
      <c r="I988">
        <v>363.42986726921799</v>
      </c>
      <c r="J988">
        <v>131.54115949529199</v>
      </c>
      <c r="K988">
        <v>38.207729232143002</v>
      </c>
      <c r="L988">
        <v>85.493343592637999</v>
      </c>
      <c r="M988">
        <v>37.219896572563997</v>
      </c>
      <c r="N988">
        <v>48.273447020074002</v>
      </c>
      <c r="O988">
        <v>10.556080347230999</v>
      </c>
      <c r="P988" t="e">
        <v>#N/A</v>
      </c>
    </row>
    <row r="989" spans="1:16" x14ac:dyDescent="0.25">
      <c r="A989">
        <v>202603</v>
      </c>
      <c r="B989" t="s">
        <v>274</v>
      </c>
      <c r="C989" t="s">
        <v>77</v>
      </c>
      <c r="D989">
        <v>682</v>
      </c>
      <c r="E989">
        <v>647.12759220801399</v>
      </c>
      <c r="F989">
        <v>135.44494326303399</v>
      </c>
      <c r="G989">
        <v>511.68264894497997</v>
      </c>
      <c r="H989">
        <v>419.83891535225399</v>
      </c>
      <c r="I989">
        <v>332.18986345347997</v>
      </c>
      <c r="J989">
        <v>87.649051898774005</v>
      </c>
      <c r="K989">
        <v>21.475996220245001</v>
      </c>
      <c r="L989">
        <v>77.647425530541</v>
      </c>
      <c r="M989">
        <v>44.607307616229001</v>
      </c>
      <c r="N989">
        <v>33.040117914311999</v>
      </c>
      <c r="O989">
        <v>14.196308062185</v>
      </c>
      <c r="P989" t="e">
        <v>#N/A</v>
      </c>
    </row>
    <row r="990" spans="1:16" x14ac:dyDescent="0.25">
      <c r="A990">
        <v>202603</v>
      </c>
      <c r="B990" t="s">
        <v>274</v>
      </c>
      <c r="C990" t="s">
        <v>78</v>
      </c>
      <c r="D990">
        <v>1568</v>
      </c>
      <c r="E990">
        <v>1620.8349901352101</v>
      </c>
      <c r="F990">
        <v>316.56504857591699</v>
      </c>
      <c r="G990">
        <v>1304.2699415592999</v>
      </c>
      <c r="H990">
        <v>1055.9550143265201</v>
      </c>
      <c r="I990">
        <v>887.88020345652706</v>
      </c>
      <c r="J990">
        <v>168.074810869998</v>
      </c>
      <c r="K990">
        <v>35.974953855128</v>
      </c>
      <c r="L990">
        <v>220.276282758138</v>
      </c>
      <c r="M990">
        <v>100.604730139773</v>
      </c>
      <c r="N990">
        <v>118.528695475508</v>
      </c>
      <c r="O990">
        <v>28.038644474632999</v>
      </c>
      <c r="P990" t="e">
        <v>#N/A</v>
      </c>
    </row>
    <row r="991" spans="1:16" x14ac:dyDescent="0.25">
      <c r="A991">
        <v>202603</v>
      </c>
      <c r="B991" t="s">
        <v>274</v>
      </c>
      <c r="C991" t="s">
        <v>79</v>
      </c>
      <c r="D991">
        <v>1054</v>
      </c>
      <c r="E991">
        <v>1120.7592194845299</v>
      </c>
      <c r="F991">
        <v>504.30238016522702</v>
      </c>
      <c r="G991">
        <v>616.45683931930705</v>
      </c>
      <c r="H991">
        <v>406.11657683118699</v>
      </c>
      <c r="I991">
        <v>250.21609006549099</v>
      </c>
      <c r="J991">
        <v>155.900486765696</v>
      </c>
      <c r="K991">
        <v>48.777767088268</v>
      </c>
      <c r="L991">
        <v>202.92553857906799</v>
      </c>
      <c r="M991">
        <v>70.908067074211999</v>
      </c>
      <c r="N991">
        <v>130.89247150485599</v>
      </c>
      <c r="O991">
        <v>7.4147239090520003</v>
      </c>
      <c r="P991" t="e">
        <v>#N/A</v>
      </c>
    </row>
    <row r="992" spans="1:16" x14ac:dyDescent="0.25">
      <c r="A992">
        <v>202603</v>
      </c>
      <c r="B992" t="s">
        <v>274</v>
      </c>
      <c r="C992" t="s">
        <v>80</v>
      </c>
      <c r="D992">
        <v>695</v>
      </c>
      <c r="E992">
        <v>575.405790380138</v>
      </c>
      <c r="F992">
        <v>170.454959049374</v>
      </c>
      <c r="G992">
        <v>404.950831330764</v>
      </c>
      <c r="H992">
        <v>361.475300351474</v>
      </c>
      <c r="I992">
        <v>262.40377348835602</v>
      </c>
      <c r="J992">
        <v>97.816207714181999</v>
      </c>
      <c r="K992">
        <v>34.009710798962999</v>
      </c>
      <c r="L992">
        <v>36.463895076503</v>
      </c>
      <c r="M992">
        <v>21.213812351009</v>
      </c>
      <c r="N992">
        <v>15.250082725494</v>
      </c>
      <c r="O992">
        <v>7.0116359027869999</v>
      </c>
      <c r="P992" t="e">
        <v>#N/A</v>
      </c>
    </row>
    <row r="993" spans="1:16" x14ac:dyDescent="0.25">
      <c r="A993">
        <v>202603</v>
      </c>
      <c r="B993" t="s">
        <v>274</v>
      </c>
      <c r="C993" t="s">
        <v>81</v>
      </c>
      <c r="D993">
        <v>0</v>
      </c>
      <c r="E993">
        <v>0</v>
      </c>
      <c r="F993">
        <v>0</v>
      </c>
      <c r="G993">
        <v>0</v>
      </c>
      <c r="H993">
        <v>0</v>
      </c>
      <c r="I993">
        <v>0</v>
      </c>
      <c r="J993">
        <v>0</v>
      </c>
      <c r="K993">
        <v>0</v>
      </c>
      <c r="L993">
        <v>0</v>
      </c>
      <c r="M993">
        <v>0</v>
      </c>
      <c r="N993">
        <v>0</v>
      </c>
      <c r="O993">
        <v>0</v>
      </c>
      <c r="P993" t="e">
        <v>#N/A</v>
      </c>
    </row>
    <row r="994" spans="1:16" x14ac:dyDescent="0.25">
      <c r="A994">
        <v>202603</v>
      </c>
      <c r="B994" t="s">
        <v>274</v>
      </c>
      <c r="C994" t="s">
        <v>154</v>
      </c>
      <c r="D994">
        <v>1754</v>
      </c>
      <c r="E994">
        <v>1838.1784653981499</v>
      </c>
      <c r="F994">
        <v>431.69476135003202</v>
      </c>
      <c r="G994">
        <v>1406.48370404812</v>
      </c>
      <c r="H994">
        <v>1136.34189331013</v>
      </c>
      <c r="I994">
        <v>933.00402833479097</v>
      </c>
      <c r="J994">
        <v>203.337864975342</v>
      </c>
      <c r="K994">
        <v>47.360307390481999</v>
      </c>
      <c r="L994">
        <v>242.10316626335199</v>
      </c>
      <c r="M994">
        <v>111.631982828604</v>
      </c>
      <c r="N994">
        <v>128.20332629189099</v>
      </c>
      <c r="O994">
        <v>28.038644474632999</v>
      </c>
      <c r="P994" t="e">
        <v>#N/A</v>
      </c>
    </row>
    <row r="995" spans="1:16" x14ac:dyDescent="0.25">
      <c r="A995">
        <v>202603</v>
      </c>
      <c r="B995" t="s">
        <v>274</v>
      </c>
      <c r="C995" t="s">
        <v>83</v>
      </c>
      <c r="D995">
        <v>0</v>
      </c>
      <c r="E995">
        <v>0</v>
      </c>
      <c r="F995">
        <v>0</v>
      </c>
      <c r="G995">
        <v>0</v>
      </c>
      <c r="H995">
        <v>0</v>
      </c>
      <c r="I995">
        <v>0</v>
      </c>
      <c r="J995">
        <v>0</v>
      </c>
      <c r="K995">
        <v>0</v>
      </c>
      <c r="L995">
        <v>0</v>
      </c>
      <c r="M995">
        <v>0</v>
      </c>
      <c r="N995">
        <v>0</v>
      </c>
      <c r="O995">
        <v>0</v>
      </c>
      <c r="P995" t="e">
        <v>#N/A</v>
      </c>
    </row>
    <row r="996" spans="1:16" x14ac:dyDescent="0.25">
      <c r="A996">
        <v>202603</v>
      </c>
      <c r="B996" t="s">
        <v>274</v>
      </c>
      <c r="C996" t="s">
        <v>84</v>
      </c>
      <c r="D996">
        <v>1872</v>
      </c>
      <c r="E996">
        <v>1871.99999999994</v>
      </c>
      <c r="F996">
        <v>616.00035870610202</v>
      </c>
      <c r="G996">
        <v>1255.9996412938401</v>
      </c>
      <c r="H996">
        <v>971.00378883500002</v>
      </c>
      <c r="I996">
        <v>707.97462865057196</v>
      </c>
      <c r="J996">
        <v>261.77384103549099</v>
      </c>
      <c r="K996">
        <v>63.016453906305003</v>
      </c>
      <c r="L996">
        <v>251.701442543692</v>
      </c>
      <c r="M996">
        <v>97.994759925086001</v>
      </c>
      <c r="N996">
        <v>153.70668261860601</v>
      </c>
      <c r="O996">
        <v>33.294409915152997</v>
      </c>
      <c r="P996" t="e">
        <v>#N/A</v>
      </c>
    </row>
    <row r="997" spans="1:16" x14ac:dyDescent="0.25">
      <c r="A997">
        <v>202603</v>
      </c>
      <c r="B997" t="s">
        <v>274</v>
      </c>
      <c r="C997" t="s">
        <v>85</v>
      </c>
      <c r="D997">
        <v>1445</v>
      </c>
      <c r="E997">
        <v>1444.99999999994</v>
      </c>
      <c r="F997">
        <v>375.32202908441599</v>
      </c>
      <c r="G997">
        <v>1069.6779709155201</v>
      </c>
      <c r="H997">
        <v>852.543102674186</v>
      </c>
      <c r="I997">
        <v>692.525438359801</v>
      </c>
      <c r="J997">
        <v>160.017664314385</v>
      </c>
      <c r="K997">
        <v>55.745977836054003</v>
      </c>
      <c r="L997">
        <v>207.964273870017</v>
      </c>
      <c r="M997">
        <v>94.731849639908006</v>
      </c>
      <c r="N997">
        <v>110.96456708725199</v>
      </c>
      <c r="O997">
        <v>9.1705943713189999</v>
      </c>
      <c r="P997" t="e">
        <v>#N/A</v>
      </c>
    </row>
    <row r="998" spans="1:16" x14ac:dyDescent="0.25">
      <c r="A998">
        <v>202603</v>
      </c>
      <c r="B998" t="s">
        <v>274</v>
      </c>
      <c r="C998" t="s">
        <v>149</v>
      </c>
      <c r="D998">
        <v>943</v>
      </c>
      <c r="E998">
        <v>942.99999999996703</v>
      </c>
      <c r="F998">
        <v>211.66985873225701</v>
      </c>
      <c r="G998">
        <v>731.33014126771002</v>
      </c>
      <c r="H998">
        <v>591.494489981686</v>
      </c>
      <c r="I998">
        <v>487.70045541043697</v>
      </c>
      <c r="J998">
        <v>103.794034571249</v>
      </c>
      <c r="K998">
        <v>37.082752328319003</v>
      </c>
      <c r="L998">
        <v>135.75929194796501</v>
      </c>
      <c r="M998">
        <v>56.865161856146997</v>
      </c>
      <c r="N998">
        <v>77.751272948961002</v>
      </c>
      <c r="O998">
        <v>4.0763593380599996</v>
      </c>
      <c r="P998" t="e">
        <v>#N/A</v>
      </c>
    </row>
    <row r="999" spans="1:16" x14ac:dyDescent="0.25">
      <c r="A999">
        <v>202603</v>
      </c>
      <c r="B999" t="s">
        <v>274</v>
      </c>
      <c r="C999" t="s">
        <v>150</v>
      </c>
      <c r="D999">
        <v>502</v>
      </c>
      <c r="E999">
        <v>501.99999999997101</v>
      </c>
      <c r="F999">
        <v>163.652170352159</v>
      </c>
      <c r="G999">
        <v>338.34782964781198</v>
      </c>
      <c r="H999">
        <v>261.04861269250102</v>
      </c>
      <c r="I999">
        <v>204.82498294936499</v>
      </c>
      <c r="J999">
        <v>56.223629743136001</v>
      </c>
      <c r="K999">
        <v>18.663225507735</v>
      </c>
      <c r="L999">
        <v>72.204981922051999</v>
      </c>
      <c r="M999">
        <v>37.866687783761002</v>
      </c>
      <c r="N999">
        <v>33.213294138290998</v>
      </c>
      <c r="O999">
        <v>5.0942350332590003</v>
      </c>
      <c r="P999" t="e">
        <v>#N/A</v>
      </c>
    </row>
    <row r="1000" spans="1:16" x14ac:dyDescent="0.25">
      <c r="A1000">
        <v>202603</v>
      </c>
      <c r="B1000" t="s">
        <v>274</v>
      </c>
      <c r="C1000" t="s">
        <v>151</v>
      </c>
      <c r="D1000">
        <v>248</v>
      </c>
      <c r="E1000">
        <v>250.47401191972401</v>
      </c>
      <c r="F1000">
        <v>99.270603720596995</v>
      </c>
      <c r="G1000">
        <v>151.20340819912701</v>
      </c>
      <c r="H1000">
        <v>114.302546250707</v>
      </c>
      <c r="I1000">
        <v>79.794082647736005</v>
      </c>
      <c r="J1000">
        <v>34.508463602970998</v>
      </c>
      <c r="K1000">
        <v>14.591796936307</v>
      </c>
      <c r="L1000">
        <v>35.900861948420001</v>
      </c>
      <c r="M1000">
        <v>17.355717453276998</v>
      </c>
      <c r="N1000">
        <v>17.420144495142999</v>
      </c>
      <c r="O1000" t="s">
        <v>237</v>
      </c>
      <c r="P1000" t="e">
        <v>#N/A</v>
      </c>
    </row>
    <row r="1001" spans="1:16" x14ac:dyDescent="0.25">
      <c r="A1001">
        <v>202603</v>
      </c>
      <c r="B1001" t="s">
        <v>274</v>
      </c>
      <c r="C1001" t="s">
        <v>152</v>
      </c>
      <c r="D1001">
        <v>0</v>
      </c>
      <c r="E1001">
        <v>0</v>
      </c>
      <c r="F1001">
        <v>0</v>
      </c>
      <c r="G1001">
        <v>0</v>
      </c>
      <c r="H1001">
        <v>0</v>
      </c>
      <c r="I1001">
        <v>0</v>
      </c>
      <c r="J1001">
        <v>0</v>
      </c>
      <c r="K1001">
        <v>0</v>
      </c>
      <c r="L1001">
        <v>0</v>
      </c>
      <c r="M1001">
        <v>0</v>
      </c>
      <c r="N1001">
        <v>0</v>
      </c>
      <c r="O1001">
        <v>0</v>
      </c>
      <c r="P1001" t="e">
        <v>#N/A</v>
      </c>
    </row>
    <row r="1002" spans="1:16" x14ac:dyDescent="0.25">
      <c r="A1002">
        <v>202603</v>
      </c>
      <c r="B1002" t="s">
        <v>275</v>
      </c>
      <c r="C1002" t="s">
        <v>136</v>
      </c>
      <c r="D1002">
        <v>3895</v>
      </c>
      <c r="E1002">
        <v>3894.9999999998799</v>
      </c>
      <c r="F1002">
        <v>1586.53014876309</v>
      </c>
      <c r="G1002">
        <v>2308.46985123679</v>
      </c>
      <c r="H1002">
        <v>1889.71376880823</v>
      </c>
      <c r="I1002">
        <v>1530.90756248714</v>
      </c>
      <c r="J1002">
        <v>358.80620632107599</v>
      </c>
      <c r="K1002">
        <v>154.62544669811501</v>
      </c>
      <c r="L1002">
        <v>399.612071215274</v>
      </c>
      <c r="M1002">
        <v>200.84643363959199</v>
      </c>
      <c r="N1002">
        <v>197.489775506716</v>
      </c>
      <c r="O1002">
        <v>19.144011213279999</v>
      </c>
      <c r="P1002" t="e">
        <v>#N/A</v>
      </c>
    </row>
    <row r="1003" spans="1:16" x14ac:dyDescent="0.25">
      <c r="A1003">
        <v>202603</v>
      </c>
      <c r="B1003" t="s">
        <v>275</v>
      </c>
      <c r="C1003" t="s">
        <v>137</v>
      </c>
      <c r="D1003">
        <v>2159</v>
      </c>
      <c r="E1003">
        <v>2158.9999999997999</v>
      </c>
      <c r="F1003">
        <v>880.73241413756205</v>
      </c>
      <c r="G1003">
        <v>1278.2675858622399</v>
      </c>
      <c r="H1003">
        <v>1052.63283857683</v>
      </c>
      <c r="I1003">
        <v>830.12623254011305</v>
      </c>
      <c r="J1003">
        <v>222.506606036715</v>
      </c>
      <c r="K1003">
        <v>92.742964909625002</v>
      </c>
      <c r="L1003">
        <v>215.764256156687</v>
      </c>
      <c r="M1003">
        <v>109.56886576162999</v>
      </c>
      <c r="N1003">
        <v>106.195390395057</v>
      </c>
      <c r="O1003">
        <v>9.8704911287130006</v>
      </c>
      <c r="P1003" t="e">
        <v>#N/A</v>
      </c>
    </row>
    <row r="1004" spans="1:16" x14ac:dyDescent="0.25">
      <c r="A1004">
        <v>202603</v>
      </c>
      <c r="B1004" t="s">
        <v>275</v>
      </c>
      <c r="C1004" t="s">
        <v>138</v>
      </c>
      <c r="D1004">
        <v>1736</v>
      </c>
      <c r="E1004">
        <v>1736.00000000006</v>
      </c>
      <c r="F1004">
        <v>705.797734625526</v>
      </c>
      <c r="G1004">
        <v>1030.20226537453</v>
      </c>
      <c r="H1004">
        <v>837.08093023137906</v>
      </c>
      <c r="I1004">
        <v>700.781329947019</v>
      </c>
      <c r="J1004">
        <v>136.29960028436099</v>
      </c>
      <c r="K1004">
        <v>61.882481788489997</v>
      </c>
      <c r="L1004">
        <v>183.847815058587</v>
      </c>
      <c r="M1004">
        <v>91.277567877961999</v>
      </c>
      <c r="N1004">
        <v>91.294385111658997</v>
      </c>
      <c r="O1004">
        <v>9.2735200845670001</v>
      </c>
      <c r="P1004" t="e">
        <v>#N/A</v>
      </c>
    </row>
    <row r="1005" spans="1:16" x14ac:dyDescent="0.25">
      <c r="A1005">
        <v>202603</v>
      </c>
      <c r="B1005" t="s">
        <v>275</v>
      </c>
      <c r="C1005" t="s">
        <v>139</v>
      </c>
      <c r="D1005">
        <v>446</v>
      </c>
      <c r="E1005">
        <v>438.54761904761602</v>
      </c>
      <c r="F1005">
        <v>175.59507992008599</v>
      </c>
      <c r="G1005">
        <v>262.95253912752997</v>
      </c>
      <c r="H1005">
        <v>185.947918747909</v>
      </c>
      <c r="I1005">
        <v>170.93218448217499</v>
      </c>
      <c r="J1005">
        <v>15.015734265734</v>
      </c>
      <c r="K1005">
        <v>3.75</v>
      </c>
      <c r="L1005">
        <v>74.776048951050001</v>
      </c>
      <c r="M1005">
        <v>25.807642357641999</v>
      </c>
      <c r="N1005">
        <v>48.968406593407998</v>
      </c>
      <c r="O1005" t="s">
        <v>237</v>
      </c>
      <c r="P1005" t="e">
        <v>#N/A</v>
      </c>
    </row>
    <row r="1006" spans="1:16" x14ac:dyDescent="0.25">
      <c r="A1006">
        <v>202603</v>
      </c>
      <c r="B1006" t="s">
        <v>275</v>
      </c>
      <c r="C1006" t="s">
        <v>140</v>
      </c>
      <c r="D1006">
        <v>864</v>
      </c>
      <c r="E1006">
        <v>870.38095238094002</v>
      </c>
      <c r="F1006">
        <v>335.839362306353</v>
      </c>
      <c r="G1006">
        <v>534.54159007458702</v>
      </c>
      <c r="H1006">
        <v>403.46804061358398</v>
      </c>
      <c r="I1006">
        <v>348.85769014594098</v>
      </c>
      <c r="J1006">
        <v>54.610350467643002</v>
      </c>
      <c r="K1006">
        <v>13.988535181334999</v>
      </c>
      <c r="L1006">
        <v>125.34866574007199</v>
      </c>
      <c r="M1006">
        <v>69.454806542639005</v>
      </c>
      <c r="N1006">
        <v>54.617997128467003</v>
      </c>
      <c r="O1006">
        <v>5.7248837209310004</v>
      </c>
      <c r="P1006" t="e">
        <v>#N/A</v>
      </c>
    </row>
    <row r="1007" spans="1:16" x14ac:dyDescent="0.25">
      <c r="A1007">
        <v>202603</v>
      </c>
      <c r="B1007" t="s">
        <v>275</v>
      </c>
      <c r="C1007" t="s">
        <v>141</v>
      </c>
      <c r="D1007">
        <v>879</v>
      </c>
      <c r="E1007">
        <v>880.32857142849002</v>
      </c>
      <c r="F1007">
        <v>274.11123741771303</v>
      </c>
      <c r="G1007">
        <v>606.21733401077699</v>
      </c>
      <c r="H1007">
        <v>496.61784109389401</v>
      </c>
      <c r="I1007">
        <v>406.46500481248802</v>
      </c>
      <c r="J1007">
        <v>90.152836281405996</v>
      </c>
      <c r="K1007">
        <v>38.907939162055001</v>
      </c>
      <c r="L1007">
        <v>100.91639953967299</v>
      </c>
      <c r="M1007">
        <v>53.837782264175999</v>
      </c>
      <c r="N1007">
        <v>47.078617275497002</v>
      </c>
      <c r="O1007">
        <v>8.6830933772099996</v>
      </c>
      <c r="P1007" t="e">
        <v>#N/A</v>
      </c>
    </row>
    <row r="1008" spans="1:16" x14ac:dyDescent="0.25">
      <c r="A1008">
        <v>202603</v>
      </c>
      <c r="B1008" t="s">
        <v>275</v>
      </c>
      <c r="C1008" t="s">
        <v>142</v>
      </c>
      <c r="D1008">
        <v>714</v>
      </c>
      <c r="E1008">
        <v>712.273809523821</v>
      </c>
      <c r="F1008">
        <v>241.51670643006099</v>
      </c>
      <c r="G1008">
        <v>470.75710309376097</v>
      </c>
      <c r="H1008">
        <v>405.73913371809101</v>
      </c>
      <c r="I1008">
        <v>322.43998632220598</v>
      </c>
      <c r="J1008">
        <v>83.299147395885001</v>
      </c>
      <c r="K1008">
        <v>51.997299710401002</v>
      </c>
      <c r="L1008">
        <v>62.510506689101</v>
      </c>
      <c r="M1008">
        <v>39.782296720371001</v>
      </c>
      <c r="N1008">
        <v>22.728209968729999</v>
      </c>
      <c r="O1008" t="s">
        <v>237</v>
      </c>
      <c r="P1008" t="e">
        <v>#N/A</v>
      </c>
    </row>
    <row r="1009" spans="1:16" x14ac:dyDescent="0.25">
      <c r="A1009">
        <v>202603</v>
      </c>
      <c r="B1009" t="s">
        <v>275</v>
      </c>
      <c r="C1009" t="s">
        <v>143</v>
      </c>
      <c r="D1009">
        <v>992</v>
      </c>
      <c r="E1009">
        <v>993.46904761898099</v>
      </c>
      <c r="F1009">
        <v>559.46776268887299</v>
      </c>
      <c r="G1009">
        <v>434.00128493010698</v>
      </c>
      <c r="H1009">
        <v>397.94083463472901</v>
      </c>
      <c r="I1009">
        <v>282.21269672432101</v>
      </c>
      <c r="J1009">
        <v>115.72813791040799</v>
      </c>
      <c r="K1009">
        <v>45.981672644324</v>
      </c>
      <c r="L1009">
        <v>36.060450295377997</v>
      </c>
      <c r="M1009">
        <v>11.963905754763999</v>
      </c>
      <c r="N1009">
        <v>24.096544540614001</v>
      </c>
      <c r="O1009">
        <v>0</v>
      </c>
      <c r="P1009" t="e">
        <v>#N/A</v>
      </c>
    </row>
    <row r="1010" spans="1:16" x14ac:dyDescent="0.25">
      <c r="A1010">
        <v>202603</v>
      </c>
      <c r="B1010" t="s">
        <v>275</v>
      </c>
      <c r="C1010" t="s">
        <v>148</v>
      </c>
      <c r="D1010">
        <v>251</v>
      </c>
      <c r="E1010">
        <v>263.01424997567898</v>
      </c>
      <c r="F1010">
        <v>53.574074374942001</v>
      </c>
      <c r="G1010">
        <v>209.44017560073701</v>
      </c>
      <c r="H1010">
        <v>164.79318273291599</v>
      </c>
      <c r="I1010">
        <v>153.26810198443701</v>
      </c>
      <c r="J1010">
        <v>11.525080748479001</v>
      </c>
      <c r="K1010">
        <v>6.5904452690169997</v>
      </c>
      <c r="L1010">
        <v>44.646992867820998</v>
      </c>
      <c r="M1010">
        <v>26.559811672239</v>
      </c>
      <c r="N1010">
        <v>18.087181195582001</v>
      </c>
      <c r="O1010">
        <v>0</v>
      </c>
      <c r="P1010" t="e">
        <v>#N/A</v>
      </c>
    </row>
    <row r="1011" spans="1:16" x14ac:dyDescent="0.25">
      <c r="A1011">
        <v>202603</v>
      </c>
      <c r="B1011" t="s">
        <v>275</v>
      </c>
      <c r="C1011" t="s">
        <v>74</v>
      </c>
      <c r="D1011">
        <v>983</v>
      </c>
      <c r="E1011">
        <v>1103.36756236869</v>
      </c>
      <c r="F1011">
        <v>507.94000335100299</v>
      </c>
      <c r="G1011">
        <v>595.42755901768703</v>
      </c>
      <c r="H1011">
        <v>420.68655657707097</v>
      </c>
      <c r="I1011">
        <v>325.57713636204898</v>
      </c>
      <c r="J1011">
        <v>95.109420215021999</v>
      </c>
      <c r="K1011">
        <v>44.893560908219001</v>
      </c>
      <c r="L1011">
        <v>168.80883972478401</v>
      </c>
      <c r="M1011">
        <v>80.846275415980998</v>
      </c>
      <c r="N1011">
        <v>86.686702239837004</v>
      </c>
      <c r="O1011">
        <v>5.9321627158329999</v>
      </c>
      <c r="P1011" t="e">
        <v>#N/A</v>
      </c>
    </row>
    <row r="1012" spans="1:16" x14ac:dyDescent="0.25">
      <c r="A1012">
        <v>202603</v>
      </c>
      <c r="B1012" t="s">
        <v>275</v>
      </c>
      <c r="C1012" t="s">
        <v>75</v>
      </c>
      <c r="D1012">
        <v>814</v>
      </c>
      <c r="E1012">
        <v>840.44790702237196</v>
      </c>
      <c r="F1012">
        <v>392.387881257988</v>
      </c>
      <c r="G1012">
        <v>448.06002576438402</v>
      </c>
      <c r="H1012">
        <v>368.48372537399598</v>
      </c>
      <c r="I1012">
        <v>291.63368505251498</v>
      </c>
      <c r="J1012">
        <v>76.850040321481004</v>
      </c>
      <c r="K1012">
        <v>36.922845344685001</v>
      </c>
      <c r="L1012">
        <v>76.83610105484</v>
      </c>
      <c r="M1012">
        <v>27.421289898705002</v>
      </c>
      <c r="N1012">
        <v>49.414811156135002</v>
      </c>
      <c r="O1012" t="s">
        <v>237</v>
      </c>
      <c r="P1012" t="e">
        <v>#N/A</v>
      </c>
    </row>
    <row r="1013" spans="1:16" x14ac:dyDescent="0.25">
      <c r="A1013">
        <v>202603</v>
      </c>
      <c r="B1013" t="s">
        <v>275</v>
      </c>
      <c r="C1013" t="s">
        <v>76</v>
      </c>
      <c r="D1013">
        <v>774</v>
      </c>
      <c r="E1013">
        <v>680.60242022238594</v>
      </c>
      <c r="F1013">
        <v>308.17837253815901</v>
      </c>
      <c r="G1013">
        <v>372.42404768422699</v>
      </c>
      <c r="H1013">
        <v>333.24964126610399</v>
      </c>
      <c r="I1013">
        <v>269.90090134462599</v>
      </c>
      <c r="J1013">
        <v>63.348739921478</v>
      </c>
      <c r="K1013">
        <v>13.142682442663</v>
      </c>
      <c r="L1013">
        <v>36.151150604168997</v>
      </c>
      <c r="M1013">
        <v>20.629124964595999</v>
      </c>
      <c r="N1013">
        <v>15.522025639573</v>
      </c>
      <c r="O1013">
        <v>3.023255813954</v>
      </c>
      <c r="P1013" t="e">
        <v>#N/A</v>
      </c>
    </row>
    <row r="1014" spans="1:16" x14ac:dyDescent="0.25">
      <c r="A1014">
        <v>202603</v>
      </c>
      <c r="B1014" t="s">
        <v>275</v>
      </c>
      <c r="C1014" t="s">
        <v>77</v>
      </c>
      <c r="D1014">
        <v>1073</v>
      </c>
      <c r="E1014">
        <v>1007.56786041072</v>
      </c>
      <c r="F1014">
        <v>324.44981724099398</v>
      </c>
      <c r="G1014">
        <v>683.11804316972598</v>
      </c>
      <c r="H1014">
        <v>602.50066285812204</v>
      </c>
      <c r="I1014">
        <v>490.52773774350601</v>
      </c>
      <c r="J1014">
        <v>111.972925114616</v>
      </c>
      <c r="K1014">
        <v>53.075912733530998</v>
      </c>
      <c r="L1014">
        <v>73.168986963660004</v>
      </c>
      <c r="M1014">
        <v>45.389931688071002</v>
      </c>
      <c r="N1014">
        <v>27.779055275588998</v>
      </c>
      <c r="O1014">
        <v>7.4483933479450002</v>
      </c>
      <c r="P1014" t="e">
        <v>#N/A</v>
      </c>
    </row>
    <row r="1015" spans="1:16" x14ac:dyDescent="0.25">
      <c r="A1015">
        <v>202603</v>
      </c>
      <c r="B1015" t="s">
        <v>275</v>
      </c>
      <c r="C1015" t="s">
        <v>78</v>
      </c>
      <c r="D1015">
        <v>1775</v>
      </c>
      <c r="E1015">
        <v>1798.78239007398</v>
      </c>
      <c r="F1015">
        <v>470.04560502304503</v>
      </c>
      <c r="G1015">
        <v>1328.7367850509299</v>
      </c>
      <c r="H1015">
        <v>1098.1568756618001</v>
      </c>
      <c r="I1015">
        <v>949.21327716739802</v>
      </c>
      <c r="J1015">
        <v>148.94359849439701</v>
      </c>
      <c r="K1015">
        <v>70.768187092364997</v>
      </c>
      <c r="L1015">
        <v>221.39818270785901</v>
      </c>
      <c r="M1015">
        <v>117.237529232911</v>
      </c>
      <c r="N1015">
        <v>102.884791405982</v>
      </c>
      <c r="O1015">
        <v>9.1817266812790006</v>
      </c>
      <c r="P1015" t="e">
        <v>#N/A</v>
      </c>
    </row>
    <row r="1016" spans="1:16" x14ac:dyDescent="0.25">
      <c r="A1016">
        <v>202603</v>
      </c>
      <c r="B1016" t="s">
        <v>275</v>
      </c>
      <c r="C1016" t="s">
        <v>79</v>
      </c>
      <c r="D1016">
        <v>1607</v>
      </c>
      <c r="E1016">
        <v>1645.9752237830601</v>
      </c>
      <c r="F1016">
        <v>951.54026515868702</v>
      </c>
      <c r="G1016">
        <v>694.43495862437305</v>
      </c>
      <c r="H1016">
        <v>524.08109524141105</v>
      </c>
      <c r="I1016">
        <v>338.79948941595501</v>
      </c>
      <c r="J1016">
        <v>185.28160582545601</v>
      </c>
      <c r="K1016">
        <v>74.699719045926997</v>
      </c>
      <c r="L1016">
        <v>163.41483466491499</v>
      </c>
      <c r="M1016">
        <v>76.857308950814996</v>
      </c>
      <c r="N1016">
        <v>86.557525714099995</v>
      </c>
      <c r="O1016">
        <v>6.9390287180470001</v>
      </c>
      <c r="P1016" t="e">
        <v>#N/A</v>
      </c>
    </row>
    <row r="1017" spans="1:16" x14ac:dyDescent="0.25">
      <c r="A1017">
        <v>202603</v>
      </c>
      <c r="B1017" t="s">
        <v>275</v>
      </c>
      <c r="C1017" t="s">
        <v>80</v>
      </c>
      <c r="D1017">
        <v>513</v>
      </c>
      <c r="E1017">
        <v>450.24238614281097</v>
      </c>
      <c r="F1017">
        <v>164.94427858135501</v>
      </c>
      <c r="G1017">
        <v>285.29810756145599</v>
      </c>
      <c r="H1017">
        <v>267.47579790500203</v>
      </c>
      <c r="I1017">
        <v>242.894795903779</v>
      </c>
      <c r="J1017">
        <v>24.581002001222998</v>
      </c>
      <c r="K1017">
        <v>9.1575405598229995</v>
      </c>
      <c r="L1017">
        <v>14.799053842499999</v>
      </c>
      <c r="M1017">
        <v>6.7515954558660001</v>
      </c>
      <c r="N1017">
        <v>8.0474583866340001</v>
      </c>
      <c r="O1017">
        <v>3.023255813954</v>
      </c>
      <c r="P1017" t="e">
        <v>#N/A</v>
      </c>
    </row>
    <row r="1018" spans="1:16" x14ac:dyDescent="0.25">
      <c r="A1018">
        <v>202603</v>
      </c>
      <c r="B1018" t="s">
        <v>275</v>
      </c>
      <c r="C1018" t="s">
        <v>81</v>
      </c>
      <c r="D1018">
        <v>0</v>
      </c>
      <c r="E1018">
        <v>0</v>
      </c>
      <c r="F1018">
        <v>0</v>
      </c>
      <c r="G1018">
        <v>0</v>
      </c>
      <c r="H1018">
        <v>0</v>
      </c>
      <c r="I1018">
        <v>0</v>
      </c>
      <c r="J1018">
        <v>0</v>
      </c>
      <c r="K1018">
        <v>0</v>
      </c>
      <c r="L1018">
        <v>0</v>
      </c>
      <c r="M1018">
        <v>0</v>
      </c>
      <c r="N1018">
        <v>0</v>
      </c>
      <c r="O1018">
        <v>0</v>
      </c>
      <c r="P1018" t="e">
        <v>#N/A</v>
      </c>
    </row>
    <row r="1019" spans="1:16" x14ac:dyDescent="0.25">
      <c r="A1019">
        <v>202603</v>
      </c>
      <c r="B1019" t="s">
        <v>275</v>
      </c>
      <c r="C1019" t="s">
        <v>154</v>
      </c>
      <c r="D1019">
        <v>2003</v>
      </c>
      <c r="E1019">
        <v>2036.53750399212</v>
      </c>
      <c r="F1019">
        <v>628.10832012008598</v>
      </c>
      <c r="G1019">
        <v>1408.4291838720301</v>
      </c>
      <c r="H1019">
        <v>1158.4800581648799</v>
      </c>
      <c r="I1019">
        <v>981.70680597879004</v>
      </c>
      <c r="J1019">
        <v>176.77325218609101</v>
      </c>
      <c r="K1019">
        <v>76.555547036342006</v>
      </c>
      <c r="L1019">
        <v>240.767399025868</v>
      </c>
      <c r="M1019">
        <v>125.572002855728</v>
      </c>
      <c r="N1019">
        <v>113.91953410117399</v>
      </c>
      <c r="O1019">
        <v>9.1817266812790006</v>
      </c>
      <c r="P1019" t="e">
        <v>#N/A</v>
      </c>
    </row>
    <row r="1020" spans="1:16" x14ac:dyDescent="0.25">
      <c r="A1020">
        <v>202603</v>
      </c>
      <c r="B1020" t="s">
        <v>275</v>
      </c>
      <c r="C1020" t="s">
        <v>83</v>
      </c>
      <c r="D1020">
        <v>0</v>
      </c>
      <c r="E1020">
        <v>0</v>
      </c>
      <c r="F1020">
        <v>0</v>
      </c>
      <c r="G1020">
        <v>0</v>
      </c>
      <c r="H1020">
        <v>0</v>
      </c>
      <c r="I1020">
        <v>0</v>
      </c>
      <c r="J1020">
        <v>0</v>
      </c>
      <c r="K1020">
        <v>0</v>
      </c>
      <c r="L1020">
        <v>0</v>
      </c>
      <c r="M1020">
        <v>0</v>
      </c>
      <c r="N1020">
        <v>0</v>
      </c>
      <c r="O1020">
        <v>0</v>
      </c>
      <c r="P1020" t="e">
        <v>#N/A</v>
      </c>
    </row>
    <row r="1021" spans="1:16" x14ac:dyDescent="0.25">
      <c r="A1021">
        <v>202603</v>
      </c>
      <c r="B1021" t="s">
        <v>275</v>
      </c>
      <c r="C1021" t="s">
        <v>84</v>
      </c>
      <c r="D1021">
        <v>2170</v>
      </c>
      <c r="E1021">
        <v>2169.9999999998799</v>
      </c>
      <c r="F1021">
        <v>1099.6289473116799</v>
      </c>
      <c r="G1021">
        <v>1070.3710526882001</v>
      </c>
      <c r="H1021">
        <v>825.67916235201096</v>
      </c>
      <c r="I1021">
        <v>587.20965191937501</v>
      </c>
      <c r="J1021">
        <v>238.469510432634</v>
      </c>
      <c r="K1021">
        <v>95.359972393291002</v>
      </c>
      <c r="L1021">
        <v>229.644848819874</v>
      </c>
      <c r="M1021">
        <v>98.796628253866999</v>
      </c>
      <c r="N1021">
        <v>130.848220566007</v>
      </c>
      <c r="O1021">
        <v>15.047041516309999</v>
      </c>
      <c r="P1021" t="e">
        <v>#N/A</v>
      </c>
    </row>
    <row r="1022" spans="1:16" x14ac:dyDescent="0.25">
      <c r="A1022">
        <v>202603</v>
      </c>
      <c r="B1022" t="s">
        <v>275</v>
      </c>
      <c r="C1022" t="s">
        <v>85</v>
      </c>
      <c r="D1022">
        <v>1725</v>
      </c>
      <c r="E1022">
        <v>1724.99999999998</v>
      </c>
      <c r="F1022">
        <v>486.90120145140702</v>
      </c>
      <c r="G1022">
        <v>1238.0987985485699</v>
      </c>
      <c r="H1022">
        <v>1064.0346064562</v>
      </c>
      <c r="I1022">
        <v>943.69791056775398</v>
      </c>
      <c r="J1022">
        <v>120.33669588844199</v>
      </c>
      <c r="K1022">
        <v>59.265474304823996</v>
      </c>
      <c r="L1022">
        <v>169.9672223954</v>
      </c>
      <c r="M1022">
        <v>102.04980538572499</v>
      </c>
      <c r="N1022">
        <v>66.641554940709</v>
      </c>
      <c r="O1022">
        <v>4.0969696969699996</v>
      </c>
      <c r="P1022" t="e">
        <v>#N/A</v>
      </c>
    </row>
    <row r="1023" spans="1:16" x14ac:dyDescent="0.25">
      <c r="A1023">
        <v>202603</v>
      </c>
      <c r="B1023" t="s">
        <v>275</v>
      </c>
      <c r="C1023" t="s">
        <v>149</v>
      </c>
      <c r="D1023">
        <v>980</v>
      </c>
      <c r="E1023">
        <v>980.000000000044</v>
      </c>
      <c r="F1023">
        <v>227.608388728309</v>
      </c>
      <c r="G1023">
        <v>752.39161127173497</v>
      </c>
      <c r="H1023">
        <v>655.89672534481497</v>
      </c>
      <c r="I1023">
        <v>600.14960969977903</v>
      </c>
      <c r="J1023">
        <v>55.747115645035997</v>
      </c>
      <c r="K1023">
        <v>27.726141392976999</v>
      </c>
      <c r="L1023">
        <v>93.428219260253996</v>
      </c>
      <c r="M1023">
        <v>60.434474242885997</v>
      </c>
      <c r="N1023">
        <v>32.993745017367999</v>
      </c>
      <c r="O1023">
        <v>3.0666666666669999</v>
      </c>
      <c r="P1023" t="e">
        <v>#N/A</v>
      </c>
    </row>
    <row r="1024" spans="1:16" x14ac:dyDescent="0.25">
      <c r="A1024">
        <v>202603</v>
      </c>
      <c r="B1024" t="s">
        <v>275</v>
      </c>
      <c r="C1024" t="s">
        <v>150</v>
      </c>
      <c r="D1024">
        <v>745</v>
      </c>
      <c r="E1024">
        <v>744.99999999992997</v>
      </c>
      <c r="F1024">
        <v>259.292812723098</v>
      </c>
      <c r="G1024">
        <v>485.70718727683197</v>
      </c>
      <c r="H1024">
        <v>408.13788111138302</v>
      </c>
      <c r="I1024">
        <v>343.54830086797699</v>
      </c>
      <c r="J1024">
        <v>64.589580243406004</v>
      </c>
      <c r="K1024">
        <v>31.539332911847001</v>
      </c>
      <c r="L1024">
        <v>76.539003135146004</v>
      </c>
      <c r="M1024">
        <v>41.615331142838997</v>
      </c>
      <c r="N1024">
        <v>33.647809923341001</v>
      </c>
      <c r="O1024" t="s">
        <v>237</v>
      </c>
      <c r="P1024" t="e">
        <v>#N/A</v>
      </c>
    </row>
    <row r="1025" spans="1:16" x14ac:dyDescent="0.25">
      <c r="A1025">
        <v>202603</v>
      </c>
      <c r="B1025" t="s">
        <v>275</v>
      </c>
      <c r="C1025" t="s">
        <v>151</v>
      </c>
      <c r="D1025">
        <v>393</v>
      </c>
      <c r="E1025">
        <v>386.03818556588499</v>
      </c>
      <c r="F1025">
        <v>147.481078311473</v>
      </c>
      <c r="G1025">
        <v>238.55710725441199</v>
      </c>
      <c r="H1025">
        <v>186.71727145743299</v>
      </c>
      <c r="I1025">
        <v>142.734721713401</v>
      </c>
      <c r="J1025">
        <v>43.982549744031999</v>
      </c>
      <c r="K1025">
        <v>21.792115482556</v>
      </c>
      <c r="L1025">
        <v>51.839835796979003</v>
      </c>
      <c r="M1025">
        <v>30.021927285612001</v>
      </c>
      <c r="N1025">
        <v>20.542046442400999</v>
      </c>
      <c r="O1025">
        <v>0</v>
      </c>
      <c r="P1025" t="e">
        <v>#N/A</v>
      </c>
    </row>
    <row r="1026" spans="1:16" x14ac:dyDescent="0.25">
      <c r="A1026">
        <v>202603</v>
      </c>
      <c r="B1026" t="s">
        <v>275</v>
      </c>
      <c r="C1026" t="s">
        <v>152</v>
      </c>
      <c r="D1026">
        <v>0</v>
      </c>
      <c r="E1026">
        <v>0</v>
      </c>
      <c r="F1026">
        <v>0</v>
      </c>
      <c r="G1026">
        <v>0</v>
      </c>
      <c r="H1026">
        <v>0</v>
      </c>
      <c r="I1026">
        <v>0</v>
      </c>
      <c r="J1026">
        <v>0</v>
      </c>
      <c r="K1026">
        <v>0</v>
      </c>
      <c r="L1026">
        <v>0</v>
      </c>
      <c r="M1026">
        <v>0</v>
      </c>
      <c r="N1026">
        <v>0</v>
      </c>
      <c r="O1026">
        <v>0</v>
      </c>
      <c r="P1026" t="e">
        <v>#N/A</v>
      </c>
    </row>
    <row r="1027" spans="1:16" x14ac:dyDescent="0.25">
      <c r="A1027">
        <v>202603</v>
      </c>
      <c r="B1027" t="s">
        <v>276</v>
      </c>
      <c r="C1027" t="s">
        <v>136</v>
      </c>
      <c r="D1027">
        <v>3514</v>
      </c>
      <c r="E1027">
        <v>3514.00000000002</v>
      </c>
      <c r="F1027">
        <v>1497.24928747593</v>
      </c>
      <c r="G1027">
        <v>2016.75071252409</v>
      </c>
      <c r="H1027">
        <v>1580.3855912353099</v>
      </c>
      <c r="I1027">
        <v>1156.0320409957501</v>
      </c>
      <c r="J1027">
        <v>424.35355023954799</v>
      </c>
      <c r="K1027">
        <v>138.19727323440301</v>
      </c>
      <c r="L1027">
        <v>399.09366716363502</v>
      </c>
      <c r="M1027">
        <v>200.308780344132</v>
      </c>
      <c r="N1027">
        <v>198.78488681950299</v>
      </c>
      <c r="O1027">
        <v>37.271454125140998</v>
      </c>
      <c r="P1027" t="e">
        <v>#N/A</v>
      </c>
    </row>
    <row r="1028" spans="1:16" x14ac:dyDescent="0.25">
      <c r="A1028">
        <v>202603</v>
      </c>
      <c r="B1028" t="s">
        <v>276</v>
      </c>
      <c r="C1028" t="s">
        <v>137</v>
      </c>
      <c r="D1028">
        <v>1891</v>
      </c>
      <c r="E1028">
        <v>1891.0000000001201</v>
      </c>
      <c r="F1028">
        <v>841.97065905915701</v>
      </c>
      <c r="G1028">
        <v>1049.0293409409601</v>
      </c>
      <c r="H1028">
        <v>814.98028789902799</v>
      </c>
      <c r="I1028">
        <v>592.104934604807</v>
      </c>
      <c r="J1028">
        <v>222.875353294223</v>
      </c>
      <c r="K1028">
        <v>68.619746777347004</v>
      </c>
      <c r="L1028">
        <v>218.38939666389999</v>
      </c>
      <c r="M1028">
        <v>103.514293110103</v>
      </c>
      <c r="N1028">
        <v>114.875103553797</v>
      </c>
      <c r="O1028">
        <v>15.659656378034001</v>
      </c>
      <c r="P1028" t="e">
        <v>#N/A</v>
      </c>
    </row>
    <row r="1029" spans="1:16" x14ac:dyDescent="0.25">
      <c r="A1029">
        <v>202603</v>
      </c>
      <c r="B1029" t="s">
        <v>276</v>
      </c>
      <c r="C1029" t="s">
        <v>138</v>
      </c>
      <c r="D1029">
        <v>1623</v>
      </c>
      <c r="E1029">
        <v>1622.99999999989</v>
      </c>
      <c r="F1029">
        <v>655.27862841677802</v>
      </c>
      <c r="G1029">
        <v>967.72137158311398</v>
      </c>
      <c r="H1029">
        <v>765.405303336271</v>
      </c>
      <c r="I1029">
        <v>563.92710639094605</v>
      </c>
      <c r="J1029">
        <v>201.47819694532501</v>
      </c>
      <c r="K1029">
        <v>69.577526457055995</v>
      </c>
      <c r="L1029">
        <v>180.704270499735</v>
      </c>
      <c r="M1029">
        <v>96.794487234029006</v>
      </c>
      <c r="N1029">
        <v>83.909783265705997</v>
      </c>
      <c r="O1029">
        <v>21.611797747107001</v>
      </c>
      <c r="P1029" t="e">
        <v>#N/A</v>
      </c>
    </row>
    <row r="1030" spans="1:16" x14ac:dyDescent="0.25">
      <c r="A1030">
        <v>202603</v>
      </c>
      <c r="B1030" t="s">
        <v>276</v>
      </c>
      <c r="C1030" t="s">
        <v>139</v>
      </c>
      <c r="D1030">
        <v>379</v>
      </c>
      <c r="E1030">
        <v>381.12820512823902</v>
      </c>
      <c r="F1030">
        <v>183.08526051066499</v>
      </c>
      <c r="G1030">
        <v>198.042944617573</v>
      </c>
      <c r="H1030">
        <v>132.33867749165501</v>
      </c>
      <c r="I1030" t="s">
        <v>237</v>
      </c>
      <c r="J1030" t="s">
        <v>237</v>
      </c>
      <c r="K1030" t="s">
        <v>237</v>
      </c>
      <c r="L1030">
        <v>58.836135257785998</v>
      </c>
      <c r="M1030">
        <v>11.968686785851</v>
      </c>
      <c r="N1030">
        <v>46.867448471934999</v>
      </c>
      <c r="O1030">
        <v>6.8681318681320001</v>
      </c>
      <c r="P1030" t="e">
        <v>#N/A</v>
      </c>
    </row>
    <row r="1031" spans="1:16" x14ac:dyDescent="0.25">
      <c r="A1031">
        <v>202603</v>
      </c>
      <c r="B1031" t="s">
        <v>276</v>
      </c>
      <c r="C1031" t="s">
        <v>140</v>
      </c>
      <c r="D1031">
        <v>748</v>
      </c>
      <c r="E1031">
        <v>747.41025641025203</v>
      </c>
      <c r="F1031">
        <v>329.43531708612699</v>
      </c>
      <c r="G1031">
        <v>417.97493932412499</v>
      </c>
      <c r="H1031">
        <v>299.82637521006802</v>
      </c>
      <c r="I1031" t="s">
        <v>237</v>
      </c>
      <c r="J1031" t="s">
        <v>237</v>
      </c>
      <c r="K1031" t="s">
        <v>237</v>
      </c>
      <c r="L1031">
        <v>112.93472406868</v>
      </c>
      <c r="M1031">
        <v>52.218882594153001</v>
      </c>
      <c r="N1031">
        <v>60.715841474526997</v>
      </c>
      <c r="O1031">
        <v>5.2138400453770002</v>
      </c>
      <c r="P1031" t="e">
        <v>#N/A</v>
      </c>
    </row>
    <row r="1032" spans="1:16" x14ac:dyDescent="0.25">
      <c r="A1032">
        <v>202603</v>
      </c>
      <c r="B1032" t="s">
        <v>276</v>
      </c>
      <c r="C1032" t="s">
        <v>141</v>
      </c>
      <c r="D1032">
        <v>851</v>
      </c>
      <c r="E1032">
        <v>844.06046511621196</v>
      </c>
      <c r="F1032">
        <v>288.816820016892</v>
      </c>
      <c r="G1032">
        <v>555.24364509932002</v>
      </c>
      <c r="H1032">
        <v>441.72873403030002</v>
      </c>
      <c r="I1032">
        <v>341.15722858792299</v>
      </c>
      <c r="J1032">
        <v>100.571505442378</v>
      </c>
      <c r="K1032">
        <v>29.223809840436999</v>
      </c>
      <c r="L1032">
        <v>99.955899759196996</v>
      </c>
      <c r="M1032">
        <v>55.499811363505003</v>
      </c>
      <c r="N1032">
        <v>44.456088395691999</v>
      </c>
      <c r="O1032">
        <v>13.559011309822001</v>
      </c>
      <c r="P1032" t="e">
        <v>#N/A</v>
      </c>
    </row>
    <row r="1033" spans="1:16" x14ac:dyDescent="0.25">
      <c r="A1033">
        <v>202603</v>
      </c>
      <c r="B1033" t="s">
        <v>276</v>
      </c>
      <c r="C1033" t="s">
        <v>142</v>
      </c>
      <c r="D1033">
        <v>643</v>
      </c>
      <c r="E1033">
        <v>647.07322599878898</v>
      </c>
      <c r="F1033">
        <v>210.12626871002101</v>
      </c>
      <c r="G1033">
        <v>436.94695728876798</v>
      </c>
      <c r="H1033">
        <v>357.88603426345799</v>
      </c>
      <c r="I1033">
        <v>269.35216395397998</v>
      </c>
      <c r="J1033">
        <v>88.533870309478004</v>
      </c>
      <c r="K1033">
        <v>34.845309309069997</v>
      </c>
      <c r="L1033">
        <v>73.871165612910005</v>
      </c>
      <c r="M1033">
        <v>46.16738583827</v>
      </c>
      <c r="N1033">
        <v>27.703779774640001</v>
      </c>
      <c r="O1033">
        <v>5.1897574123999997</v>
      </c>
      <c r="P1033" t="e">
        <v>#N/A</v>
      </c>
    </row>
    <row r="1034" spans="1:16" x14ac:dyDescent="0.25">
      <c r="A1034">
        <v>202603</v>
      </c>
      <c r="B1034" t="s">
        <v>276</v>
      </c>
      <c r="C1034" t="s">
        <v>143</v>
      </c>
      <c r="D1034">
        <v>893</v>
      </c>
      <c r="E1034">
        <v>894.32784734652103</v>
      </c>
      <c r="F1034">
        <v>485.785621152229</v>
      </c>
      <c r="G1034">
        <v>408.54222619429203</v>
      </c>
      <c r="H1034">
        <v>348.60577023982</v>
      </c>
      <c r="I1034">
        <v>205.82447084152199</v>
      </c>
      <c r="J1034">
        <v>142.78129939829799</v>
      </c>
      <c r="K1034">
        <v>55.943231410354997</v>
      </c>
      <c r="L1034">
        <v>53.495742465062001</v>
      </c>
      <c r="M1034">
        <v>34.454013762353</v>
      </c>
      <c r="N1034">
        <v>19.041728702709001</v>
      </c>
      <c r="O1034">
        <v>6.4407134894100002</v>
      </c>
      <c r="P1034" t="e">
        <v>#N/A</v>
      </c>
    </row>
    <row r="1035" spans="1:16" x14ac:dyDescent="0.25">
      <c r="A1035">
        <v>202603</v>
      </c>
      <c r="B1035" t="s">
        <v>276</v>
      </c>
      <c r="C1035" t="s">
        <v>148</v>
      </c>
      <c r="D1035">
        <v>521</v>
      </c>
      <c r="E1035">
        <v>530.96086119444999</v>
      </c>
      <c r="F1035">
        <v>94.508220364078994</v>
      </c>
      <c r="G1035">
        <v>436.45264083037102</v>
      </c>
      <c r="H1035">
        <v>348.587932175589</v>
      </c>
      <c r="I1035">
        <v>299.68136186986999</v>
      </c>
      <c r="J1035">
        <v>48.906570305719001</v>
      </c>
      <c r="K1035">
        <v>15.216380001329</v>
      </c>
      <c r="L1035">
        <v>78.659120584232994</v>
      </c>
      <c r="M1035">
        <v>64.353872373656998</v>
      </c>
      <c r="N1035">
        <v>14.305248210576</v>
      </c>
      <c r="O1035">
        <v>9.2055880705500002</v>
      </c>
      <c r="P1035" t="e">
        <v>#N/A</v>
      </c>
    </row>
    <row r="1036" spans="1:16" x14ac:dyDescent="0.25">
      <c r="A1036">
        <v>202603</v>
      </c>
      <c r="B1036" t="s">
        <v>276</v>
      </c>
      <c r="C1036" t="s">
        <v>74</v>
      </c>
      <c r="D1036">
        <v>1019</v>
      </c>
      <c r="E1036">
        <v>1058.1415947676201</v>
      </c>
      <c r="F1036">
        <v>536.00344662793896</v>
      </c>
      <c r="G1036">
        <v>522.13814813968202</v>
      </c>
      <c r="H1036">
        <v>377.749542851944</v>
      </c>
      <c r="I1036">
        <v>229.484793278029</v>
      </c>
      <c r="J1036">
        <v>148.264749573915</v>
      </c>
      <c r="K1036">
        <v>48.665530114936999</v>
      </c>
      <c r="L1036">
        <v>140.18453288954899</v>
      </c>
      <c r="M1036">
        <v>59.019794978790003</v>
      </c>
      <c r="N1036">
        <v>81.164737910759001</v>
      </c>
      <c r="O1036">
        <v>4.2040723981900001</v>
      </c>
      <c r="P1036" t="e">
        <v>#N/A</v>
      </c>
    </row>
    <row r="1037" spans="1:16" x14ac:dyDescent="0.25">
      <c r="A1037">
        <v>202603</v>
      </c>
      <c r="B1037" t="s">
        <v>276</v>
      </c>
      <c r="C1037" t="s">
        <v>75</v>
      </c>
      <c r="D1037">
        <v>801</v>
      </c>
      <c r="E1037">
        <v>796.80256246517797</v>
      </c>
      <c r="F1037">
        <v>380.71883315008301</v>
      </c>
      <c r="G1037">
        <v>416.08372931509501</v>
      </c>
      <c r="H1037">
        <v>301.12248892971098</v>
      </c>
      <c r="I1037">
        <v>227.937484836501</v>
      </c>
      <c r="J1037">
        <v>73.185004093209997</v>
      </c>
      <c r="K1037">
        <v>33.997251230251997</v>
      </c>
      <c r="L1037">
        <v>101.713948519589</v>
      </c>
      <c r="M1037">
        <v>44.147605032374003</v>
      </c>
      <c r="N1037">
        <v>57.566343487215001</v>
      </c>
      <c r="O1037">
        <v>13.247291865795001</v>
      </c>
      <c r="P1037" t="e">
        <v>#N/A</v>
      </c>
    </row>
    <row r="1038" spans="1:16" x14ac:dyDescent="0.25">
      <c r="A1038">
        <v>202603</v>
      </c>
      <c r="B1038" t="s">
        <v>276</v>
      </c>
      <c r="C1038" t="s">
        <v>76</v>
      </c>
      <c r="D1038">
        <v>745</v>
      </c>
      <c r="E1038">
        <v>674.33175851831902</v>
      </c>
      <c r="F1038">
        <v>277.22735843110001</v>
      </c>
      <c r="G1038">
        <v>397.10440008721901</v>
      </c>
      <c r="H1038">
        <v>336.85714909010898</v>
      </c>
      <c r="I1038">
        <v>267.49067468107103</v>
      </c>
      <c r="J1038">
        <v>69.366474409038005</v>
      </c>
      <c r="K1038">
        <v>13.149970770915999</v>
      </c>
      <c r="L1038">
        <v>52.924812698567997</v>
      </c>
      <c r="M1038">
        <v>27.48687232044</v>
      </c>
      <c r="N1038">
        <v>25.437940378128001</v>
      </c>
      <c r="O1038">
        <v>7.322438298542</v>
      </c>
      <c r="P1038" t="e">
        <v>#N/A</v>
      </c>
    </row>
    <row r="1039" spans="1:16" x14ac:dyDescent="0.25">
      <c r="A1039">
        <v>202603</v>
      </c>
      <c r="B1039" t="s">
        <v>276</v>
      </c>
      <c r="C1039" t="s">
        <v>77</v>
      </c>
      <c r="D1039">
        <v>428</v>
      </c>
      <c r="E1039">
        <v>453.76322305444199</v>
      </c>
      <c r="F1039">
        <v>208.791428902733</v>
      </c>
      <c r="G1039">
        <v>244.97179415170899</v>
      </c>
      <c r="H1039">
        <v>216.06847818794901</v>
      </c>
      <c r="I1039">
        <v>131.437726330283</v>
      </c>
      <c r="J1039">
        <v>84.630751857665999</v>
      </c>
      <c r="K1039">
        <v>27.168141116969</v>
      </c>
      <c r="L1039">
        <v>25.611252471696002</v>
      </c>
      <c r="M1039">
        <v>5.3006356388710003</v>
      </c>
      <c r="N1039">
        <v>20.310616832825001</v>
      </c>
      <c r="O1039">
        <v>3.292063492064</v>
      </c>
      <c r="P1039" t="e">
        <v>#N/A</v>
      </c>
    </row>
    <row r="1040" spans="1:16" x14ac:dyDescent="0.25">
      <c r="A1040">
        <v>202603</v>
      </c>
      <c r="B1040" t="s">
        <v>276</v>
      </c>
      <c r="C1040" t="s">
        <v>78</v>
      </c>
      <c r="D1040">
        <v>1752</v>
      </c>
      <c r="E1040">
        <v>1819.1053703477801</v>
      </c>
      <c r="F1040">
        <v>488.72380881232101</v>
      </c>
      <c r="G1040">
        <v>1330.3815615354599</v>
      </c>
      <c r="H1040">
        <v>1055.85291452411</v>
      </c>
      <c r="I1040">
        <v>846.04585828203597</v>
      </c>
      <c r="J1040">
        <v>209.80705624207101</v>
      </c>
      <c r="K1040">
        <v>81.343891614642999</v>
      </c>
      <c r="L1040">
        <v>248.50101995078199</v>
      </c>
      <c r="M1040">
        <v>153.53487429024401</v>
      </c>
      <c r="N1040">
        <v>94.966145660538004</v>
      </c>
      <c r="O1040">
        <v>26.027627060566001</v>
      </c>
      <c r="P1040" t="e">
        <v>#N/A</v>
      </c>
    </row>
    <row r="1041" spans="1:16" x14ac:dyDescent="0.25">
      <c r="A1041">
        <v>202603</v>
      </c>
      <c r="B1041" t="s">
        <v>276</v>
      </c>
      <c r="C1041" t="s">
        <v>79</v>
      </c>
      <c r="D1041">
        <v>1426</v>
      </c>
      <c r="E1041">
        <v>1406.6847669910901</v>
      </c>
      <c r="F1041">
        <v>880.03090727390997</v>
      </c>
      <c r="G1041">
        <v>526.65385971717899</v>
      </c>
      <c r="H1041">
        <v>388.07909886220801</v>
      </c>
      <c r="I1041" t="s">
        <v>237</v>
      </c>
      <c r="J1041" t="s">
        <v>237</v>
      </c>
      <c r="K1041" t="s">
        <v>237</v>
      </c>
      <c r="L1041">
        <v>130.56266001463499</v>
      </c>
      <c r="M1041">
        <v>38.202147093893998</v>
      </c>
      <c r="N1041">
        <v>92.360512920741002</v>
      </c>
      <c r="O1041">
        <v>8.0121008403360001</v>
      </c>
      <c r="P1041" t="e">
        <v>#N/A</v>
      </c>
    </row>
    <row r="1042" spans="1:16" x14ac:dyDescent="0.25">
      <c r="A1042">
        <v>202603</v>
      </c>
      <c r="B1042" t="s">
        <v>276</v>
      </c>
      <c r="C1042" t="s">
        <v>80</v>
      </c>
      <c r="D1042">
        <v>335</v>
      </c>
      <c r="E1042">
        <v>287.209862661145</v>
      </c>
      <c r="F1042">
        <v>128.494571389703</v>
      </c>
      <c r="G1042">
        <v>158.715291271442</v>
      </c>
      <c r="H1042">
        <v>135.45357784898499</v>
      </c>
      <c r="I1042" t="s">
        <v>237</v>
      </c>
      <c r="J1042" t="s">
        <v>237</v>
      </c>
      <c r="K1042" t="s">
        <v>237</v>
      </c>
      <c r="L1042">
        <v>20.029987198217999</v>
      </c>
      <c r="M1042">
        <v>8.5717589599939998</v>
      </c>
      <c r="N1042">
        <v>11.458228238224001</v>
      </c>
      <c r="O1042">
        <v>3.2317262242389999</v>
      </c>
      <c r="P1042" t="e">
        <v>#N/A</v>
      </c>
    </row>
    <row r="1043" spans="1:16" x14ac:dyDescent="0.25">
      <c r="A1043">
        <v>202603</v>
      </c>
      <c r="B1043" t="s">
        <v>276</v>
      </c>
      <c r="C1043" t="s">
        <v>81</v>
      </c>
      <c r="D1043" t="s">
        <v>237</v>
      </c>
      <c r="E1043" t="s">
        <v>237</v>
      </c>
      <c r="F1043">
        <v>0</v>
      </c>
      <c r="G1043" t="s">
        <v>237</v>
      </c>
      <c r="H1043" t="s">
        <v>237</v>
      </c>
      <c r="I1043" t="s">
        <v>237</v>
      </c>
      <c r="J1043">
        <v>0</v>
      </c>
      <c r="K1043">
        <v>0</v>
      </c>
      <c r="L1043">
        <v>0</v>
      </c>
      <c r="M1043">
        <v>0</v>
      </c>
      <c r="N1043">
        <v>0</v>
      </c>
      <c r="O1043">
        <v>0</v>
      </c>
      <c r="P1043" t="e">
        <v>#N/A</v>
      </c>
    </row>
    <row r="1044" spans="1:16" x14ac:dyDescent="0.25">
      <c r="A1044">
        <v>202603</v>
      </c>
      <c r="B1044" t="s">
        <v>276</v>
      </c>
      <c r="C1044" t="s">
        <v>154</v>
      </c>
      <c r="D1044">
        <v>2046</v>
      </c>
      <c r="E1044">
        <v>2114.8463399407601</v>
      </c>
      <c r="F1044">
        <v>677.80192521708602</v>
      </c>
      <c r="G1044">
        <v>1437.0444147236799</v>
      </c>
      <c r="H1044">
        <v>1142.4919756561901</v>
      </c>
      <c r="I1044">
        <v>887.48850831758796</v>
      </c>
      <c r="J1044">
        <v>255.003467338604</v>
      </c>
      <c r="K1044">
        <v>94.492215823031003</v>
      </c>
      <c r="L1044">
        <v>266.44638063436201</v>
      </c>
      <c r="M1044">
        <v>160.14983930458999</v>
      </c>
      <c r="N1044">
        <v>106.296541329772</v>
      </c>
      <c r="O1044">
        <v>28.106058433114999</v>
      </c>
      <c r="P1044" t="e">
        <v>#N/A</v>
      </c>
    </row>
    <row r="1045" spans="1:16" x14ac:dyDescent="0.25">
      <c r="A1045">
        <v>202603</v>
      </c>
      <c r="B1045" t="s">
        <v>276</v>
      </c>
      <c r="C1045" t="s">
        <v>83</v>
      </c>
      <c r="D1045" t="s">
        <v>237</v>
      </c>
      <c r="E1045" t="s">
        <v>237</v>
      </c>
      <c r="F1045">
        <v>0</v>
      </c>
      <c r="G1045" t="s">
        <v>237</v>
      </c>
      <c r="H1045" t="s">
        <v>237</v>
      </c>
      <c r="I1045" t="s">
        <v>237</v>
      </c>
      <c r="J1045">
        <v>0</v>
      </c>
      <c r="K1045">
        <v>0</v>
      </c>
      <c r="L1045">
        <v>0</v>
      </c>
      <c r="M1045">
        <v>0</v>
      </c>
      <c r="N1045">
        <v>0</v>
      </c>
      <c r="O1045">
        <v>0</v>
      </c>
      <c r="P1045" t="e">
        <v>#N/A</v>
      </c>
    </row>
    <row r="1046" spans="1:16" x14ac:dyDescent="0.25">
      <c r="A1046">
        <v>202603</v>
      </c>
      <c r="B1046" t="s">
        <v>276</v>
      </c>
      <c r="C1046" t="s">
        <v>84</v>
      </c>
      <c r="D1046">
        <v>1895</v>
      </c>
      <c r="E1046">
        <v>1895.00000000005</v>
      </c>
      <c r="F1046">
        <v>1018.77392044953</v>
      </c>
      <c r="G1046">
        <v>876.22607955052501</v>
      </c>
      <c r="H1046">
        <v>715.17730570326</v>
      </c>
      <c r="I1046">
        <v>439.76065152897701</v>
      </c>
      <c r="J1046">
        <v>275.416654174283</v>
      </c>
      <c r="K1046">
        <v>79.765197252887006</v>
      </c>
      <c r="L1046">
        <v>150.50717121217301</v>
      </c>
      <c r="M1046">
        <v>49.511491653961997</v>
      </c>
      <c r="N1046">
        <v>100.99567955821099</v>
      </c>
      <c r="O1046">
        <v>10.541602635092</v>
      </c>
      <c r="P1046" t="e">
        <v>#N/A</v>
      </c>
    </row>
    <row r="1047" spans="1:16" x14ac:dyDescent="0.25">
      <c r="A1047">
        <v>202603</v>
      </c>
      <c r="B1047" t="s">
        <v>276</v>
      </c>
      <c r="C1047" t="s">
        <v>85</v>
      </c>
      <c r="D1047">
        <v>1619</v>
      </c>
      <c r="E1047">
        <v>1618.99999999996</v>
      </c>
      <c r="F1047">
        <v>478.47536702641099</v>
      </c>
      <c r="G1047">
        <v>1140.5246329735501</v>
      </c>
      <c r="H1047">
        <v>865.20828553203899</v>
      </c>
      <c r="I1047">
        <v>716.27138946677496</v>
      </c>
      <c r="J1047">
        <v>148.93689606526499</v>
      </c>
      <c r="K1047">
        <v>58.432075981516</v>
      </c>
      <c r="L1047">
        <v>248.58649595146201</v>
      </c>
      <c r="M1047">
        <v>150.79728869017001</v>
      </c>
      <c r="N1047">
        <v>97.789207261292006</v>
      </c>
      <c r="O1047">
        <v>26.729851490049001</v>
      </c>
      <c r="P1047" t="e">
        <v>#N/A</v>
      </c>
    </row>
    <row r="1048" spans="1:16" x14ac:dyDescent="0.25">
      <c r="A1048">
        <v>202603</v>
      </c>
      <c r="B1048" t="s">
        <v>276</v>
      </c>
      <c r="C1048" t="s">
        <v>149</v>
      </c>
      <c r="D1048">
        <v>812</v>
      </c>
      <c r="E1048">
        <v>812.00000000002296</v>
      </c>
      <c r="F1048">
        <v>200.569131949884</v>
      </c>
      <c r="G1048">
        <v>611.430868050139</v>
      </c>
      <c r="H1048">
        <v>490.23121985661197</v>
      </c>
      <c r="I1048">
        <v>416.94236011509503</v>
      </c>
      <c r="J1048">
        <v>73.288859741517001</v>
      </c>
      <c r="K1048">
        <v>26.70903157019</v>
      </c>
      <c r="L1048">
        <v>108.604677260695</v>
      </c>
      <c r="M1048">
        <v>59.406148054225</v>
      </c>
      <c r="N1048">
        <v>49.198529206469999</v>
      </c>
      <c r="O1048">
        <v>12.594970932833</v>
      </c>
      <c r="P1048" t="e">
        <v>#N/A</v>
      </c>
    </row>
    <row r="1049" spans="1:16" x14ac:dyDescent="0.25">
      <c r="A1049">
        <v>202603</v>
      </c>
      <c r="B1049" t="s">
        <v>276</v>
      </c>
      <c r="C1049" t="s">
        <v>150</v>
      </c>
      <c r="D1049">
        <v>807</v>
      </c>
      <c r="E1049">
        <v>806.99999999993997</v>
      </c>
      <c r="F1049">
        <v>277.90623507652703</v>
      </c>
      <c r="G1049">
        <v>529.09376492341198</v>
      </c>
      <c r="H1049">
        <v>374.97706567543003</v>
      </c>
      <c r="I1049">
        <v>299.32902935168198</v>
      </c>
      <c r="J1049">
        <v>75.648036323748002</v>
      </c>
      <c r="K1049">
        <v>31.723044411326001</v>
      </c>
      <c r="L1049">
        <v>139.981818690767</v>
      </c>
      <c r="M1049">
        <v>91.391140635945007</v>
      </c>
      <c r="N1049">
        <v>48.590678054822</v>
      </c>
      <c r="O1049">
        <v>14.134880557216</v>
      </c>
      <c r="P1049" t="e">
        <v>#N/A</v>
      </c>
    </row>
    <row r="1050" spans="1:16" x14ac:dyDescent="0.25">
      <c r="A1050">
        <v>202603</v>
      </c>
      <c r="B1050" t="s">
        <v>276</v>
      </c>
      <c r="C1050" t="s">
        <v>151</v>
      </c>
      <c r="D1050">
        <v>464</v>
      </c>
      <c r="E1050">
        <v>466.22087510241698</v>
      </c>
      <c r="F1050">
        <v>196.07825645320901</v>
      </c>
      <c r="G1050">
        <v>270.14261864920798</v>
      </c>
      <c r="H1050">
        <v>190.7816141683</v>
      </c>
      <c r="I1050">
        <v>139.89543037794999</v>
      </c>
      <c r="J1050">
        <v>50.886183790350003</v>
      </c>
      <c r="K1050">
        <v>22.263967787892</v>
      </c>
      <c r="L1050">
        <v>75.318451289419002</v>
      </c>
      <c r="M1050">
        <v>40.797809436210997</v>
      </c>
      <c r="N1050">
        <v>34.520641853207998</v>
      </c>
      <c r="O1050">
        <v>4.0425531914889996</v>
      </c>
      <c r="P1050" t="e">
        <v>#N/A</v>
      </c>
    </row>
    <row r="1051" spans="1:16" x14ac:dyDescent="0.25">
      <c r="A1051">
        <v>202603</v>
      </c>
      <c r="B1051" t="s">
        <v>276</v>
      </c>
      <c r="C1051" t="s">
        <v>152</v>
      </c>
      <c r="D1051">
        <v>0</v>
      </c>
      <c r="E1051">
        <v>0</v>
      </c>
      <c r="F1051">
        <v>0</v>
      </c>
      <c r="G1051">
        <v>0</v>
      </c>
      <c r="H1051">
        <v>0</v>
      </c>
      <c r="I1051">
        <v>0</v>
      </c>
      <c r="J1051">
        <v>0</v>
      </c>
      <c r="K1051">
        <v>0</v>
      </c>
      <c r="L1051">
        <v>0</v>
      </c>
      <c r="M1051">
        <v>0</v>
      </c>
      <c r="N1051">
        <v>0</v>
      </c>
      <c r="O1051">
        <v>0</v>
      </c>
      <c r="P1051" t="e">
        <v>#N/A</v>
      </c>
    </row>
    <row r="1052" spans="1:16" x14ac:dyDescent="0.25">
      <c r="A1052">
        <v>202603</v>
      </c>
      <c r="B1052" t="s">
        <v>277</v>
      </c>
      <c r="C1052" t="s">
        <v>136</v>
      </c>
      <c r="D1052">
        <v>4933</v>
      </c>
      <c r="E1052">
        <v>4933.00000000008</v>
      </c>
      <c r="F1052">
        <v>2049.4443506129101</v>
      </c>
      <c r="G1052">
        <v>2883.55564938717</v>
      </c>
      <c r="H1052">
        <v>2439.85949530262</v>
      </c>
      <c r="I1052">
        <v>1862.4177011649499</v>
      </c>
      <c r="J1052">
        <v>577.44179413766403</v>
      </c>
      <c r="K1052">
        <v>154.76107625069099</v>
      </c>
      <c r="L1052">
        <v>352.384173893791</v>
      </c>
      <c r="M1052">
        <v>149.31973002176699</v>
      </c>
      <c r="N1052">
        <v>203.06444387202399</v>
      </c>
      <c r="O1052">
        <v>91.311980190769006</v>
      </c>
      <c r="P1052" t="e">
        <v>#N/A</v>
      </c>
    </row>
    <row r="1053" spans="1:16" x14ac:dyDescent="0.25">
      <c r="A1053">
        <v>202603</v>
      </c>
      <c r="B1053" t="s">
        <v>277</v>
      </c>
      <c r="C1053" t="s">
        <v>137</v>
      </c>
      <c r="D1053">
        <v>2576</v>
      </c>
      <c r="E1053">
        <v>2576.0000000001</v>
      </c>
      <c r="F1053">
        <v>1112.2142622890501</v>
      </c>
      <c r="G1053">
        <v>1463.7857377110499</v>
      </c>
      <c r="H1053">
        <v>1211.2334332527</v>
      </c>
      <c r="I1053">
        <v>890.75608608489199</v>
      </c>
      <c r="J1053">
        <v>320.477347167804</v>
      </c>
      <c r="K1053">
        <v>86.670511766283994</v>
      </c>
      <c r="L1053">
        <v>194.020079914755</v>
      </c>
      <c r="M1053">
        <v>87.761669453867995</v>
      </c>
      <c r="N1053">
        <v>106.25841046088701</v>
      </c>
      <c r="O1053">
        <v>58.532224543593003</v>
      </c>
      <c r="P1053" t="e">
        <v>#N/A</v>
      </c>
    </row>
    <row r="1054" spans="1:16" x14ac:dyDescent="0.25">
      <c r="A1054">
        <v>202603</v>
      </c>
      <c r="B1054" t="s">
        <v>277</v>
      </c>
      <c r="C1054" t="s">
        <v>138</v>
      </c>
      <c r="D1054">
        <v>2357</v>
      </c>
      <c r="E1054">
        <v>2356.99999999999</v>
      </c>
      <c r="F1054">
        <v>937.23008832385904</v>
      </c>
      <c r="G1054">
        <v>1419.7699116761301</v>
      </c>
      <c r="H1054">
        <v>1228.6260620499199</v>
      </c>
      <c r="I1054">
        <v>971.66161508006496</v>
      </c>
      <c r="J1054">
        <v>256.96444696985901</v>
      </c>
      <c r="K1054">
        <v>68.090564484406997</v>
      </c>
      <c r="L1054">
        <v>158.364093979036</v>
      </c>
      <c r="M1054">
        <v>61.558060567898998</v>
      </c>
      <c r="N1054">
        <v>96.806033411136994</v>
      </c>
      <c r="O1054">
        <v>32.779755647176003</v>
      </c>
      <c r="P1054" t="e">
        <v>#N/A</v>
      </c>
    </row>
    <row r="1055" spans="1:16" x14ac:dyDescent="0.25">
      <c r="A1055">
        <v>202603</v>
      </c>
      <c r="B1055" t="s">
        <v>277</v>
      </c>
      <c r="C1055" t="s">
        <v>139</v>
      </c>
      <c r="D1055">
        <v>474</v>
      </c>
      <c r="E1055">
        <v>472.01264167396101</v>
      </c>
      <c r="F1055">
        <v>180.97307955580101</v>
      </c>
      <c r="G1055">
        <v>291.03956211816001</v>
      </c>
      <c r="H1055">
        <v>213.09274846981901</v>
      </c>
      <c r="I1055">
        <v>197.67417559502499</v>
      </c>
      <c r="J1055">
        <v>15.418572874794</v>
      </c>
      <c r="K1055">
        <v>0</v>
      </c>
      <c r="L1055">
        <v>67.123015021339</v>
      </c>
      <c r="M1055">
        <v>16.362175639252001</v>
      </c>
      <c r="N1055">
        <v>50.760839382086999</v>
      </c>
      <c r="O1055">
        <v>10.823798627002001</v>
      </c>
      <c r="P1055" t="e">
        <v>#N/A</v>
      </c>
    </row>
    <row r="1056" spans="1:16" x14ac:dyDescent="0.25">
      <c r="A1056">
        <v>202603</v>
      </c>
      <c r="B1056" t="s">
        <v>277</v>
      </c>
      <c r="C1056" t="s">
        <v>140</v>
      </c>
      <c r="D1056">
        <v>977</v>
      </c>
      <c r="E1056">
        <v>978.22069165938206</v>
      </c>
      <c r="F1056">
        <v>356.04057794648401</v>
      </c>
      <c r="G1056">
        <v>622.18011371289799</v>
      </c>
      <c r="H1056">
        <v>484.69534165957799</v>
      </c>
      <c r="I1056">
        <v>391.26338079981502</v>
      </c>
      <c r="J1056">
        <v>93.431960859763095</v>
      </c>
      <c r="K1056">
        <v>22.072452907127001</v>
      </c>
      <c r="L1056">
        <v>112.332279384697</v>
      </c>
      <c r="M1056">
        <v>39.972457084772998</v>
      </c>
      <c r="N1056">
        <v>72.359822299924005</v>
      </c>
      <c r="O1056">
        <v>25.152492668623001</v>
      </c>
      <c r="P1056" t="e">
        <v>#N/A</v>
      </c>
    </row>
    <row r="1057" spans="1:16" x14ac:dyDescent="0.25">
      <c r="A1057">
        <v>202603</v>
      </c>
      <c r="B1057" t="s">
        <v>277</v>
      </c>
      <c r="C1057" t="s">
        <v>141</v>
      </c>
      <c r="D1057">
        <v>1094</v>
      </c>
      <c r="E1057">
        <v>1094.37619047616</v>
      </c>
      <c r="F1057">
        <v>350.07414199333402</v>
      </c>
      <c r="G1057">
        <v>744.30204848282199</v>
      </c>
      <c r="H1057">
        <v>660.36378715134595</v>
      </c>
      <c r="I1057">
        <v>529.53339872290496</v>
      </c>
      <c r="J1057">
        <v>130.83038842843899</v>
      </c>
      <c r="K1057">
        <v>46.267911200339</v>
      </c>
      <c r="L1057">
        <v>61.504541922964997</v>
      </c>
      <c r="M1057">
        <v>27.94289977063</v>
      </c>
      <c r="N1057">
        <v>33.561642152334997</v>
      </c>
      <c r="O1057">
        <v>22.433719408508999</v>
      </c>
      <c r="P1057" t="e">
        <v>#N/A</v>
      </c>
    </row>
    <row r="1058" spans="1:16" x14ac:dyDescent="0.25">
      <c r="A1058">
        <v>202603</v>
      </c>
      <c r="B1058" t="s">
        <v>277</v>
      </c>
      <c r="C1058" t="s">
        <v>142</v>
      </c>
      <c r="D1058">
        <v>924</v>
      </c>
      <c r="E1058">
        <v>926.13501400565099</v>
      </c>
      <c r="F1058">
        <v>310.73048918187698</v>
      </c>
      <c r="G1058">
        <v>615.40452482377395</v>
      </c>
      <c r="H1058">
        <v>516.74755732070196</v>
      </c>
      <c r="I1058">
        <v>386.39655433526502</v>
      </c>
      <c r="J1058">
        <v>130.35100298543699</v>
      </c>
      <c r="K1058">
        <v>27.583702002610998</v>
      </c>
      <c r="L1058">
        <v>78.533769935760006</v>
      </c>
      <c r="M1058">
        <v>47.690327353798999</v>
      </c>
      <c r="N1058">
        <v>30.843442581961</v>
      </c>
      <c r="O1058">
        <v>20.123197567312001</v>
      </c>
      <c r="P1058" t="e">
        <v>#N/A</v>
      </c>
    </row>
    <row r="1059" spans="1:16" x14ac:dyDescent="0.25">
      <c r="A1059">
        <v>202603</v>
      </c>
      <c r="B1059" t="s">
        <v>277</v>
      </c>
      <c r="C1059" t="s">
        <v>143</v>
      </c>
      <c r="D1059">
        <v>1461</v>
      </c>
      <c r="E1059">
        <v>1462.2554621849399</v>
      </c>
      <c r="F1059">
        <v>851.62606193540898</v>
      </c>
      <c r="G1059">
        <v>610.62940024953002</v>
      </c>
      <c r="H1059">
        <v>564.96006070117699</v>
      </c>
      <c r="I1059">
        <v>357.55019171194601</v>
      </c>
      <c r="J1059">
        <v>207.40986898923001</v>
      </c>
      <c r="K1059">
        <v>58.837010140613998</v>
      </c>
      <c r="L1059">
        <v>32.890567629030002</v>
      </c>
      <c r="M1059">
        <v>17.351870173312999</v>
      </c>
      <c r="N1059">
        <v>15.538697455716999</v>
      </c>
      <c r="O1059">
        <v>12.778771919323001</v>
      </c>
      <c r="P1059" t="e">
        <v>#N/A</v>
      </c>
    </row>
    <row r="1060" spans="1:16" x14ac:dyDescent="0.25">
      <c r="A1060">
        <v>202603</v>
      </c>
      <c r="B1060" t="s">
        <v>277</v>
      </c>
      <c r="C1060" t="s">
        <v>148</v>
      </c>
      <c r="D1060">
        <v>1215</v>
      </c>
      <c r="E1060">
        <v>1203.1554307936301</v>
      </c>
      <c r="F1060">
        <v>99.021042767522999</v>
      </c>
      <c r="G1060">
        <v>1104.1343880261099</v>
      </c>
      <c r="H1060">
        <v>1044.05285016055</v>
      </c>
      <c r="I1060">
        <v>919.315724019767</v>
      </c>
      <c r="J1060">
        <v>124.737126140783</v>
      </c>
      <c r="K1060">
        <v>27.864478386260998</v>
      </c>
      <c r="L1060">
        <v>47.455589466953001</v>
      </c>
      <c r="M1060">
        <v>22.045886202639998</v>
      </c>
      <c r="N1060">
        <v>25.409703264312999</v>
      </c>
      <c r="O1060">
        <v>12.625948398601</v>
      </c>
      <c r="P1060" t="e">
        <v>#N/A</v>
      </c>
    </row>
    <row r="1061" spans="1:16" x14ac:dyDescent="0.25">
      <c r="A1061">
        <v>202603</v>
      </c>
      <c r="B1061" t="s">
        <v>277</v>
      </c>
      <c r="C1061" t="s">
        <v>74</v>
      </c>
      <c r="D1061">
        <v>1000</v>
      </c>
      <c r="E1061">
        <v>1070.96246292964</v>
      </c>
      <c r="F1061">
        <v>583.39717988352004</v>
      </c>
      <c r="G1061">
        <v>487.56528304612198</v>
      </c>
      <c r="H1061">
        <v>377.91072948129602</v>
      </c>
      <c r="I1061">
        <v>239.88667042185801</v>
      </c>
      <c r="J1061">
        <v>138.024059059438</v>
      </c>
      <c r="K1061">
        <v>44.450954156591997</v>
      </c>
      <c r="L1061">
        <v>98.378643001703097</v>
      </c>
      <c r="M1061">
        <v>46.928108091779002</v>
      </c>
      <c r="N1061">
        <v>51.450534909924002</v>
      </c>
      <c r="O1061">
        <v>11.275910563123</v>
      </c>
      <c r="P1061" t="e">
        <v>#N/A</v>
      </c>
    </row>
    <row r="1062" spans="1:16" x14ac:dyDescent="0.25">
      <c r="A1062">
        <v>202603</v>
      </c>
      <c r="B1062" t="s">
        <v>277</v>
      </c>
      <c r="C1062" t="s">
        <v>75</v>
      </c>
      <c r="D1062">
        <v>835</v>
      </c>
      <c r="E1062">
        <v>902.94000309570902</v>
      </c>
      <c r="F1062">
        <v>560.36314652923204</v>
      </c>
      <c r="G1062">
        <v>342.57685656647698</v>
      </c>
      <c r="H1062">
        <v>246.26134062997201</v>
      </c>
      <c r="I1062">
        <v>139.79310246967401</v>
      </c>
      <c r="J1062">
        <v>106.468238160298</v>
      </c>
      <c r="K1062">
        <v>35.408251138529003</v>
      </c>
      <c r="L1062">
        <v>86.191134644905006</v>
      </c>
      <c r="M1062">
        <v>27.788555771605999</v>
      </c>
      <c r="N1062">
        <v>58.402578873298999</v>
      </c>
      <c r="O1062">
        <v>10.124381291600001</v>
      </c>
      <c r="P1062" t="e">
        <v>#N/A</v>
      </c>
    </row>
    <row r="1063" spans="1:16" x14ac:dyDescent="0.25">
      <c r="A1063">
        <v>202603</v>
      </c>
      <c r="B1063" t="s">
        <v>277</v>
      </c>
      <c r="C1063" t="s">
        <v>76</v>
      </c>
      <c r="D1063">
        <v>1043</v>
      </c>
      <c r="E1063">
        <v>1004.3972197663099</v>
      </c>
      <c r="F1063">
        <v>532.18154595318697</v>
      </c>
      <c r="G1063">
        <v>472.21567381311797</v>
      </c>
      <c r="H1063">
        <v>381.66496660317398</v>
      </c>
      <c r="I1063">
        <v>247.64202842976101</v>
      </c>
      <c r="J1063">
        <v>134.022938173413</v>
      </c>
      <c r="K1063">
        <v>24.170826520138998</v>
      </c>
      <c r="L1063">
        <v>74.202443399722995</v>
      </c>
      <c r="M1063">
        <v>24.746479422688001</v>
      </c>
      <c r="N1063">
        <v>49.455963977034997</v>
      </c>
      <c r="O1063">
        <v>16.348263810220999</v>
      </c>
      <c r="P1063" t="e">
        <v>#N/A</v>
      </c>
    </row>
    <row r="1064" spans="1:16" x14ac:dyDescent="0.25">
      <c r="A1064">
        <v>202603</v>
      </c>
      <c r="B1064" t="s">
        <v>277</v>
      </c>
      <c r="C1064" t="s">
        <v>77</v>
      </c>
      <c r="D1064">
        <v>840</v>
      </c>
      <c r="E1064">
        <v>751.54488341480101</v>
      </c>
      <c r="F1064">
        <v>274.48143547944397</v>
      </c>
      <c r="G1064">
        <v>477.06344793535698</v>
      </c>
      <c r="H1064">
        <v>389.96960842762599</v>
      </c>
      <c r="I1064">
        <v>315.780175823896</v>
      </c>
      <c r="J1064">
        <v>74.189432603731007</v>
      </c>
      <c r="K1064">
        <v>22.86656604917</v>
      </c>
      <c r="L1064">
        <v>46.156363380507003</v>
      </c>
      <c r="M1064">
        <v>27.810700533054</v>
      </c>
      <c r="N1064">
        <v>18.345662847452999</v>
      </c>
      <c r="O1064">
        <v>40.937476127224002</v>
      </c>
      <c r="P1064" t="e">
        <v>#N/A</v>
      </c>
    </row>
    <row r="1065" spans="1:16" x14ac:dyDescent="0.25">
      <c r="A1065">
        <v>202603</v>
      </c>
      <c r="B1065" t="s">
        <v>277</v>
      </c>
      <c r="C1065" t="s">
        <v>78</v>
      </c>
      <c r="D1065">
        <v>2595</v>
      </c>
      <c r="E1065">
        <v>2593.0291745637001</v>
      </c>
      <c r="F1065">
        <v>643.140947227374</v>
      </c>
      <c r="G1065">
        <v>1949.8882273363299</v>
      </c>
      <c r="H1065">
        <v>1722.34546314567</v>
      </c>
      <c r="I1065">
        <v>1428.5861062009701</v>
      </c>
      <c r="J1065">
        <v>293.75935694470502</v>
      </c>
      <c r="K1065">
        <v>83.598168429004005</v>
      </c>
      <c r="L1065">
        <v>173.086208029792</v>
      </c>
      <c r="M1065">
        <v>82.613728669050005</v>
      </c>
      <c r="N1065">
        <v>90.472479360742</v>
      </c>
      <c r="O1065">
        <v>54.456556160862</v>
      </c>
      <c r="P1065" t="e">
        <v>#N/A</v>
      </c>
    </row>
    <row r="1066" spans="1:16" x14ac:dyDescent="0.25">
      <c r="A1066">
        <v>202603</v>
      </c>
      <c r="B1066" t="s">
        <v>277</v>
      </c>
      <c r="C1066" t="s">
        <v>79</v>
      </c>
      <c r="D1066">
        <v>1711</v>
      </c>
      <c r="E1066">
        <v>1760.26756696849</v>
      </c>
      <c r="F1066">
        <v>1129.1259207513899</v>
      </c>
      <c r="G1066">
        <v>631.14164621710597</v>
      </c>
      <c r="H1066">
        <v>461.41889303492201</v>
      </c>
      <c r="I1066">
        <v>261.91515840985898</v>
      </c>
      <c r="J1066">
        <v>199.503734625063</v>
      </c>
      <c r="K1066">
        <v>53.610119297445003</v>
      </c>
      <c r="L1066">
        <v>142.05723984218801</v>
      </c>
      <c r="M1066">
        <v>49.777903969377</v>
      </c>
      <c r="N1066">
        <v>92.279335872811004</v>
      </c>
      <c r="O1066">
        <v>27.665513339996</v>
      </c>
      <c r="P1066" t="e">
        <v>#N/A</v>
      </c>
    </row>
    <row r="1067" spans="1:16" x14ac:dyDescent="0.25">
      <c r="A1067">
        <v>202603</v>
      </c>
      <c r="B1067" t="s">
        <v>277</v>
      </c>
      <c r="C1067" t="s">
        <v>80</v>
      </c>
      <c r="D1067">
        <v>562</v>
      </c>
      <c r="E1067">
        <v>528.37389772858705</v>
      </c>
      <c r="F1067">
        <v>277.177482634147</v>
      </c>
      <c r="G1067">
        <v>251.19641509444</v>
      </c>
      <c r="H1067">
        <v>207.793556160496</v>
      </c>
      <c r="I1067">
        <v>133.31229279605299</v>
      </c>
      <c r="J1067">
        <v>74.481263364442995</v>
      </c>
      <c r="K1067">
        <v>10.597284804660999</v>
      </c>
      <c r="L1067">
        <v>35.240726021811</v>
      </c>
      <c r="M1067">
        <v>14.928097383340001</v>
      </c>
      <c r="N1067">
        <v>20.312628638471001</v>
      </c>
      <c r="O1067">
        <v>8.162132912133</v>
      </c>
      <c r="P1067" t="e">
        <v>#N/A</v>
      </c>
    </row>
    <row r="1068" spans="1:16" x14ac:dyDescent="0.25">
      <c r="A1068">
        <v>202603</v>
      </c>
      <c r="B1068" t="s">
        <v>277</v>
      </c>
      <c r="C1068" t="s">
        <v>81</v>
      </c>
      <c r="D1068">
        <v>65</v>
      </c>
      <c r="E1068">
        <v>51.329360739305002</v>
      </c>
      <c r="F1068">
        <v>0</v>
      </c>
      <c r="G1068">
        <v>51.329360739305002</v>
      </c>
      <c r="H1068">
        <v>48.301582961526996</v>
      </c>
      <c r="I1068">
        <v>38.604143758074997</v>
      </c>
      <c r="J1068">
        <v>9.6974392034519994</v>
      </c>
      <c r="K1068">
        <v>6.9555037195810003</v>
      </c>
      <c r="L1068" t="s">
        <v>237</v>
      </c>
      <c r="M1068" t="s">
        <v>237</v>
      </c>
      <c r="N1068">
        <v>0</v>
      </c>
      <c r="O1068" t="s">
        <v>237</v>
      </c>
      <c r="P1068" t="e">
        <v>#N/A</v>
      </c>
    </row>
    <row r="1069" spans="1:16" x14ac:dyDescent="0.25">
      <c r="A1069">
        <v>202603</v>
      </c>
      <c r="B1069" t="s">
        <v>277</v>
      </c>
      <c r="C1069" t="s">
        <v>154</v>
      </c>
      <c r="D1069">
        <v>2702</v>
      </c>
      <c r="E1069">
        <v>2710.5898149362802</v>
      </c>
      <c r="F1069">
        <v>720.72409108264901</v>
      </c>
      <c r="G1069">
        <v>1989.86572385363</v>
      </c>
      <c r="H1069">
        <v>1758.7042727942901</v>
      </c>
      <c r="I1069">
        <v>1446.8766493413</v>
      </c>
      <c r="J1069">
        <v>311.82762345298602</v>
      </c>
      <c r="K1069">
        <v>88.022951917287003</v>
      </c>
      <c r="L1069">
        <v>176.70489489847901</v>
      </c>
      <c r="M1069">
        <v>84.641506446828004</v>
      </c>
      <c r="N1069">
        <v>92.063388451650994</v>
      </c>
      <c r="O1069">
        <v>54.456556160862</v>
      </c>
      <c r="P1069" t="e">
        <v>#N/A</v>
      </c>
    </row>
    <row r="1070" spans="1:16" x14ac:dyDescent="0.25">
      <c r="A1070">
        <v>202603</v>
      </c>
      <c r="B1070" t="s">
        <v>277</v>
      </c>
      <c r="C1070" t="s">
        <v>83</v>
      </c>
      <c r="D1070">
        <v>65</v>
      </c>
      <c r="E1070">
        <v>51.329360739305002</v>
      </c>
      <c r="F1070">
        <v>0</v>
      </c>
      <c r="G1070">
        <v>51.329360739305002</v>
      </c>
      <c r="H1070">
        <v>48.301582961526996</v>
      </c>
      <c r="I1070">
        <v>38.604143758074997</v>
      </c>
      <c r="J1070">
        <v>9.6974392034519994</v>
      </c>
      <c r="K1070">
        <v>6.9555037195810003</v>
      </c>
      <c r="L1070" t="s">
        <v>237</v>
      </c>
      <c r="M1070" t="s">
        <v>237</v>
      </c>
      <c r="N1070">
        <v>0</v>
      </c>
      <c r="O1070" t="s">
        <v>237</v>
      </c>
      <c r="P1070" t="e">
        <v>#N/A</v>
      </c>
    </row>
    <row r="1071" spans="1:16" x14ac:dyDescent="0.25">
      <c r="A1071">
        <v>202603</v>
      </c>
      <c r="B1071" t="s">
        <v>277</v>
      </c>
      <c r="C1071" t="s">
        <v>84</v>
      </c>
      <c r="D1071">
        <v>2570</v>
      </c>
      <c r="E1071">
        <v>2570.00000000002</v>
      </c>
      <c r="F1071">
        <v>1353.2217467252301</v>
      </c>
      <c r="G1071">
        <v>1216.7782532747899</v>
      </c>
      <c r="H1071">
        <v>947.29063458597898</v>
      </c>
      <c r="I1071">
        <v>660.92151560473405</v>
      </c>
      <c r="J1071">
        <v>286.36911898124299</v>
      </c>
      <c r="K1071">
        <v>57.551419339182999</v>
      </c>
      <c r="L1071">
        <v>192.77452168459499</v>
      </c>
      <c r="M1071">
        <v>80.950399571964994</v>
      </c>
      <c r="N1071">
        <v>111.82412211262999</v>
      </c>
      <c r="O1071">
        <v>76.713097004217005</v>
      </c>
      <c r="P1071" t="e">
        <v>#N/A</v>
      </c>
    </row>
    <row r="1072" spans="1:16" x14ac:dyDescent="0.25">
      <c r="A1072">
        <v>202603</v>
      </c>
      <c r="B1072" t="s">
        <v>277</v>
      </c>
      <c r="C1072" t="s">
        <v>85</v>
      </c>
      <c r="D1072">
        <v>2363</v>
      </c>
      <c r="E1072">
        <v>2363.00000000007</v>
      </c>
      <c r="F1072">
        <v>696.222603887677</v>
      </c>
      <c r="G1072">
        <v>1666.7773961123901</v>
      </c>
      <c r="H1072">
        <v>1492.5688607166401</v>
      </c>
      <c r="I1072">
        <v>1201.4961855602201</v>
      </c>
      <c r="J1072">
        <v>291.07267515642002</v>
      </c>
      <c r="K1072">
        <v>97.209656911508006</v>
      </c>
      <c r="L1072">
        <v>159.60965220919601</v>
      </c>
      <c r="M1072">
        <v>68.369330449802007</v>
      </c>
      <c r="N1072">
        <v>91.240321759394007</v>
      </c>
      <c r="O1072">
        <v>14.598883186551999</v>
      </c>
      <c r="P1072" t="e">
        <v>#N/A</v>
      </c>
    </row>
    <row r="1073" spans="1:16" x14ac:dyDescent="0.25">
      <c r="A1073">
        <v>202603</v>
      </c>
      <c r="B1073" t="s">
        <v>277</v>
      </c>
      <c r="C1073" t="s">
        <v>149</v>
      </c>
      <c r="D1073">
        <v>1065</v>
      </c>
      <c r="E1073">
        <v>1065.00000000008</v>
      </c>
      <c r="F1073">
        <v>246.46393057922299</v>
      </c>
      <c r="G1073">
        <v>818.53606942086196</v>
      </c>
      <c r="H1073">
        <v>741.56329554374997</v>
      </c>
      <c r="I1073">
        <v>606.56343912236298</v>
      </c>
      <c r="J1073">
        <v>134.99985642138699</v>
      </c>
      <c r="K1073">
        <v>35.578601223999001</v>
      </c>
      <c r="L1073">
        <v>71.716337969413999</v>
      </c>
      <c r="M1073">
        <v>35.877046563542997</v>
      </c>
      <c r="N1073">
        <v>35.839291405871002</v>
      </c>
      <c r="O1073">
        <v>5.256435907697</v>
      </c>
      <c r="P1073" t="e">
        <v>#N/A</v>
      </c>
    </row>
    <row r="1074" spans="1:16" x14ac:dyDescent="0.25">
      <c r="A1074">
        <v>202603</v>
      </c>
      <c r="B1074" t="s">
        <v>277</v>
      </c>
      <c r="C1074" t="s">
        <v>150</v>
      </c>
      <c r="D1074">
        <v>1298</v>
      </c>
      <c r="E1074">
        <v>1297.99999999998</v>
      </c>
      <c r="F1074">
        <v>449.758673308455</v>
      </c>
      <c r="G1074">
        <v>848.241326691528</v>
      </c>
      <c r="H1074">
        <v>751.00556517289203</v>
      </c>
      <c r="I1074">
        <v>594.93274643786003</v>
      </c>
      <c r="J1074">
        <v>156.072818735033</v>
      </c>
      <c r="K1074">
        <v>61.631055687508997</v>
      </c>
      <c r="L1074">
        <v>87.893314239782001</v>
      </c>
      <c r="M1074">
        <v>32.492283886259003</v>
      </c>
      <c r="N1074">
        <v>55.401030353522998</v>
      </c>
      <c r="O1074">
        <v>9.3424472788549995</v>
      </c>
      <c r="P1074" t="e">
        <v>#N/A</v>
      </c>
    </row>
    <row r="1075" spans="1:16" x14ac:dyDescent="0.25">
      <c r="A1075">
        <v>202603</v>
      </c>
      <c r="B1075" t="s">
        <v>277</v>
      </c>
      <c r="C1075" t="s">
        <v>151</v>
      </c>
      <c r="D1075">
        <v>743</v>
      </c>
      <c r="E1075">
        <v>750.09567169403397</v>
      </c>
      <c r="F1075">
        <v>286.885110276756</v>
      </c>
      <c r="G1075">
        <v>463.21056141727701</v>
      </c>
      <c r="H1075">
        <v>391.697352670062</v>
      </c>
      <c r="I1075">
        <v>289.302867125798</v>
      </c>
      <c r="J1075">
        <v>102.394485544264</v>
      </c>
      <c r="K1075">
        <v>42.547992521608002</v>
      </c>
      <c r="L1075">
        <v>64.326444794322001</v>
      </c>
      <c r="M1075">
        <v>24.385871771070999</v>
      </c>
      <c r="N1075">
        <v>39.940573023250998</v>
      </c>
      <c r="O1075">
        <v>7.1867639528930001</v>
      </c>
      <c r="P1075" t="e">
        <v>#N/A</v>
      </c>
    </row>
    <row r="1076" spans="1:16" x14ac:dyDescent="0.25">
      <c r="A1076">
        <v>202603</v>
      </c>
      <c r="B1076" t="s">
        <v>277</v>
      </c>
      <c r="C1076" t="s">
        <v>152</v>
      </c>
      <c r="D1076">
        <v>0</v>
      </c>
      <c r="E1076">
        <v>0</v>
      </c>
      <c r="F1076">
        <v>0</v>
      </c>
      <c r="G1076">
        <v>0</v>
      </c>
      <c r="H1076">
        <v>0</v>
      </c>
      <c r="I1076">
        <v>0</v>
      </c>
      <c r="J1076">
        <v>0</v>
      </c>
      <c r="K1076">
        <v>0</v>
      </c>
      <c r="L1076">
        <v>0</v>
      </c>
      <c r="M1076">
        <v>0</v>
      </c>
      <c r="N1076">
        <v>0</v>
      </c>
      <c r="O1076">
        <v>0</v>
      </c>
      <c r="P1076" t="e">
        <v>#N/A</v>
      </c>
    </row>
    <row r="1077" spans="1:16" x14ac:dyDescent="0.25">
      <c r="A1077">
        <v>202603</v>
      </c>
      <c r="B1077" t="s">
        <v>278</v>
      </c>
      <c r="C1077" t="s">
        <v>136</v>
      </c>
      <c r="D1077">
        <v>5606</v>
      </c>
      <c r="E1077">
        <v>5605.9999999997999</v>
      </c>
      <c r="F1077">
        <v>2652.6474472643399</v>
      </c>
      <c r="G1077">
        <v>2953.35255273546</v>
      </c>
      <c r="H1077">
        <v>2490.6545313403399</v>
      </c>
      <c r="I1077">
        <v>1881.9180607588501</v>
      </c>
      <c r="J1077">
        <v>608.73647058149095</v>
      </c>
      <c r="K1077">
        <v>166.38090527387499</v>
      </c>
      <c r="L1077">
        <v>427.89282730004197</v>
      </c>
      <c r="M1077">
        <v>206.12081141425199</v>
      </c>
      <c r="N1077">
        <v>221.77201588579001</v>
      </c>
      <c r="O1077">
        <v>34.805194095078001</v>
      </c>
      <c r="P1077" t="e">
        <v>#N/A</v>
      </c>
    </row>
    <row r="1078" spans="1:16" x14ac:dyDescent="0.25">
      <c r="A1078">
        <v>202603</v>
      </c>
      <c r="B1078" t="s">
        <v>278</v>
      </c>
      <c r="C1078" t="s">
        <v>137</v>
      </c>
      <c r="D1078">
        <v>3217</v>
      </c>
      <c r="E1078">
        <v>3216.9999999998199</v>
      </c>
      <c r="F1078">
        <v>1565.73389559725</v>
      </c>
      <c r="G1078">
        <v>1651.2661044025699</v>
      </c>
      <c r="H1078">
        <v>1391.3336950709299</v>
      </c>
      <c r="I1078">
        <v>1036.93068900915</v>
      </c>
      <c r="J1078">
        <v>354.40300606178198</v>
      </c>
      <c r="K1078">
        <v>94.754089297789903</v>
      </c>
      <c r="L1078">
        <v>238.08870964753501</v>
      </c>
      <c r="M1078">
        <v>114.707331191598</v>
      </c>
      <c r="N1078">
        <v>123.381378455937</v>
      </c>
      <c r="O1078">
        <v>21.843699684099999</v>
      </c>
      <c r="P1078" t="e">
        <v>#N/A</v>
      </c>
    </row>
    <row r="1079" spans="1:16" x14ac:dyDescent="0.25">
      <c r="A1079">
        <v>202603</v>
      </c>
      <c r="B1079" t="s">
        <v>278</v>
      </c>
      <c r="C1079" t="s">
        <v>138</v>
      </c>
      <c r="D1079">
        <v>2389</v>
      </c>
      <c r="E1079">
        <v>2388.99999999998</v>
      </c>
      <c r="F1079">
        <v>1086.9135516670999</v>
      </c>
      <c r="G1079">
        <v>1302.0864483328901</v>
      </c>
      <c r="H1079">
        <v>1099.3208362693999</v>
      </c>
      <c r="I1079">
        <v>844.98737174969403</v>
      </c>
      <c r="J1079">
        <v>254.333464519709</v>
      </c>
      <c r="K1079">
        <v>71.626815976084998</v>
      </c>
      <c r="L1079">
        <v>189.80411765250699</v>
      </c>
      <c r="M1079">
        <v>91.413480222654002</v>
      </c>
      <c r="N1079">
        <v>98.390637429853001</v>
      </c>
      <c r="O1079">
        <v>12.961494410978</v>
      </c>
      <c r="P1079" t="e">
        <v>#N/A</v>
      </c>
    </row>
    <row r="1080" spans="1:16" x14ac:dyDescent="0.25">
      <c r="A1080">
        <v>202603</v>
      </c>
      <c r="B1080" t="s">
        <v>278</v>
      </c>
      <c r="C1080" t="s">
        <v>139</v>
      </c>
      <c r="D1080">
        <v>588</v>
      </c>
      <c r="E1080">
        <v>571.17053091393598</v>
      </c>
      <c r="F1080">
        <v>295.494422042981</v>
      </c>
      <c r="G1080">
        <v>275.67610887095498</v>
      </c>
      <c r="H1080">
        <v>209.90799677472299</v>
      </c>
      <c r="I1080" t="s">
        <v>237</v>
      </c>
      <c r="J1080" t="s">
        <v>237</v>
      </c>
      <c r="K1080" t="s">
        <v>237</v>
      </c>
      <c r="L1080">
        <v>62.592287920407998</v>
      </c>
      <c r="M1080">
        <v>15.590204587079</v>
      </c>
      <c r="N1080">
        <v>47.002083333328997</v>
      </c>
      <c r="O1080">
        <v>3.1758241758239998</v>
      </c>
      <c r="P1080" t="e">
        <v>#N/A</v>
      </c>
    </row>
    <row r="1081" spans="1:16" x14ac:dyDescent="0.25">
      <c r="A1081">
        <v>202603</v>
      </c>
      <c r="B1081" t="s">
        <v>278</v>
      </c>
      <c r="C1081" t="s">
        <v>140</v>
      </c>
      <c r="D1081">
        <v>1295</v>
      </c>
      <c r="E1081">
        <v>1311.2558131718599</v>
      </c>
      <c r="F1081">
        <v>617.54204328250501</v>
      </c>
      <c r="G1081">
        <v>693.71376988935504</v>
      </c>
      <c r="H1081">
        <v>525.12703521749302</v>
      </c>
      <c r="I1081" t="s">
        <v>237</v>
      </c>
      <c r="J1081" t="s">
        <v>237</v>
      </c>
      <c r="K1081" t="s">
        <v>237</v>
      </c>
      <c r="L1081">
        <v>156.55624297392399</v>
      </c>
      <c r="M1081">
        <v>74.530150922312004</v>
      </c>
      <c r="N1081">
        <v>82.026092051611997</v>
      </c>
      <c r="O1081">
        <v>12.030491697938</v>
      </c>
      <c r="P1081" t="e">
        <v>#N/A</v>
      </c>
    </row>
    <row r="1082" spans="1:16" x14ac:dyDescent="0.25">
      <c r="A1082">
        <v>202603</v>
      </c>
      <c r="B1082" t="s">
        <v>278</v>
      </c>
      <c r="C1082" t="s">
        <v>141</v>
      </c>
      <c r="D1082">
        <v>1281</v>
      </c>
      <c r="E1082">
        <v>1280.69408602162</v>
      </c>
      <c r="F1082">
        <v>492.66731505788499</v>
      </c>
      <c r="G1082">
        <v>788.02677096373804</v>
      </c>
      <c r="H1082">
        <v>692.35919005977098</v>
      </c>
      <c r="I1082">
        <v>529.41746097625196</v>
      </c>
      <c r="J1082">
        <v>162.94172908351999</v>
      </c>
      <c r="K1082">
        <v>49.696846303564001</v>
      </c>
      <c r="L1082">
        <v>90.724241068032001</v>
      </c>
      <c r="M1082">
        <v>45.155916505493998</v>
      </c>
      <c r="N1082">
        <v>45.568324562538002</v>
      </c>
      <c r="O1082">
        <v>4.9433398359350003</v>
      </c>
      <c r="P1082" t="e">
        <v>#N/A</v>
      </c>
    </row>
    <row r="1083" spans="1:16" x14ac:dyDescent="0.25">
      <c r="A1083">
        <v>202603</v>
      </c>
      <c r="B1083" t="s">
        <v>278</v>
      </c>
      <c r="C1083" t="s">
        <v>142</v>
      </c>
      <c r="D1083">
        <v>1004</v>
      </c>
      <c r="E1083">
        <v>1003.07043010758</v>
      </c>
      <c r="F1083">
        <v>392.88444887993597</v>
      </c>
      <c r="G1083">
        <v>610.18598122764399</v>
      </c>
      <c r="H1083">
        <v>538.43040994062505</v>
      </c>
      <c r="I1083">
        <v>392.53208389535502</v>
      </c>
      <c r="J1083">
        <v>145.89832604527001</v>
      </c>
      <c r="K1083">
        <v>47.964933989241999</v>
      </c>
      <c r="L1083">
        <v>66.283644784458005</v>
      </c>
      <c r="M1083">
        <v>41.779716524081003</v>
      </c>
      <c r="N1083">
        <v>24.503928260376998</v>
      </c>
      <c r="O1083">
        <v>5.4719265025609998</v>
      </c>
      <c r="P1083" t="e">
        <v>#N/A</v>
      </c>
    </row>
    <row r="1084" spans="1:16" x14ac:dyDescent="0.25">
      <c r="A1084">
        <v>202603</v>
      </c>
      <c r="B1084" t="s">
        <v>278</v>
      </c>
      <c r="C1084" t="s">
        <v>143</v>
      </c>
      <c r="D1084">
        <v>1438</v>
      </c>
      <c r="E1084">
        <v>1439.80913978481</v>
      </c>
      <c r="F1084">
        <v>854.05921800104602</v>
      </c>
      <c r="G1084">
        <v>585.74992178376306</v>
      </c>
      <c r="H1084">
        <v>524.82989934772297</v>
      </c>
      <c r="I1084">
        <v>331.69648898926198</v>
      </c>
      <c r="J1084">
        <v>193.13341035846099</v>
      </c>
      <c r="K1084">
        <v>45.319774530990998</v>
      </c>
      <c r="L1084">
        <v>51.736410553219997</v>
      </c>
      <c r="M1084">
        <v>29.064822875286001</v>
      </c>
      <c r="N1084">
        <v>22.671587677933999</v>
      </c>
      <c r="O1084">
        <v>9.1836118828199993</v>
      </c>
      <c r="P1084" t="e">
        <v>#N/A</v>
      </c>
    </row>
    <row r="1085" spans="1:16" x14ac:dyDescent="0.25">
      <c r="A1085">
        <v>202603</v>
      </c>
      <c r="B1085" t="s">
        <v>278</v>
      </c>
      <c r="C1085" t="s">
        <v>148</v>
      </c>
      <c r="D1085">
        <v>1072</v>
      </c>
      <c r="E1085">
        <v>1101.83370818865</v>
      </c>
      <c r="F1085">
        <v>246.168439755506</v>
      </c>
      <c r="G1085">
        <v>855.66526843313898</v>
      </c>
      <c r="H1085">
        <v>798.95096976029004</v>
      </c>
      <c r="I1085">
        <v>706.80113696729995</v>
      </c>
      <c r="J1085">
        <v>92.149832792991006</v>
      </c>
      <c r="K1085">
        <v>20.742019837234999</v>
      </c>
      <c r="L1085">
        <v>46.491438477605001</v>
      </c>
      <c r="M1085">
        <v>28.779658906089999</v>
      </c>
      <c r="N1085">
        <v>17.711779571514999</v>
      </c>
      <c r="O1085">
        <v>10.222860195243999</v>
      </c>
      <c r="P1085" t="e">
        <v>#N/A</v>
      </c>
    </row>
    <row r="1086" spans="1:16" x14ac:dyDescent="0.25">
      <c r="A1086">
        <v>202603</v>
      </c>
      <c r="B1086" t="s">
        <v>278</v>
      </c>
      <c r="C1086" t="s">
        <v>74</v>
      </c>
      <c r="D1086">
        <v>1475</v>
      </c>
      <c r="E1086">
        <v>1564.02178105608</v>
      </c>
      <c r="F1086">
        <v>865.83401376852805</v>
      </c>
      <c r="G1086">
        <v>698.18776728755199</v>
      </c>
      <c r="H1086">
        <v>526.422591034118</v>
      </c>
      <c r="I1086">
        <v>349.680189698714</v>
      </c>
      <c r="J1086">
        <v>176.742401335403</v>
      </c>
      <c r="K1086">
        <v>59.473151193504002</v>
      </c>
      <c r="L1086">
        <v>163.29242766931301</v>
      </c>
      <c r="M1086">
        <v>85.76091981271</v>
      </c>
      <c r="N1086">
        <v>77.531507856603</v>
      </c>
      <c r="O1086">
        <v>8.4727485841229999</v>
      </c>
      <c r="P1086" t="e">
        <v>#N/A</v>
      </c>
    </row>
    <row r="1087" spans="1:16" x14ac:dyDescent="0.25">
      <c r="A1087">
        <v>202603</v>
      </c>
      <c r="B1087" t="s">
        <v>278</v>
      </c>
      <c r="C1087" t="s">
        <v>75</v>
      </c>
      <c r="D1087">
        <v>1135</v>
      </c>
      <c r="E1087">
        <v>1127.7309761778199</v>
      </c>
      <c r="F1087">
        <v>640.61274331105199</v>
      </c>
      <c r="G1087">
        <v>487.11823286676997</v>
      </c>
      <c r="H1087">
        <v>383.21850948696499</v>
      </c>
      <c r="I1087">
        <v>265.49728357901398</v>
      </c>
      <c r="J1087">
        <v>117.72122590795099</v>
      </c>
      <c r="K1087">
        <v>26.657108774714999</v>
      </c>
      <c r="L1087">
        <v>100.39639776190501</v>
      </c>
      <c r="M1087">
        <v>30.612718158566999</v>
      </c>
      <c r="N1087">
        <v>69.783679603338001</v>
      </c>
      <c r="O1087">
        <v>3.5033256178999999</v>
      </c>
      <c r="P1087" t="e">
        <v>#N/A</v>
      </c>
    </row>
    <row r="1088" spans="1:16" x14ac:dyDescent="0.25">
      <c r="A1088">
        <v>202603</v>
      </c>
      <c r="B1088" t="s">
        <v>278</v>
      </c>
      <c r="C1088" t="s">
        <v>76</v>
      </c>
      <c r="D1088">
        <v>1261</v>
      </c>
      <c r="E1088">
        <v>1175.2905672382899</v>
      </c>
      <c r="F1088">
        <v>639.87170131101595</v>
      </c>
      <c r="G1088">
        <v>535.41886592727701</v>
      </c>
      <c r="H1088">
        <v>459.999749129093</v>
      </c>
      <c r="I1088">
        <v>340.72888812676098</v>
      </c>
      <c r="J1088">
        <v>119.270861002332</v>
      </c>
      <c r="K1088">
        <v>30.207206354933</v>
      </c>
      <c r="L1088">
        <v>70.501061010271997</v>
      </c>
      <c r="M1088">
        <v>35.569130875090998</v>
      </c>
      <c r="N1088">
        <v>34.931930135180998</v>
      </c>
      <c r="O1088">
        <v>4.9180557879120004</v>
      </c>
      <c r="P1088" t="e">
        <v>#N/A</v>
      </c>
    </row>
    <row r="1089" spans="1:16" x14ac:dyDescent="0.25">
      <c r="A1089">
        <v>202603</v>
      </c>
      <c r="B1089" t="s">
        <v>278</v>
      </c>
      <c r="C1089" t="s">
        <v>77</v>
      </c>
      <c r="D1089">
        <v>663</v>
      </c>
      <c r="E1089">
        <v>637.12296733896699</v>
      </c>
      <c r="F1089">
        <v>260.16054911825</v>
      </c>
      <c r="G1089">
        <v>376.96241822071698</v>
      </c>
      <c r="H1089">
        <v>322.062711929871</v>
      </c>
      <c r="I1089">
        <v>219.21056238705799</v>
      </c>
      <c r="J1089">
        <v>102.852149542813</v>
      </c>
      <c r="K1089">
        <v>29.301419113487999</v>
      </c>
      <c r="L1089">
        <v>47.211502380947003</v>
      </c>
      <c r="M1089">
        <v>25.398383661794</v>
      </c>
      <c r="N1089">
        <v>21.813118719153</v>
      </c>
      <c r="O1089">
        <v>7.6882039098990003</v>
      </c>
      <c r="P1089" t="e">
        <v>#N/A</v>
      </c>
    </row>
    <row r="1090" spans="1:16" x14ac:dyDescent="0.25">
      <c r="A1090">
        <v>202603</v>
      </c>
      <c r="B1090" t="s">
        <v>278</v>
      </c>
      <c r="C1090" t="s">
        <v>78</v>
      </c>
      <c r="D1090">
        <v>2859</v>
      </c>
      <c r="E1090">
        <v>2891.9695217840499</v>
      </c>
      <c r="F1090">
        <v>883.36529687435996</v>
      </c>
      <c r="G1090">
        <v>2008.6042249096899</v>
      </c>
      <c r="H1090">
        <v>1756.2941557152701</v>
      </c>
      <c r="I1090">
        <v>1420.21505959924</v>
      </c>
      <c r="J1090">
        <v>336.07909611602798</v>
      </c>
      <c r="K1090">
        <v>87.991759540478995</v>
      </c>
      <c r="L1090">
        <v>223.36589736818701</v>
      </c>
      <c r="M1090">
        <v>119.662292521853</v>
      </c>
      <c r="N1090">
        <v>103.703604846334</v>
      </c>
      <c r="O1090">
        <v>28.944171826232001</v>
      </c>
      <c r="P1090" t="e">
        <v>#N/A</v>
      </c>
    </row>
    <row r="1091" spans="1:16" x14ac:dyDescent="0.25">
      <c r="A1091">
        <v>202603</v>
      </c>
      <c r="B1091" t="s">
        <v>278</v>
      </c>
      <c r="C1091" t="s">
        <v>79</v>
      </c>
      <c r="D1091">
        <v>2096</v>
      </c>
      <c r="E1091">
        <v>2104.4551985745202</v>
      </c>
      <c r="F1091">
        <v>1421.20996312323</v>
      </c>
      <c r="G1091">
        <v>683.24523545128704</v>
      </c>
      <c r="H1091">
        <v>498.28114548732401</v>
      </c>
      <c r="I1091">
        <v>287.72727243687899</v>
      </c>
      <c r="J1091">
        <v>210.553873050444</v>
      </c>
      <c r="K1091">
        <v>53.056483505636002</v>
      </c>
      <c r="L1091">
        <v>179.10306769511701</v>
      </c>
      <c r="M1091">
        <v>74.687175705081998</v>
      </c>
      <c r="N1091">
        <v>104.41589199003501</v>
      </c>
      <c r="O1091">
        <v>5.8610222688459999</v>
      </c>
      <c r="P1091" t="e">
        <v>#N/A</v>
      </c>
    </row>
    <row r="1092" spans="1:16" x14ac:dyDescent="0.25">
      <c r="A1092">
        <v>202603</v>
      </c>
      <c r="B1092" t="s">
        <v>278</v>
      </c>
      <c r="C1092" t="s">
        <v>80</v>
      </c>
      <c r="D1092">
        <v>631</v>
      </c>
      <c r="E1092">
        <v>589.652990612758</v>
      </c>
      <c r="F1092">
        <v>346.45680265136798</v>
      </c>
      <c r="G1092">
        <v>243.19618796139</v>
      </c>
      <c r="H1092">
        <v>217.77232572465201</v>
      </c>
      <c r="I1092">
        <v>160.54511273639699</v>
      </c>
      <c r="J1092">
        <v>57.227212988254998</v>
      </c>
      <c r="K1092">
        <v>20.456373800997</v>
      </c>
      <c r="L1092">
        <v>25.423862236738</v>
      </c>
      <c r="M1092">
        <v>11.771343187316999</v>
      </c>
      <c r="N1092">
        <v>13.652519049421</v>
      </c>
      <c r="O1092">
        <v>0</v>
      </c>
      <c r="P1092" t="e">
        <v>#N/A</v>
      </c>
    </row>
    <row r="1093" spans="1:16" x14ac:dyDescent="0.25">
      <c r="A1093">
        <v>202603</v>
      </c>
      <c r="B1093" t="s">
        <v>278</v>
      </c>
      <c r="C1093" t="s">
        <v>81</v>
      </c>
      <c r="D1093">
        <v>20</v>
      </c>
      <c r="E1093">
        <v>19.922289028481</v>
      </c>
      <c r="F1093" t="s">
        <v>237</v>
      </c>
      <c r="G1093">
        <v>18.306904413095999</v>
      </c>
      <c r="H1093">
        <v>18.306904413095999</v>
      </c>
      <c r="I1093">
        <v>13.430615986333001</v>
      </c>
      <c r="J1093">
        <v>4.8762884267629998</v>
      </c>
      <c r="K1093">
        <v>4.8762884267629998</v>
      </c>
      <c r="L1093">
        <v>0</v>
      </c>
      <c r="M1093">
        <v>0</v>
      </c>
      <c r="N1093">
        <v>0</v>
      </c>
      <c r="O1093">
        <v>0</v>
      </c>
      <c r="P1093" t="e">
        <v>#N/A</v>
      </c>
    </row>
    <row r="1094" spans="1:16" x14ac:dyDescent="0.25">
      <c r="A1094">
        <v>202603</v>
      </c>
      <c r="B1094" t="s">
        <v>278</v>
      </c>
      <c r="C1094" t="s">
        <v>154</v>
      </c>
      <c r="D1094">
        <v>3187</v>
      </c>
      <c r="E1094">
        <v>3221.7761482944602</v>
      </c>
      <c r="F1094">
        <v>1123.5593496183801</v>
      </c>
      <c r="G1094">
        <v>2098.2167986760901</v>
      </c>
      <c r="H1094">
        <v>1827.7014320953999</v>
      </c>
      <c r="I1094">
        <v>1465.0902996061</v>
      </c>
      <c r="J1094">
        <v>362.61113248929598</v>
      </c>
      <c r="K1094">
        <v>99.676289725483997</v>
      </c>
      <c r="L1094">
        <v>241.57119475445899</v>
      </c>
      <c r="M1094">
        <v>131.568800873535</v>
      </c>
      <c r="N1094">
        <v>110.002393880924</v>
      </c>
      <c r="O1094">
        <v>28.944171826232001</v>
      </c>
      <c r="P1094" t="e">
        <v>#N/A</v>
      </c>
    </row>
    <row r="1095" spans="1:16" x14ac:dyDescent="0.25">
      <c r="A1095">
        <v>202603</v>
      </c>
      <c r="B1095" t="s">
        <v>278</v>
      </c>
      <c r="C1095" t="s">
        <v>83</v>
      </c>
      <c r="D1095">
        <v>20</v>
      </c>
      <c r="E1095">
        <v>19.922289028481</v>
      </c>
      <c r="F1095" t="s">
        <v>237</v>
      </c>
      <c r="G1095">
        <v>18.306904413095999</v>
      </c>
      <c r="H1095">
        <v>18.306904413095999</v>
      </c>
      <c r="I1095">
        <v>13.430615986333001</v>
      </c>
      <c r="J1095">
        <v>4.8762884267629998</v>
      </c>
      <c r="K1095">
        <v>4.8762884267629998</v>
      </c>
      <c r="L1095">
        <v>0</v>
      </c>
      <c r="M1095">
        <v>0</v>
      </c>
      <c r="N1095">
        <v>0</v>
      </c>
      <c r="O1095">
        <v>0</v>
      </c>
      <c r="P1095" t="e">
        <v>#N/A</v>
      </c>
    </row>
    <row r="1096" spans="1:16" x14ac:dyDescent="0.25">
      <c r="A1096">
        <v>202603</v>
      </c>
      <c r="B1096" t="s">
        <v>278</v>
      </c>
      <c r="C1096" t="s">
        <v>84</v>
      </c>
      <c r="D1096">
        <v>2938</v>
      </c>
      <c r="E1096">
        <v>2937.9999999996899</v>
      </c>
      <c r="F1096">
        <v>1726.2380965498401</v>
      </c>
      <c r="G1096">
        <v>1211.76190344984</v>
      </c>
      <c r="H1096">
        <v>952.544393253566</v>
      </c>
      <c r="I1096">
        <v>630.538928027628</v>
      </c>
      <c r="J1096">
        <v>322.00546522593902</v>
      </c>
      <c r="K1096">
        <v>70.256370967210998</v>
      </c>
      <c r="L1096">
        <v>242.411810411586</v>
      </c>
      <c r="M1096">
        <v>108.914820091146</v>
      </c>
      <c r="N1096">
        <v>133.49699032044001</v>
      </c>
      <c r="O1096">
        <v>16.805699784687999</v>
      </c>
      <c r="P1096" t="e">
        <v>#N/A</v>
      </c>
    </row>
    <row r="1097" spans="1:16" x14ac:dyDescent="0.25">
      <c r="A1097">
        <v>202603</v>
      </c>
      <c r="B1097" t="s">
        <v>278</v>
      </c>
      <c r="C1097" t="s">
        <v>85</v>
      </c>
      <c r="D1097">
        <v>2668</v>
      </c>
      <c r="E1097">
        <v>2668.00000000011</v>
      </c>
      <c r="F1097">
        <v>926.40935071449599</v>
      </c>
      <c r="G1097">
        <v>1741.59064928562</v>
      </c>
      <c r="H1097">
        <v>1538.1101380867699</v>
      </c>
      <c r="I1097">
        <v>1251.3791327312199</v>
      </c>
      <c r="J1097">
        <v>286.73100535555102</v>
      </c>
      <c r="K1097">
        <v>96.124534306664003</v>
      </c>
      <c r="L1097">
        <v>185.481016888456</v>
      </c>
      <c r="M1097">
        <v>97.205991323106005</v>
      </c>
      <c r="N1097">
        <v>88.275025565350006</v>
      </c>
      <c r="O1097">
        <v>17.999494310389998</v>
      </c>
      <c r="P1097" t="e">
        <v>#N/A</v>
      </c>
    </row>
    <row r="1098" spans="1:16" x14ac:dyDescent="0.25">
      <c r="A1098">
        <v>202603</v>
      </c>
      <c r="B1098" t="s">
        <v>278</v>
      </c>
      <c r="C1098" t="s">
        <v>149</v>
      </c>
      <c r="D1098">
        <v>1323</v>
      </c>
      <c r="E1098">
        <v>1323.00000000005</v>
      </c>
      <c r="F1098">
        <v>377.664927232867</v>
      </c>
      <c r="G1098">
        <v>945.33507276718694</v>
      </c>
      <c r="H1098">
        <v>841.36612886909404</v>
      </c>
      <c r="I1098">
        <v>731.61061305814701</v>
      </c>
      <c r="J1098">
        <v>109.755515810947</v>
      </c>
      <c r="K1098">
        <v>36.493903191107997</v>
      </c>
      <c r="L1098">
        <v>95.353549829794005</v>
      </c>
      <c r="M1098">
        <v>53.579926578044997</v>
      </c>
      <c r="N1098">
        <v>41.773623251749001</v>
      </c>
      <c r="O1098">
        <v>8.6153940682970003</v>
      </c>
      <c r="P1098" t="e">
        <v>#N/A</v>
      </c>
    </row>
    <row r="1099" spans="1:16" x14ac:dyDescent="0.25">
      <c r="A1099">
        <v>202603</v>
      </c>
      <c r="B1099" t="s">
        <v>278</v>
      </c>
      <c r="C1099" t="s">
        <v>150</v>
      </c>
      <c r="D1099">
        <v>1345</v>
      </c>
      <c r="E1099">
        <v>1345.00000000006</v>
      </c>
      <c r="F1099">
        <v>548.74442348163302</v>
      </c>
      <c r="G1099">
        <v>796.25557651842803</v>
      </c>
      <c r="H1099">
        <v>696.74400921767403</v>
      </c>
      <c r="I1099">
        <v>519.76851967307198</v>
      </c>
      <c r="J1099">
        <v>176.97548954460399</v>
      </c>
      <c r="K1099">
        <v>59.630631115556</v>
      </c>
      <c r="L1099">
        <v>90.127467058662006</v>
      </c>
      <c r="M1099">
        <v>43.626064745061001</v>
      </c>
      <c r="N1099">
        <v>46.501402313600998</v>
      </c>
      <c r="O1099">
        <v>9.384100242093</v>
      </c>
      <c r="P1099" t="e">
        <v>#N/A</v>
      </c>
    </row>
    <row r="1100" spans="1:16" x14ac:dyDescent="0.25">
      <c r="A1100">
        <v>202603</v>
      </c>
      <c r="B1100" t="s">
        <v>278</v>
      </c>
      <c r="C1100" t="s">
        <v>151</v>
      </c>
      <c r="D1100">
        <v>768</v>
      </c>
      <c r="E1100">
        <v>773.46427076494604</v>
      </c>
      <c r="F1100">
        <v>343.48318873830698</v>
      </c>
      <c r="G1100">
        <v>429.981082026639</v>
      </c>
      <c r="H1100">
        <v>383.10261471342102</v>
      </c>
      <c r="I1100">
        <v>280.60597841510298</v>
      </c>
      <c r="J1100">
        <v>102.496636298317</v>
      </c>
      <c r="K1100">
        <v>30.873734799192</v>
      </c>
      <c r="L1100">
        <v>38.739265030308999</v>
      </c>
      <c r="M1100">
        <v>17.066977451782002</v>
      </c>
      <c r="N1100">
        <v>21.672287578527001</v>
      </c>
      <c r="O1100">
        <v>8.1392022829090003</v>
      </c>
      <c r="P1100" t="e">
        <v>#N/A</v>
      </c>
    </row>
    <row r="1101" spans="1:16" x14ac:dyDescent="0.25">
      <c r="A1101">
        <v>202603</v>
      </c>
      <c r="B1101" t="s">
        <v>278</v>
      </c>
      <c r="C1101" t="s">
        <v>152</v>
      </c>
      <c r="D1101">
        <v>0</v>
      </c>
      <c r="E1101">
        <v>0</v>
      </c>
      <c r="F1101">
        <v>0</v>
      </c>
      <c r="G1101">
        <v>0</v>
      </c>
      <c r="H1101">
        <v>0</v>
      </c>
      <c r="I1101">
        <v>0</v>
      </c>
      <c r="J1101">
        <v>0</v>
      </c>
      <c r="K1101">
        <v>0</v>
      </c>
      <c r="L1101">
        <v>0</v>
      </c>
      <c r="M1101">
        <v>0</v>
      </c>
      <c r="N1101">
        <v>0</v>
      </c>
      <c r="O1101">
        <v>0</v>
      </c>
      <c r="P1101" t="e">
        <v>#N/A</v>
      </c>
    </row>
    <row r="1102" spans="1:16" x14ac:dyDescent="0.25">
      <c r="A1102">
        <v>202603</v>
      </c>
      <c r="B1102" t="s">
        <v>279</v>
      </c>
      <c r="C1102" t="s">
        <v>136</v>
      </c>
      <c r="D1102">
        <v>2934</v>
      </c>
      <c r="E1102">
        <v>2933.99999999997</v>
      </c>
      <c r="F1102">
        <v>1327.5161277571101</v>
      </c>
      <c r="G1102">
        <v>1606.4838722428599</v>
      </c>
      <c r="H1102">
        <v>1295.9216642721401</v>
      </c>
      <c r="I1102">
        <v>830.74457846657697</v>
      </c>
      <c r="J1102">
        <v>465.17708580556899</v>
      </c>
      <c r="K1102">
        <v>142.77628106321399</v>
      </c>
      <c r="L1102">
        <v>265.47141229026499</v>
      </c>
      <c r="M1102">
        <v>79.140213142538002</v>
      </c>
      <c r="N1102">
        <v>186.33119914772701</v>
      </c>
      <c r="O1102">
        <v>45.090795680451002</v>
      </c>
      <c r="P1102" t="e">
        <v>#N/A</v>
      </c>
    </row>
    <row r="1103" spans="1:16" x14ac:dyDescent="0.25">
      <c r="A1103">
        <v>202603</v>
      </c>
      <c r="B1103" t="s">
        <v>279</v>
      </c>
      <c r="C1103" t="s">
        <v>137</v>
      </c>
      <c r="D1103">
        <v>1638</v>
      </c>
      <c r="E1103">
        <v>1637.99999999998</v>
      </c>
      <c r="F1103">
        <v>736.73047855298296</v>
      </c>
      <c r="G1103">
        <v>901.26952144699806</v>
      </c>
      <c r="H1103">
        <v>699.05528141996604</v>
      </c>
      <c r="I1103">
        <v>420.26840278713399</v>
      </c>
      <c r="J1103">
        <v>278.78687863283199</v>
      </c>
      <c r="K1103">
        <v>83.002715233751999</v>
      </c>
      <c r="L1103">
        <v>175.40409022091399</v>
      </c>
      <c r="M1103">
        <v>56.090559802511002</v>
      </c>
      <c r="N1103">
        <v>119.313530418403</v>
      </c>
      <c r="O1103">
        <v>26.810149806118002</v>
      </c>
      <c r="P1103" t="e">
        <v>#N/A</v>
      </c>
    </row>
    <row r="1104" spans="1:16" x14ac:dyDescent="0.25">
      <c r="A1104">
        <v>202603</v>
      </c>
      <c r="B1104" t="s">
        <v>279</v>
      </c>
      <c r="C1104" t="s">
        <v>138</v>
      </c>
      <c r="D1104">
        <v>1296</v>
      </c>
      <c r="E1104">
        <v>1295.99999999999</v>
      </c>
      <c r="F1104">
        <v>590.78564920412202</v>
      </c>
      <c r="G1104">
        <v>705.21435079586399</v>
      </c>
      <c r="H1104">
        <v>596.866382852181</v>
      </c>
      <c r="I1104">
        <v>410.47617567944502</v>
      </c>
      <c r="J1104">
        <v>186.39020717273701</v>
      </c>
      <c r="K1104">
        <v>59.773565829462001</v>
      </c>
      <c r="L1104">
        <v>90.067322069350993</v>
      </c>
      <c r="M1104">
        <v>23.049653340027</v>
      </c>
      <c r="N1104">
        <v>67.017668729324001</v>
      </c>
      <c r="O1104">
        <v>18.280645874333</v>
      </c>
      <c r="P1104" t="e">
        <v>#N/A</v>
      </c>
    </row>
    <row r="1105" spans="1:16" x14ac:dyDescent="0.25">
      <c r="A1105">
        <v>202603</v>
      </c>
      <c r="B1105" t="s">
        <v>279</v>
      </c>
      <c r="C1105" t="s">
        <v>139</v>
      </c>
      <c r="D1105">
        <v>256</v>
      </c>
      <c r="E1105">
        <v>233.92934263160299</v>
      </c>
      <c r="F1105">
        <v>97.200810943164996</v>
      </c>
      <c r="G1105">
        <v>136.72853168843801</v>
      </c>
      <c r="H1105">
        <v>96.315493468794998</v>
      </c>
      <c r="I1105">
        <v>72.394230769230006</v>
      </c>
      <c r="J1105">
        <v>23.921262699564998</v>
      </c>
      <c r="K1105">
        <v>3.0769230769229998</v>
      </c>
      <c r="L1105">
        <v>33.182268988874</v>
      </c>
      <c r="M1105">
        <v>0</v>
      </c>
      <c r="N1105">
        <v>33.182268988874</v>
      </c>
      <c r="O1105">
        <v>7.2307692307689999</v>
      </c>
      <c r="P1105" t="e">
        <v>#N/A</v>
      </c>
    </row>
    <row r="1106" spans="1:16" x14ac:dyDescent="0.25">
      <c r="A1106">
        <v>202603</v>
      </c>
      <c r="B1106" t="s">
        <v>279</v>
      </c>
      <c r="C1106" t="s">
        <v>140</v>
      </c>
      <c r="D1106">
        <v>636</v>
      </c>
      <c r="E1106">
        <v>655.05602322200502</v>
      </c>
      <c r="F1106">
        <v>307.49465402027499</v>
      </c>
      <c r="G1106">
        <v>347.56136920172997</v>
      </c>
      <c r="H1106">
        <v>240.224867875153</v>
      </c>
      <c r="I1106">
        <v>173.26631605578501</v>
      </c>
      <c r="J1106">
        <v>66.958551819367997</v>
      </c>
      <c r="K1106">
        <v>23.442989000147001</v>
      </c>
      <c r="L1106">
        <v>95.641659388502006</v>
      </c>
      <c r="M1106">
        <v>40.86354912166</v>
      </c>
      <c r="N1106">
        <v>54.778110266841999</v>
      </c>
      <c r="O1106">
        <v>11.694841938074999</v>
      </c>
      <c r="P1106" t="e">
        <v>#N/A</v>
      </c>
    </row>
    <row r="1107" spans="1:16" x14ac:dyDescent="0.25">
      <c r="A1107">
        <v>202603</v>
      </c>
      <c r="B1107" t="s">
        <v>279</v>
      </c>
      <c r="C1107" t="s">
        <v>141</v>
      </c>
      <c r="D1107">
        <v>632</v>
      </c>
      <c r="E1107">
        <v>632.18536585363802</v>
      </c>
      <c r="F1107">
        <v>244.53539898131299</v>
      </c>
      <c r="G1107">
        <v>387.64996687232502</v>
      </c>
      <c r="H1107">
        <v>312.96641202691302</v>
      </c>
      <c r="I1107">
        <v>227.17640149705099</v>
      </c>
      <c r="J1107">
        <v>85.790010529862002</v>
      </c>
      <c r="K1107">
        <v>36.554878344564003</v>
      </c>
      <c r="L1107">
        <v>62.570479514946001</v>
      </c>
      <c r="M1107">
        <v>21.936713648670999</v>
      </c>
      <c r="N1107">
        <v>40.633765866274999</v>
      </c>
      <c r="O1107">
        <v>12.113075330466</v>
      </c>
      <c r="P1107" t="e">
        <v>#N/A</v>
      </c>
    </row>
    <row r="1108" spans="1:16" x14ac:dyDescent="0.25">
      <c r="A1108">
        <v>202603</v>
      </c>
      <c r="B1108" t="s">
        <v>279</v>
      </c>
      <c r="C1108" t="s">
        <v>142</v>
      </c>
      <c r="D1108">
        <v>519</v>
      </c>
      <c r="E1108">
        <v>514.85644599304499</v>
      </c>
      <c r="F1108">
        <v>172.99079337585499</v>
      </c>
      <c r="G1108">
        <v>341.86565261718999</v>
      </c>
      <c r="H1108">
        <v>298.86783390398801</v>
      </c>
      <c r="I1108">
        <v>193.517520254397</v>
      </c>
      <c r="J1108">
        <v>105.350313649591</v>
      </c>
      <c r="K1108">
        <v>38.288282135598003</v>
      </c>
      <c r="L1108">
        <v>33.484171070522997</v>
      </c>
      <c r="M1108">
        <v>10.339950372208</v>
      </c>
      <c r="N1108">
        <v>23.144220698314999</v>
      </c>
      <c r="O1108">
        <v>9.5136476426790004</v>
      </c>
      <c r="P1108" t="e">
        <v>#N/A</v>
      </c>
    </row>
    <row r="1109" spans="1:16" x14ac:dyDescent="0.25">
      <c r="A1109">
        <v>202603</v>
      </c>
      <c r="B1109" t="s">
        <v>279</v>
      </c>
      <c r="C1109" t="s">
        <v>143</v>
      </c>
      <c r="D1109">
        <v>891</v>
      </c>
      <c r="E1109">
        <v>897.97282229968005</v>
      </c>
      <c r="F1109">
        <v>505.29447043649901</v>
      </c>
      <c r="G1109">
        <v>392.67835186318098</v>
      </c>
      <c r="H1109">
        <v>347.54705699729902</v>
      </c>
      <c r="I1109">
        <v>164.39010989011601</v>
      </c>
      <c r="J1109">
        <v>183.15694710718299</v>
      </c>
      <c r="K1109">
        <v>41.413208505981999</v>
      </c>
      <c r="L1109">
        <v>40.592833327420003</v>
      </c>
      <c r="M1109">
        <v>5.9999999999989999</v>
      </c>
      <c r="N1109">
        <v>34.592833327420998</v>
      </c>
      <c r="O1109">
        <v>4.5384615384620002</v>
      </c>
      <c r="P1109" t="e">
        <v>#N/A</v>
      </c>
    </row>
    <row r="1110" spans="1:16" x14ac:dyDescent="0.25">
      <c r="A1110">
        <v>202603</v>
      </c>
      <c r="B1110" t="s">
        <v>279</v>
      </c>
      <c r="C1110" t="s">
        <v>148</v>
      </c>
      <c r="D1110">
        <v>220</v>
      </c>
      <c r="E1110">
        <v>244.35704053314601</v>
      </c>
      <c r="F1110">
        <v>96.675400639510002</v>
      </c>
      <c r="G1110">
        <v>147.681639893636</v>
      </c>
      <c r="H1110">
        <v>106.84829323741801</v>
      </c>
      <c r="I1110">
        <v>80.499646313048004</v>
      </c>
      <c r="J1110">
        <v>26.348646924370001</v>
      </c>
      <c r="K1110">
        <v>9.2808335808330007</v>
      </c>
      <c r="L1110">
        <v>35.732874958105</v>
      </c>
      <c r="M1110">
        <v>12.294893355208</v>
      </c>
      <c r="N1110">
        <v>23.437981602897</v>
      </c>
      <c r="O1110">
        <v>5.1004716981130001</v>
      </c>
      <c r="P1110" t="e">
        <v>#N/A</v>
      </c>
    </row>
    <row r="1111" spans="1:16" x14ac:dyDescent="0.25">
      <c r="A1111">
        <v>202603</v>
      </c>
      <c r="B1111" t="s">
        <v>279</v>
      </c>
      <c r="C1111" t="s">
        <v>74</v>
      </c>
      <c r="D1111">
        <v>735</v>
      </c>
      <c r="E1111">
        <v>797.37314191510302</v>
      </c>
      <c r="F1111">
        <v>430.85871731544</v>
      </c>
      <c r="G1111">
        <v>366.51442459966302</v>
      </c>
      <c r="H1111">
        <v>263.80260127364602</v>
      </c>
      <c r="I1111">
        <v>153.85989619717199</v>
      </c>
      <c r="J1111">
        <v>109.942705076474</v>
      </c>
      <c r="K1111">
        <v>45.217755114901998</v>
      </c>
      <c r="L1111">
        <v>93.071016902465004</v>
      </c>
      <c r="M1111">
        <v>29.378158274686999</v>
      </c>
      <c r="N1111">
        <v>63.692858627778001</v>
      </c>
      <c r="O1111">
        <v>9.6408064235520001</v>
      </c>
      <c r="P1111" t="e">
        <v>#N/A</v>
      </c>
    </row>
    <row r="1112" spans="1:16" x14ac:dyDescent="0.25">
      <c r="A1112">
        <v>202603</v>
      </c>
      <c r="B1112" t="s">
        <v>279</v>
      </c>
      <c r="C1112" t="s">
        <v>75</v>
      </c>
      <c r="D1112">
        <v>559</v>
      </c>
      <c r="E1112">
        <v>537.23107829968103</v>
      </c>
      <c r="F1112">
        <v>291.33836961875602</v>
      </c>
      <c r="G1112">
        <v>245.89270868092501</v>
      </c>
      <c r="H1112">
        <v>192.72889046570799</v>
      </c>
      <c r="I1112">
        <v>115.859720605457</v>
      </c>
      <c r="J1112">
        <v>76.869169860251006</v>
      </c>
      <c r="K1112">
        <v>27.283222861426999</v>
      </c>
      <c r="L1112">
        <v>49.973342024741001</v>
      </c>
      <c r="M1112">
        <v>8.3885823597629994</v>
      </c>
      <c r="N1112">
        <v>41.584759664978002</v>
      </c>
      <c r="O1112">
        <v>3.1904761904760002</v>
      </c>
      <c r="P1112" t="e">
        <v>#N/A</v>
      </c>
    </row>
    <row r="1113" spans="1:16" x14ac:dyDescent="0.25">
      <c r="A1113">
        <v>202603</v>
      </c>
      <c r="B1113" t="s">
        <v>279</v>
      </c>
      <c r="C1113" t="s">
        <v>76</v>
      </c>
      <c r="D1113">
        <v>471</v>
      </c>
      <c r="E1113">
        <v>416.94981916908802</v>
      </c>
      <c r="F1113">
        <v>193.83560870007901</v>
      </c>
      <c r="G1113">
        <v>223.11421046900901</v>
      </c>
      <c r="H1113">
        <v>193.59936700083699</v>
      </c>
      <c r="I1113">
        <v>148.35397235091901</v>
      </c>
      <c r="J1113">
        <v>45.245394649917998</v>
      </c>
      <c r="K1113">
        <v>15.477578665457999</v>
      </c>
      <c r="L1113">
        <v>24.312150083125999</v>
      </c>
      <c r="M1113">
        <v>5.4162406667280001</v>
      </c>
      <c r="N1113">
        <v>18.895909416397998</v>
      </c>
      <c r="O1113">
        <v>5.2026933850460004</v>
      </c>
      <c r="P1113" t="e">
        <v>#N/A</v>
      </c>
    </row>
    <row r="1114" spans="1:16" x14ac:dyDescent="0.25">
      <c r="A1114">
        <v>202603</v>
      </c>
      <c r="B1114" t="s">
        <v>279</v>
      </c>
      <c r="C1114" t="s">
        <v>77</v>
      </c>
      <c r="D1114">
        <v>949</v>
      </c>
      <c r="E1114">
        <v>938.088920082953</v>
      </c>
      <c r="F1114">
        <v>314.808031483322</v>
      </c>
      <c r="G1114">
        <v>623.280888599631</v>
      </c>
      <c r="H1114">
        <v>538.94251229453903</v>
      </c>
      <c r="I1114">
        <v>332.17134299998298</v>
      </c>
      <c r="J1114">
        <v>206.77116929455599</v>
      </c>
      <c r="K1114">
        <v>45.516890840594002</v>
      </c>
      <c r="L1114">
        <v>62.382028321828003</v>
      </c>
      <c r="M1114">
        <v>23.662338486151999</v>
      </c>
      <c r="N1114">
        <v>38.719689835676</v>
      </c>
      <c r="O1114">
        <v>21.956347983263999</v>
      </c>
      <c r="P1114" t="e">
        <v>#N/A</v>
      </c>
    </row>
    <row r="1115" spans="1:16" x14ac:dyDescent="0.25">
      <c r="A1115">
        <v>202603</v>
      </c>
      <c r="B1115" t="s">
        <v>279</v>
      </c>
      <c r="C1115" t="s">
        <v>78</v>
      </c>
      <c r="D1115">
        <v>1518</v>
      </c>
      <c r="E1115">
        <v>1587.5557676327401</v>
      </c>
      <c r="F1115">
        <v>574.70804771773999</v>
      </c>
      <c r="G1115">
        <v>1012.847719915</v>
      </c>
      <c r="H1115">
        <v>837.366129639576</v>
      </c>
      <c r="I1115">
        <v>550.55158753136197</v>
      </c>
      <c r="J1115">
        <v>286.81454210821499</v>
      </c>
      <c r="K1115">
        <v>88.600168761877995</v>
      </c>
      <c r="L1115">
        <v>139.01166183820601</v>
      </c>
      <c r="M1115">
        <v>47.176488235766001</v>
      </c>
      <c r="N1115">
        <v>91.835173602439994</v>
      </c>
      <c r="O1115">
        <v>36.469928437215998</v>
      </c>
      <c r="P1115" t="e">
        <v>#N/A</v>
      </c>
    </row>
    <row r="1116" spans="1:16" x14ac:dyDescent="0.25">
      <c r="A1116">
        <v>202603</v>
      </c>
      <c r="B1116" t="s">
        <v>279</v>
      </c>
      <c r="C1116" t="s">
        <v>79</v>
      </c>
      <c r="D1116">
        <v>1151</v>
      </c>
      <c r="E1116">
        <v>1111.7551985059099</v>
      </c>
      <c r="F1116">
        <v>688.262949810137</v>
      </c>
      <c r="G1116">
        <v>423.49224869577603</v>
      </c>
      <c r="H1116">
        <v>297.45424183791903</v>
      </c>
      <c r="I1116">
        <v>141.57809264004899</v>
      </c>
      <c r="J1116">
        <v>155.87614919787001</v>
      </c>
      <c r="K1116">
        <v>42.545703447199003</v>
      </c>
      <c r="L1116">
        <v>117.417139614622</v>
      </c>
      <c r="M1116" t="s">
        <v>237</v>
      </c>
      <c r="N1116" t="s">
        <v>237</v>
      </c>
      <c r="O1116">
        <v>8.6208672432350006</v>
      </c>
      <c r="P1116" t="e">
        <v>#N/A</v>
      </c>
    </row>
    <row r="1117" spans="1:16" x14ac:dyDescent="0.25">
      <c r="A1117">
        <v>202603</v>
      </c>
      <c r="B1117" t="s">
        <v>279</v>
      </c>
      <c r="C1117" t="s">
        <v>80</v>
      </c>
      <c r="D1117">
        <v>265</v>
      </c>
      <c r="E1117">
        <v>234.689033861317</v>
      </c>
      <c r="F1117">
        <v>64.545130229227993</v>
      </c>
      <c r="G1117">
        <v>170.14390363208901</v>
      </c>
      <c r="H1117">
        <v>161.10129279465201</v>
      </c>
      <c r="I1117">
        <v>138.61489829516799</v>
      </c>
      <c r="J1117">
        <v>22.486394499484</v>
      </c>
      <c r="K1117">
        <v>11.630408854137</v>
      </c>
      <c r="L1117">
        <v>9.0426108374369996</v>
      </c>
      <c r="M1117" t="s">
        <v>237</v>
      </c>
      <c r="N1117" t="s">
        <v>237</v>
      </c>
      <c r="O1117">
        <v>0</v>
      </c>
      <c r="P1117" t="e">
        <v>#N/A</v>
      </c>
    </row>
    <row r="1118" spans="1:16" x14ac:dyDescent="0.25">
      <c r="A1118">
        <v>202603</v>
      </c>
      <c r="B1118" t="s">
        <v>279</v>
      </c>
      <c r="C1118" t="s">
        <v>81</v>
      </c>
      <c r="D1118">
        <v>0</v>
      </c>
      <c r="E1118">
        <v>0</v>
      </c>
      <c r="F1118">
        <v>0</v>
      </c>
      <c r="G1118">
        <v>0</v>
      </c>
      <c r="H1118">
        <v>0</v>
      </c>
      <c r="I1118">
        <v>0</v>
      </c>
      <c r="J1118">
        <v>0</v>
      </c>
      <c r="K1118">
        <v>0</v>
      </c>
      <c r="L1118">
        <v>0</v>
      </c>
      <c r="M1118">
        <v>0</v>
      </c>
      <c r="N1118">
        <v>0</v>
      </c>
      <c r="O1118">
        <v>0</v>
      </c>
      <c r="P1118" t="e">
        <v>#N/A</v>
      </c>
    </row>
    <row r="1119" spans="1:16" x14ac:dyDescent="0.25">
      <c r="A1119">
        <v>202603</v>
      </c>
      <c r="B1119" t="s">
        <v>279</v>
      </c>
      <c r="C1119" t="s">
        <v>154</v>
      </c>
      <c r="D1119">
        <v>1578</v>
      </c>
      <c r="E1119">
        <v>1661.3337453394799</v>
      </c>
      <c r="F1119">
        <v>640.89253799846199</v>
      </c>
      <c r="G1119">
        <v>1020.44120734102</v>
      </c>
      <c r="H1119">
        <v>841.27888220958596</v>
      </c>
      <c r="I1119">
        <v>552.66076867280105</v>
      </c>
      <c r="J1119">
        <v>288.61811353678598</v>
      </c>
      <c r="K1119">
        <v>88.600168761877995</v>
      </c>
      <c r="L1119">
        <v>142.69239669421401</v>
      </c>
      <c r="M1119">
        <v>48.251959933879</v>
      </c>
      <c r="N1119">
        <v>94.440436760335004</v>
      </c>
      <c r="O1119">
        <v>36.469928437215998</v>
      </c>
      <c r="P1119" t="e">
        <v>#N/A</v>
      </c>
    </row>
    <row r="1120" spans="1:16" x14ac:dyDescent="0.25">
      <c r="A1120">
        <v>202603</v>
      </c>
      <c r="B1120" t="s">
        <v>279</v>
      </c>
      <c r="C1120" t="s">
        <v>83</v>
      </c>
      <c r="D1120">
        <v>0</v>
      </c>
      <c r="E1120">
        <v>0</v>
      </c>
      <c r="F1120">
        <v>0</v>
      </c>
      <c r="G1120">
        <v>0</v>
      </c>
      <c r="H1120">
        <v>0</v>
      </c>
      <c r="I1120">
        <v>0</v>
      </c>
      <c r="J1120">
        <v>0</v>
      </c>
      <c r="K1120">
        <v>0</v>
      </c>
      <c r="L1120">
        <v>0</v>
      </c>
      <c r="M1120">
        <v>0</v>
      </c>
      <c r="N1120">
        <v>0</v>
      </c>
      <c r="O1120">
        <v>0</v>
      </c>
      <c r="P1120" t="e">
        <v>#N/A</v>
      </c>
    </row>
    <row r="1121" spans="1:16" x14ac:dyDescent="0.25">
      <c r="A1121">
        <v>202603</v>
      </c>
      <c r="B1121" t="s">
        <v>279</v>
      </c>
      <c r="C1121" t="s">
        <v>84</v>
      </c>
      <c r="D1121">
        <v>1606</v>
      </c>
      <c r="E1121">
        <v>1605.99999999998</v>
      </c>
      <c r="F1121">
        <v>815.73235053148301</v>
      </c>
      <c r="G1121">
        <v>790.26764946849505</v>
      </c>
      <c r="H1121">
        <v>603.23107441013894</v>
      </c>
      <c r="I1121">
        <v>295.40871480458298</v>
      </c>
      <c r="J1121">
        <v>307.82235960555698</v>
      </c>
      <c r="K1121">
        <v>81.676885751691998</v>
      </c>
      <c r="L1121">
        <v>154.806881219411</v>
      </c>
      <c r="M1121">
        <v>39.678010517436</v>
      </c>
      <c r="N1121">
        <v>115.128870701975</v>
      </c>
      <c r="O1121">
        <v>32.229693838944002</v>
      </c>
      <c r="P1121" t="e">
        <v>#N/A</v>
      </c>
    </row>
    <row r="1122" spans="1:16" x14ac:dyDescent="0.25">
      <c r="A1122">
        <v>202603</v>
      </c>
      <c r="B1122" t="s">
        <v>279</v>
      </c>
      <c r="C1122" t="s">
        <v>85</v>
      </c>
      <c r="D1122">
        <v>1328</v>
      </c>
      <c r="E1122">
        <v>1327.99999999999</v>
      </c>
      <c r="F1122">
        <v>511.78377722562499</v>
      </c>
      <c r="G1122">
        <v>816.21622277436802</v>
      </c>
      <c r="H1122">
        <v>692.69058986200696</v>
      </c>
      <c r="I1122">
        <v>535.33586366199597</v>
      </c>
      <c r="J1122">
        <v>157.35472620001201</v>
      </c>
      <c r="K1122">
        <v>61.099395311522002</v>
      </c>
      <c r="L1122">
        <v>110.664531070854</v>
      </c>
      <c r="M1122">
        <v>39.462202625102002</v>
      </c>
      <c r="N1122">
        <v>71.202328445752002</v>
      </c>
      <c r="O1122">
        <v>12.861101841507001</v>
      </c>
      <c r="P1122" t="e">
        <v>#N/A</v>
      </c>
    </row>
    <row r="1123" spans="1:16" x14ac:dyDescent="0.25">
      <c r="A1123">
        <v>202603</v>
      </c>
      <c r="B1123" t="s">
        <v>279</v>
      </c>
      <c r="C1123" t="s">
        <v>149</v>
      </c>
      <c r="D1123">
        <v>795</v>
      </c>
      <c r="E1123">
        <v>794.99999999999704</v>
      </c>
      <c r="F1123">
        <v>271.167049744613</v>
      </c>
      <c r="G1123">
        <v>523.83295025538405</v>
      </c>
      <c r="H1123">
        <v>456.12931169079502</v>
      </c>
      <c r="I1123">
        <v>371.62899129172598</v>
      </c>
      <c r="J1123">
        <v>84.500320399068997</v>
      </c>
      <c r="K1123">
        <v>37.425968352383002</v>
      </c>
      <c r="L1123">
        <v>57.886014983952002</v>
      </c>
      <c r="M1123">
        <v>25.244811320752</v>
      </c>
      <c r="N1123">
        <v>32.641203663200002</v>
      </c>
      <c r="O1123">
        <v>9.8176235806369991</v>
      </c>
      <c r="P1123" t="e">
        <v>#N/A</v>
      </c>
    </row>
    <row r="1124" spans="1:16" x14ac:dyDescent="0.25">
      <c r="A1124">
        <v>202603</v>
      </c>
      <c r="B1124" t="s">
        <v>279</v>
      </c>
      <c r="C1124" t="s">
        <v>150</v>
      </c>
      <c r="D1124">
        <v>533</v>
      </c>
      <c r="E1124">
        <v>532.99999999999704</v>
      </c>
      <c r="F1124">
        <v>240.61672748101199</v>
      </c>
      <c r="G1124">
        <v>292.383272518985</v>
      </c>
      <c r="H1124">
        <v>236.56127817121299</v>
      </c>
      <c r="I1124">
        <v>163.70687237026999</v>
      </c>
      <c r="J1124">
        <v>72.854405800942999</v>
      </c>
      <c r="K1124">
        <v>23.673426959139</v>
      </c>
      <c r="L1124">
        <v>52.778516086902002</v>
      </c>
      <c r="M1124">
        <v>14.21739130435</v>
      </c>
      <c r="N1124">
        <v>38.561124782552</v>
      </c>
      <c r="O1124">
        <v>3.0434782608700002</v>
      </c>
      <c r="P1124" t="e">
        <v>#N/A</v>
      </c>
    </row>
    <row r="1125" spans="1:16" x14ac:dyDescent="0.25">
      <c r="A1125">
        <v>202603</v>
      </c>
      <c r="B1125" t="s">
        <v>279</v>
      </c>
      <c r="C1125" t="s">
        <v>151</v>
      </c>
      <c r="D1125">
        <v>295</v>
      </c>
      <c r="E1125">
        <v>309.03193890871199</v>
      </c>
      <c r="F1125">
        <v>154.99617859618101</v>
      </c>
      <c r="G1125">
        <v>154.03576031253101</v>
      </c>
      <c r="H1125">
        <v>121.115269843901</v>
      </c>
      <c r="I1125">
        <v>81.497615708278005</v>
      </c>
      <c r="J1125">
        <v>39.617654135622999</v>
      </c>
      <c r="K1125">
        <v>13.100128700127</v>
      </c>
      <c r="L1125">
        <v>31.92049046863</v>
      </c>
      <c r="M1125">
        <v>8.1739130434800007</v>
      </c>
      <c r="N1125">
        <v>23.746577425150001</v>
      </c>
      <c r="O1125" t="s">
        <v>237</v>
      </c>
      <c r="P1125" t="e">
        <v>#N/A</v>
      </c>
    </row>
    <row r="1126" spans="1:16" x14ac:dyDescent="0.25">
      <c r="A1126">
        <v>202603</v>
      </c>
      <c r="B1126" t="s">
        <v>279</v>
      </c>
      <c r="C1126" t="s">
        <v>152</v>
      </c>
      <c r="D1126">
        <v>0</v>
      </c>
      <c r="E1126">
        <v>0</v>
      </c>
      <c r="F1126">
        <v>0</v>
      </c>
      <c r="G1126">
        <v>0</v>
      </c>
      <c r="H1126">
        <v>0</v>
      </c>
      <c r="I1126">
        <v>0</v>
      </c>
      <c r="J1126">
        <v>0</v>
      </c>
      <c r="K1126">
        <v>0</v>
      </c>
      <c r="L1126">
        <v>0</v>
      </c>
      <c r="M1126">
        <v>0</v>
      </c>
      <c r="N1126">
        <v>0</v>
      </c>
      <c r="O1126">
        <v>0</v>
      </c>
      <c r="P1126" t="e">
        <v>#N/A</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pageSetUpPr autoPageBreaks="0" fitToPage="1"/>
  </sheetPr>
  <dimension ref="A1:O33"/>
  <sheetViews>
    <sheetView showGridLines="0" zoomScaleNormal="100" zoomScalePageLayoutView="85" workbookViewId="0"/>
  </sheetViews>
  <sheetFormatPr baseColWidth="10" defaultColWidth="11.453125" defaultRowHeight="14" x14ac:dyDescent="0.3"/>
  <cols>
    <col min="1" max="1" width="25.81640625" style="123" customWidth="1"/>
    <col min="2" max="11" width="10" style="123" customWidth="1"/>
    <col min="12" max="12" width="10.1796875" style="123" customWidth="1"/>
    <col min="13" max="13" width="5.7265625" style="123" customWidth="1"/>
    <col min="14" max="14" width="11.453125" style="123" customWidth="1"/>
    <col min="15" max="16384" width="11.453125" style="123"/>
  </cols>
  <sheetData>
    <row r="1" spans="1:15" ht="33.75" customHeight="1" x14ac:dyDescent="0.3">
      <c r="A1" s="178"/>
      <c r="B1" s="178"/>
      <c r="C1" s="178"/>
      <c r="D1" s="178"/>
      <c r="E1" s="178"/>
      <c r="F1" s="178"/>
      <c r="G1" s="178"/>
      <c r="H1" s="178"/>
      <c r="I1" s="178"/>
      <c r="J1" s="178"/>
      <c r="K1" s="178"/>
      <c r="L1" s="179" t="s">
        <v>36</v>
      </c>
      <c r="M1" s="132"/>
      <c r="N1" s="132"/>
      <c r="O1" s="132"/>
    </row>
    <row r="2" spans="1:15" ht="11.25" customHeight="1" x14ac:dyDescent="0.3"/>
    <row r="3" spans="1:15" ht="15" customHeight="1" x14ac:dyDescent="0.3">
      <c r="A3" s="274" t="s">
        <v>214</v>
      </c>
      <c r="B3" s="274"/>
      <c r="C3" s="274"/>
      <c r="D3" s="274"/>
      <c r="E3" s="274"/>
      <c r="F3" s="274"/>
      <c r="G3" s="274"/>
      <c r="H3" s="274"/>
      <c r="I3" s="274"/>
      <c r="J3" s="274"/>
      <c r="K3" s="274"/>
      <c r="L3" s="274"/>
    </row>
    <row r="4" spans="1:15" ht="11.25" customHeight="1" x14ac:dyDescent="0.3">
      <c r="A4" s="126" t="str">
        <f>CONCATENATE(INDEX(strg!$A:$A,strg!$B$1,1)," (Gebietsstand ",TEXT(DATE(LEFT(roh_lst_merkmal!A2,4),RIGHT(roh_lst_merkmal!A2,2),1),"MMMM JJJJ"),")")</f>
        <v>Baden-Württemberg (Gebietsstand März 2026)</v>
      </c>
    </row>
    <row r="5" spans="1:15" ht="11.25" customHeight="1" x14ac:dyDescent="0.3">
      <c r="A5" s="44" t="s">
        <v>283</v>
      </c>
      <c r="D5" s="149"/>
      <c r="E5" s="149"/>
      <c r="F5" s="150"/>
    </row>
    <row r="6" spans="1:15" ht="11.25" customHeight="1" x14ac:dyDescent="0.3">
      <c r="A6" s="44"/>
      <c r="D6" s="149"/>
      <c r="E6" s="149"/>
      <c r="F6" s="151"/>
    </row>
    <row r="7" spans="1:15" ht="12.75" customHeight="1" x14ac:dyDescent="0.3">
      <c r="A7" s="152" t="s">
        <v>101</v>
      </c>
      <c r="I7" s="149"/>
    </row>
    <row r="8" spans="1:15" ht="15" customHeight="1" x14ac:dyDescent="0.3">
      <c r="A8" s="131"/>
      <c r="B8" s="171" t="s">
        <v>131</v>
      </c>
      <c r="C8" s="171" t="s">
        <v>132</v>
      </c>
      <c r="D8" s="171" t="s">
        <v>103</v>
      </c>
      <c r="E8" s="171" t="s">
        <v>49</v>
      </c>
      <c r="F8" s="171" t="s">
        <v>104</v>
      </c>
      <c r="G8" s="171" t="s">
        <v>105</v>
      </c>
      <c r="H8" s="171" t="s">
        <v>133</v>
      </c>
      <c r="I8" s="171" t="s">
        <v>50</v>
      </c>
      <c r="J8" s="171" t="s">
        <v>106</v>
      </c>
      <c r="K8" s="171" t="s">
        <v>134</v>
      </c>
      <c r="L8" s="171" t="s">
        <v>135</v>
      </c>
      <c r="M8"/>
    </row>
    <row r="9" spans="1:15" ht="15" customHeight="1" x14ac:dyDescent="0.3">
      <c r="A9" s="266" t="s">
        <v>63</v>
      </c>
      <c r="B9" s="266" t="s">
        <v>102</v>
      </c>
      <c r="C9" s="241" t="s">
        <v>156</v>
      </c>
      <c r="D9" s="241"/>
      <c r="E9" s="241"/>
      <c r="F9" s="241"/>
      <c r="G9" s="241"/>
      <c r="H9" s="241"/>
      <c r="I9" s="241"/>
      <c r="J9" s="241"/>
      <c r="K9" s="241"/>
      <c r="L9" s="241"/>
    </row>
    <row r="10" spans="1:15" ht="15" customHeight="1" x14ac:dyDescent="0.3">
      <c r="A10" s="275"/>
      <c r="B10" s="266"/>
      <c r="C10" s="250" t="s">
        <v>46</v>
      </c>
      <c r="D10" s="252" t="s">
        <v>47</v>
      </c>
      <c r="E10" s="252"/>
      <c r="F10" s="252"/>
      <c r="G10" s="252"/>
      <c r="H10" s="252"/>
      <c r="I10" s="252"/>
      <c r="J10" s="252"/>
      <c r="K10" s="252"/>
      <c r="L10" s="252"/>
    </row>
    <row r="11" spans="1:15" ht="15" customHeight="1" x14ac:dyDescent="0.3">
      <c r="A11" s="275"/>
      <c r="B11" s="266"/>
      <c r="C11" s="250"/>
      <c r="D11" s="250" t="s">
        <v>48</v>
      </c>
      <c r="E11" s="254" t="s">
        <v>49</v>
      </c>
      <c r="F11" s="254"/>
      <c r="G11" s="254"/>
      <c r="H11" s="254"/>
      <c r="I11" s="254" t="s">
        <v>50</v>
      </c>
      <c r="J11" s="254"/>
      <c r="K11" s="254"/>
      <c r="L11" s="239" t="s">
        <v>51</v>
      </c>
    </row>
    <row r="12" spans="1:15" ht="11.25" customHeight="1" x14ac:dyDescent="0.3">
      <c r="A12" s="275"/>
      <c r="B12" s="266"/>
      <c r="C12" s="250"/>
      <c r="D12" s="250"/>
      <c r="E12" s="239" t="s">
        <v>48</v>
      </c>
      <c r="F12" s="241" t="s">
        <v>52</v>
      </c>
      <c r="G12" s="241"/>
      <c r="H12" s="241"/>
      <c r="I12" s="239" t="s">
        <v>48</v>
      </c>
      <c r="J12" s="241" t="s">
        <v>52</v>
      </c>
      <c r="K12" s="241"/>
      <c r="L12" s="239"/>
    </row>
    <row r="13" spans="1:15" ht="56.25" customHeight="1" x14ac:dyDescent="0.3">
      <c r="A13" s="275"/>
      <c r="B13" s="268"/>
      <c r="C13" s="261"/>
      <c r="D13" s="261"/>
      <c r="E13" s="261"/>
      <c r="F13" s="47" t="s">
        <v>53</v>
      </c>
      <c r="G13" s="47" t="s">
        <v>54</v>
      </c>
      <c r="H13" s="47" t="s">
        <v>55</v>
      </c>
      <c r="I13" s="261"/>
      <c r="J13" s="47" t="s">
        <v>53</v>
      </c>
      <c r="K13" s="47" t="s">
        <v>56</v>
      </c>
      <c r="L13" s="261"/>
    </row>
    <row r="14" spans="1:15" s="133" customFormat="1" ht="11.25" customHeight="1" x14ac:dyDescent="0.3">
      <c r="A14" s="276"/>
      <c r="B14" s="49">
        <v>1</v>
      </c>
      <c r="C14" s="50">
        <v>2</v>
      </c>
      <c r="D14" s="50">
        <v>3</v>
      </c>
      <c r="E14" s="50">
        <v>4</v>
      </c>
      <c r="F14" s="50">
        <v>5</v>
      </c>
      <c r="G14" s="50">
        <v>6</v>
      </c>
      <c r="H14" s="50">
        <v>7</v>
      </c>
      <c r="I14" s="50">
        <v>8</v>
      </c>
      <c r="J14" s="50">
        <v>9</v>
      </c>
      <c r="K14" s="50">
        <v>10</v>
      </c>
      <c r="L14" s="51">
        <v>11</v>
      </c>
      <c r="M14" s="153"/>
    </row>
    <row r="15" spans="1:15" s="155" customFormat="1" ht="15" customHeight="1" x14ac:dyDescent="0.2">
      <c r="A15" s="134" t="s">
        <v>48</v>
      </c>
      <c r="B15" s="81">
        <f>IF(INDEX(roh_lst_merkmal!$1:$1048576,MATCH(INDEX(strg!$A:$A,strg!$B$1,1),roh_lst_merkmal!$B:$B,0)+MATCH($N15,roh_lst_merkmal!$C:$C,0)-2,MATCH(B$8,roh_lst_merkmal!$1:$1,0))=-8888,"x",IF(INDEX(roh_lst_merkmal!$1:$1048576,MATCH(INDEX(strg!$A:$A,strg!$B$1,1),roh_lst_merkmal!$B:$B,0)+MATCH($N15,roh_lst_merkmal!$C:$C,0)-2,MATCH($B$8,roh_lst_merkmal!$1:$1,0))=-9999,".",INDEX(roh_lst_merkmal!$1:$1048576,MATCH(INDEX(strg!$A:$A,strg!$B$1,1),roh_lst_merkmal!$B:$B,0)+MATCH($N15,roh_lst_merkmal!$C:$C,0)-2,MATCH(B$8,roh_lst_merkmal!$1:$1,0))))</f>
        <v>350174</v>
      </c>
      <c r="C15" s="119">
        <f>IF(INDEX(roh_lst_merkmal!$1:$1048576,MATCH(INDEX(strg!$A:$A,strg!$B$1,1),roh_lst_merkmal!$B:$B,0)+MATCH($N15,roh_lst_merkmal!$C:$C,0)-2,MATCH(C$8,roh_lst_merkmal!$1:$1,0))=-8888,"x",IF(INDEX(roh_lst_merkmal!$1:$1048576,MATCH(INDEX(strg!$A:$A,strg!$B$1,1),roh_lst_merkmal!$B:$B,0)+MATCH($N15,roh_lst_merkmal!$C:$C,0)-2,MATCH($C$8,roh_lst_merkmal!$1:$1,0))=-9999,".",INDEX(roh_lst_merkmal!$1:$1048576,MATCH(INDEX(strg!$A:$A,strg!$B$1,1),roh_lst_merkmal!$B:$B,0)+MATCH($N15,roh_lst_merkmal!$C:$C,0)-2,MATCH(C$8,roh_lst_merkmal!$1:$1,0))))</f>
        <v>91912.379987310604</v>
      </c>
      <c r="D15" s="119">
        <f>IF(INDEX(roh_lst_merkmal!$1:$1048576,MATCH(INDEX(strg!$A:$A,strg!$B$1,1),roh_lst_merkmal!$B:$B,0)+MATCH($N15,roh_lst_merkmal!$C:$C,0)-2,MATCH(D$8,roh_lst_merkmal!$1:$1,0))=-8888,"x",IF(INDEX(roh_lst_merkmal!$1:$1048576,MATCH(INDEX(strg!$A:$A,strg!$B$1,1),roh_lst_merkmal!$B:$B,0)+MATCH($N15,roh_lst_merkmal!$C:$C,0)-2,MATCH($C$8,roh_lst_merkmal!$1:$1,0))=-9999,".",INDEX(roh_lst_merkmal!$1:$1048576,MATCH(INDEX(strg!$A:$A,strg!$B$1,1),roh_lst_merkmal!$B:$B,0)+MATCH($N15,roh_lst_merkmal!$C:$C,0)-2,MATCH(D$8,roh_lst_merkmal!$1:$1,0))))</f>
        <v>258261.620012689</v>
      </c>
      <c r="E15" s="119">
        <f>IF(INDEX(roh_lst_merkmal!$1:$1048576,MATCH(INDEX(strg!$A:$A,strg!$B$1,1),roh_lst_merkmal!$B:$B,0)+MATCH($N15,roh_lst_merkmal!$C:$C,0)-2,MATCH(E$8,roh_lst_merkmal!$1:$1,0))=-8888,"x",IF(INDEX(roh_lst_merkmal!$1:$1048576,MATCH(INDEX(strg!$A:$A,strg!$B$1,1),roh_lst_merkmal!$B:$B,0)+MATCH($N15,roh_lst_merkmal!$C:$C,0)-2,MATCH($C$8,roh_lst_merkmal!$1:$1,0))=-9999,".",INDEX(roh_lst_merkmal!$1:$1048576,MATCH(INDEX(strg!$A:$A,strg!$B$1,1),roh_lst_merkmal!$B:$B,0)+MATCH($N15,roh_lst_merkmal!$C:$C,0)-2,MATCH(E$8,roh_lst_merkmal!$1:$1,0))))</f>
        <v>207433.108418302</v>
      </c>
      <c r="F15" s="119">
        <f>IF(INDEX(roh_lst_merkmal!$1:$1048576,MATCH(INDEX(strg!$A:$A,strg!$B$1,1),roh_lst_merkmal!$B:$B,0)+MATCH($N15,roh_lst_merkmal!$C:$C,0)-2,MATCH(F$8,roh_lst_merkmal!$1:$1,0))=-8888,"x",IF(INDEX(roh_lst_merkmal!$1:$1048576,MATCH(INDEX(strg!$A:$A,strg!$B$1,1),roh_lst_merkmal!$B:$B,0)+MATCH($N15,roh_lst_merkmal!$C:$C,0)-2,MATCH($C$8,roh_lst_merkmal!$1:$1,0))=-9999,".",INDEX(roh_lst_merkmal!$1:$1048576,MATCH(INDEX(strg!$A:$A,strg!$B$1,1),roh_lst_merkmal!$B:$B,0)+MATCH($N15,roh_lst_merkmal!$C:$C,0)-2,MATCH(F$8,roh_lst_merkmal!$1:$1,0))))</f>
        <v>171797.99400584001</v>
      </c>
      <c r="G15" s="119">
        <f>IF(INDEX(roh_lst_merkmal!$1:$1048576,MATCH(INDEX(strg!$A:$A,strg!$B$1,1),roh_lst_merkmal!$B:$B,0)+MATCH($N15,roh_lst_merkmal!$C:$C,0)-2,MATCH(G$8,roh_lst_merkmal!$1:$1,0))=-8888,"x",IF(INDEX(roh_lst_merkmal!$1:$1048576,MATCH(INDEX(strg!$A:$A,strg!$B$1,1),roh_lst_merkmal!$B:$B,0)+MATCH($N15,roh_lst_merkmal!$C:$C,0)-2,MATCH($C$8,roh_lst_merkmal!$1:$1,0))=-9999,".",INDEX(roh_lst_merkmal!$1:$1048576,MATCH(INDEX(strg!$A:$A,strg!$B$1,1),roh_lst_merkmal!$B:$B,0)+MATCH($N15,roh_lst_merkmal!$C:$C,0)-2,MATCH(G$8,roh_lst_merkmal!$1:$1,0))))</f>
        <v>35438.123926797998</v>
      </c>
      <c r="H15" s="119">
        <f>IF(INDEX(roh_lst_merkmal!$1:$1048576,MATCH(INDEX(strg!$A:$A,strg!$B$1,1),roh_lst_merkmal!$B:$B,0)+MATCH($N15,roh_lst_merkmal!$C:$C,0)-2,MATCH(H$8,roh_lst_merkmal!$1:$1,0))=-8888,"x",IF(INDEX(roh_lst_merkmal!$1:$1048576,MATCH(INDEX(strg!$A:$A,strg!$B$1,1),roh_lst_merkmal!$B:$B,0)+MATCH($N15,roh_lst_merkmal!$C:$C,0)-2,MATCH($C$8,roh_lst_merkmal!$1:$1,0))=-9999,".",INDEX(roh_lst_merkmal!$1:$1048576,MATCH(INDEX(strg!$A:$A,strg!$B$1,1),roh_lst_merkmal!$B:$B,0)+MATCH($N15,roh_lst_merkmal!$C:$C,0)-2,MATCH(H$8,roh_lst_merkmal!$1:$1,0))))</f>
        <v>10666.606269322199</v>
      </c>
      <c r="I15" s="119">
        <f>IF(INDEX(roh_lst_merkmal!$1:$1048576,MATCH(INDEX(strg!$A:$A,strg!$B$1,1),roh_lst_merkmal!$B:$B,0)+MATCH($N15,roh_lst_merkmal!$C:$C,0)-2,MATCH(I$8,roh_lst_merkmal!$1:$1,0))=-8888,"x",IF(INDEX(roh_lst_merkmal!$1:$1048576,MATCH(INDEX(strg!$A:$A,strg!$B$1,1),roh_lst_merkmal!$B:$B,0)+MATCH($N15,roh_lst_merkmal!$C:$C,0)-2,MATCH($C$8,roh_lst_merkmal!$1:$1,0))=-9999,".",INDEX(roh_lst_merkmal!$1:$1048576,MATCH(INDEX(strg!$A:$A,strg!$B$1,1),roh_lst_merkmal!$B:$B,0)+MATCH($N15,roh_lst_merkmal!$C:$C,0)-2,MATCH(I$8,roh_lst_merkmal!$1:$1,0))))</f>
        <v>45658.091097781296</v>
      </c>
      <c r="J15" s="119">
        <f>IF(INDEX(roh_lst_merkmal!$1:$1048576,MATCH(INDEX(strg!$A:$A,strg!$B$1,1),roh_lst_merkmal!$B:$B,0)+MATCH($N15,roh_lst_merkmal!$C:$C,0)-2,MATCH(J$8,roh_lst_merkmal!$1:$1,0))=-8888,"x",IF(INDEX(roh_lst_merkmal!$1:$1048576,MATCH(INDEX(strg!$A:$A,strg!$B$1,1),roh_lst_merkmal!$B:$B,0)+MATCH($N15,roh_lst_merkmal!$C:$C,0)-2,MATCH($C$8,roh_lst_merkmal!$1:$1,0))=-9999,".",INDEX(roh_lst_merkmal!$1:$1048576,MATCH(INDEX(strg!$A:$A,strg!$B$1,1),roh_lst_merkmal!$B:$B,0)+MATCH($N15,roh_lst_merkmal!$C:$C,0)-2,MATCH(J$8,roh_lst_merkmal!$1:$1,0))))</f>
        <v>21588.4750077237</v>
      </c>
      <c r="K15" s="119">
        <f>IF(INDEX(roh_lst_merkmal!$1:$1048576,MATCH(INDEX(strg!$A:$A,strg!$B$1,1),roh_lst_merkmal!$B:$B,0)+MATCH($N15,roh_lst_merkmal!$C:$C,0)-2,MATCH(K$8,roh_lst_merkmal!$1:$1,0))=-8888,"x",IF(INDEX(roh_lst_merkmal!$1:$1048576,MATCH(INDEX(strg!$A:$A,strg!$B$1,1),roh_lst_merkmal!$B:$B,0)+MATCH($N15,roh_lst_merkmal!$C:$C,0)-2,MATCH($C$8,roh_lst_merkmal!$1:$1,0))=-9999,".",INDEX(roh_lst_merkmal!$1:$1048576,MATCH(INDEX(strg!$A:$A,strg!$B$1,1),roh_lst_merkmal!$B:$B,0)+MATCH($N15,roh_lst_merkmal!$C:$C,0)-2,MATCH(K$8,roh_lst_merkmal!$1:$1,0))))</f>
        <v>23995.765110898301</v>
      </c>
      <c r="L15" s="120">
        <f>IF(INDEX(roh_lst_merkmal!$1:$1048576,MATCH(INDEX(strg!$A:$A,strg!$B$1,1),roh_lst_merkmal!$B:$B,0)+MATCH($N15,roh_lst_merkmal!$C:$C,0)-2,MATCH(L$8,roh_lst_merkmal!$1:$1,0))=-8888,"x",IF(INDEX(roh_lst_merkmal!$1:$1048576,MATCH(INDEX(strg!$A:$A,strg!$B$1,1),roh_lst_merkmal!$B:$B,0)+MATCH($N15,roh_lst_merkmal!$C:$C,0)-2,MATCH($C$8,roh_lst_merkmal!$1:$1,0))=-9999,".",INDEX(roh_lst_merkmal!$1:$1048576,MATCH(INDEX(strg!$A:$A,strg!$B$1,1),roh_lst_merkmal!$B:$B,0)+MATCH($N15,roh_lst_merkmal!$C:$C,0)-2,MATCH(L$8,roh_lst_merkmal!$1:$1,0))))</f>
        <v>5170.4204966057696</v>
      </c>
      <c r="M15" s="154"/>
      <c r="N15" s="171" t="s">
        <v>136</v>
      </c>
    </row>
    <row r="16" spans="1:15" s="155" customFormat="1" ht="18.75" customHeight="1" x14ac:dyDescent="0.2">
      <c r="A16" s="156" t="s">
        <v>66</v>
      </c>
      <c r="B16" s="81">
        <f>IF(INDEX(roh_lst_merkmal!$1:$1048576,MATCH(INDEX(strg!$A:$A,strg!$B$1,1),roh_lst_merkmal!$B:$B,0)+MATCH($N16,roh_lst_merkmal!$C:$C,0)-2,MATCH(B$8,roh_lst_merkmal!$1:$1,0))=-8888,"x",IF(INDEX(roh_lst_merkmal!$1:$1048576,MATCH(INDEX(strg!$A:$A,strg!$B$1,1),roh_lst_merkmal!$B:$B,0)+MATCH($N16,roh_lst_merkmal!$C:$C,0)-2,MATCH($B$8,roh_lst_merkmal!$1:$1,0))=-9999,".",INDEX(roh_lst_merkmal!$1:$1048576,MATCH(INDEX(strg!$A:$A,strg!$B$1,1),roh_lst_merkmal!$B:$B,0)+MATCH($N16,roh_lst_merkmal!$C:$C,0)-2,MATCH(B$8,roh_lst_merkmal!$1:$1,0))))</f>
        <v>168951</v>
      </c>
      <c r="C16" s="119">
        <f>IF(INDEX(roh_lst_merkmal!$1:$1048576,MATCH(INDEX(strg!$A:$A,strg!$B$1,1),roh_lst_merkmal!$B:$B,0)+MATCH($N16,roh_lst_merkmal!$C:$C,0)-2,MATCH(C$8,roh_lst_merkmal!$1:$1,0))=-8888,"x",IF(INDEX(roh_lst_merkmal!$1:$1048576,MATCH(INDEX(strg!$A:$A,strg!$B$1,1),roh_lst_merkmal!$B:$B,0)+MATCH($N16,roh_lst_merkmal!$C:$C,0)-2,MATCH($B$8,roh_lst_merkmal!$1:$1,0))=-9999,".",INDEX(roh_lst_merkmal!$1:$1048576,MATCH(INDEX(strg!$A:$A,strg!$B$1,1),roh_lst_merkmal!$B:$B,0)+MATCH($N16,roh_lst_merkmal!$C:$C,0)-2,MATCH(C$8,roh_lst_merkmal!$1:$1,0))))</f>
        <v>48773.324523839801</v>
      </c>
      <c r="D16" s="119">
        <f>IF(INDEX(roh_lst_merkmal!$1:$1048576,MATCH(INDEX(strg!$A:$A,strg!$B$1,1),roh_lst_merkmal!$B:$B,0)+MATCH($N16,roh_lst_merkmal!$C:$C,0)-2,MATCH(D$8,roh_lst_merkmal!$1:$1,0))=-8888,"x",IF(INDEX(roh_lst_merkmal!$1:$1048576,MATCH(INDEX(strg!$A:$A,strg!$B$1,1),roh_lst_merkmal!$B:$B,0)+MATCH($N16,roh_lst_merkmal!$C:$C,0)-2,MATCH($B$8,roh_lst_merkmal!$1:$1,0))=-9999,".",INDEX(roh_lst_merkmal!$1:$1048576,MATCH(INDEX(strg!$A:$A,strg!$B$1,1),roh_lst_merkmal!$B:$B,0)+MATCH($N16,roh_lst_merkmal!$C:$C,0)-2,MATCH(D$8,roh_lst_merkmal!$1:$1,0))))</f>
        <v>120177.67547616</v>
      </c>
      <c r="E16" s="119">
        <f>IF(INDEX(roh_lst_merkmal!$1:$1048576,MATCH(INDEX(strg!$A:$A,strg!$B$1,1),roh_lst_merkmal!$B:$B,0)+MATCH($N16,roh_lst_merkmal!$C:$C,0)-2,MATCH(E$8,roh_lst_merkmal!$1:$1,0))=-8888,"x",IF(INDEX(roh_lst_merkmal!$1:$1048576,MATCH(INDEX(strg!$A:$A,strg!$B$1,1),roh_lst_merkmal!$B:$B,0)+MATCH($N16,roh_lst_merkmal!$C:$C,0)-2,MATCH($B$8,roh_lst_merkmal!$1:$1,0))=-9999,".",INDEX(roh_lst_merkmal!$1:$1048576,MATCH(INDEX(strg!$A:$A,strg!$B$1,1),roh_lst_merkmal!$B:$B,0)+MATCH($N16,roh_lst_merkmal!$C:$C,0)-2,MATCH(E$8,roh_lst_merkmal!$1:$1,0))))</f>
        <v>95207.321642837895</v>
      </c>
      <c r="F16" s="119">
        <f>IF(INDEX(roh_lst_merkmal!$1:$1048576,MATCH(INDEX(strg!$A:$A,strg!$B$1,1),roh_lst_merkmal!$B:$B,0)+MATCH($N16,roh_lst_merkmal!$C:$C,0)-2,MATCH(F$8,roh_lst_merkmal!$1:$1,0))=-8888,"x",IF(INDEX(roh_lst_merkmal!$1:$1048576,MATCH(INDEX(strg!$A:$A,strg!$B$1,1),roh_lst_merkmal!$B:$B,0)+MATCH($N16,roh_lst_merkmal!$C:$C,0)-2,MATCH($B$8,roh_lst_merkmal!$1:$1,0))=-9999,".",INDEX(roh_lst_merkmal!$1:$1048576,MATCH(INDEX(strg!$A:$A,strg!$B$1,1),roh_lst_merkmal!$B:$B,0)+MATCH($N16,roh_lst_merkmal!$C:$C,0)-2,MATCH(F$8,roh_lst_merkmal!$1:$1,0))))</f>
        <v>77217.885460091202</v>
      </c>
      <c r="G16" s="119">
        <f>IF(INDEX(roh_lst_merkmal!$1:$1048576,MATCH(INDEX(strg!$A:$A,strg!$B$1,1),roh_lst_merkmal!$B:$B,0)+MATCH($N16,roh_lst_merkmal!$C:$C,0)-2,MATCH(G$8,roh_lst_merkmal!$1:$1,0))=-8888,"x",IF(INDEX(roh_lst_merkmal!$1:$1048576,MATCH(INDEX(strg!$A:$A,strg!$B$1,1),roh_lst_merkmal!$B:$B,0)+MATCH($N16,roh_lst_merkmal!$C:$C,0)-2,MATCH($B$8,roh_lst_merkmal!$1:$1,0))=-9999,".",INDEX(roh_lst_merkmal!$1:$1048576,MATCH(INDEX(strg!$A:$A,strg!$B$1,1),roh_lst_merkmal!$B:$B,0)+MATCH($N16,roh_lst_merkmal!$C:$C,0)-2,MATCH(G$8,roh_lst_merkmal!$1:$1,0))))</f>
        <v>17878.473881603699</v>
      </c>
      <c r="H16" s="119">
        <f>IF(INDEX(roh_lst_merkmal!$1:$1048576,MATCH(INDEX(strg!$A:$A,strg!$B$1,1),roh_lst_merkmal!$B:$B,0)+MATCH($N16,roh_lst_merkmal!$C:$C,0)-2,MATCH(H$8,roh_lst_merkmal!$1:$1,0))=-8888,"x",IF(INDEX(roh_lst_merkmal!$1:$1048576,MATCH(INDEX(strg!$A:$A,strg!$B$1,1),roh_lst_merkmal!$B:$B,0)+MATCH($N16,roh_lst_merkmal!$C:$C,0)-2,MATCH($B$8,roh_lst_merkmal!$1:$1,0))=-9999,".",INDEX(roh_lst_merkmal!$1:$1048576,MATCH(INDEX(strg!$A:$A,strg!$B$1,1),roh_lst_merkmal!$B:$B,0)+MATCH($N16,roh_lst_merkmal!$C:$C,0)-2,MATCH(H$8,roh_lst_merkmal!$1:$1,0))))</f>
        <v>5327.25000935154</v>
      </c>
      <c r="I16" s="119">
        <f>IF(INDEX(roh_lst_merkmal!$1:$1048576,MATCH(INDEX(strg!$A:$A,strg!$B$1,1),roh_lst_merkmal!$B:$B,0)+MATCH($N16,roh_lst_merkmal!$C:$C,0)-2,MATCH(I$8,roh_lst_merkmal!$1:$1,0))=-8888,"x",IF(INDEX(roh_lst_merkmal!$1:$1048576,MATCH(INDEX(strg!$A:$A,strg!$B$1,1),roh_lst_merkmal!$B:$B,0)+MATCH($N16,roh_lst_merkmal!$C:$C,0)-2,MATCH($B$8,roh_lst_merkmal!$1:$1,0))=-9999,".",INDEX(roh_lst_merkmal!$1:$1048576,MATCH(INDEX(strg!$A:$A,strg!$B$1,1),roh_lst_merkmal!$B:$B,0)+MATCH($N16,roh_lst_merkmal!$C:$C,0)-2,MATCH(I$8,roh_lst_merkmal!$1:$1,0))))</f>
        <v>22477.188529306401</v>
      </c>
      <c r="J16" s="119">
        <f>IF(INDEX(roh_lst_merkmal!$1:$1048576,MATCH(INDEX(strg!$A:$A,strg!$B$1,1),roh_lst_merkmal!$B:$B,0)+MATCH($N16,roh_lst_merkmal!$C:$C,0)-2,MATCH(J$8,roh_lst_merkmal!$1:$1,0))=-8888,"x",IF(INDEX(roh_lst_merkmal!$1:$1048576,MATCH(INDEX(strg!$A:$A,strg!$B$1,1),roh_lst_merkmal!$B:$B,0)+MATCH($N16,roh_lst_merkmal!$C:$C,0)-2,MATCH($B$8,roh_lst_merkmal!$1:$1,0))=-9999,".",INDEX(roh_lst_merkmal!$1:$1048576,MATCH(INDEX(strg!$A:$A,strg!$B$1,1),roh_lst_merkmal!$B:$B,0)+MATCH($N16,roh_lst_merkmal!$C:$C,0)-2,MATCH(J$8,roh_lst_merkmal!$1:$1,0))))</f>
        <v>10503.326696410801</v>
      </c>
      <c r="K16" s="119">
        <f>IF(INDEX(roh_lst_merkmal!$1:$1048576,MATCH(INDEX(strg!$A:$A,strg!$B$1,1),roh_lst_merkmal!$B:$B,0)+MATCH($N16,roh_lst_merkmal!$C:$C,0)-2,MATCH(K$8,roh_lst_merkmal!$1:$1,0))=-8888,"x",IF(INDEX(roh_lst_merkmal!$1:$1048576,MATCH(INDEX(strg!$A:$A,strg!$B$1,1),roh_lst_merkmal!$B:$B,0)+MATCH($N16,roh_lst_merkmal!$C:$C,0)-2,MATCH($B$8,roh_lst_merkmal!$1:$1,0))=-9999,".",INDEX(roh_lst_merkmal!$1:$1048576,MATCH(INDEX(strg!$A:$A,strg!$B$1,1),roh_lst_merkmal!$B:$B,0)+MATCH($N16,roh_lst_merkmal!$C:$C,0)-2,MATCH(K$8,roh_lst_merkmal!$1:$1,0))))</f>
        <v>11930.219846431901</v>
      </c>
      <c r="L16" s="120">
        <f>IF(INDEX(roh_lst_merkmal!$1:$1048576,MATCH(INDEX(strg!$A:$A,strg!$B$1,1),roh_lst_merkmal!$B:$B,0)+MATCH($N16,roh_lst_merkmal!$C:$C,0)-2,MATCH(L$8,roh_lst_merkmal!$1:$1,0))=-8888,"x",IF(INDEX(roh_lst_merkmal!$1:$1048576,MATCH(INDEX(strg!$A:$A,strg!$B$1,1),roh_lst_merkmal!$B:$B,0)+MATCH($N16,roh_lst_merkmal!$C:$C,0)-2,MATCH($B$8,roh_lst_merkmal!$1:$1,0))=-9999,".",INDEX(roh_lst_merkmal!$1:$1048576,MATCH(INDEX(strg!$A:$A,strg!$B$1,1),roh_lst_merkmal!$B:$B,0)+MATCH($N16,roh_lst_merkmal!$C:$C,0)-2,MATCH(L$8,roh_lst_merkmal!$1:$1,0))))</f>
        <v>2493.1653040158799</v>
      </c>
      <c r="M16" s="154"/>
      <c r="N16" s="171" t="s">
        <v>137</v>
      </c>
    </row>
    <row r="17" spans="1:15" s="155" customFormat="1" x14ac:dyDescent="0.2">
      <c r="A17" s="156" t="s">
        <v>67</v>
      </c>
      <c r="B17" s="81">
        <f>IF(INDEX(roh_lst_merkmal!$1:$1048576,MATCH(INDEX(strg!$A:$A,strg!$B$1,1),roh_lst_merkmal!$B:$B,0)+MATCH($N17,roh_lst_merkmal!$C:$C,0)-2,MATCH(B$8,roh_lst_merkmal!$1:$1,0))=-8888,"x",IF(INDEX(roh_lst_merkmal!$1:$1048576,MATCH(INDEX(strg!$A:$A,strg!$B$1,1),roh_lst_merkmal!$B:$B,0)+MATCH($N17,roh_lst_merkmal!$C:$C,0)-2,MATCH($B$8,roh_lst_merkmal!$1:$1,0))=-9999,".",INDEX(roh_lst_merkmal!$1:$1048576,MATCH(INDEX(strg!$A:$A,strg!$B$1,1),roh_lst_merkmal!$B:$B,0)+MATCH($N17,roh_lst_merkmal!$C:$C,0)-2,MATCH(B$8,roh_lst_merkmal!$1:$1,0))))</f>
        <v>181223</v>
      </c>
      <c r="C17" s="119">
        <f>IF(INDEX(roh_lst_merkmal!$1:$1048576,MATCH(INDEX(strg!$A:$A,strg!$B$1,1),roh_lst_merkmal!$B:$B,0)+MATCH($N17,roh_lst_merkmal!$C:$C,0)-2,MATCH(C$8,roh_lst_merkmal!$1:$1,0))=-8888,"x",IF(INDEX(roh_lst_merkmal!$1:$1048576,MATCH(INDEX(strg!$A:$A,strg!$B$1,1),roh_lst_merkmal!$B:$B,0)+MATCH($N17,roh_lst_merkmal!$C:$C,0)-2,MATCH($B$8,roh_lst_merkmal!$1:$1,0))=-9999,".",INDEX(roh_lst_merkmal!$1:$1048576,MATCH(INDEX(strg!$A:$A,strg!$B$1,1),roh_lst_merkmal!$B:$B,0)+MATCH($N17,roh_lst_merkmal!$C:$C,0)-2,MATCH(C$8,roh_lst_merkmal!$1:$1,0))))</f>
        <v>43139.055463470897</v>
      </c>
      <c r="D17" s="119">
        <f>IF(INDEX(roh_lst_merkmal!$1:$1048576,MATCH(INDEX(strg!$A:$A,strg!$B$1,1),roh_lst_merkmal!$B:$B,0)+MATCH($N17,roh_lst_merkmal!$C:$C,0)-2,MATCH(D$8,roh_lst_merkmal!$1:$1,0))=-8888,"x",IF(INDEX(roh_lst_merkmal!$1:$1048576,MATCH(INDEX(strg!$A:$A,strg!$B$1,1),roh_lst_merkmal!$B:$B,0)+MATCH($N17,roh_lst_merkmal!$C:$C,0)-2,MATCH($B$8,roh_lst_merkmal!$1:$1,0))=-9999,".",INDEX(roh_lst_merkmal!$1:$1048576,MATCH(INDEX(strg!$A:$A,strg!$B$1,1),roh_lst_merkmal!$B:$B,0)+MATCH($N17,roh_lst_merkmal!$C:$C,0)-2,MATCH(D$8,roh_lst_merkmal!$1:$1,0))))</f>
        <v>138083.94453652899</v>
      </c>
      <c r="E17" s="119">
        <f>IF(INDEX(roh_lst_merkmal!$1:$1048576,MATCH(INDEX(strg!$A:$A,strg!$B$1,1),roh_lst_merkmal!$B:$B,0)+MATCH($N17,roh_lst_merkmal!$C:$C,0)-2,MATCH(E$8,roh_lst_merkmal!$1:$1,0))=-8888,"x",IF(INDEX(roh_lst_merkmal!$1:$1048576,MATCH(INDEX(strg!$A:$A,strg!$B$1,1),roh_lst_merkmal!$B:$B,0)+MATCH($N17,roh_lst_merkmal!$C:$C,0)-2,MATCH($B$8,roh_lst_merkmal!$1:$1,0))=-9999,".",INDEX(roh_lst_merkmal!$1:$1048576,MATCH(INDEX(strg!$A:$A,strg!$B$1,1),roh_lst_merkmal!$B:$B,0)+MATCH($N17,roh_lst_merkmal!$C:$C,0)-2,MATCH(E$8,roh_lst_merkmal!$1:$1,0))))</f>
        <v>112225.786775464</v>
      </c>
      <c r="F17" s="119">
        <f>IF(INDEX(roh_lst_merkmal!$1:$1048576,MATCH(INDEX(strg!$A:$A,strg!$B$1,1),roh_lst_merkmal!$B:$B,0)+MATCH($N17,roh_lst_merkmal!$C:$C,0)-2,MATCH(F$8,roh_lst_merkmal!$1:$1,0))=-8888,"x",IF(INDEX(roh_lst_merkmal!$1:$1048576,MATCH(INDEX(strg!$A:$A,strg!$B$1,1),roh_lst_merkmal!$B:$B,0)+MATCH($N17,roh_lst_merkmal!$C:$C,0)-2,MATCH($B$8,roh_lst_merkmal!$1:$1,0))=-9999,".",INDEX(roh_lst_merkmal!$1:$1048576,MATCH(INDEX(strg!$A:$A,strg!$B$1,1),roh_lst_merkmal!$B:$B,0)+MATCH($N17,roh_lst_merkmal!$C:$C,0)-2,MATCH(F$8,roh_lst_merkmal!$1:$1,0))))</f>
        <v>94580.108545748895</v>
      </c>
      <c r="G17" s="119">
        <f>IF(INDEX(roh_lst_merkmal!$1:$1048576,MATCH(INDEX(strg!$A:$A,strg!$B$1,1),roh_lst_merkmal!$B:$B,0)+MATCH($N17,roh_lst_merkmal!$C:$C,0)-2,MATCH(G$8,roh_lst_merkmal!$1:$1,0))=-8888,"x",IF(INDEX(roh_lst_merkmal!$1:$1048576,MATCH(INDEX(strg!$A:$A,strg!$B$1,1),roh_lst_merkmal!$B:$B,0)+MATCH($N17,roh_lst_merkmal!$C:$C,0)-2,MATCH($B$8,roh_lst_merkmal!$1:$1,0))=-9999,".",INDEX(roh_lst_merkmal!$1:$1048576,MATCH(INDEX(strg!$A:$A,strg!$B$1,1),roh_lst_merkmal!$B:$B,0)+MATCH($N17,roh_lst_merkmal!$C:$C,0)-2,MATCH(G$8,roh_lst_merkmal!$1:$1,0))))</f>
        <v>17559.650045194299</v>
      </c>
      <c r="H17" s="119">
        <f>IF(INDEX(roh_lst_merkmal!$1:$1048576,MATCH(INDEX(strg!$A:$A,strg!$B$1,1),roh_lst_merkmal!$B:$B,0)+MATCH($N17,roh_lst_merkmal!$C:$C,0)-2,MATCH(H$8,roh_lst_merkmal!$1:$1,0))=-8888,"x",IF(INDEX(roh_lst_merkmal!$1:$1048576,MATCH(INDEX(strg!$A:$A,strg!$B$1,1),roh_lst_merkmal!$B:$B,0)+MATCH($N17,roh_lst_merkmal!$C:$C,0)-2,MATCH($B$8,roh_lst_merkmal!$1:$1,0))=-9999,".",INDEX(roh_lst_merkmal!$1:$1048576,MATCH(INDEX(strg!$A:$A,strg!$B$1,1),roh_lst_merkmal!$B:$B,0)+MATCH($N17,roh_lst_merkmal!$C:$C,0)-2,MATCH(H$8,roh_lst_merkmal!$1:$1,0))))</f>
        <v>5339.3562599706502</v>
      </c>
      <c r="I17" s="119">
        <f>IF(INDEX(roh_lst_merkmal!$1:$1048576,MATCH(INDEX(strg!$A:$A,strg!$B$1,1),roh_lst_merkmal!$B:$B,0)+MATCH($N17,roh_lst_merkmal!$C:$C,0)-2,MATCH(I$8,roh_lst_merkmal!$1:$1,0))=-8888,"x",IF(INDEX(roh_lst_merkmal!$1:$1048576,MATCH(INDEX(strg!$A:$A,strg!$B$1,1),roh_lst_merkmal!$B:$B,0)+MATCH($N17,roh_lst_merkmal!$C:$C,0)-2,MATCH($B$8,roh_lst_merkmal!$1:$1,0))=-9999,".",INDEX(roh_lst_merkmal!$1:$1048576,MATCH(INDEX(strg!$A:$A,strg!$B$1,1),roh_lst_merkmal!$B:$B,0)+MATCH($N17,roh_lst_merkmal!$C:$C,0)-2,MATCH(I$8,roh_lst_merkmal!$1:$1,0))))</f>
        <v>23180.902568474899</v>
      </c>
      <c r="J17" s="119">
        <f>IF(INDEX(roh_lst_merkmal!$1:$1048576,MATCH(INDEX(strg!$A:$A,strg!$B$1,1),roh_lst_merkmal!$B:$B,0)+MATCH($N17,roh_lst_merkmal!$C:$C,0)-2,MATCH(J$8,roh_lst_merkmal!$1:$1,0))=-8888,"x",IF(INDEX(roh_lst_merkmal!$1:$1048576,MATCH(INDEX(strg!$A:$A,strg!$B$1,1),roh_lst_merkmal!$B:$B,0)+MATCH($N17,roh_lst_merkmal!$C:$C,0)-2,MATCH($B$8,roh_lst_merkmal!$1:$1,0))=-9999,".",INDEX(roh_lst_merkmal!$1:$1048576,MATCH(INDEX(strg!$A:$A,strg!$B$1,1),roh_lst_merkmal!$B:$B,0)+MATCH($N17,roh_lst_merkmal!$C:$C,0)-2,MATCH(J$8,roh_lst_merkmal!$1:$1,0))))</f>
        <v>11085.1483113129</v>
      </c>
      <c r="K17" s="119">
        <f>IF(INDEX(roh_lst_merkmal!$1:$1048576,MATCH(INDEX(strg!$A:$A,strg!$B$1,1),roh_lst_merkmal!$B:$B,0)+MATCH($N17,roh_lst_merkmal!$C:$C,0)-2,MATCH(K$8,roh_lst_merkmal!$1:$1,0))=-8888,"x",IF(INDEX(roh_lst_merkmal!$1:$1048576,MATCH(INDEX(strg!$A:$A,strg!$B$1,1),roh_lst_merkmal!$B:$B,0)+MATCH($N17,roh_lst_merkmal!$C:$C,0)-2,MATCH($B$8,roh_lst_merkmal!$1:$1,0))=-9999,".",INDEX(roh_lst_merkmal!$1:$1048576,MATCH(INDEX(strg!$A:$A,strg!$B$1,1),roh_lst_merkmal!$B:$B,0)+MATCH($N17,roh_lst_merkmal!$C:$C,0)-2,MATCH(K$8,roh_lst_merkmal!$1:$1,0))))</f>
        <v>12065.5452644664</v>
      </c>
      <c r="L17" s="120">
        <f>IF(INDEX(roh_lst_merkmal!$1:$1048576,MATCH(INDEX(strg!$A:$A,strg!$B$1,1),roh_lst_merkmal!$B:$B,0)+MATCH($N17,roh_lst_merkmal!$C:$C,0)-2,MATCH(L$8,roh_lst_merkmal!$1:$1,0))=-8888,"x",IF(INDEX(roh_lst_merkmal!$1:$1048576,MATCH(INDEX(strg!$A:$A,strg!$B$1,1),roh_lst_merkmal!$B:$B,0)+MATCH($N17,roh_lst_merkmal!$C:$C,0)-2,MATCH($B$8,roh_lst_merkmal!$1:$1,0))=-9999,".",INDEX(roh_lst_merkmal!$1:$1048576,MATCH(INDEX(strg!$A:$A,strg!$B$1,1),roh_lst_merkmal!$B:$B,0)+MATCH($N17,roh_lst_merkmal!$C:$C,0)-2,MATCH(L$8,roh_lst_merkmal!$1:$1,0))))</f>
        <v>2677.2551925898902</v>
      </c>
      <c r="M17" s="154"/>
      <c r="N17" s="171" t="s">
        <v>138</v>
      </c>
    </row>
    <row r="18" spans="1:15" s="155" customFormat="1" ht="18.75" customHeight="1" x14ac:dyDescent="0.2">
      <c r="A18" s="156" t="s">
        <v>68</v>
      </c>
      <c r="B18" s="81">
        <f>IF(INDEX(roh_lst_merkmal!$1:$1048576,MATCH(INDEX(strg!$A:$A,strg!$B$1,1),roh_lst_merkmal!$B:$B,0)+MATCH($N18,roh_lst_merkmal!$C:$C,0)-2,MATCH(B$8,roh_lst_merkmal!$1:$1,0))=-8888,"x",IF(INDEX(roh_lst_merkmal!$1:$1048576,MATCH(INDEX(strg!$A:$A,strg!$B$1,1),roh_lst_merkmal!$B:$B,0)+MATCH($N18,roh_lst_merkmal!$C:$C,0)-2,MATCH($B$8,roh_lst_merkmal!$1:$1,0))=-9999,".",INDEX(roh_lst_merkmal!$1:$1048576,MATCH(INDEX(strg!$A:$A,strg!$B$1,1),roh_lst_merkmal!$B:$B,0)+MATCH($N18,roh_lst_merkmal!$C:$C,0)-2,MATCH(B$8,roh_lst_merkmal!$1:$1,0))))</f>
        <v>69334</v>
      </c>
      <c r="C18" s="119">
        <f>IF(INDEX(roh_lst_merkmal!$1:$1048576,MATCH(INDEX(strg!$A:$A,strg!$B$1,1),roh_lst_merkmal!$B:$B,0)+MATCH($N18,roh_lst_merkmal!$C:$C,0)-2,MATCH(C$8,roh_lst_merkmal!$1:$1,0))=-8888,"x",IF(INDEX(roh_lst_merkmal!$1:$1048576,MATCH(INDEX(strg!$A:$A,strg!$B$1,1),roh_lst_merkmal!$B:$B,0)+MATCH($N18,roh_lst_merkmal!$C:$C,0)-2,MATCH($B$8,roh_lst_merkmal!$1:$1,0))=-9999,".",INDEX(roh_lst_merkmal!$1:$1048576,MATCH(INDEX(strg!$A:$A,strg!$B$1,1),roh_lst_merkmal!$B:$B,0)+MATCH($N18,roh_lst_merkmal!$C:$C,0)-2,MATCH(C$8,roh_lst_merkmal!$1:$1,0))))</f>
        <v>12202.5344379752</v>
      </c>
      <c r="D18" s="119">
        <f>IF(INDEX(roh_lst_merkmal!$1:$1048576,MATCH(INDEX(strg!$A:$A,strg!$B$1,1),roh_lst_merkmal!$B:$B,0)+MATCH($N18,roh_lst_merkmal!$C:$C,0)-2,MATCH(D$8,roh_lst_merkmal!$1:$1,0))=-8888,"x",IF(INDEX(roh_lst_merkmal!$1:$1048576,MATCH(INDEX(strg!$A:$A,strg!$B$1,1),roh_lst_merkmal!$B:$B,0)+MATCH($N18,roh_lst_merkmal!$C:$C,0)-2,MATCH($B$8,roh_lst_merkmal!$1:$1,0))=-9999,".",INDEX(roh_lst_merkmal!$1:$1048576,MATCH(INDEX(strg!$A:$A,strg!$B$1,1),roh_lst_merkmal!$B:$B,0)+MATCH($N18,roh_lst_merkmal!$C:$C,0)-2,MATCH(D$8,roh_lst_merkmal!$1:$1,0))))</f>
        <v>57074.870634948602</v>
      </c>
      <c r="E18" s="119">
        <f>IF(INDEX(roh_lst_merkmal!$1:$1048576,MATCH(INDEX(strg!$A:$A,strg!$B$1,1),roh_lst_merkmal!$B:$B,0)+MATCH($N18,roh_lst_merkmal!$C:$C,0)-2,MATCH(E$8,roh_lst_merkmal!$1:$1,0))=-8888,"x",IF(INDEX(roh_lst_merkmal!$1:$1048576,MATCH(INDEX(strg!$A:$A,strg!$B$1,1),roh_lst_merkmal!$B:$B,0)+MATCH($N18,roh_lst_merkmal!$C:$C,0)-2,MATCH($B$8,roh_lst_merkmal!$1:$1,0))=-9999,".",INDEX(roh_lst_merkmal!$1:$1048576,MATCH(INDEX(strg!$A:$A,strg!$B$1,1),roh_lst_merkmal!$B:$B,0)+MATCH($N18,roh_lst_merkmal!$C:$C,0)-2,MATCH(E$8,roh_lst_merkmal!$1:$1,0))))</f>
        <v>41648.906447986599</v>
      </c>
      <c r="F18" s="119">
        <f>IF(INDEX(roh_lst_merkmal!$1:$1048576,MATCH(INDEX(strg!$A:$A,strg!$B$1,1),roh_lst_merkmal!$B:$B,0)+MATCH($N18,roh_lst_merkmal!$C:$C,0)-2,MATCH(F$8,roh_lst_merkmal!$1:$1,0))=-8888,"x",IF(INDEX(roh_lst_merkmal!$1:$1048576,MATCH(INDEX(strg!$A:$A,strg!$B$1,1),roh_lst_merkmal!$B:$B,0)+MATCH($N18,roh_lst_merkmal!$C:$C,0)-2,MATCH($B$8,roh_lst_merkmal!$1:$1,0))=-9999,".",INDEX(roh_lst_merkmal!$1:$1048576,MATCH(INDEX(strg!$A:$A,strg!$B$1,1),roh_lst_merkmal!$B:$B,0)+MATCH($N18,roh_lst_merkmal!$C:$C,0)-2,MATCH(F$8,roh_lst_merkmal!$1:$1,0))))</f>
        <v>38347.161974586998</v>
      </c>
      <c r="G18" s="119">
        <f>IF(INDEX(roh_lst_merkmal!$1:$1048576,MATCH(INDEX(strg!$A:$A,strg!$B$1,1),roh_lst_merkmal!$B:$B,0)+MATCH($N18,roh_lst_merkmal!$C:$C,0)-2,MATCH(G$8,roh_lst_merkmal!$1:$1,0))=-8888,"x",IF(INDEX(roh_lst_merkmal!$1:$1048576,MATCH(INDEX(strg!$A:$A,strg!$B$1,1),roh_lst_merkmal!$B:$B,0)+MATCH($N18,roh_lst_merkmal!$C:$C,0)-2,MATCH($B$8,roh_lst_merkmal!$1:$1,0))=-9999,".",INDEX(roh_lst_merkmal!$1:$1048576,MATCH(INDEX(strg!$A:$A,strg!$B$1,1),roh_lst_merkmal!$B:$B,0)+MATCH($N18,roh_lst_merkmal!$C:$C,0)-2,MATCH(G$8,roh_lst_merkmal!$1:$1,0))))</f>
        <v>3254.1228708631402</v>
      </c>
      <c r="H18" s="119">
        <f>IF(INDEX(roh_lst_merkmal!$1:$1048576,MATCH(INDEX(strg!$A:$A,strg!$B$1,1),roh_lst_merkmal!$B:$B,0)+MATCH($N18,roh_lst_merkmal!$C:$C,0)-2,MATCH(H$8,roh_lst_merkmal!$1:$1,0))=-8888,"x",IF(INDEX(roh_lst_merkmal!$1:$1048576,MATCH(INDEX(strg!$A:$A,strg!$B$1,1),roh_lst_merkmal!$B:$B,0)+MATCH($N18,roh_lst_merkmal!$C:$C,0)-2,MATCH($B$8,roh_lst_merkmal!$1:$1,0))=-9999,".",INDEX(roh_lst_merkmal!$1:$1048576,MATCH(INDEX(strg!$A:$A,strg!$B$1,1),roh_lst_merkmal!$B:$B,0)+MATCH($N18,roh_lst_merkmal!$C:$C,0)-2,MATCH(H$8,roh_lst_merkmal!$1:$1,0))))</f>
        <v>463.10534045620898</v>
      </c>
      <c r="I18" s="119">
        <f>IF(INDEX(roh_lst_merkmal!$1:$1048576,MATCH(INDEX(strg!$A:$A,strg!$B$1,1),roh_lst_merkmal!$B:$B,0)+MATCH($N18,roh_lst_merkmal!$C:$C,0)-2,MATCH(I$8,roh_lst_merkmal!$1:$1,0))=-8888,"x",IF(INDEX(roh_lst_merkmal!$1:$1048576,MATCH(INDEX(strg!$A:$A,strg!$B$1,1),roh_lst_merkmal!$B:$B,0)+MATCH($N18,roh_lst_merkmal!$C:$C,0)-2,MATCH($B$8,roh_lst_merkmal!$1:$1,0))=-9999,".",INDEX(roh_lst_merkmal!$1:$1048576,MATCH(INDEX(strg!$A:$A,strg!$B$1,1),roh_lst_merkmal!$B:$B,0)+MATCH($N18,roh_lst_merkmal!$C:$C,0)-2,MATCH(I$8,roh_lst_merkmal!$1:$1,0))))</f>
        <v>14399.4870984436</v>
      </c>
      <c r="J18" s="119">
        <f>IF(INDEX(roh_lst_merkmal!$1:$1048576,MATCH(INDEX(strg!$A:$A,strg!$B$1,1),roh_lst_merkmal!$B:$B,0)+MATCH($N18,roh_lst_merkmal!$C:$C,0)-2,MATCH(J$8,roh_lst_merkmal!$1:$1,0))=-8888,"x",IF(INDEX(roh_lst_merkmal!$1:$1048576,MATCH(INDEX(strg!$A:$A,strg!$B$1,1),roh_lst_merkmal!$B:$B,0)+MATCH($N18,roh_lst_merkmal!$C:$C,0)-2,MATCH($B$8,roh_lst_merkmal!$1:$1,0))=-9999,".",INDEX(roh_lst_merkmal!$1:$1048576,MATCH(INDEX(strg!$A:$A,strg!$B$1,1),roh_lst_merkmal!$B:$B,0)+MATCH($N18,roh_lst_merkmal!$C:$C,0)-2,MATCH(J$8,roh_lst_merkmal!$1:$1,0))))</f>
        <v>4483.7273303596003</v>
      </c>
      <c r="K18" s="119">
        <f>IF(INDEX(roh_lst_merkmal!$1:$1048576,MATCH(INDEX(strg!$A:$A,strg!$B$1,1),roh_lst_merkmal!$B:$B,0)+MATCH($N18,roh_lst_merkmal!$C:$C,0)-2,MATCH(K$8,roh_lst_merkmal!$1:$1,0))=-8888,"x",IF(INDEX(roh_lst_merkmal!$1:$1048576,MATCH(INDEX(strg!$A:$A,strg!$B$1,1),roh_lst_merkmal!$B:$B,0)+MATCH($N18,roh_lst_merkmal!$C:$C,0)-2,MATCH($B$8,roh_lst_merkmal!$1:$1,0))=-9999,".",INDEX(roh_lst_merkmal!$1:$1048576,MATCH(INDEX(strg!$A:$A,strg!$B$1,1),roh_lst_merkmal!$B:$B,0)+MATCH($N18,roh_lst_merkmal!$C:$C,0)-2,MATCH(K$8,roh_lst_merkmal!$1:$1,0))))</f>
        <v>9899.6709915463198</v>
      </c>
      <c r="L18" s="120">
        <f>IF(INDEX(roh_lst_merkmal!$1:$1048576,MATCH(INDEX(strg!$A:$A,strg!$B$1,1),roh_lst_merkmal!$B:$B,0)+MATCH($N18,roh_lst_merkmal!$C:$C,0)-2,MATCH(L$8,roh_lst_merkmal!$1:$1,0))=-8888,"x",IF(INDEX(roh_lst_merkmal!$1:$1048576,MATCH(INDEX(strg!$A:$A,strg!$B$1,1),roh_lst_merkmal!$B:$B,0)+MATCH($N18,roh_lst_merkmal!$C:$C,0)-2,MATCH($B$8,roh_lst_merkmal!$1:$1,0))=-9999,".",INDEX(roh_lst_merkmal!$1:$1048576,MATCH(INDEX(strg!$A:$A,strg!$B$1,1),roh_lst_merkmal!$B:$B,0)+MATCH($N18,roh_lst_merkmal!$C:$C,0)-2,MATCH(L$8,roh_lst_merkmal!$1:$1,0))))</f>
        <v>1026.47708851839</v>
      </c>
      <c r="M18" s="154"/>
      <c r="N18" s="171" t="s">
        <v>139</v>
      </c>
    </row>
    <row r="19" spans="1:15" s="155" customFormat="1" ht="15" customHeight="1" x14ac:dyDescent="0.2">
      <c r="A19" s="156" t="s">
        <v>69</v>
      </c>
      <c r="B19" s="81">
        <f>IF(INDEX(roh_lst_merkmal!$1:$1048576,MATCH(INDEX(strg!$A:$A,strg!$B$1,1),roh_lst_merkmal!$B:$B,0)+MATCH($N19,roh_lst_merkmal!$C:$C,0)-2,MATCH(B$8,roh_lst_merkmal!$1:$1,0))=-8888,"x",IF(INDEX(roh_lst_merkmal!$1:$1048576,MATCH(INDEX(strg!$A:$A,strg!$B$1,1),roh_lst_merkmal!$B:$B,0)+MATCH($N19,roh_lst_merkmal!$C:$C,0)-2,MATCH($B$8,roh_lst_merkmal!$1:$1,0))=-9999,".",INDEX(roh_lst_merkmal!$1:$1048576,MATCH(INDEX(strg!$A:$A,strg!$B$1,1),roh_lst_merkmal!$B:$B,0)+MATCH($N19,roh_lst_merkmal!$C:$C,0)-2,MATCH(B$8,roh_lst_merkmal!$1:$1,0))))</f>
        <v>71998</v>
      </c>
      <c r="C19" s="119">
        <f>IF(INDEX(roh_lst_merkmal!$1:$1048576,MATCH(INDEX(strg!$A:$A,strg!$B$1,1),roh_lst_merkmal!$B:$B,0)+MATCH($N19,roh_lst_merkmal!$C:$C,0)-2,MATCH(C$8,roh_lst_merkmal!$1:$1,0))=-8888,"x",IF(INDEX(roh_lst_merkmal!$1:$1048576,MATCH(INDEX(strg!$A:$A,strg!$B$1,1),roh_lst_merkmal!$B:$B,0)+MATCH($N19,roh_lst_merkmal!$C:$C,0)-2,MATCH($B$8,roh_lst_merkmal!$1:$1,0))=-9999,".",INDEX(roh_lst_merkmal!$1:$1048576,MATCH(INDEX(strg!$A:$A,strg!$B$1,1),roh_lst_merkmal!$B:$B,0)+MATCH($N19,roh_lst_merkmal!$C:$C,0)-2,MATCH(C$8,roh_lst_merkmal!$1:$1,0))))</f>
        <v>21866.393709981199</v>
      </c>
      <c r="D19" s="119">
        <f>IF(INDEX(roh_lst_merkmal!$1:$1048576,MATCH(INDEX(strg!$A:$A,strg!$B$1,1),roh_lst_merkmal!$B:$B,0)+MATCH($N19,roh_lst_merkmal!$C:$C,0)-2,MATCH(D$8,roh_lst_merkmal!$1:$1,0))=-8888,"x",IF(INDEX(roh_lst_merkmal!$1:$1048576,MATCH(INDEX(strg!$A:$A,strg!$B$1,1),roh_lst_merkmal!$B:$B,0)+MATCH($N19,roh_lst_merkmal!$C:$C,0)-2,MATCH($B$8,roh_lst_merkmal!$1:$1,0))=-9999,".",INDEX(roh_lst_merkmal!$1:$1048576,MATCH(INDEX(strg!$A:$A,strg!$B$1,1),roh_lst_merkmal!$B:$B,0)+MATCH($N19,roh_lst_merkmal!$C:$C,0)-2,MATCH(D$8,roh_lst_merkmal!$1:$1,0))))</f>
        <v>50188.201217096001</v>
      </c>
      <c r="E19" s="119">
        <f>IF(INDEX(roh_lst_merkmal!$1:$1048576,MATCH(INDEX(strg!$A:$A,strg!$B$1,1),roh_lst_merkmal!$B:$B,0)+MATCH($N19,roh_lst_merkmal!$C:$C,0)-2,MATCH(E$8,roh_lst_merkmal!$1:$1,0))=-8888,"x",IF(INDEX(roh_lst_merkmal!$1:$1048576,MATCH(INDEX(strg!$A:$A,strg!$B$1,1),roh_lst_merkmal!$B:$B,0)+MATCH($N19,roh_lst_merkmal!$C:$C,0)-2,MATCH($B$8,roh_lst_merkmal!$1:$1,0))=-9999,".",INDEX(roh_lst_merkmal!$1:$1048576,MATCH(INDEX(strg!$A:$A,strg!$B$1,1),roh_lst_merkmal!$B:$B,0)+MATCH($N19,roh_lst_merkmal!$C:$C,0)-2,MATCH(E$8,roh_lst_merkmal!$1:$1,0))))</f>
        <v>37371.428372119903</v>
      </c>
      <c r="F19" s="119">
        <f>IF(INDEX(roh_lst_merkmal!$1:$1048576,MATCH(INDEX(strg!$A:$A,strg!$B$1,1),roh_lst_merkmal!$B:$B,0)+MATCH($N19,roh_lst_merkmal!$C:$C,0)-2,MATCH(F$8,roh_lst_merkmal!$1:$1,0))=-8888,"x",IF(INDEX(roh_lst_merkmal!$1:$1048576,MATCH(INDEX(strg!$A:$A,strg!$B$1,1),roh_lst_merkmal!$B:$B,0)+MATCH($N19,roh_lst_merkmal!$C:$C,0)-2,MATCH($B$8,roh_lst_merkmal!$1:$1,0))=-9999,".",INDEX(roh_lst_merkmal!$1:$1048576,MATCH(INDEX(strg!$A:$A,strg!$B$1,1),roh_lst_merkmal!$B:$B,0)+MATCH($N19,roh_lst_merkmal!$C:$C,0)-2,MATCH(F$8,roh_lst_merkmal!$1:$1,0))))</f>
        <v>32064.517638431498</v>
      </c>
      <c r="G19" s="119">
        <f>IF(INDEX(roh_lst_merkmal!$1:$1048576,MATCH(INDEX(strg!$A:$A,strg!$B$1,1),roh_lst_merkmal!$B:$B,0)+MATCH($N19,roh_lst_merkmal!$C:$C,0)-2,MATCH(G$8,roh_lst_merkmal!$1:$1,0))=-8888,"x",IF(INDEX(roh_lst_merkmal!$1:$1048576,MATCH(INDEX(strg!$A:$A,strg!$B$1,1),roh_lst_merkmal!$B:$B,0)+MATCH($N19,roh_lst_merkmal!$C:$C,0)-2,MATCH($B$8,roh_lst_merkmal!$1:$1,0))=-9999,".",INDEX(roh_lst_merkmal!$1:$1048576,MATCH(INDEX(strg!$A:$A,strg!$B$1,1),roh_lst_merkmal!$B:$B,0)+MATCH($N19,roh_lst_merkmal!$C:$C,0)-2,MATCH(G$8,roh_lst_merkmal!$1:$1,0))))</f>
        <v>5267.0265681753299</v>
      </c>
      <c r="H19" s="119">
        <f>IF(INDEX(roh_lst_merkmal!$1:$1048576,MATCH(INDEX(strg!$A:$A,strg!$B$1,1),roh_lst_merkmal!$B:$B,0)+MATCH($N19,roh_lst_merkmal!$C:$C,0)-2,MATCH(H$8,roh_lst_merkmal!$1:$1,0))=-8888,"x",IF(INDEX(roh_lst_merkmal!$1:$1048576,MATCH(INDEX(strg!$A:$A,strg!$B$1,1),roh_lst_merkmal!$B:$B,0)+MATCH($N19,roh_lst_merkmal!$C:$C,0)-2,MATCH($B$8,roh_lst_merkmal!$1:$1,0))=-9999,".",INDEX(roh_lst_merkmal!$1:$1048576,MATCH(INDEX(strg!$A:$A,strg!$B$1,1),roh_lst_merkmal!$B:$B,0)+MATCH($N19,roh_lst_merkmal!$C:$C,0)-2,MATCH(H$8,roh_lst_merkmal!$1:$1,0))))</f>
        <v>1174.55012734504</v>
      </c>
      <c r="I19" s="119">
        <f>IF(INDEX(roh_lst_merkmal!$1:$1048576,MATCH(INDEX(strg!$A:$A,strg!$B$1,1),roh_lst_merkmal!$B:$B,0)+MATCH($N19,roh_lst_merkmal!$C:$C,0)-2,MATCH(I$8,roh_lst_merkmal!$1:$1,0))=-8888,"x",IF(INDEX(roh_lst_merkmal!$1:$1048576,MATCH(INDEX(strg!$A:$A,strg!$B$1,1),roh_lst_merkmal!$B:$B,0)+MATCH($N19,roh_lst_merkmal!$C:$C,0)-2,MATCH($B$8,roh_lst_merkmal!$1:$1,0))=-9999,".",INDEX(roh_lst_merkmal!$1:$1048576,MATCH(INDEX(strg!$A:$A,strg!$B$1,1),roh_lst_merkmal!$B:$B,0)+MATCH($N19,roh_lst_merkmal!$C:$C,0)-2,MATCH(I$8,roh_lst_merkmal!$1:$1,0))))</f>
        <v>11741.423579222799</v>
      </c>
      <c r="J19" s="119">
        <f>IF(INDEX(roh_lst_merkmal!$1:$1048576,MATCH(INDEX(strg!$A:$A,strg!$B$1,1),roh_lst_merkmal!$B:$B,0)+MATCH($N19,roh_lst_merkmal!$C:$C,0)-2,MATCH(J$8,roh_lst_merkmal!$1:$1,0))=-8888,"x",IF(INDEX(roh_lst_merkmal!$1:$1048576,MATCH(INDEX(strg!$A:$A,strg!$B$1,1),roh_lst_merkmal!$B:$B,0)+MATCH($N19,roh_lst_merkmal!$C:$C,0)-2,MATCH($B$8,roh_lst_merkmal!$1:$1,0))=-9999,".",INDEX(roh_lst_merkmal!$1:$1048576,MATCH(INDEX(strg!$A:$A,strg!$B$1,1),roh_lst_merkmal!$B:$B,0)+MATCH($N19,roh_lst_merkmal!$C:$C,0)-2,MATCH(J$8,roh_lst_merkmal!$1:$1,0))))</f>
        <v>5728.5491896705698</v>
      </c>
      <c r="K19" s="119">
        <f>IF(INDEX(roh_lst_merkmal!$1:$1048576,MATCH(INDEX(strg!$A:$A,strg!$B$1,1),roh_lst_merkmal!$B:$B,0)+MATCH($N19,roh_lst_merkmal!$C:$C,0)-2,MATCH(K$8,roh_lst_merkmal!$1:$1,0))=-8888,"x",IF(INDEX(roh_lst_merkmal!$1:$1048576,MATCH(INDEX(strg!$A:$A,strg!$B$1,1),roh_lst_merkmal!$B:$B,0)+MATCH($N19,roh_lst_merkmal!$C:$C,0)-2,MATCH($B$8,roh_lst_merkmal!$1:$1,0))=-9999,".",INDEX(roh_lst_merkmal!$1:$1048576,MATCH(INDEX(strg!$A:$A,strg!$B$1,1),roh_lst_merkmal!$B:$B,0)+MATCH($N19,roh_lst_merkmal!$C:$C,0)-2,MATCH(K$8,roh_lst_merkmal!$1:$1,0))))</f>
        <v>5989.2228668017297</v>
      </c>
      <c r="L19" s="120">
        <f>IF(INDEX(roh_lst_merkmal!$1:$1048576,MATCH(INDEX(strg!$A:$A,strg!$B$1,1),roh_lst_merkmal!$B:$B,0)+MATCH($N19,roh_lst_merkmal!$C:$C,0)-2,MATCH(L$8,roh_lst_merkmal!$1:$1,0))=-8888,"x",IF(INDEX(roh_lst_merkmal!$1:$1048576,MATCH(INDEX(strg!$A:$A,strg!$B$1,1),roh_lst_merkmal!$B:$B,0)+MATCH($N19,roh_lst_merkmal!$C:$C,0)-2,MATCH($B$8,roh_lst_merkmal!$1:$1,0))=-9999,".",INDEX(roh_lst_merkmal!$1:$1048576,MATCH(INDEX(strg!$A:$A,strg!$B$1,1),roh_lst_merkmal!$B:$B,0)+MATCH($N19,roh_lst_merkmal!$C:$C,0)-2,MATCH(L$8,roh_lst_merkmal!$1:$1,0))))</f>
        <v>1075.3492657532299</v>
      </c>
      <c r="M19" s="154"/>
      <c r="N19" s="171" t="s">
        <v>140</v>
      </c>
    </row>
    <row r="20" spans="1:15" s="155" customFormat="1" ht="15" customHeight="1" x14ac:dyDescent="0.2">
      <c r="A20" s="156" t="s">
        <v>70</v>
      </c>
      <c r="B20" s="81">
        <f>IF(INDEX(roh_lst_merkmal!$1:$1048576,MATCH(INDEX(strg!$A:$A,strg!$B$1,1),roh_lst_merkmal!$B:$B,0)+MATCH($N20,roh_lst_merkmal!$C:$C,0)-2,MATCH(B$8,roh_lst_merkmal!$1:$1,0))=-8888,"x",IF(INDEX(roh_lst_merkmal!$1:$1048576,MATCH(INDEX(strg!$A:$A,strg!$B$1,1),roh_lst_merkmal!$B:$B,0)+MATCH($N20,roh_lst_merkmal!$C:$C,0)-2,MATCH($B$8,roh_lst_merkmal!$1:$1,0))=-9999,".",INDEX(roh_lst_merkmal!$1:$1048576,MATCH(INDEX(strg!$A:$A,strg!$B$1,1),roh_lst_merkmal!$B:$B,0)+MATCH($N20,roh_lst_merkmal!$C:$C,0)-2,MATCH(B$8,roh_lst_merkmal!$1:$1,0))))</f>
        <v>82626</v>
      </c>
      <c r="C20" s="119">
        <f>IF(INDEX(roh_lst_merkmal!$1:$1048576,MATCH(INDEX(strg!$A:$A,strg!$B$1,1),roh_lst_merkmal!$B:$B,0)+MATCH($N20,roh_lst_merkmal!$C:$C,0)-2,MATCH(C$8,roh_lst_merkmal!$1:$1,0))=-8888,"x",IF(INDEX(roh_lst_merkmal!$1:$1048576,MATCH(INDEX(strg!$A:$A,strg!$B$1,1),roh_lst_merkmal!$B:$B,0)+MATCH($N20,roh_lst_merkmal!$C:$C,0)-2,MATCH($B$8,roh_lst_merkmal!$1:$1,0))=-9999,".",INDEX(roh_lst_merkmal!$1:$1048576,MATCH(INDEX(strg!$A:$A,strg!$B$1,1),roh_lst_merkmal!$B:$B,0)+MATCH($N20,roh_lst_merkmal!$C:$C,0)-2,MATCH(C$8,roh_lst_merkmal!$1:$1,0))))</f>
        <v>20409.0682988181</v>
      </c>
      <c r="D20" s="119">
        <f>IF(INDEX(roh_lst_merkmal!$1:$1048576,MATCH(INDEX(strg!$A:$A,strg!$B$1,1),roh_lst_merkmal!$B:$B,0)+MATCH($N20,roh_lst_merkmal!$C:$C,0)-2,MATCH(D$8,roh_lst_merkmal!$1:$1,0))=-8888,"x",IF(INDEX(roh_lst_merkmal!$1:$1048576,MATCH(INDEX(strg!$A:$A,strg!$B$1,1),roh_lst_merkmal!$B:$B,0)+MATCH($N20,roh_lst_merkmal!$C:$C,0)-2,MATCH($B$8,roh_lst_merkmal!$1:$1,0))=-9999,".",INDEX(roh_lst_merkmal!$1:$1048576,MATCH(INDEX(strg!$A:$A,strg!$B$1,1),roh_lst_merkmal!$B:$B,0)+MATCH($N20,roh_lst_merkmal!$C:$C,0)-2,MATCH(D$8,roh_lst_merkmal!$1:$1,0))))</f>
        <v>62216.931701181398</v>
      </c>
      <c r="E20" s="119">
        <f>IF(INDEX(roh_lst_merkmal!$1:$1048576,MATCH(INDEX(strg!$A:$A,strg!$B$1,1),roh_lst_merkmal!$B:$B,0)+MATCH($N20,roh_lst_merkmal!$C:$C,0)-2,MATCH(E$8,roh_lst_merkmal!$1:$1,0))=-8888,"x",IF(INDEX(roh_lst_merkmal!$1:$1048576,MATCH(INDEX(strg!$A:$A,strg!$B$1,1),roh_lst_merkmal!$B:$B,0)+MATCH($N20,roh_lst_merkmal!$C:$C,0)-2,MATCH($B$8,roh_lst_merkmal!$1:$1,0))=-9999,".",INDEX(roh_lst_merkmal!$1:$1048576,MATCH(INDEX(strg!$A:$A,strg!$B$1,1),roh_lst_merkmal!$B:$B,0)+MATCH($N20,roh_lst_merkmal!$C:$C,0)-2,MATCH(E$8,roh_lst_merkmal!$1:$1,0))))</f>
        <v>51904.216584027199</v>
      </c>
      <c r="F20" s="119">
        <f>IF(INDEX(roh_lst_merkmal!$1:$1048576,MATCH(INDEX(strg!$A:$A,strg!$B$1,1),roh_lst_merkmal!$B:$B,0)+MATCH($N20,roh_lst_merkmal!$C:$C,0)-2,MATCH(F$8,roh_lst_merkmal!$1:$1,0))=-8888,"x",IF(INDEX(roh_lst_merkmal!$1:$1048576,MATCH(INDEX(strg!$A:$A,strg!$B$1,1),roh_lst_merkmal!$B:$B,0)+MATCH($N20,roh_lst_merkmal!$C:$C,0)-2,MATCH($B$8,roh_lst_merkmal!$1:$1,0))=-9999,".",INDEX(roh_lst_merkmal!$1:$1048576,MATCH(INDEX(strg!$A:$A,strg!$B$1,1),roh_lst_merkmal!$B:$B,0)+MATCH($N20,roh_lst_merkmal!$C:$C,0)-2,MATCH(F$8,roh_lst_merkmal!$1:$1,0))))</f>
        <v>42796.657192437997</v>
      </c>
      <c r="G20" s="119">
        <f>IF(INDEX(roh_lst_merkmal!$1:$1048576,MATCH(INDEX(strg!$A:$A,strg!$B$1,1),roh_lst_merkmal!$B:$B,0)+MATCH($N20,roh_lst_merkmal!$C:$C,0)-2,MATCH(G$8,roh_lst_merkmal!$1:$1,0))=-8888,"x",IF(INDEX(roh_lst_merkmal!$1:$1048576,MATCH(INDEX(strg!$A:$A,strg!$B$1,1),roh_lst_merkmal!$B:$B,0)+MATCH($N20,roh_lst_merkmal!$C:$C,0)-2,MATCH($B$8,roh_lst_merkmal!$1:$1,0))=-9999,".",INDEX(roh_lst_merkmal!$1:$1048576,MATCH(INDEX(strg!$A:$A,strg!$B$1,1),roh_lst_merkmal!$B:$B,0)+MATCH($N20,roh_lst_merkmal!$C:$C,0)-2,MATCH(G$8,roh_lst_merkmal!$1:$1,0))))</f>
        <v>9068.7894031171109</v>
      </c>
      <c r="H20" s="119">
        <f>IF(INDEX(roh_lst_merkmal!$1:$1048576,MATCH(INDEX(strg!$A:$A,strg!$B$1,1),roh_lst_merkmal!$B:$B,0)+MATCH($N20,roh_lst_merkmal!$C:$C,0)-2,MATCH(H$8,roh_lst_merkmal!$1:$1,0))=-8888,"x",IF(INDEX(roh_lst_merkmal!$1:$1048576,MATCH(INDEX(strg!$A:$A,strg!$B$1,1),roh_lst_merkmal!$B:$B,0)+MATCH($N20,roh_lst_merkmal!$C:$C,0)-2,MATCH($B$8,roh_lst_merkmal!$1:$1,0))=-9999,".",INDEX(roh_lst_merkmal!$1:$1048576,MATCH(INDEX(strg!$A:$A,strg!$B$1,1),roh_lst_merkmal!$B:$B,0)+MATCH($N20,roh_lst_merkmal!$C:$C,0)-2,MATCH(H$8,roh_lst_merkmal!$1:$1,0))))</f>
        <v>3222.2639327980801</v>
      </c>
      <c r="I20" s="119">
        <f>IF(INDEX(roh_lst_merkmal!$1:$1048576,MATCH(INDEX(strg!$A:$A,strg!$B$1,1),roh_lst_merkmal!$B:$B,0)+MATCH($N20,roh_lst_merkmal!$C:$C,0)-2,MATCH(I$8,roh_lst_merkmal!$1:$1,0))=-8888,"x",IF(INDEX(roh_lst_merkmal!$1:$1048576,MATCH(INDEX(strg!$A:$A,strg!$B$1,1),roh_lst_merkmal!$B:$B,0)+MATCH($N20,roh_lst_merkmal!$C:$C,0)-2,MATCH($B$8,roh_lst_merkmal!$1:$1,0))=-9999,".",INDEX(roh_lst_merkmal!$1:$1048576,MATCH(INDEX(strg!$A:$A,strg!$B$1,1),roh_lst_merkmal!$B:$B,0)+MATCH($N20,roh_lst_merkmal!$C:$C,0)-2,MATCH(I$8,roh_lst_merkmal!$1:$1,0))))</f>
        <v>9154.3427693166595</v>
      </c>
      <c r="J20" s="119">
        <f>IF(INDEX(roh_lst_merkmal!$1:$1048576,MATCH(INDEX(strg!$A:$A,strg!$B$1,1),roh_lst_merkmal!$B:$B,0)+MATCH($N20,roh_lst_merkmal!$C:$C,0)-2,MATCH(J$8,roh_lst_merkmal!$1:$1,0))=-8888,"x",IF(INDEX(roh_lst_merkmal!$1:$1048576,MATCH(INDEX(strg!$A:$A,strg!$B$1,1),roh_lst_merkmal!$B:$B,0)+MATCH($N20,roh_lst_merkmal!$C:$C,0)-2,MATCH($B$8,roh_lst_merkmal!$1:$1,0))=-9999,".",INDEX(roh_lst_merkmal!$1:$1048576,MATCH(INDEX(strg!$A:$A,strg!$B$1,1),roh_lst_merkmal!$B:$B,0)+MATCH($N20,roh_lst_merkmal!$C:$C,0)-2,MATCH(J$8,roh_lst_merkmal!$1:$1,0))))</f>
        <v>5233.0511008592903</v>
      </c>
      <c r="K20" s="119">
        <f>IF(INDEX(roh_lst_merkmal!$1:$1048576,MATCH(INDEX(strg!$A:$A,strg!$B$1,1),roh_lst_merkmal!$B:$B,0)+MATCH($N20,roh_lst_merkmal!$C:$C,0)-2,MATCH(K$8,roh_lst_merkmal!$1:$1,0))=-8888,"x",IF(INDEX(roh_lst_merkmal!$1:$1048576,MATCH(INDEX(strg!$A:$A,strg!$B$1,1),roh_lst_merkmal!$B:$B,0)+MATCH($N20,roh_lst_merkmal!$C:$C,0)-2,MATCH($B$8,roh_lst_merkmal!$1:$1,0))=-9999,".",INDEX(roh_lst_merkmal!$1:$1048576,MATCH(INDEX(strg!$A:$A,strg!$B$1,1),roh_lst_merkmal!$B:$B,0)+MATCH($N20,roh_lst_merkmal!$C:$C,0)-2,MATCH(K$8,roh_lst_merkmal!$1:$1,0))))</f>
        <v>3903.67995494256</v>
      </c>
      <c r="L20" s="120">
        <f>IF(INDEX(roh_lst_merkmal!$1:$1048576,MATCH(INDEX(strg!$A:$A,strg!$B$1,1),roh_lst_merkmal!$B:$B,0)+MATCH($N20,roh_lst_merkmal!$C:$C,0)-2,MATCH(L$8,roh_lst_merkmal!$1:$1,0))=-8888,"x",IF(INDEX(roh_lst_merkmal!$1:$1048576,MATCH(INDEX(strg!$A:$A,strg!$B$1,1),roh_lst_merkmal!$B:$B,0)+MATCH($N20,roh_lst_merkmal!$C:$C,0)-2,MATCH($B$8,roh_lst_merkmal!$1:$1,0))=-9999,".",INDEX(roh_lst_merkmal!$1:$1048576,MATCH(INDEX(strg!$A:$A,strg!$B$1,1),roh_lst_merkmal!$B:$B,0)+MATCH($N20,roh_lst_merkmal!$C:$C,0)-2,MATCH(L$8,roh_lst_merkmal!$1:$1,0))))</f>
        <v>1158.37234783755</v>
      </c>
      <c r="M20" s="154"/>
      <c r="N20" s="171" t="s">
        <v>141</v>
      </c>
    </row>
    <row r="21" spans="1:15" s="155" customFormat="1" ht="15" customHeight="1" x14ac:dyDescent="0.2">
      <c r="A21" s="156" t="s">
        <v>71</v>
      </c>
      <c r="B21" s="81">
        <f>IF(INDEX(roh_lst_merkmal!$1:$1048576,MATCH(INDEX(strg!$A:$A,strg!$B$1,1),roh_lst_merkmal!$B:$B,0)+MATCH($N21,roh_lst_merkmal!$C:$C,0)-2,MATCH(B$8,roh_lst_merkmal!$1:$1,0))=-8888,"x",IF(INDEX(roh_lst_merkmal!$1:$1048576,MATCH(INDEX(strg!$A:$A,strg!$B$1,1),roh_lst_merkmal!$B:$B,0)+MATCH($N21,roh_lst_merkmal!$C:$C,0)-2,MATCH($B$8,roh_lst_merkmal!$1:$1,0))=-9999,".",INDEX(roh_lst_merkmal!$1:$1048576,MATCH(INDEX(strg!$A:$A,strg!$B$1,1),roh_lst_merkmal!$B:$B,0)+MATCH($N21,roh_lst_merkmal!$C:$C,0)-2,MATCH(B$8,roh_lst_merkmal!$1:$1,0))))</f>
        <v>61573</v>
      </c>
      <c r="C21" s="119">
        <f>IF(INDEX(roh_lst_merkmal!$1:$1048576,MATCH(INDEX(strg!$A:$A,strg!$B$1,1),roh_lst_merkmal!$B:$B,0)+MATCH($N21,roh_lst_merkmal!$C:$C,0)-2,MATCH(C$8,roh_lst_merkmal!$1:$1,0))=-8888,"x",IF(INDEX(roh_lst_merkmal!$1:$1048576,MATCH(INDEX(strg!$A:$A,strg!$B$1,1),roh_lst_merkmal!$B:$B,0)+MATCH($N21,roh_lst_merkmal!$C:$C,0)-2,MATCH($B$8,roh_lst_merkmal!$1:$1,0))=-9999,".",INDEX(roh_lst_merkmal!$1:$1048576,MATCH(INDEX(strg!$A:$A,strg!$B$1,1),roh_lst_merkmal!$B:$B,0)+MATCH($N21,roh_lst_merkmal!$C:$C,0)-2,MATCH(C$8,roh_lst_merkmal!$1:$1,0))))</f>
        <v>14305.062383184901</v>
      </c>
      <c r="D21" s="119">
        <f>IF(INDEX(roh_lst_merkmal!$1:$1048576,MATCH(INDEX(strg!$A:$A,strg!$B$1,1),roh_lst_merkmal!$B:$B,0)+MATCH($N21,roh_lst_merkmal!$C:$C,0)-2,MATCH(D$8,roh_lst_merkmal!$1:$1,0))=-8888,"x",IF(INDEX(roh_lst_merkmal!$1:$1048576,MATCH(INDEX(strg!$A:$A,strg!$B$1,1),roh_lst_merkmal!$B:$B,0)+MATCH($N21,roh_lst_merkmal!$C:$C,0)-2,MATCH($B$8,roh_lst_merkmal!$1:$1,0))=-9999,".",INDEX(roh_lst_merkmal!$1:$1048576,MATCH(INDEX(strg!$A:$A,strg!$B$1,1),roh_lst_merkmal!$B:$B,0)+MATCH($N21,roh_lst_merkmal!$C:$C,0)-2,MATCH(D$8,roh_lst_merkmal!$1:$1,0))))</f>
        <v>47267.937616816802</v>
      </c>
      <c r="E21" s="119">
        <f>IF(INDEX(roh_lst_merkmal!$1:$1048576,MATCH(INDEX(strg!$A:$A,strg!$B$1,1),roh_lst_merkmal!$B:$B,0)+MATCH($N21,roh_lst_merkmal!$C:$C,0)-2,MATCH(E$8,roh_lst_merkmal!$1:$1,0))=-8888,"x",IF(INDEX(roh_lst_merkmal!$1:$1048576,MATCH(INDEX(strg!$A:$A,strg!$B$1,1),roh_lst_merkmal!$B:$B,0)+MATCH($N21,roh_lst_merkmal!$C:$C,0)-2,MATCH($B$8,roh_lst_merkmal!$1:$1,0))=-9999,".",INDEX(roh_lst_merkmal!$1:$1048576,MATCH(INDEX(strg!$A:$A,strg!$B$1,1),roh_lst_merkmal!$B:$B,0)+MATCH($N21,roh_lst_merkmal!$C:$C,0)-2,MATCH(E$8,roh_lst_merkmal!$1:$1,0))))</f>
        <v>39982.544638695901</v>
      </c>
      <c r="F21" s="119">
        <f>IF(INDEX(roh_lst_merkmal!$1:$1048576,MATCH(INDEX(strg!$A:$A,strg!$B$1,1),roh_lst_merkmal!$B:$B,0)+MATCH($N21,roh_lst_merkmal!$C:$C,0)-2,MATCH(F$8,roh_lst_merkmal!$1:$1,0))=-8888,"x",IF(INDEX(roh_lst_merkmal!$1:$1048576,MATCH(INDEX(strg!$A:$A,strg!$B$1,1),roh_lst_merkmal!$B:$B,0)+MATCH($N21,roh_lst_merkmal!$C:$C,0)-2,MATCH($B$8,roh_lst_merkmal!$1:$1,0))=-9999,".",INDEX(roh_lst_merkmal!$1:$1048576,MATCH(INDEX(strg!$A:$A,strg!$B$1,1),roh_lst_merkmal!$B:$B,0)+MATCH($N21,roh_lst_merkmal!$C:$C,0)-2,MATCH(F$8,roh_lst_merkmal!$1:$1,0))))</f>
        <v>32157.190817958399</v>
      </c>
      <c r="G21" s="119">
        <f>IF(INDEX(roh_lst_merkmal!$1:$1048576,MATCH(INDEX(strg!$A:$A,strg!$B$1,1),roh_lst_merkmal!$B:$B,0)+MATCH($N21,roh_lst_merkmal!$C:$C,0)-2,MATCH(G$8,roh_lst_merkmal!$1:$1,0))=-8888,"x",IF(INDEX(roh_lst_merkmal!$1:$1048576,MATCH(INDEX(strg!$A:$A,strg!$B$1,1),roh_lst_merkmal!$B:$B,0)+MATCH($N21,roh_lst_merkmal!$C:$C,0)-2,MATCH($B$8,roh_lst_merkmal!$1:$1,0))=-9999,".",INDEX(roh_lst_merkmal!$1:$1048576,MATCH(INDEX(strg!$A:$A,strg!$B$1,1),roh_lst_merkmal!$B:$B,0)+MATCH($N21,roh_lst_merkmal!$C:$C,0)-2,MATCH(G$8,roh_lst_merkmal!$1:$1,0))))</f>
        <v>7793.3435341040504</v>
      </c>
      <c r="H21" s="119">
        <f>IF(INDEX(roh_lst_merkmal!$1:$1048576,MATCH(INDEX(strg!$A:$A,strg!$B$1,1),roh_lst_merkmal!$B:$B,0)+MATCH($N21,roh_lst_merkmal!$C:$C,0)-2,MATCH(H$8,roh_lst_merkmal!$1:$1,0))=-8888,"x",IF(INDEX(roh_lst_merkmal!$1:$1048576,MATCH(INDEX(strg!$A:$A,strg!$B$1,1),roh_lst_merkmal!$B:$B,0)+MATCH($N21,roh_lst_merkmal!$C:$C,0)-2,MATCH($B$8,roh_lst_merkmal!$1:$1,0))=-9999,".",INDEX(roh_lst_merkmal!$1:$1048576,MATCH(INDEX(strg!$A:$A,strg!$B$1,1),roh_lst_merkmal!$B:$B,0)+MATCH($N21,roh_lst_merkmal!$C:$C,0)-2,MATCH(H$8,roh_lst_merkmal!$1:$1,0))))</f>
        <v>2638.1782724700902</v>
      </c>
      <c r="I21" s="119">
        <f>IF(INDEX(roh_lst_merkmal!$1:$1048576,MATCH(INDEX(strg!$A:$A,strg!$B$1,1),roh_lst_merkmal!$B:$B,0)+MATCH($N21,roh_lst_merkmal!$C:$C,0)-2,MATCH(I$8,roh_lst_merkmal!$1:$1,0))=-8888,"x",IF(INDEX(roh_lst_merkmal!$1:$1048576,MATCH(INDEX(strg!$A:$A,strg!$B$1,1),roh_lst_merkmal!$B:$B,0)+MATCH($N21,roh_lst_merkmal!$C:$C,0)-2,MATCH($B$8,roh_lst_merkmal!$1:$1,0))=-9999,".",INDEX(roh_lst_merkmal!$1:$1048576,MATCH(INDEX(strg!$A:$A,strg!$B$1,1),roh_lst_merkmal!$B:$B,0)+MATCH($N21,roh_lst_merkmal!$C:$C,0)-2,MATCH(I$8,roh_lst_merkmal!$1:$1,0))))</f>
        <v>6285.0889645562102</v>
      </c>
      <c r="J21" s="119">
        <f>IF(INDEX(roh_lst_merkmal!$1:$1048576,MATCH(INDEX(strg!$A:$A,strg!$B$1,1),roh_lst_merkmal!$B:$B,0)+MATCH($N21,roh_lst_merkmal!$C:$C,0)-2,MATCH(J$8,roh_lst_merkmal!$1:$1,0))=-8888,"x",IF(INDEX(roh_lst_merkmal!$1:$1048576,MATCH(INDEX(strg!$A:$A,strg!$B$1,1),roh_lst_merkmal!$B:$B,0)+MATCH($N21,roh_lst_merkmal!$C:$C,0)-2,MATCH($B$8,roh_lst_merkmal!$1:$1,0))=-9999,".",INDEX(roh_lst_merkmal!$1:$1048576,MATCH(INDEX(strg!$A:$A,strg!$B$1,1),roh_lst_merkmal!$B:$B,0)+MATCH($N21,roh_lst_merkmal!$C:$C,0)-2,MATCH(J$8,roh_lst_merkmal!$1:$1,0))))</f>
        <v>3953.35789254256</v>
      </c>
      <c r="K21" s="119">
        <f>IF(INDEX(roh_lst_merkmal!$1:$1048576,MATCH(INDEX(strg!$A:$A,strg!$B$1,1),roh_lst_merkmal!$B:$B,0)+MATCH($N21,roh_lst_merkmal!$C:$C,0)-2,MATCH(K$8,roh_lst_merkmal!$1:$1,0))=-8888,"x",IF(INDEX(roh_lst_merkmal!$1:$1048576,MATCH(INDEX(strg!$A:$A,strg!$B$1,1),roh_lst_merkmal!$B:$B,0)+MATCH($N21,roh_lst_merkmal!$C:$C,0)-2,MATCH($B$8,roh_lst_merkmal!$1:$1,0))=-9999,".",INDEX(roh_lst_merkmal!$1:$1048576,MATCH(INDEX(strg!$A:$A,strg!$B$1,1),roh_lst_merkmal!$B:$B,0)+MATCH($N21,roh_lst_merkmal!$C:$C,0)-2,MATCH(K$8,roh_lst_merkmal!$1:$1,0))))</f>
        <v>2320.7292144284402</v>
      </c>
      <c r="L21" s="120">
        <f>IF(INDEX(roh_lst_merkmal!$1:$1048576,MATCH(INDEX(strg!$A:$A,strg!$B$1,1),roh_lst_merkmal!$B:$B,0)+MATCH($N21,roh_lst_merkmal!$C:$C,0)-2,MATCH(L$8,roh_lst_merkmal!$1:$1,0))=-8888,"x",IF(INDEX(roh_lst_merkmal!$1:$1048576,MATCH(INDEX(strg!$A:$A,strg!$B$1,1),roh_lst_merkmal!$B:$B,0)+MATCH($N21,roh_lst_merkmal!$C:$C,0)-2,MATCH($B$8,roh_lst_merkmal!$1:$1,0))=-9999,".",INDEX(roh_lst_merkmal!$1:$1048576,MATCH(INDEX(strg!$A:$A,strg!$B$1,1),roh_lst_merkmal!$B:$B,0)+MATCH($N21,roh_lst_merkmal!$C:$C,0)-2,MATCH(L$8,roh_lst_merkmal!$1:$1,0))))</f>
        <v>1000.30401356466</v>
      </c>
      <c r="M21" s="154"/>
      <c r="N21" s="171" t="s">
        <v>142</v>
      </c>
    </row>
    <row r="22" spans="1:15" s="155" customFormat="1" ht="15" customHeight="1" x14ac:dyDescent="0.2">
      <c r="A22" s="156" t="s">
        <v>72</v>
      </c>
      <c r="B22" s="81">
        <f>IF(INDEX(roh_lst_merkmal!$1:$1048576,MATCH(INDEX(strg!$A:$A,strg!$B$1,1),roh_lst_merkmal!$B:$B,0)+MATCH($N22,roh_lst_merkmal!$C:$C,0)-2,MATCH(B$8,roh_lst_merkmal!$1:$1,0))=-8888,"x",IF(INDEX(roh_lst_merkmal!$1:$1048576,MATCH(INDEX(strg!$A:$A,strg!$B$1,1),roh_lst_merkmal!$B:$B,0)+MATCH($N22,roh_lst_merkmal!$C:$C,0)-2,MATCH($B$8,roh_lst_merkmal!$1:$1,0))=-9999,".",INDEX(roh_lst_merkmal!$1:$1048576,MATCH(INDEX(strg!$A:$A,strg!$B$1,1),roh_lst_merkmal!$B:$B,0)+MATCH($N22,roh_lst_merkmal!$C:$C,0)-2,MATCH(B$8,roh_lst_merkmal!$1:$1,0))))</f>
        <v>64643</v>
      </c>
      <c r="C22" s="119">
        <f>IF(INDEX(roh_lst_merkmal!$1:$1048576,MATCH(INDEX(strg!$A:$A,strg!$B$1,1),roh_lst_merkmal!$B:$B,0)+MATCH($N22,roh_lst_merkmal!$C:$C,0)-2,MATCH(C$8,roh_lst_merkmal!$1:$1,0))=-8888,"x",IF(INDEX(roh_lst_merkmal!$1:$1048576,MATCH(INDEX(strg!$A:$A,strg!$B$1,1),roh_lst_merkmal!$B:$B,0)+MATCH($N22,roh_lst_merkmal!$C:$C,0)-2,MATCH($B$8,roh_lst_merkmal!$1:$1,0))=-9999,".",INDEX(roh_lst_merkmal!$1:$1048576,MATCH(INDEX(strg!$A:$A,strg!$B$1,1),roh_lst_merkmal!$B:$B,0)+MATCH($N22,roh_lst_merkmal!$C:$C,0)-2,MATCH(C$8,roh_lst_merkmal!$1:$1,0))))</f>
        <v>23129.321157351202</v>
      </c>
      <c r="D22" s="119">
        <f>IF(INDEX(roh_lst_merkmal!$1:$1048576,MATCH(INDEX(strg!$A:$A,strg!$B$1,1),roh_lst_merkmal!$B:$B,0)+MATCH($N22,roh_lst_merkmal!$C:$C,0)-2,MATCH(D$8,roh_lst_merkmal!$1:$1,0))=-8888,"x",IF(INDEX(roh_lst_merkmal!$1:$1048576,MATCH(INDEX(strg!$A:$A,strg!$B$1,1),roh_lst_merkmal!$B:$B,0)+MATCH($N22,roh_lst_merkmal!$C:$C,0)-2,MATCH($B$8,roh_lst_merkmal!$1:$1,0))=-9999,".",INDEX(roh_lst_merkmal!$1:$1048576,MATCH(INDEX(strg!$A:$A,strg!$B$1,1),roh_lst_merkmal!$B:$B,0)+MATCH($N22,roh_lst_merkmal!$C:$C,0)-2,MATCH(D$8,roh_lst_merkmal!$1:$1,0))))</f>
        <v>41513.678842646099</v>
      </c>
      <c r="E22" s="119">
        <f>IF(INDEX(roh_lst_merkmal!$1:$1048576,MATCH(INDEX(strg!$A:$A,strg!$B$1,1),roh_lst_merkmal!$B:$B,0)+MATCH($N22,roh_lst_merkmal!$C:$C,0)-2,MATCH(E$8,roh_lst_merkmal!$1:$1,0))=-8888,"x",IF(INDEX(roh_lst_merkmal!$1:$1048576,MATCH(INDEX(strg!$A:$A,strg!$B$1,1),roh_lst_merkmal!$B:$B,0)+MATCH($N22,roh_lst_merkmal!$C:$C,0)-2,MATCH($B$8,roh_lst_merkmal!$1:$1,0))=-9999,".",INDEX(roh_lst_merkmal!$1:$1048576,MATCH(INDEX(strg!$A:$A,strg!$B$1,1),roh_lst_merkmal!$B:$B,0)+MATCH($N22,roh_lst_merkmal!$C:$C,0)-2,MATCH(E$8,roh_lst_merkmal!$1:$1,0))))</f>
        <v>36526.012375472099</v>
      </c>
      <c r="F22" s="119">
        <f>IF(INDEX(roh_lst_merkmal!$1:$1048576,MATCH(INDEX(strg!$A:$A,strg!$B$1,1),roh_lst_merkmal!$B:$B,0)+MATCH($N22,roh_lst_merkmal!$C:$C,0)-2,MATCH(F$8,roh_lst_merkmal!$1:$1,0))=-8888,"x",IF(INDEX(roh_lst_merkmal!$1:$1048576,MATCH(INDEX(strg!$A:$A,strg!$B$1,1),roh_lst_merkmal!$B:$B,0)+MATCH($N22,roh_lst_merkmal!$C:$C,0)-2,MATCH($B$8,roh_lst_merkmal!$1:$1,0))=-9999,".",INDEX(roh_lst_merkmal!$1:$1048576,MATCH(INDEX(strg!$A:$A,strg!$B$1,1),roh_lst_merkmal!$B:$B,0)+MATCH($N22,roh_lst_merkmal!$C:$C,0)-2,MATCH(F$8,roh_lst_merkmal!$1:$1,0))))</f>
        <v>26432.4663824253</v>
      </c>
      <c r="G22" s="119">
        <f>IF(INDEX(roh_lst_merkmal!$1:$1048576,MATCH(INDEX(strg!$A:$A,strg!$B$1,1),roh_lst_merkmal!$B:$B,0)+MATCH($N22,roh_lst_merkmal!$C:$C,0)-2,MATCH(G$8,roh_lst_merkmal!$1:$1,0))=-8888,"x",IF(INDEX(roh_lst_merkmal!$1:$1048576,MATCH(INDEX(strg!$A:$A,strg!$B$1,1),roh_lst_merkmal!$B:$B,0)+MATCH($N22,roh_lst_merkmal!$C:$C,0)-2,MATCH($B$8,roh_lst_merkmal!$1:$1,0))=-9999,".",INDEX(roh_lst_merkmal!$1:$1048576,MATCH(INDEX(strg!$A:$A,strg!$B$1,1),roh_lst_merkmal!$B:$B,0)+MATCH($N22,roh_lst_merkmal!$C:$C,0)-2,MATCH(G$8,roh_lst_merkmal!$1:$1,0))))</f>
        <v>10054.8415505384</v>
      </c>
      <c r="H22" s="119">
        <f>IF(INDEX(roh_lst_merkmal!$1:$1048576,MATCH(INDEX(strg!$A:$A,strg!$B$1,1),roh_lst_merkmal!$B:$B,0)+MATCH($N22,roh_lst_merkmal!$C:$C,0)-2,MATCH(H$8,roh_lst_merkmal!$1:$1,0))=-8888,"x",IF(INDEX(roh_lst_merkmal!$1:$1048576,MATCH(INDEX(strg!$A:$A,strg!$B$1,1),roh_lst_merkmal!$B:$B,0)+MATCH($N22,roh_lst_merkmal!$C:$C,0)-2,MATCH($B$8,roh_lst_merkmal!$1:$1,0))=-9999,".",INDEX(roh_lst_merkmal!$1:$1048576,MATCH(INDEX(strg!$A:$A,strg!$B$1,1),roh_lst_merkmal!$B:$B,0)+MATCH($N22,roh_lst_merkmal!$C:$C,0)-2,MATCH(H$8,roh_lst_merkmal!$1:$1,0))))</f>
        <v>3168.5085962527801</v>
      </c>
      <c r="I22" s="119">
        <f>IF(INDEX(roh_lst_merkmal!$1:$1048576,MATCH(INDEX(strg!$A:$A,strg!$B$1,1),roh_lst_merkmal!$B:$B,0)+MATCH($N22,roh_lst_merkmal!$C:$C,0)-2,MATCH(I$8,roh_lst_merkmal!$1:$1,0))=-8888,"x",IF(INDEX(roh_lst_merkmal!$1:$1048576,MATCH(INDEX(strg!$A:$A,strg!$B$1,1),roh_lst_merkmal!$B:$B,0)+MATCH($N22,roh_lst_merkmal!$C:$C,0)-2,MATCH($B$8,roh_lst_merkmal!$1:$1,0))=-9999,".",INDEX(roh_lst_merkmal!$1:$1048576,MATCH(INDEX(strg!$A:$A,strg!$B$1,1),roh_lst_merkmal!$B:$B,0)+MATCH($N22,roh_lst_merkmal!$C:$C,0)-2,MATCH(I$8,roh_lst_merkmal!$1:$1,0))))</f>
        <v>4077.7486862420201</v>
      </c>
      <c r="J22" s="119">
        <f>IF(INDEX(roh_lst_merkmal!$1:$1048576,MATCH(INDEX(strg!$A:$A,strg!$B$1,1),roh_lst_merkmal!$B:$B,0)+MATCH($N22,roh_lst_merkmal!$C:$C,0)-2,MATCH(J$8,roh_lst_merkmal!$1:$1,0))=-8888,"x",IF(INDEX(roh_lst_merkmal!$1:$1048576,MATCH(INDEX(strg!$A:$A,strg!$B$1,1),roh_lst_merkmal!$B:$B,0)+MATCH($N22,roh_lst_merkmal!$C:$C,0)-2,MATCH($B$8,roh_lst_merkmal!$1:$1,0))=-9999,".",INDEX(roh_lst_merkmal!$1:$1048576,MATCH(INDEX(strg!$A:$A,strg!$B$1,1),roh_lst_merkmal!$B:$B,0)+MATCH($N22,roh_lst_merkmal!$C:$C,0)-2,MATCH(J$8,roh_lst_merkmal!$1:$1,0))))</f>
        <v>2189.7894942916701</v>
      </c>
      <c r="K22" s="119">
        <f>IF(INDEX(roh_lst_merkmal!$1:$1048576,MATCH(INDEX(strg!$A:$A,strg!$B$1,1),roh_lst_merkmal!$B:$B,0)+MATCH($N22,roh_lst_merkmal!$C:$C,0)-2,MATCH(K$8,roh_lst_merkmal!$1:$1,0))=-8888,"x",IF(INDEX(roh_lst_merkmal!$1:$1048576,MATCH(INDEX(strg!$A:$A,strg!$B$1,1),roh_lst_merkmal!$B:$B,0)+MATCH($N22,roh_lst_merkmal!$C:$C,0)-2,MATCH($B$8,roh_lst_merkmal!$1:$1,0))=-9999,".",INDEX(roh_lst_merkmal!$1:$1048576,MATCH(INDEX(strg!$A:$A,strg!$B$1,1),roh_lst_merkmal!$B:$B,0)+MATCH($N22,roh_lst_merkmal!$C:$C,0)-2,MATCH(K$8,roh_lst_merkmal!$1:$1,0))))</f>
        <v>1882.4620831792599</v>
      </c>
      <c r="L22" s="120">
        <f>IF(INDEX(roh_lst_merkmal!$1:$1048576,MATCH(INDEX(strg!$A:$A,strg!$B$1,1),roh_lst_merkmal!$B:$B,0)+MATCH($N22,roh_lst_merkmal!$C:$C,0)-2,MATCH(L$8,roh_lst_merkmal!$1:$1,0))=-8888,"x",IF(INDEX(roh_lst_merkmal!$1:$1048576,MATCH(INDEX(strg!$A:$A,strg!$B$1,1),roh_lst_merkmal!$B:$B,0)+MATCH($N22,roh_lst_merkmal!$C:$C,0)-2,MATCH($B$8,roh_lst_merkmal!$1:$1,0))=-9999,".",INDEX(roh_lst_merkmal!$1:$1048576,MATCH(INDEX(strg!$A:$A,strg!$B$1,1),roh_lst_merkmal!$B:$B,0)+MATCH($N22,roh_lst_merkmal!$C:$C,0)-2,MATCH(L$8,roh_lst_merkmal!$1:$1,0))))</f>
        <v>909.91778093193705</v>
      </c>
      <c r="M22" s="154"/>
      <c r="N22" s="171" t="s">
        <v>143</v>
      </c>
    </row>
    <row r="23" spans="1:15" s="155" customFormat="1" ht="26.25" customHeight="1" x14ac:dyDescent="0.2">
      <c r="A23" s="156" t="s">
        <v>107</v>
      </c>
      <c r="B23" s="81">
        <f>IF(INDEX(roh_lst_merkmal!$1:$1048576,MATCH(INDEX(strg!$A:$A,strg!$B$1,1),roh_lst_merkmal!$B:$B,0)+MATCH($N23,roh_lst_merkmal!$C:$C,0)-2,MATCH(B$8,roh_lst_merkmal!$1:$1,0))=-8888,"x",IF(INDEX(roh_lst_merkmal!$1:$1048576,MATCH(INDEX(strg!$A:$A,strg!$B$1,1),roh_lst_merkmal!$B:$B,0)+MATCH($N23,roh_lst_merkmal!$C:$C,0)-2,MATCH($B$8,roh_lst_merkmal!$1:$1,0))=-9999,".",INDEX(roh_lst_merkmal!$1:$1048576,MATCH(INDEX(strg!$A:$A,strg!$B$1,1),roh_lst_merkmal!$B:$B,0)+MATCH($N23,roh_lst_merkmal!$C:$C,0)-2,MATCH(B$8,roh_lst_merkmal!$1:$1,0))))</f>
        <v>73108</v>
      </c>
      <c r="C23" s="119">
        <f>IF(INDEX(roh_lst_merkmal!$1:$1048576,MATCH(INDEX(strg!$A:$A,strg!$B$1,1),roh_lst_merkmal!$B:$B,0)+MATCH($N23,roh_lst_merkmal!$C:$C,0)-2,MATCH(C$8,roh_lst_merkmal!$1:$1,0))=-8888,"x",IF(INDEX(roh_lst_merkmal!$1:$1048576,MATCH(INDEX(strg!$A:$A,strg!$B$1,1),roh_lst_merkmal!$B:$B,0)+MATCH($N23,roh_lst_merkmal!$C:$C,0)-2,MATCH($B$8,roh_lst_merkmal!$1:$1,0))=-9999,".",INDEX(roh_lst_merkmal!$1:$1048576,MATCH(INDEX(strg!$A:$A,strg!$B$1,1),roh_lst_merkmal!$B:$B,0)+MATCH($N23,roh_lst_merkmal!$C:$C,0)-2,MATCH(C$8,roh_lst_merkmal!$1:$1,0))))</f>
        <v>16490.363130932899</v>
      </c>
      <c r="D23" s="119">
        <f>IF(INDEX(roh_lst_merkmal!$1:$1048576,MATCH(INDEX(strg!$A:$A,strg!$B$1,1),roh_lst_merkmal!$B:$B,0)+MATCH($N23,roh_lst_merkmal!$C:$C,0)-2,MATCH(D$8,roh_lst_merkmal!$1:$1,0))=-8888,"x",IF(INDEX(roh_lst_merkmal!$1:$1048576,MATCH(INDEX(strg!$A:$A,strg!$B$1,1),roh_lst_merkmal!$B:$B,0)+MATCH($N23,roh_lst_merkmal!$C:$C,0)-2,MATCH($B$8,roh_lst_merkmal!$1:$1,0))=-9999,".",INDEX(roh_lst_merkmal!$1:$1048576,MATCH(INDEX(strg!$A:$A,strg!$B$1,1),roh_lst_merkmal!$B:$B,0)+MATCH($N23,roh_lst_merkmal!$C:$C,0)-2,MATCH(D$8,roh_lst_merkmal!$1:$1,0))))</f>
        <v>57448.915848279299</v>
      </c>
      <c r="E23" s="119">
        <f>IF(INDEX(roh_lst_merkmal!$1:$1048576,MATCH(INDEX(strg!$A:$A,strg!$B$1,1),roh_lst_merkmal!$B:$B,0)+MATCH($N23,roh_lst_merkmal!$C:$C,0)-2,MATCH(E$8,roh_lst_merkmal!$1:$1,0))=-8888,"x",IF(INDEX(roh_lst_merkmal!$1:$1048576,MATCH(INDEX(strg!$A:$A,strg!$B$1,1),roh_lst_merkmal!$B:$B,0)+MATCH($N23,roh_lst_merkmal!$C:$C,0)-2,MATCH($B$8,roh_lst_merkmal!$1:$1,0))=-9999,".",INDEX(roh_lst_merkmal!$1:$1048576,MATCH(INDEX(strg!$A:$A,strg!$B$1,1),roh_lst_merkmal!$B:$B,0)+MATCH($N23,roh_lst_merkmal!$C:$C,0)-2,MATCH(E$8,roh_lst_merkmal!$1:$1,0))))</f>
        <v>46964.942707578499</v>
      </c>
      <c r="F23" s="119">
        <f>IF(INDEX(roh_lst_merkmal!$1:$1048576,MATCH(INDEX(strg!$A:$A,strg!$B$1,1),roh_lst_merkmal!$B:$B,0)+MATCH($N23,roh_lst_merkmal!$C:$C,0)-2,MATCH(F$8,roh_lst_merkmal!$1:$1,0))=-8888,"x",IF(INDEX(roh_lst_merkmal!$1:$1048576,MATCH(INDEX(strg!$A:$A,strg!$B$1,1),roh_lst_merkmal!$B:$B,0)+MATCH($N23,roh_lst_merkmal!$C:$C,0)-2,MATCH($B$8,roh_lst_merkmal!$1:$1,0))=-9999,".",INDEX(roh_lst_merkmal!$1:$1048576,MATCH(INDEX(strg!$A:$A,strg!$B$1,1),roh_lst_merkmal!$B:$B,0)+MATCH($N23,roh_lst_merkmal!$C:$C,0)-2,MATCH(F$8,roh_lst_merkmal!$1:$1,0))))</f>
        <v>38890.355183218599</v>
      </c>
      <c r="G23" s="119">
        <f>IF(INDEX(roh_lst_merkmal!$1:$1048576,MATCH(INDEX(strg!$A:$A,strg!$B$1,1),roh_lst_merkmal!$B:$B,0)+MATCH($N23,roh_lst_merkmal!$C:$C,0)-2,MATCH(G$8,roh_lst_merkmal!$1:$1,0))=-8888,"x",IF(INDEX(roh_lst_merkmal!$1:$1048576,MATCH(INDEX(strg!$A:$A,strg!$B$1,1),roh_lst_merkmal!$B:$B,0)+MATCH($N23,roh_lst_merkmal!$C:$C,0)-2,MATCH($B$8,roh_lst_merkmal!$1:$1,0))=-9999,".",INDEX(roh_lst_merkmal!$1:$1048576,MATCH(INDEX(strg!$A:$A,strg!$B$1,1),roh_lst_merkmal!$B:$B,0)+MATCH($N23,roh_lst_merkmal!$C:$C,0)-2,MATCH(G$8,roh_lst_merkmal!$1:$1,0))))</f>
        <v>8021.6070028125696</v>
      </c>
      <c r="H23" s="119">
        <f>IF(INDEX(roh_lst_merkmal!$1:$1048576,MATCH(INDEX(strg!$A:$A,strg!$B$1,1),roh_lst_merkmal!$B:$B,0)+MATCH($N23,roh_lst_merkmal!$C:$C,0)-2,MATCH(H$8,roh_lst_merkmal!$1:$1,0))=-8888,"x",IF(INDEX(roh_lst_merkmal!$1:$1048576,MATCH(INDEX(strg!$A:$A,strg!$B$1,1),roh_lst_merkmal!$B:$B,0)+MATCH($N23,roh_lst_merkmal!$C:$C,0)-2,MATCH($B$8,roh_lst_merkmal!$1:$1,0))=-9999,".",INDEX(roh_lst_merkmal!$1:$1048576,MATCH(INDEX(strg!$A:$A,strg!$B$1,1),roh_lst_merkmal!$B:$B,0)+MATCH($N23,roh_lst_merkmal!$C:$C,0)-2,MATCH(H$8,roh_lst_merkmal!$1:$1,0))))</f>
        <v>2182.5763846431701</v>
      </c>
      <c r="I23" s="119">
        <f>IF(INDEX(roh_lst_merkmal!$1:$1048576,MATCH(INDEX(strg!$A:$A,strg!$B$1,1),roh_lst_merkmal!$B:$B,0)+MATCH($N23,roh_lst_merkmal!$C:$C,0)-2,MATCH(I$8,roh_lst_merkmal!$1:$1,0))=-8888,"x",IF(INDEX(roh_lst_merkmal!$1:$1048576,MATCH(INDEX(strg!$A:$A,strg!$B$1,1),roh_lst_merkmal!$B:$B,0)+MATCH($N23,roh_lst_merkmal!$C:$C,0)-2,MATCH($B$8,roh_lst_merkmal!$1:$1,0))=-9999,".",INDEX(roh_lst_merkmal!$1:$1048576,MATCH(INDEX(strg!$A:$A,strg!$B$1,1),roh_lst_merkmal!$B:$B,0)+MATCH($N23,roh_lst_merkmal!$C:$C,0)-2,MATCH(I$8,roh_lst_merkmal!$1:$1,0))))</f>
        <v>9300.1097314850995</v>
      </c>
      <c r="J23" s="119">
        <f>IF(INDEX(roh_lst_merkmal!$1:$1048576,MATCH(INDEX(strg!$A:$A,strg!$B$1,1),roh_lst_merkmal!$B:$B,0)+MATCH($N23,roh_lst_merkmal!$C:$C,0)-2,MATCH(J$8,roh_lst_merkmal!$1:$1,0))=-8888,"x",IF(INDEX(roh_lst_merkmal!$1:$1048576,MATCH(INDEX(strg!$A:$A,strg!$B$1,1),roh_lst_merkmal!$B:$B,0)+MATCH($N23,roh_lst_merkmal!$C:$C,0)-2,MATCH($B$8,roh_lst_merkmal!$1:$1,0))=-9999,".",INDEX(roh_lst_merkmal!$1:$1048576,MATCH(INDEX(strg!$A:$A,strg!$B$1,1),roh_lst_merkmal!$B:$B,0)+MATCH($N23,roh_lst_merkmal!$C:$C,0)-2,MATCH(J$8,roh_lst_merkmal!$1:$1,0))))</f>
        <v>4553.0978622613502</v>
      </c>
      <c r="K23" s="119">
        <f>IF(INDEX(roh_lst_merkmal!$1:$1048576,MATCH(INDEX(strg!$A:$A,strg!$B$1,1),roh_lst_merkmal!$B:$B,0)+MATCH($N23,roh_lst_merkmal!$C:$C,0)-2,MATCH(K$8,roh_lst_merkmal!$1:$1,0))=-8888,"x",IF(INDEX(roh_lst_merkmal!$1:$1048576,MATCH(INDEX(strg!$A:$A,strg!$B$1,1),roh_lst_merkmal!$B:$B,0)+MATCH($N23,roh_lst_merkmal!$C:$C,0)-2,MATCH($B$8,roh_lst_merkmal!$1:$1,0))=-9999,".",INDEX(roh_lst_merkmal!$1:$1048576,MATCH(INDEX(strg!$A:$A,strg!$B$1,1),roh_lst_merkmal!$B:$B,0)+MATCH($N23,roh_lst_merkmal!$C:$C,0)-2,MATCH(K$8,roh_lst_merkmal!$1:$1,0))))</f>
        <v>4735.1226891821298</v>
      </c>
      <c r="L23" s="120">
        <f>IF(INDEX(roh_lst_merkmal!$1:$1048576,MATCH(INDEX(strg!$A:$A,strg!$B$1,1),roh_lst_merkmal!$B:$B,0)+MATCH($N23,roh_lst_merkmal!$C:$C,0)-2,MATCH(L$8,roh_lst_merkmal!$1:$1,0))=-8888,"x",IF(INDEX(roh_lst_merkmal!$1:$1048576,MATCH(INDEX(strg!$A:$A,strg!$B$1,1),roh_lst_merkmal!$B:$B,0)+MATCH($N23,roh_lst_merkmal!$C:$C,0)-2,MATCH($B$8,roh_lst_merkmal!$1:$1,0))=-9999,".",INDEX(roh_lst_merkmal!$1:$1048576,MATCH(INDEX(strg!$A:$A,strg!$B$1,1),roh_lst_merkmal!$B:$B,0)+MATCH($N23,roh_lst_merkmal!$C:$C,0)-2,MATCH(L$8,roh_lst_merkmal!$1:$1,0))))</f>
        <v>1183.8634092156601</v>
      </c>
      <c r="M23" s="154"/>
      <c r="N23" s="171" t="s">
        <v>144</v>
      </c>
    </row>
    <row r="24" spans="1:15" s="155" customFormat="1" ht="15" customHeight="1" x14ac:dyDescent="0.2">
      <c r="A24" s="156" t="s">
        <v>108</v>
      </c>
      <c r="B24" s="81">
        <f>IF(INDEX(roh_lst_merkmal!$1:$1048576,MATCH(INDEX(strg!$A:$A,strg!$B$1,1),roh_lst_merkmal!$B:$B,0)+MATCH($N24,roh_lst_merkmal!$C:$C,0)-2,MATCH(B$8,roh_lst_merkmal!$1:$1,0))=-8888,"x",IF(INDEX(roh_lst_merkmal!$1:$1048576,MATCH(INDEX(strg!$A:$A,strg!$B$1,1),roh_lst_merkmal!$B:$B,0)+MATCH($N24,roh_lst_merkmal!$C:$C,0)-2,MATCH($B$8,roh_lst_merkmal!$1:$1,0))=-9999,".",INDEX(roh_lst_merkmal!$1:$1048576,MATCH(INDEX(strg!$A:$A,strg!$B$1,1),roh_lst_merkmal!$B:$B,0)+MATCH($N24,roh_lst_merkmal!$C:$C,0)-2,MATCH(B$8,roh_lst_merkmal!$1:$1,0))))</f>
        <v>215299</v>
      </c>
      <c r="C24" s="119">
        <f>IF(INDEX(roh_lst_merkmal!$1:$1048576,MATCH(INDEX(strg!$A:$A,strg!$B$1,1),roh_lst_merkmal!$B:$B,0)+MATCH($N24,roh_lst_merkmal!$C:$C,0)-2,MATCH(C$8,roh_lst_merkmal!$1:$1,0))=-8888,"x",IF(INDEX(roh_lst_merkmal!$1:$1048576,MATCH(INDEX(strg!$A:$A,strg!$B$1,1),roh_lst_merkmal!$B:$B,0)+MATCH($N24,roh_lst_merkmal!$C:$C,0)-2,MATCH($B$8,roh_lst_merkmal!$1:$1,0))=-9999,".",INDEX(roh_lst_merkmal!$1:$1048576,MATCH(INDEX(strg!$A:$A,strg!$B$1,1),roh_lst_merkmal!$B:$B,0)+MATCH($N24,roh_lst_merkmal!$C:$C,0)-2,MATCH(C$8,roh_lst_merkmal!$1:$1,0))))</f>
        <v>57054.391603643999</v>
      </c>
      <c r="D24" s="119">
        <f>IF(INDEX(roh_lst_merkmal!$1:$1048576,MATCH(INDEX(strg!$A:$A,strg!$B$1,1),roh_lst_merkmal!$B:$B,0)+MATCH($N24,roh_lst_merkmal!$C:$C,0)-2,MATCH(D$8,roh_lst_merkmal!$1:$1,0))=-8888,"x",IF(INDEX(roh_lst_merkmal!$1:$1048576,MATCH(INDEX(strg!$A:$A,strg!$B$1,1),roh_lst_merkmal!$B:$B,0)+MATCH($N24,roh_lst_merkmal!$C:$C,0)-2,MATCH($B$8,roh_lst_merkmal!$1:$1,0))=-9999,".",INDEX(roh_lst_merkmal!$1:$1048576,MATCH(INDEX(strg!$A:$A,strg!$B$1,1),roh_lst_merkmal!$B:$B,0)+MATCH($N24,roh_lst_merkmal!$C:$C,0)-2,MATCH(D$8,roh_lst_merkmal!$1:$1,0))))</f>
        <v>158244.60839635399</v>
      </c>
      <c r="E24" s="119">
        <f>IF(INDEX(roh_lst_merkmal!$1:$1048576,MATCH(INDEX(strg!$A:$A,strg!$B$1,1),roh_lst_merkmal!$B:$B,0)+MATCH($N24,roh_lst_merkmal!$C:$C,0)-2,MATCH(E$8,roh_lst_merkmal!$1:$1,0))=-8888,"x",IF(INDEX(roh_lst_merkmal!$1:$1048576,MATCH(INDEX(strg!$A:$A,strg!$B$1,1),roh_lst_merkmal!$B:$B,0)+MATCH($N24,roh_lst_merkmal!$C:$C,0)-2,MATCH($B$8,roh_lst_merkmal!$1:$1,0))=-9999,".",INDEX(roh_lst_merkmal!$1:$1048576,MATCH(INDEX(strg!$A:$A,strg!$B$1,1),roh_lst_merkmal!$B:$B,0)+MATCH($N24,roh_lst_merkmal!$C:$C,0)-2,MATCH(E$8,roh_lst_merkmal!$1:$1,0))))</f>
        <v>129092.867395881</v>
      </c>
      <c r="F24" s="119">
        <f>IF(INDEX(roh_lst_merkmal!$1:$1048576,MATCH(INDEX(strg!$A:$A,strg!$B$1,1),roh_lst_merkmal!$B:$B,0)+MATCH($N24,roh_lst_merkmal!$C:$C,0)-2,MATCH(F$8,roh_lst_merkmal!$1:$1,0))=-8888,"x",IF(INDEX(roh_lst_merkmal!$1:$1048576,MATCH(INDEX(strg!$A:$A,strg!$B$1,1),roh_lst_merkmal!$B:$B,0)+MATCH($N24,roh_lst_merkmal!$C:$C,0)-2,MATCH($B$8,roh_lst_merkmal!$1:$1,0))=-9999,".",INDEX(roh_lst_merkmal!$1:$1048576,MATCH(INDEX(strg!$A:$A,strg!$B$1,1),roh_lst_merkmal!$B:$B,0)+MATCH($N24,roh_lst_merkmal!$C:$C,0)-2,MATCH(F$8,roh_lst_merkmal!$1:$1,0))))</f>
        <v>107284.38308846</v>
      </c>
      <c r="G24" s="119">
        <f>IF(INDEX(roh_lst_merkmal!$1:$1048576,MATCH(INDEX(strg!$A:$A,strg!$B$1,1),roh_lst_merkmal!$B:$B,0)+MATCH($N24,roh_lst_merkmal!$C:$C,0)-2,MATCH(G$8,roh_lst_merkmal!$1:$1,0))=-8888,"x",IF(INDEX(roh_lst_merkmal!$1:$1048576,MATCH(INDEX(strg!$A:$A,strg!$B$1,1),roh_lst_merkmal!$B:$B,0)+MATCH($N24,roh_lst_merkmal!$C:$C,0)-2,MATCH($B$8,roh_lst_merkmal!$1:$1,0))=-9999,".",INDEX(roh_lst_merkmal!$1:$1048576,MATCH(INDEX(strg!$A:$A,strg!$B$1,1),roh_lst_merkmal!$B:$B,0)+MATCH($N24,roh_lst_merkmal!$C:$C,0)-2,MATCH(G$8,roh_lst_merkmal!$1:$1,0))))</f>
        <v>21698.837344327301</v>
      </c>
      <c r="H24" s="119">
        <f>IF(INDEX(roh_lst_merkmal!$1:$1048576,MATCH(INDEX(strg!$A:$A,strg!$B$1,1),roh_lst_merkmal!$B:$B,0)+MATCH($N24,roh_lst_merkmal!$C:$C,0)-2,MATCH(H$8,roh_lst_merkmal!$1:$1,0))=-8888,"x",IF(INDEX(roh_lst_merkmal!$1:$1048576,MATCH(INDEX(strg!$A:$A,strg!$B$1,1),roh_lst_merkmal!$B:$B,0)+MATCH($N24,roh_lst_merkmal!$C:$C,0)-2,MATCH($B$8,roh_lst_merkmal!$1:$1,0))=-9999,".",INDEX(roh_lst_merkmal!$1:$1048576,MATCH(INDEX(strg!$A:$A,strg!$B$1,1),roh_lst_merkmal!$B:$B,0)+MATCH($N24,roh_lst_merkmal!$C:$C,0)-2,MATCH(H$8,roh_lst_merkmal!$1:$1,0))))</f>
        <v>7068.7098531043603</v>
      </c>
      <c r="I24" s="119">
        <f>IF(INDEX(roh_lst_merkmal!$1:$1048576,MATCH(INDEX(strg!$A:$A,strg!$B$1,1),roh_lst_merkmal!$B:$B,0)+MATCH($N24,roh_lst_merkmal!$C:$C,0)-2,MATCH(I$8,roh_lst_merkmal!$1:$1,0))=-8888,"x",IF(INDEX(roh_lst_merkmal!$1:$1048576,MATCH(INDEX(strg!$A:$A,strg!$B$1,1),roh_lst_merkmal!$B:$B,0)+MATCH($N24,roh_lst_merkmal!$C:$C,0)-2,MATCH($B$8,roh_lst_merkmal!$1:$1,0))=-9999,".",INDEX(roh_lst_merkmal!$1:$1048576,MATCH(INDEX(strg!$A:$A,strg!$B$1,1),roh_lst_merkmal!$B:$B,0)+MATCH($N24,roh_lst_merkmal!$C:$C,0)-2,MATCH(I$8,roh_lst_merkmal!$1:$1,0))))</f>
        <v>26008.646034844998</v>
      </c>
      <c r="J24" s="119">
        <f>IF(INDEX(roh_lst_merkmal!$1:$1048576,MATCH(INDEX(strg!$A:$A,strg!$B$1,1),roh_lst_merkmal!$B:$B,0)+MATCH($N24,roh_lst_merkmal!$C:$C,0)-2,MATCH(J$8,roh_lst_merkmal!$1:$1,0))=-8888,"x",IF(INDEX(roh_lst_merkmal!$1:$1048576,MATCH(INDEX(strg!$A:$A,strg!$B$1,1),roh_lst_merkmal!$B:$B,0)+MATCH($N24,roh_lst_merkmal!$C:$C,0)-2,MATCH($B$8,roh_lst_merkmal!$1:$1,0))=-9999,".",INDEX(roh_lst_merkmal!$1:$1048576,MATCH(INDEX(strg!$A:$A,strg!$B$1,1),roh_lst_merkmal!$B:$B,0)+MATCH($N24,roh_lst_merkmal!$C:$C,0)-2,MATCH(J$8,roh_lst_merkmal!$1:$1,0))))</f>
        <v>13001.7124421301</v>
      </c>
      <c r="K24" s="119">
        <f>IF(INDEX(roh_lst_merkmal!$1:$1048576,MATCH(INDEX(strg!$A:$A,strg!$B$1,1),roh_lst_merkmal!$B:$B,0)+MATCH($N24,roh_lst_merkmal!$C:$C,0)-2,MATCH(K$8,roh_lst_merkmal!$1:$1,0))=-8888,"x",IF(INDEX(roh_lst_merkmal!$1:$1048576,MATCH(INDEX(strg!$A:$A,strg!$B$1,1),roh_lst_merkmal!$B:$B,0)+MATCH($N24,roh_lst_merkmal!$C:$C,0)-2,MATCH($B$8,roh_lst_merkmal!$1:$1,0))=-9999,".",INDEX(roh_lst_merkmal!$1:$1048576,MATCH(INDEX(strg!$A:$A,strg!$B$1,1),roh_lst_merkmal!$B:$B,0)+MATCH($N24,roh_lst_merkmal!$C:$C,0)-2,MATCH(K$8,roh_lst_merkmal!$1:$1,0))))</f>
        <v>12959.5859305788</v>
      </c>
      <c r="L24" s="120">
        <f>IF(INDEX(roh_lst_merkmal!$1:$1048576,MATCH(INDEX(strg!$A:$A,strg!$B$1,1),roh_lst_merkmal!$B:$B,0)+MATCH($N24,roh_lst_merkmal!$C:$C,0)-2,MATCH(L$8,roh_lst_merkmal!$1:$1,0))=-8888,"x",IF(INDEX(roh_lst_merkmal!$1:$1048576,MATCH(INDEX(strg!$A:$A,strg!$B$1,1),roh_lst_merkmal!$B:$B,0)+MATCH($N24,roh_lst_merkmal!$C:$C,0)-2,MATCH($B$8,roh_lst_merkmal!$1:$1,0))=-9999,".",INDEX(roh_lst_merkmal!$1:$1048576,MATCH(INDEX(strg!$A:$A,strg!$B$1,1),roh_lst_merkmal!$B:$B,0)+MATCH($N24,roh_lst_merkmal!$C:$C,0)-2,MATCH(L$8,roh_lst_merkmal!$1:$1,0))))</f>
        <v>3143.0949656282801</v>
      </c>
      <c r="M24" s="154"/>
      <c r="N24" s="171" t="s">
        <v>145</v>
      </c>
    </row>
    <row r="25" spans="1:15" ht="11.25" customHeight="1" x14ac:dyDescent="0.3">
      <c r="A25" s="157"/>
      <c r="B25" s="158"/>
      <c r="C25" s="158"/>
      <c r="D25" s="158"/>
      <c r="E25" s="158"/>
      <c r="F25" s="158"/>
      <c r="G25" s="158"/>
      <c r="H25" s="158"/>
      <c r="I25" s="158"/>
      <c r="J25" s="158"/>
      <c r="K25" s="158"/>
      <c r="L25" s="159" t="s">
        <v>20</v>
      </c>
      <c r="M25" s="144"/>
      <c r="O25" s="155"/>
    </row>
    <row r="26" spans="1:15" ht="11.25" customHeight="1" x14ac:dyDescent="0.3">
      <c r="A26" s="144"/>
      <c r="B26" s="144"/>
      <c r="C26" s="144"/>
      <c r="D26" s="144"/>
      <c r="E26" s="144"/>
      <c r="F26" s="144"/>
      <c r="G26" s="144"/>
      <c r="H26" s="144"/>
      <c r="I26" s="144"/>
      <c r="J26" s="144"/>
      <c r="K26" s="144"/>
      <c r="L26" s="160"/>
      <c r="M26" s="144"/>
    </row>
    <row r="27" spans="1:15" ht="10.5" customHeight="1" x14ac:dyDescent="0.3">
      <c r="A27" s="262" t="s">
        <v>61</v>
      </c>
      <c r="B27" s="262"/>
      <c r="C27" s="262"/>
      <c r="D27" s="262"/>
      <c r="E27" s="262"/>
      <c r="F27" s="262"/>
      <c r="G27" s="262"/>
      <c r="H27" s="262"/>
      <c r="I27" s="262"/>
      <c r="J27" s="262"/>
      <c r="K27" s="262"/>
      <c r="L27" s="262"/>
      <c r="M27" s="161"/>
    </row>
    <row r="28" spans="1:15" ht="11.25" customHeight="1" x14ac:dyDescent="0.3">
      <c r="A28" s="271" t="s">
        <v>109</v>
      </c>
      <c r="B28" s="271"/>
      <c r="C28" s="271"/>
      <c r="D28" s="271"/>
      <c r="E28" s="271"/>
      <c r="F28" s="271"/>
      <c r="G28" s="271"/>
      <c r="H28" s="271"/>
      <c r="I28" s="271"/>
      <c r="J28" s="271"/>
      <c r="K28" s="271"/>
      <c r="L28" s="271"/>
    </row>
    <row r="29" spans="1:15" ht="11.25" customHeight="1" x14ac:dyDescent="0.3">
      <c r="A29" s="162" t="s">
        <v>110</v>
      </c>
      <c r="B29" s="145"/>
      <c r="C29" s="145"/>
      <c r="D29" s="145"/>
      <c r="E29" s="145"/>
      <c r="F29" s="145"/>
      <c r="G29" s="145"/>
      <c r="H29" s="145"/>
      <c r="I29" s="145"/>
      <c r="J29" s="145"/>
      <c r="K29" s="145"/>
      <c r="L29" s="145"/>
    </row>
    <row r="30" spans="1:15" ht="11.25" customHeight="1" x14ac:dyDescent="0.3">
      <c r="A30" s="145" t="s">
        <v>155</v>
      </c>
      <c r="B30" s="145"/>
      <c r="C30" s="145"/>
      <c r="D30" s="145"/>
      <c r="E30" s="145"/>
      <c r="F30" s="145"/>
      <c r="G30" s="145"/>
      <c r="H30" s="145"/>
      <c r="I30" s="145"/>
      <c r="J30" s="145"/>
      <c r="K30" s="145"/>
      <c r="L30" s="145"/>
    </row>
    <row r="31" spans="1:15" s="144" customFormat="1" ht="18" customHeight="1" x14ac:dyDescent="0.3">
      <c r="A31" s="272" t="str">
        <f>IF(ISERROR(#REF!),"",#REF!)</f>
        <v/>
      </c>
      <c r="B31" s="273"/>
      <c r="C31" s="273"/>
      <c r="D31" s="273"/>
      <c r="E31" s="273"/>
      <c r="F31" s="273"/>
      <c r="G31" s="273"/>
      <c r="H31" s="273"/>
      <c r="I31" s="273"/>
      <c r="J31" s="273"/>
      <c r="K31" s="273"/>
      <c r="L31" s="273"/>
    </row>
    <row r="32" spans="1:15" s="144" customFormat="1" ht="18" customHeight="1" x14ac:dyDescent="0.3">
      <c r="A32" s="272" t="str">
        <f>IF(ISERROR(#REF!),"",#REF!)</f>
        <v/>
      </c>
      <c r="B32" s="273"/>
      <c r="C32" s="273"/>
      <c r="D32" s="273"/>
      <c r="E32" s="273"/>
      <c r="F32" s="273"/>
      <c r="G32" s="273"/>
      <c r="H32" s="273"/>
      <c r="I32" s="273"/>
      <c r="J32" s="273"/>
      <c r="K32" s="273"/>
      <c r="L32" s="273"/>
    </row>
    <row r="33" spans="1:12" ht="18" customHeight="1" x14ac:dyDescent="0.3">
      <c r="A33" s="272" t="str">
        <f>IF(ISERROR(#REF!),"",#REF!)</f>
        <v/>
      </c>
      <c r="B33" s="273"/>
      <c r="C33" s="273"/>
      <c r="D33" s="273"/>
      <c r="E33" s="273"/>
      <c r="F33" s="273"/>
      <c r="G33" s="273"/>
      <c r="H33" s="273"/>
      <c r="I33" s="273"/>
      <c r="J33" s="273"/>
      <c r="K33" s="273"/>
      <c r="L33" s="273"/>
    </row>
  </sheetData>
  <mergeCells count="19">
    <mergeCell ref="A3:L3"/>
    <mergeCell ref="A9:A14"/>
    <mergeCell ref="B9:B13"/>
    <mergeCell ref="C9:L9"/>
    <mergeCell ref="C10:C13"/>
    <mergeCell ref="D10:L10"/>
    <mergeCell ref="D11:D13"/>
    <mergeCell ref="E11:H11"/>
    <mergeCell ref="I11:K11"/>
    <mergeCell ref="A28:L28"/>
    <mergeCell ref="A31:L31"/>
    <mergeCell ref="A32:L32"/>
    <mergeCell ref="A33:L33"/>
    <mergeCell ref="L11:L13"/>
    <mergeCell ref="E12:E13"/>
    <mergeCell ref="F12:H12"/>
    <mergeCell ref="I12:I13"/>
    <mergeCell ref="J12:K12"/>
    <mergeCell ref="A27:L27"/>
  </mergeCells>
  <printOptions horizontalCentered="1"/>
  <pageMargins left="0.70866141732283472" right="0.39370078740157483" top="0.39370078740157483" bottom="0.39370078740157483" header="0.51181102362204722" footer="0.51181102362204722"/>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5.54296875" style="123" customWidth="1"/>
    <col min="2" max="4" width="10" style="123" customWidth="1"/>
    <col min="5" max="5" width="10.26953125" style="123" customWidth="1"/>
    <col min="6" max="8" width="10" style="123" customWidth="1"/>
    <col min="9" max="9" width="10.26953125" style="123" customWidth="1"/>
    <col min="10" max="11" width="10" style="123" customWidth="1"/>
    <col min="12" max="12" width="10.2695312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215</v>
      </c>
      <c r="B3" s="277"/>
      <c r="C3" s="277"/>
      <c r="D3" s="277"/>
      <c r="E3" s="277"/>
      <c r="F3" s="277"/>
      <c r="G3" s="277"/>
      <c r="H3" s="277"/>
      <c r="I3" s="277"/>
      <c r="J3" s="277"/>
      <c r="K3" s="124"/>
      <c r="L3" s="124"/>
    </row>
    <row r="4" spans="1:24" ht="11.25" customHeight="1" x14ac:dyDescent="0.3">
      <c r="A4" s="126" t="str">
        <f>'3.3'!A4</f>
        <v>Baden-Württemberg (Gebietsstand März 2026)</v>
      </c>
    </row>
    <row r="5" spans="1:24" ht="11.25" customHeight="1" x14ac:dyDescent="0.3">
      <c r="A5" s="44" t="s">
        <v>283</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111</v>
      </c>
      <c r="D10" s="252" t="s">
        <v>65</v>
      </c>
      <c r="E10" s="252"/>
      <c r="F10" s="252"/>
      <c r="G10" s="252"/>
      <c r="H10" s="252"/>
      <c r="I10" s="252"/>
      <c r="J10" s="252"/>
      <c r="K10" s="252"/>
      <c r="L10" s="252"/>
    </row>
    <row r="11" spans="1:24" ht="15" customHeight="1" x14ac:dyDescent="0.3">
      <c r="A11" s="275"/>
      <c r="B11" s="266"/>
      <c r="C11" s="250"/>
      <c r="D11" s="250" t="s">
        <v>112</v>
      </c>
      <c r="E11" s="254" t="s">
        <v>49</v>
      </c>
      <c r="F11" s="254"/>
      <c r="G11" s="254"/>
      <c r="H11" s="254"/>
      <c r="I11" s="254" t="s">
        <v>50</v>
      </c>
      <c r="J11" s="254"/>
      <c r="K11" s="254"/>
      <c r="L11" s="239" t="s">
        <v>113</v>
      </c>
    </row>
    <row r="12" spans="1:24" ht="11.25" customHeight="1" x14ac:dyDescent="0.3">
      <c r="A12" s="275"/>
      <c r="B12" s="266"/>
      <c r="C12" s="250"/>
      <c r="D12" s="250"/>
      <c r="E12" s="239" t="s">
        <v>112</v>
      </c>
      <c r="F12" s="241" t="s">
        <v>52</v>
      </c>
      <c r="G12" s="241"/>
      <c r="H12" s="241"/>
      <c r="I12" s="239" t="s">
        <v>112</v>
      </c>
      <c r="J12" s="241" t="s">
        <v>52</v>
      </c>
      <c r="K12" s="241"/>
      <c r="L12" s="239"/>
    </row>
    <row r="13" spans="1:24" ht="78.75" customHeight="1" x14ac:dyDescent="0.3">
      <c r="A13" s="275"/>
      <c r="B13" s="268"/>
      <c r="C13" s="251"/>
      <c r="D13" s="251"/>
      <c r="E13" s="240"/>
      <c r="F13" s="47" t="s">
        <v>114</v>
      </c>
      <c r="G13" s="47" t="s">
        <v>115</v>
      </c>
      <c r="H13" s="47" t="s">
        <v>116</v>
      </c>
      <c r="I13" s="240"/>
      <c r="J13" s="47" t="s">
        <v>114</v>
      </c>
      <c r="K13" s="47" t="s">
        <v>117</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81">
        <f>IF(OR('3.3'!B15="x",'3.3'!B15=".",'3.3'!B15="*",'3.3'!B15=0),'3.3'!B15,
'3.3'!B15/'3.3'!$B15*100)</f>
        <v>100</v>
      </c>
      <c r="C15" s="95">
        <f>IF(OR('3.3'!C15="x",'3.3'!C15=".",'3.3'!C15="*",'3.3'!C15=0),'3.3'!C15,
'3.3'!C15/'3.3'!$B15*100)</f>
        <v>26.247631174019375</v>
      </c>
      <c r="D15" s="95">
        <f>IF(OR('3.3'!D15="x",'3.3'!D15=".",'3.3'!D15="*",'3.3'!D15=0),'3.3'!D15,
'3.3'!D15/'3.3'!$B15*100)</f>
        <v>73.752368825980525</v>
      </c>
      <c r="E15" s="95">
        <f>IF(OR('3.3'!E15="x",'3.3'!E15=".",'3.3'!E15="*",'3.3'!E15=0),'3.3'!E15,
'3.3'!E15/'3.3'!$B15*100)</f>
        <v>59.237153077699091</v>
      </c>
      <c r="F15" s="95">
        <f>IF(OR('3.3'!F15="x",'3.3'!F15=".",'3.3'!F15="*",'3.3'!F15=0),'3.3'!F15,
'3.3'!F15/'3.3'!$B15*100)</f>
        <v>49.060750942628523</v>
      </c>
      <c r="G15" s="95">
        <f>IF(OR('3.3'!G15="x",'3.3'!G15=".",'3.3'!G15="*",'3.3'!G15=0),'3.3'!G15,
'3.3'!G15/'3.3'!$B15*100)</f>
        <v>10.120147105952469</v>
      </c>
      <c r="H15" s="95">
        <f>IF(OR('3.3'!H15="x",'3.3'!H15=".",'3.3'!H15="*",'3.3'!H15=0),'3.3'!H15,
'3.3'!H15/'3.3'!$B15*100)</f>
        <v>3.0460874506166076</v>
      </c>
      <c r="I15" s="95">
        <f>IF(OR('3.3'!I15="x",'3.3'!I15=".",'3.3'!I15="*",'3.3'!I15=0),'3.3'!I15,
'3.3'!I15/'3.3'!$B15*100)</f>
        <v>13.038686795073676</v>
      </c>
      <c r="J15" s="95">
        <f>IF(OR('3.3'!J15="x",'3.3'!J15=".",'3.3'!J15="*",'3.3'!J15=0),'3.3'!J15,
'3.3'!J15/'3.3'!$B15*100)</f>
        <v>6.1650707955826816</v>
      </c>
      <c r="K15" s="95">
        <f>IF(OR('3.3'!K15="x",'3.3'!K15=".",'3.3'!K15="*",'3.3'!K15=0),'3.3'!K15,
'3.3'!K15/'3.3'!$B15*100)</f>
        <v>6.8525262043721975</v>
      </c>
      <c r="L15" s="96">
        <f>IF(OR('3.3'!L15="x",'3.3'!L15=".",'3.3'!L15="*",'3.3'!L15=0),'3.3'!L15,
'3.3'!L15/'3.3'!$B15*100)</f>
        <v>1.4765289532077679</v>
      </c>
      <c r="M15" s="164"/>
      <c r="N15" s="164"/>
      <c r="O15" s="164"/>
      <c r="P15" s="164"/>
      <c r="Q15" s="164"/>
    </row>
    <row r="16" spans="1:24" s="155" customFormat="1" ht="18.75" customHeight="1" x14ac:dyDescent="0.2">
      <c r="A16" s="136" t="s">
        <v>66</v>
      </c>
      <c r="B16" s="81">
        <f>IF(OR('3.3'!B16="x",'3.3'!B16=".",'3.3'!B16="*",'3.3'!B16=0),'3.3'!B16,
'3.3'!B16/'3.3'!$B16*100)</f>
        <v>100</v>
      </c>
      <c r="C16" s="95">
        <f>IF(OR('3.3'!C16="x",'3.3'!C16=".",'3.3'!C16="*",'3.3'!C16=0),'3.3'!C16,
'3.3'!C16/'3.3'!$B16*100)</f>
        <v>28.868325445744507</v>
      </c>
      <c r="D16" s="95">
        <f>IF(OR('3.3'!D16="x",'3.3'!D16=".",'3.3'!D16="*",'3.3'!D16=0),'3.3'!D16,
'3.3'!D16/'3.3'!$B16*100)</f>
        <v>71.131674554255369</v>
      </c>
      <c r="E16" s="95">
        <f>IF(OR('3.3'!E16="x",'3.3'!E16=".",'3.3'!E16="*",'3.3'!E16=0),'3.3'!E16,
'3.3'!E16/'3.3'!$B16*100)</f>
        <v>56.352032034636011</v>
      </c>
      <c r="F16" s="95">
        <f>IF(OR('3.3'!F16="x",'3.3'!F16=".",'3.3'!F16="*",'3.3'!F16=0),'3.3'!F16,
'3.3'!F16/'3.3'!$B16*100)</f>
        <v>45.704308030192898</v>
      </c>
      <c r="G16" s="95">
        <f>IF(OR('3.3'!G16="x",'3.3'!G16=".",'3.3'!G16="*",'3.3'!G16=0),'3.3'!G16,
'3.3'!G16/'3.3'!$B16*100)</f>
        <v>10.582046795581974</v>
      </c>
      <c r="H16" s="95">
        <f>IF(OR('3.3'!H16="x",'3.3'!H16=".",'3.3'!H16="*",'3.3'!H16=0),'3.3'!H16,
'3.3'!H16/'3.3'!$B16*100)</f>
        <v>3.1531331624858923</v>
      </c>
      <c r="I16" s="95">
        <f>IF(OR('3.3'!I16="x",'3.3'!I16=".",'3.3'!I16="*",'3.3'!I16=0),'3.3'!I16,
'3.3'!I16/'3.3'!$B16*100)</f>
        <v>13.303968919572185</v>
      </c>
      <c r="J16" s="95">
        <f>IF(OR('3.3'!J16="x",'3.3'!J16=".",'3.3'!J16="*",'3.3'!J16=0),'3.3'!J16,
'3.3'!J16/'3.3'!$B16*100)</f>
        <v>6.2167887117630558</v>
      </c>
      <c r="K16" s="95">
        <f>IF(OR('3.3'!K16="x",'3.3'!K16=".",'3.3'!K16="*",'3.3'!K16=0),'3.3'!K16,
'3.3'!K16/'3.3'!$B16*100)</f>
        <v>7.0613490576746516</v>
      </c>
      <c r="L16" s="96">
        <f>IF(OR('3.3'!L16="x",'3.3'!L16=".",'3.3'!L16="*",'3.3'!L16=0),'3.3'!L16,
'3.3'!L16/'3.3'!$B16*100)</f>
        <v>1.4756736000472799</v>
      </c>
      <c r="M16" s="164"/>
      <c r="N16" s="165"/>
      <c r="O16" s="165"/>
      <c r="P16" s="165"/>
      <c r="Q16" s="165"/>
      <c r="R16" s="166"/>
      <c r="S16" s="166"/>
      <c r="T16" s="166"/>
      <c r="U16" s="166"/>
      <c r="V16" s="166"/>
      <c r="W16" s="166"/>
      <c r="X16" s="166"/>
    </row>
    <row r="17" spans="1:17" s="155" customFormat="1" x14ac:dyDescent="0.2">
      <c r="A17" s="136" t="s">
        <v>67</v>
      </c>
      <c r="B17" s="81">
        <f>IF(OR('3.3'!B17="x",'3.3'!B17=".",'3.3'!B17="*",'3.3'!B17=0),'3.3'!B17,
'3.3'!B17/'3.3'!$B17*100)</f>
        <v>100</v>
      </c>
      <c r="C17" s="95">
        <f>IF(OR('3.3'!C17="x",'3.3'!C17=".",'3.3'!C17="*",'3.3'!C17=0),'3.3'!C17,
'3.3'!C17/'3.3'!$B17*100)</f>
        <v>23.804404222130135</v>
      </c>
      <c r="D17" s="95">
        <f>IF(OR('3.3'!D17="x",'3.3'!D17=".",'3.3'!D17="*",'3.3'!D17=0),'3.3'!D17,
'3.3'!D17/'3.3'!$B17*100)</f>
        <v>76.195595777869798</v>
      </c>
      <c r="E17" s="95">
        <f>IF(OR('3.3'!E17="x",'3.3'!E17=".",'3.3'!E17="*",'3.3'!E17=0),'3.3'!E17,
'3.3'!E17/'3.3'!$B17*100)</f>
        <v>61.926900435079432</v>
      </c>
      <c r="F17" s="95">
        <f>IF(OR('3.3'!F17="x",'3.3'!F17=".",'3.3'!F17="*",'3.3'!F17=0),'3.3'!F17,
'3.3'!F17/'3.3'!$B17*100)</f>
        <v>52.189903348774102</v>
      </c>
      <c r="G17" s="95">
        <f>IF(OR('3.3'!G17="x",'3.3'!G17=".",'3.3'!G17="*",'3.3'!G17=0),'3.3'!G17,
'3.3'!G17/'3.3'!$B17*100)</f>
        <v>9.6895261888360196</v>
      </c>
      <c r="H17" s="95">
        <f>IF(OR('3.3'!H17="x",'3.3'!H17=".",'3.3'!H17="*",'3.3'!H17=0),'3.3'!H17,
'3.3'!H17/'3.3'!$B17*100)</f>
        <v>2.9462906253459273</v>
      </c>
      <c r="I17" s="95">
        <f>IF(OR('3.3'!I17="x",'3.3'!I17=".",'3.3'!I17="*",'3.3'!I17=0),'3.3'!I17,
'3.3'!I17/'3.3'!$B17*100)</f>
        <v>12.791368958948313</v>
      </c>
      <c r="J17" s="95">
        <f>IF(OR('3.3'!J17="x",'3.3'!J17=".",'3.3'!J17="*",'3.3'!J17=0),'3.3'!J17,
'3.3'!J17/'3.3'!$B17*100)</f>
        <v>6.1168550963800952</v>
      </c>
      <c r="K17" s="95">
        <f>IF(OR('3.3'!K17="x",'3.3'!K17=".",'3.3'!K17="*",'3.3'!K17=0),'3.3'!K17,
'3.3'!K17/'3.3'!$B17*100)</f>
        <v>6.657844348932751</v>
      </c>
      <c r="L17" s="96">
        <f>IF(OR('3.3'!L17="x",'3.3'!L17=".",'3.3'!L17="*",'3.3'!L17=0),'3.3'!L17,
'3.3'!L17/'3.3'!$B17*100)</f>
        <v>1.4773263838419461</v>
      </c>
      <c r="M17" s="164"/>
      <c r="N17" s="164"/>
      <c r="O17" s="164"/>
      <c r="P17" s="164"/>
      <c r="Q17" s="164"/>
    </row>
    <row r="18" spans="1:17" s="155" customFormat="1" ht="18.75" customHeight="1" x14ac:dyDescent="0.2">
      <c r="A18" s="156" t="s">
        <v>68</v>
      </c>
      <c r="B18" s="81">
        <f>IF(OR('3.3'!B18="x",'3.3'!B18=".",'3.3'!B18="*",'3.3'!B18=0),'3.3'!B18,
'3.3'!B18/'3.3'!$B18*100)</f>
        <v>100</v>
      </c>
      <c r="C18" s="95">
        <f>IF(OR('3.3'!C18="x",'3.3'!C18=".",'3.3'!C18="*",'3.3'!C18=0),'3.3'!C18,
'3.3'!C18/'3.3'!$B18*100)</f>
        <v>17.5996400582329</v>
      </c>
      <c r="D18" s="95">
        <f>IF(OR('3.3'!D18="x",'3.3'!D18=".",'3.3'!D18="*",'3.3'!D18=0),'3.3'!D18,
'3.3'!D18/'3.3'!$B18*100)</f>
        <v>82.318733427969832</v>
      </c>
      <c r="E18" s="95">
        <f>IF(OR('3.3'!E18="x",'3.3'!E18=".",'3.3'!E18="*",'3.3'!E18=0),'3.3'!E18,
'3.3'!E18/'3.3'!$B18*100)</f>
        <v>60.069960550359994</v>
      </c>
      <c r="F18" s="95">
        <f>IF(OR('3.3'!F18="x",'3.3'!F18=".",'3.3'!F18="*",'3.3'!F18=0),'3.3'!F18,
'3.3'!F18/'3.3'!$B18*100)</f>
        <v>55.307874887626561</v>
      </c>
      <c r="G18" s="95">
        <f>IF(OR('3.3'!G18="x",'3.3'!G18=".",'3.3'!G18="*",'3.3'!G18=0),'3.3'!G18,
'3.3'!G18/'3.3'!$B18*100)</f>
        <v>4.693401319501457</v>
      </c>
      <c r="H18" s="95">
        <f>IF(OR('3.3'!H18="x",'3.3'!H18=".",'3.3'!H18="*",'3.3'!H18=0),'3.3'!H18,
'3.3'!H18/'3.3'!$B18*100)</f>
        <v>0.66793397244672015</v>
      </c>
      <c r="I18" s="95">
        <f>IF(OR('3.3'!I18="x",'3.3'!I18=".",'3.3'!I18="*",'3.3'!I18=0),'3.3'!I18,
'3.3'!I18/'3.3'!$B18*100)</f>
        <v>20.768291312261805</v>
      </c>
      <c r="J18" s="95">
        <f>IF(OR('3.3'!J18="x",'3.3'!J18=".",'3.3'!J18="*",'3.3'!J18=0),'3.3'!J18,
'3.3'!J18/'3.3'!$B18*100)</f>
        <v>6.4668522375163695</v>
      </c>
      <c r="K18" s="95">
        <f>IF(OR('3.3'!K18="x",'3.3'!K18=".",'3.3'!K18="*",'3.3'!K18=0),'3.3'!K18,
'3.3'!K18/'3.3'!$B18*100)</f>
        <v>14.278234331707848</v>
      </c>
      <c r="L18" s="96">
        <f>IF(OR('3.3'!L18="x",'3.3'!L18=".",'3.3'!L18="*",'3.3'!L18=0),'3.3'!L18,
'3.3'!L18/'3.3'!$B18*100)</f>
        <v>1.480481565348011</v>
      </c>
      <c r="M18" s="164"/>
      <c r="N18" s="164"/>
      <c r="O18" s="164"/>
      <c r="P18" s="164"/>
      <c r="Q18" s="164"/>
    </row>
    <row r="19" spans="1:17" s="155" customFormat="1" ht="15" customHeight="1" x14ac:dyDescent="0.2">
      <c r="A19" s="136" t="s">
        <v>69</v>
      </c>
      <c r="B19" s="81">
        <f>IF(OR('3.3'!B19="x",'3.3'!B19=".",'3.3'!B19="*",'3.3'!B19=0),'3.3'!B19,
'3.3'!B19/'3.3'!$B19*100)</f>
        <v>100</v>
      </c>
      <c r="C19" s="95">
        <f>IF(OR('3.3'!C19="x",'3.3'!C19=".",'3.3'!C19="*",'3.3'!C19=0),'3.3'!C19,
'3.3'!C19/'3.3'!$B19*100)</f>
        <v>30.370834898165505</v>
      </c>
      <c r="D19" s="95">
        <f>IF(OR('3.3'!D19="x",'3.3'!D19=".",'3.3'!D19="*",'3.3'!D19=0),'3.3'!D19,
'3.3'!D19/'3.3'!$B19*100)</f>
        <v>69.707771350726404</v>
      </c>
      <c r="E19" s="95">
        <f>IF(OR('3.3'!E19="x",'3.3'!E19=".",'3.3'!E19="*",'3.3'!E19=0),'3.3'!E19,
'3.3'!E19/'3.3'!$B19*100)</f>
        <v>51.906203466929504</v>
      </c>
      <c r="F19" s="95">
        <f>IF(OR('3.3'!F19="x",'3.3'!F19=".",'3.3'!F19="*",'3.3'!F19=0),'3.3'!F19,
'3.3'!F19/'3.3'!$B19*100)</f>
        <v>44.535289366970609</v>
      </c>
      <c r="G19" s="95">
        <f>IF(OR('3.3'!G19="x",'3.3'!G19=".",'3.3'!G19="*",'3.3'!G19=0),'3.3'!G19,
'3.3'!G19/'3.3'!$B19*100)</f>
        <v>7.3155178868514819</v>
      </c>
      <c r="H19" s="95">
        <f>IF(OR('3.3'!H19="x",'3.3'!H19=".",'3.3'!H19="*",'3.3'!H19=0),'3.3'!H19,
'3.3'!H19/'3.3'!$B19*100)</f>
        <v>1.6313649370052503</v>
      </c>
      <c r="I19" s="95">
        <f>IF(OR('3.3'!I19="x",'3.3'!I19=".",'3.3'!I19="*",'3.3'!I19=0),'3.3'!I19,
'3.3'!I19/'3.3'!$B19*100)</f>
        <v>16.307985748524683</v>
      </c>
      <c r="J19" s="95">
        <f>IF(OR('3.3'!J19="x",'3.3'!J19=".",'3.3'!J19="*",'3.3'!J19=0),'3.3'!J19,
'3.3'!J19/'3.3'!$B19*100)</f>
        <v>7.9565393339684016</v>
      </c>
      <c r="K19" s="95">
        <f>IF(OR('3.3'!K19="x",'3.3'!K19=".",'3.3'!K19="*",'3.3'!K19=0),'3.3'!K19,
'3.3'!K19/'3.3'!$B19*100)</f>
        <v>8.3185961648958724</v>
      </c>
      <c r="L19" s="96">
        <f>IF(OR('3.3'!L19="x",'3.3'!L19=".",'3.3'!L19="*",'3.3'!L19=0),'3.3'!L19,
'3.3'!L19/'3.3'!$B19*100)</f>
        <v>1.4935821352721323</v>
      </c>
    </row>
    <row r="20" spans="1:17" s="155" customFormat="1" ht="15" customHeight="1" x14ac:dyDescent="0.2">
      <c r="A20" s="136" t="s">
        <v>70</v>
      </c>
      <c r="B20" s="81">
        <f>IF(OR('3.3'!B20="x",'3.3'!B20=".",'3.3'!B20="*",'3.3'!B20=0),'3.3'!B20,
'3.3'!B20/'3.3'!$B20*100)</f>
        <v>100</v>
      </c>
      <c r="C20" s="95">
        <f>IF(OR('3.3'!C20="x",'3.3'!C20=".",'3.3'!C20="*",'3.3'!C20=0),'3.3'!C20,
'3.3'!C20/'3.3'!$B20*100)</f>
        <v>24.700540143318207</v>
      </c>
      <c r="D20" s="95">
        <f>IF(OR('3.3'!D20="x",'3.3'!D20=".",'3.3'!D20="*",'3.3'!D20=0),'3.3'!D20,
'3.3'!D20/'3.3'!$B20*100)</f>
        <v>75.299459856681182</v>
      </c>
      <c r="E20" s="95">
        <f>IF(OR('3.3'!E20="x",'3.3'!E20=".",'3.3'!E20="*",'3.3'!E20=0),'3.3'!E20,
'3.3'!E20/'3.3'!$B20*100)</f>
        <v>62.818261302770551</v>
      </c>
      <c r="F20" s="95">
        <f>IF(OR('3.3'!F20="x",'3.3'!F20=".",'3.3'!F20="*",'3.3'!F20=0),'3.3'!F20,
'3.3'!F20/'3.3'!$B20*100)</f>
        <v>51.795629937837958</v>
      </c>
      <c r="G20" s="95">
        <f>IF(OR('3.3'!G20="x",'3.3'!G20=".",'3.3'!G20="*",'3.3'!G20=0),'3.3'!G20,
'3.3'!G20/'3.3'!$B20*100)</f>
        <v>10.975709102603432</v>
      </c>
      <c r="H20" s="95">
        <f>IF(OR('3.3'!H20="x",'3.3'!H20=".",'3.3'!H20="*",'3.3'!H20=0),'3.3'!H20,
'3.3'!H20/'3.3'!$B20*100)</f>
        <v>3.8998183777480211</v>
      </c>
      <c r="I20" s="95">
        <f>IF(OR('3.3'!I20="x",'3.3'!I20=".",'3.3'!I20="*",'3.3'!I20=0),'3.3'!I20,
'3.3'!I20/'3.3'!$B20*100)</f>
        <v>11.079252014277175</v>
      </c>
      <c r="J20" s="95">
        <f>IF(OR('3.3'!J20="x",'3.3'!J20=".",'3.3'!J20="*",'3.3'!J20=0),'3.3'!J20,
'3.3'!J20/'3.3'!$B20*100)</f>
        <v>6.3334193847690674</v>
      </c>
      <c r="K20" s="95">
        <f>IF(OR('3.3'!K20="x",'3.3'!K20=".",'3.3'!K20="*",'3.3'!K20=0),'3.3'!K20,
'3.3'!K20/'3.3'!$B20*100)</f>
        <v>4.7245176517592036</v>
      </c>
      <c r="L20" s="96">
        <f>IF(OR('3.3'!L20="x",'3.3'!L20=".",'3.3'!L20="*",'3.3'!L20=0),'3.3'!L20,
'3.3'!L20/'3.3'!$B20*100)</f>
        <v>1.4019465396334689</v>
      </c>
    </row>
    <row r="21" spans="1:17" s="155" customFormat="1" ht="15" customHeight="1" x14ac:dyDescent="0.2">
      <c r="A21" s="136" t="s">
        <v>71</v>
      </c>
      <c r="B21" s="81">
        <f>IF(OR('3.3'!B21="x",'3.3'!B21=".",'3.3'!B21="*",'3.3'!B21=0),'3.3'!B21,
'3.3'!B21/'3.3'!$B21*100)</f>
        <v>100</v>
      </c>
      <c r="C21" s="95">
        <f>IF(OR('3.3'!C21="x",'3.3'!C21=".",'3.3'!C21="*",'3.3'!C21=0),'3.3'!C21,
'3.3'!C21/'3.3'!$B21*100)</f>
        <v>23.232687027081514</v>
      </c>
      <c r="D21" s="95">
        <f>IF(OR('3.3'!D21="x",'3.3'!D21=".",'3.3'!D21="*",'3.3'!D21=0),'3.3'!D21,
'3.3'!D21/'3.3'!$B21*100)</f>
        <v>76.767312972921246</v>
      </c>
      <c r="E21" s="95">
        <f>IF(OR('3.3'!E21="x",'3.3'!E21=".",'3.3'!E21="*",'3.3'!E21=0),'3.3'!E21,
'3.3'!E21/'3.3'!$B21*100)</f>
        <v>64.935190162402193</v>
      </c>
      <c r="F21" s="95">
        <f>IF(OR('3.3'!F21="x",'3.3'!F21=".",'3.3'!F21="*",'3.3'!F21=0),'3.3'!F21,
'3.3'!F21/'3.3'!$B21*100)</f>
        <v>52.226123167554604</v>
      </c>
      <c r="G21" s="95">
        <f>IF(OR('3.3'!G21="x",'3.3'!G21=".",'3.3'!G21="*",'3.3'!G21=0),'3.3'!G21,
'3.3'!G21/'3.3'!$B21*100)</f>
        <v>12.657079457073801</v>
      </c>
      <c r="H21" s="95">
        <f>IF(OR('3.3'!H21="x",'3.3'!H21=".",'3.3'!H21="*",'3.3'!H21=0),'3.3'!H21,
'3.3'!H21/'3.3'!$B21*100)</f>
        <v>4.2846349414030342</v>
      </c>
      <c r="I21" s="95">
        <f>IF(OR('3.3'!I21="x",'3.3'!I21=".",'3.3'!I21="*",'3.3'!I21=0),'3.3'!I21,
'3.3'!I21/'3.3'!$B21*100)</f>
        <v>10.207540585250371</v>
      </c>
      <c r="J21" s="95">
        <f>IF(OR('3.3'!J21="x",'3.3'!J21=".",'3.3'!J21="*",'3.3'!J21=0),'3.3'!J21,
'3.3'!J21/'3.3'!$B21*100)</f>
        <v>6.4206030119412079</v>
      </c>
      <c r="K21" s="95">
        <f>IF(OR('3.3'!K21="x",'3.3'!K21=".",'3.3'!K21="*",'3.3'!K21=0),'3.3'!K21,
'3.3'!K21/'3.3'!$B21*100)</f>
        <v>3.7690695831426764</v>
      </c>
      <c r="L21" s="96">
        <f>IF(OR('3.3'!L21="x",'3.3'!L21=".",'3.3'!L21="*",'3.3'!L21=0),'3.3'!L21,
'3.3'!L21/'3.3'!$B21*100)</f>
        <v>1.6245822252686404</v>
      </c>
    </row>
    <row r="22" spans="1:17" s="155" customFormat="1" ht="15" customHeight="1" x14ac:dyDescent="0.2">
      <c r="A22" s="136" t="s">
        <v>72</v>
      </c>
      <c r="B22" s="81">
        <f>IF(OR('3.3'!B22="x",'3.3'!B22=".",'3.3'!B22="*",'3.3'!B22=0),'3.3'!B22,
'3.3'!B22/'3.3'!$B22*100)</f>
        <v>100</v>
      </c>
      <c r="C22" s="95">
        <f>IF(OR('3.3'!C22="x",'3.3'!C22=".",'3.3'!C22="*",'3.3'!C22=0),'3.3'!C22,
'3.3'!C22/'3.3'!$B22*100)</f>
        <v>35.780086254275325</v>
      </c>
      <c r="D22" s="95">
        <f>IF(OR('3.3'!D22="x",'3.3'!D22=".",'3.3'!D22="*",'3.3'!D22=0),'3.3'!D22,
'3.3'!D22/'3.3'!$B22*100)</f>
        <v>64.21991374572049</v>
      </c>
      <c r="E22" s="95">
        <f>IF(OR('3.3'!E22="x",'3.3'!E22=".",'3.3'!E22="*",'3.3'!E22=0),'3.3'!E22,
'3.3'!E22/'3.3'!$B22*100)</f>
        <v>56.504203665473597</v>
      </c>
      <c r="F22" s="95">
        <f>IF(OR('3.3'!F22="x",'3.3'!F22=".",'3.3'!F22="*",'3.3'!F22=0),'3.3'!F22,
'3.3'!F22/'3.3'!$B22*100)</f>
        <v>40.889912879082502</v>
      </c>
      <c r="G22" s="95">
        <f>IF(OR('3.3'!G22="x",'3.3'!G22=".",'3.3'!G22="*",'3.3'!G22=0),'3.3'!G22,
'3.3'!G22/'3.3'!$B22*100)</f>
        <v>15.55441664300605</v>
      </c>
      <c r="H22" s="95">
        <f>IF(OR('3.3'!H22="x",'3.3'!H22=".",'3.3'!H22="*",'3.3'!H22=0),'3.3'!H22,
'3.3'!H22/'3.3'!$B22*100)</f>
        <v>4.9015494272431352</v>
      </c>
      <c r="I22" s="95">
        <f>IF(OR('3.3'!I22="x",'3.3'!I22=".",'3.3'!I22="*",'3.3'!I22=0),'3.3'!I22,
'3.3'!I22/'3.3'!$B22*100)</f>
        <v>6.3081055740637355</v>
      </c>
      <c r="J22" s="95">
        <f>IF(OR('3.3'!J22="x",'3.3'!J22=".",'3.3'!J22="*",'3.3'!J22=0),'3.3'!J22,
'3.3'!J22/'3.3'!$B22*100)</f>
        <v>3.3875121734629734</v>
      </c>
      <c r="K22" s="95">
        <f>IF(OR('3.3'!K22="x",'3.3'!K22=".",'3.3'!K22="*",'3.3'!K22=0),'3.3'!K22,
'3.3'!K22/'3.3'!$B22*100)</f>
        <v>2.9120896047201708</v>
      </c>
      <c r="L22" s="96">
        <f>IF(OR('3.3'!L22="x",'3.3'!L22=".",'3.3'!L22="*",'3.3'!L22=0),'3.3'!L22,
'3.3'!L22/'3.3'!$B22*100)</f>
        <v>1.4076045061830933</v>
      </c>
    </row>
    <row r="23" spans="1:17" s="155" customFormat="1" ht="26.25" customHeight="1" x14ac:dyDescent="0.2">
      <c r="A23" s="156" t="s">
        <v>107</v>
      </c>
      <c r="B23" s="81">
        <f>IF(OR('3.3'!B23="x",'3.3'!B23=".",'3.3'!B23="*",'3.3'!B23=0),'3.3'!B23,
'3.3'!B23/'3.3'!$B23*100)</f>
        <v>100</v>
      </c>
      <c r="C23" s="95">
        <f>IF(OR('3.3'!C23="x",'3.3'!C23=".",'3.3'!C23="*",'3.3'!C23=0),'3.3'!C23,
'3.3'!C23/'3.3'!$B23*100)</f>
        <v>22.556167766773676</v>
      </c>
      <c r="D23" s="95">
        <f>IF(OR('3.3'!D23="x",'3.3'!D23=".",'3.3'!D23="*",'3.3'!D23=0),'3.3'!D23,
'3.3'!D23/'3.3'!$B23*100)</f>
        <v>78.580888340919316</v>
      </c>
      <c r="E23" s="95">
        <f>IF(OR('3.3'!E23="x",'3.3'!E23=".",'3.3'!E23="*",'3.3'!E23=0),'3.3'!E23,
'3.3'!E23/'3.3'!$B23*100)</f>
        <v>64.240497219973875</v>
      </c>
      <c r="F23" s="95">
        <f>IF(OR('3.3'!F23="x",'3.3'!F23=".",'3.3'!F23="*",'3.3'!F23=0),'3.3'!F23,
'3.3'!F23/'3.3'!$B23*100)</f>
        <v>53.195758580755317</v>
      </c>
      <c r="G23" s="95">
        <f>IF(OR('3.3'!G23="x",'3.3'!G23=".",'3.3'!G23="*",'3.3'!G23=0),'3.3'!G23,
'3.3'!G23/'3.3'!$B23*100)</f>
        <v>10.972269796482696</v>
      </c>
      <c r="H23" s="95">
        <f>IF(OR('3.3'!H23="x",'3.3'!H23=".",'3.3'!H23="*",'3.3'!H23=0),'3.3'!H23,
'3.3'!H23/'3.3'!$B23*100)</f>
        <v>2.9854138871849454</v>
      </c>
      <c r="I23" s="95">
        <f>IF(OR('3.3'!I23="x",'3.3'!I23=".",'3.3'!I23="*",'3.3'!I23=0),'3.3'!I23,
'3.3'!I23/'3.3'!$B23*100)</f>
        <v>12.721056151837146</v>
      </c>
      <c r="J23" s="95">
        <f>IF(OR('3.3'!J23="x",'3.3'!J23=".",'3.3'!J23="*",'3.3'!J23=0),'3.3'!J23,
'3.3'!J23/'3.3'!$B23*100)</f>
        <v>6.2279064702376621</v>
      </c>
      <c r="K23" s="95">
        <f>IF(OR('3.3'!K23="x",'3.3'!K23=".",'3.3'!K23="*",'3.3'!K23=0),'3.3'!K23,
'3.3'!K23/'3.3'!$B23*100)</f>
        <v>6.4768871931691878</v>
      </c>
      <c r="L23" s="96">
        <f>IF(OR('3.3'!L23="x",'3.3'!L23=".",'3.3'!L23="*",'3.3'!L23=0),'3.3'!L23,
'3.3'!L23/'3.3'!$B23*100)</f>
        <v>1.619334969108251</v>
      </c>
    </row>
    <row r="24" spans="1:17" s="155" customFormat="1" ht="15" customHeight="1" x14ac:dyDescent="0.2">
      <c r="A24" s="156" t="s">
        <v>108</v>
      </c>
      <c r="B24" s="117">
        <f>IF(OR('3.3'!B24="x",'3.3'!B24=".",'3.3'!B24="*",'3.3'!B24=0),'3.3'!B24,
'3.3'!B24/'3.3'!$B24*100)</f>
        <v>100</v>
      </c>
      <c r="C24" s="99">
        <f>IF(OR('3.3'!C24="x",'3.3'!C24=".",'3.3'!C24="*",'3.3'!C24=0),'3.3'!C24,
'3.3'!C24/'3.3'!$B24*100)</f>
        <v>26.500072737747971</v>
      </c>
      <c r="D24" s="99">
        <f>IF(OR('3.3'!D24="x",'3.3'!D24=".",'3.3'!D24="*",'3.3'!D24=0),'3.3'!D24,
'3.3'!D24/'3.3'!$B24*100)</f>
        <v>73.499927262251092</v>
      </c>
      <c r="E24" s="99">
        <f>IF(OR('3.3'!E24="x",'3.3'!E24=".",'3.3'!E24="*",'3.3'!E24=0),'3.3'!E24,
'3.3'!E24/'3.3'!$B24*100)</f>
        <v>59.959808171835917</v>
      </c>
      <c r="F24" s="99">
        <f>IF(OR('3.3'!F24="x",'3.3'!F24=".",'3.3'!F24="*",'3.3'!F24=0),'3.3'!F24,
'3.3'!F24/'3.3'!$B24*100)</f>
        <v>49.8304140235022</v>
      </c>
      <c r="G24" s="99">
        <f>IF(OR('3.3'!G24="x",'3.3'!G24=".",'3.3'!G24="*",'3.3'!G24=0),'3.3'!G24,
'3.3'!G24/'3.3'!$B24*100)</f>
        <v>10.078466385968955</v>
      </c>
      <c r="H24" s="99">
        <f>IF(OR('3.3'!H24="x",'3.3'!H24=".",'3.3'!H24="*",'3.3'!H24=0),'3.3'!H24,
'3.3'!H24/'3.3'!$B24*100)</f>
        <v>3.2832060776428875</v>
      </c>
      <c r="I24" s="99">
        <f>IF(OR('3.3'!I24="x",'3.3'!I24=".",'3.3'!I24="*",'3.3'!I24=0),'3.3'!I24,
'3.3'!I24/'3.3'!$B24*100)</f>
        <v>12.080244699160236</v>
      </c>
      <c r="J24" s="99">
        <f>IF(OR('3.3'!J24="x",'3.3'!J24=".",'3.3'!J24="*",'3.3'!J24=0),'3.3'!J24,
'3.3'!J24/'3.3'!$B24*100)</f>
        <v>6.0389098147832083</v>
      </c>
      <c r="K24" s="99">
        <f>IF(OR('3.3'!K24="x",'3.3'!K24=".",'3.3'!K24="*",'3.3'!K24=0),'3.3'!K24,
'3.3'!K24/'3.3'!$B24*100)</f>
        <v>6.0193432995874572</v>
      </c>
      <c r="L24" s="100">
        <f>IF(OR('3.3'!L24="x",'3.3'!L24=".",'3.3'!L24="*",'3.3'!L24=0),'3.3'!L24,
'3.3'!L24/'3.3'!$B24*100)</f>
        <v>1.4598743912550827</v>
      </c>
    </row>
    <row r="25" spans="1:17" ht="11.25" customHeight="1" x14ac:dyDescent="0.3">
      <c r="A25" s="138"/>
      <c r="B25" s="140"/>
      <c r="C25" s="140"/>
      <c r="D25" s="140"/>
      <c r="E25" s="140"/>
      <c r="F25" s="140"/>
      <c r="G25" s="140"/>
      <c r="H25" s="140"/>
      <c r="I25" s="140"/>
      <c r="J25" s="140"/>
      <c r="K25" s="140"/>
      <c r="L25" s="141"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6" style="123" customWidth="1"/>
    <col min="2" max="11" width="10" style="123" customWidth="1"/>
    <col min="12" max="12" width="10.179687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216</v>
      </c>
      <c r="B3" s="277"/>
      <c r="C3" s="277"/>
      <c r="D3" s="277"/>
      <c r="E3" s="277"/>
      <c r="F3" s="277"/>
      <c r="G3" s="277"/>
      <c r="H3" s="277"/>
      <c r="I3" s="277"/>
      <c r="J3" s="277"/>
      <c r="K3" s="124"/>
      <c r="L3" s="124"/>
    </row>
    <row r="4" spans="1:24" ht="11.25" customHeight="1" x14ac:dyDescent="0.3">
      <c r="A4" s="126" t="str">
        <f>'3.3'!A4</f>
        <v>Baden-Württemberg (Gebietsstand März 2026)</v>
      </c>
    </row>
    <row r="5" spans="1:24" ht="11.25" customHeight="1" x14ac:dyDescent="0.3">
      <c r="A5" s="44" t="s">
        <v>283</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46</v>
      </c>
      <c r="D10" s="252" t="s">
        <v>65</v>
      </c>
      <c r="E10" s="252"/>
      <c r="F10" s="252"/>
      <c r="G10" s="252"/>
      <c r="H10" s="252"/>
      <c r="I10" s="252"/>
      <c r="J10" s="252"/>
      <c r="K10" s="252"/>
      <c r="L10" s="252"/>
    </row>
    <row r="11" spans="1:24" ht="15" customHeight="1" x14ac:dyDescent="0.3">
      <c r="A11" s="275"/>
      <c r="B11" s="266"/>
      <c r="C11" s="250"/>
      <c r="D11" s="250" t="s">
        <v>48</v>
      </c>
      <c r="E11" s="254" t="s">
        <v>49</v>
      </c>
      <c r="F11" s="254"/>
      <c r="G11" s="254"/>
      <c r="H11" s="254"/>
      <c r="I11" s="254" t="s">
        <v>50</v>
      </c>
      <c r="J11" s="254"/>
      <c r="K11" s="254"/>
      <c r="L11" s="239" t="s">
        <v>51</v>
      </c>
    </row>
    <row r="12" spans="1:24" ht="11.25" customHeight="1" x14ac:dyDescent="0.3">
      <c r="A12" s="275"/>
      <c r="B12" s="266"/>
      <c r="C12" s="250"/>
      <c r="D12" s="250"/>
      <c r="E12" s="239" t="s">
        <v>48</v>
      </c>
      <c r="F12" s="241" t="s">
        <v>52</v>
      </c>
      <c r="G12" s="241"/>
      <c r="H12" s="241"/>
      <c r="I12" s="239" t="s">
        <v>48</v>
      </c>
      <c r="J12" s="241" t="s">
        <v>52</v>
      </c>
      <c r="K12" s="241"/>
      <c r="L12" s="239"/>
    </row>
    <row r="13" spans="1:24" ht="56.25" customHeight="1" x14ac:dyDescent="0.3">
      <c r="A13" s="275"/>
      <c r="B13" s="268"/>
      <c r="C13" s="251"/>
      <c r="D13" s="251"/>
      <c r="E13" s="240"/>
      <c r="F13" s="47" t="s">
        <v>53</v>
      </c>
      <c r="G13" s="47" t="s">
        <v>54</v>
      </c>
      <c r="H13" s="47" t="s">
        <v>55</v>
      </c>
      <c r="I13" s="240"/>
      <c r="J13" s="47" t="s">
        <v>53</v>
      </c>
      <c r="K13" s="47" t="s">
        <v>56</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118">
        <f>IFERROR(IF(OR('3.3'!B15="x",'3.3'!B15=".",'3.3'!B15="*",'3.3'!B15=0),'3.3'!B15,
'3.3'!B15/'3.3'!B$15*100),"x")</f>
        <v>100</v>
      </c>
      <c r="C15" s="119">
        <f>IFERROR(IF(OR('3.3'!C15="x",'3.3'!C15=".",'3.3'!C15="*",'3.3'!C15=0),'3.3'!C15,
'3.3'!C15/'3.3'!C$15*100),"x")</f>
        <v>100</v>
      </c>
      <c r="D15" s="119">
        <f>IFERROR(IF(OR('3.3'!D15="x",'3.3'!D15=".",'3.3'!D15="*",'3.3'!D15=0),'3.3'!D15,
'3.3'!D15/'3.3'!D$15*100),"x")</f>
        <v>100</v>
      </c>
      <c r="E15" s="119">
        <f>IFERROR(IF(OR('3.3'!E15="x",'3.3'!E15=".",'3.3'!E15="*",'3.3'!E15=0),'3.3'!E15,
'3.3'!E15/'3.3'!E$15*100),"x")</f>
        <v>100</v>
      </c>
      <c r="F15" s="119">
        <f>IFERROR(IF(OR('3.3'!F15="x",'3.3'!F15=".",'3.3'!F15="*",'3.3'!F15=0),'3.3'!F15,
'3.3'!F15/'3.3'!F$15*100),"x")</f>
        <v>100</v>
      </c>
      <c r="G15" s="119">
        <f>IFERROR(IF(OR('3.3'!G15="x",'3.3'!G15=".",'3.3'!G15="*",'3.3'!G15=0),'3.3'!G15,
'3.3'!G15/'3.3'!G$15*100),"x")</f>
        <v>100</v>
      </c>
      <c r="H15" s="119">
        <f>IFERROR(IF(OR('3.3'!H15="x",'3.3'!H15=".",'3.3'!H15="*",'3.3'!H15=0),'3.3'!H15,
'3.3'!H15/'3.3'!H$15*100),"x")</f>
        <v>100</v>
      </c>
      <c r="I15" s="119">
        <f>IFERROR(IF(OR('3.3'!I15="x",'3.3'!I15=".",'3.3'!I15="*",'3.3'!I15=0),'3.3'!I15,
'3.3'!I15/'3.3'!I$15*100),"x")</f>
        <v>100</v>
      </c>
      <c r="J15" s="119">
        <f>IFERROR(IF(OR('3.3'!J15="x",'3.3'!J15=".",'3.3'!J15="*",'3.3'!J15=0),'3.3'!J15,
'3.3'!J15/'3.3'!J$15*100),"x")</f>
        <v>100</v>
      </c>
      <c r="K15" s="119">
        <f>IFERROR(IF(OR('3.3'!K15="x",'3.3'!K15=".",'3.3'!K15="*",'3.3'!K15=0),'3.3'!K15,
'3.3'!K15/'3.3'!K$15*100),"x")</f>
        <v>100</v>
      </c>
      <c r="L15" s="120">
        <f>IFERROR(IF(OR('3.3'!L15="x",'3.3'!L15=".",'3.3'!L15="*",'3.3'!L15=0),'3.3'!L15,
'3.3'!L15/'3.3'!L$15*100),"x")</f>
        <v>100</v>
      </c>
      <c r="M15" s="164"/>
      <c r="N15" s="164"/>
      <c r="O15" s="164"/>
      <c r="P15" s="164"/>
      <c r="Q15" s="164"/>
    </row>
    <row r="16" spans="1:24" s="155" customFormat="1" ht="18.75" customHeight="1" x14ac:dyDescent="0.2">
      <c r="A16" s="136" t="s">
        <v>66</v>
      </c>
      <c r="B16" s="121">
        <f>IFERROR(IF(OR('3.3'!B16="x",'3.3'!B16=".",'3.3'!B16="*",'3.3'!B16=0),'3.3'!B16,
'3.3'!B16/'3.3'!B$15*100),"x")</f>
        <v>48.247728272230376</v>
      </c>
      <c r="C16" s="95">
        <f>IFERROR(IF(OR('3.3'!C16="x",'3.3'!C16=".",'3.3'!C16="*",'3.3'!C16=0),'3.3'!C16,
'3.3'!C16/'3.3'!C$15*100),"x")</f>
        <v>53.065021850781612</v>
      </c>
      <c r="D16" s="95">
        <f>IFERROR(IF(OR('3.3'!D16="x",'3.3'!D16=".",'3.3'!D16="*",'3.3'!D16=0),'3.3'!D16,
'3.3'!D16/'3.3'!D$15*100),"x")</f>
        <v>46.533308150957694</v>
      </c>
      <c r="E16" s="95">
        <f>IFERROR(IF(OR('3.3'!E16="x",'3.3'!E16=".",'3.3'!E16="*",'3.3'!E16=0),'3.3'!E16,
'3.3'!E16/'3.3'!E$15*100),"x")</f>
        <v>45.8978426196296</v>
      </c>
      <c r="F16" s="95">
        <f>IFERROR(IF(OR('3.3'!F16="x",'3.3'!F16=".",'3.3'!F16="*",'3.3'!F16=0),'3.3'!F16,
'3.3'!F16/'3.3'!F$15*100),"x")</f>
        <v>44.946907504325281</v>
      </c>
      <c r="G16" s="95">
        <f>IFERROR(IF(OR('3.3'!G16="x",'3.3'!G16=".",'3.3'!G16="*",'3.3'!G16=0),'3.3'!G16,
'3.3'!G16/'3.3'!G$15*100),"x")</f>
        <v>50.449831708173896</v>
      </c>
      <c r="H16" s="95">
        <f>IFERROR(IF(OR('3.3'!H16="x",'3.3'!H16=".",'3.3'!H16="*",'3.3'!H16=0),'3.3'!H16,
'3.3'!H16/'3.3'!H$15*100),"x")</f>
        <v>49.943251628899354</v>
      </c>
      <c r="I16" s="95">
        <f>IFERROR(IF(OR('3.3'!I16="x",'3.3'!I16=".",'3.3'!I16="*",'3.3'!I16=0),'3.3'!I16,
'3.3'!I16/'3.3'!I$15*100),"x")</f>
        <v>49.229365461576762</v>
      </c>
      <c r="J16" s="95">
        <f>IFERROR(IF(OR('3.3'!J16="x",'3.3'!J16=".",'3.3'!J16="*",'3.3'!J16=0),'3.3'!J16,
'3.3'!J16/'3.3'!J$15*100),"x")</f>
        <v>48.652471713046104</v>
      </c>
      <c r="K16" s="95">
        <f>IFERROR(IF(OR('3.3'!K16="x",'3.3'!K16=".",'3.3'!K16="*",'3.3'!K16=0),'3.3'!K16,
'3.3'!K16/'3.3'!K$15*100),"x")</f>
        <v>49.718022289747623</v>
      </c>
      <c r="L16" s="96">
        <f>IFERROR(IF(OR('3.3'!L16="x",'3.3'!L16=".",'3.3'!L16="*",'3.3'!L16=0),'3.3'!L16,
'3.3'!L16/'3.3'!L$15*100),"x")</f>
        <v>48.219778365271651</v>
      </c>
      <c r="M16" s="164"/>
      <c r="N16" s="165"/>
      <c r="O16" s="165"/>
      <c r="P16" s="165"/>
      <c r="Q16" s="165"/>
      <c r="R16" s="166"/>
      <c r="S16" s="166"/>
      <c r="T16" s="166"/>
      <c r="U16" s="166"/>
      <c r="V16" s="166"/>
      <c r="W16" s="166"/>
      <c r="X16" s="166"/>
    </row>
    <row r="17" spans="1:17" s="155" customFormat="1" x14ac:dyDescent="0.2">
      <c r="A17" s="136" t="s">
        <v>67</v>
      </c>
      <c r="B17" s="121">
        <f>IFERROR(IF(OR('3.3'!B17="x",'3.3'!B17=".",'3.3'!B17="*",'3.3'!B17=0),'3.3'!B17,
'3.3'!B17/'3.3'!B$15*100),"x")</f>
        <v>51.752271727769624</v>
      </c>
      <c r="C17" s="95">
        <f>IFERROR(IF(OR('3.3'!C17="x",'3.3'!C17=".",'3.3'!C17="*",'3.3'!C17=0),'3.3'!C17,
'3.3'!C17/'3.3'!C$15*100),"x")</f>
        <v>46.934978149218487</v>
      </c>
      <c r="D17" s="95">
        <f>IFERROR(IF(OR('3.3'!D17="x",'3.3'!D17=".",'3.3'!D17="*",'3.3'!D17=0),'3.3'!D17,
'3.3'!D17/'3.3'!D$15*100),"x")</f>
        <v>53.466691849042306</v>
      </c>
      <c r="E17" s="95">
        <f>IFERROR(IF(OR('3.3'!E17="x",'3.3'!E17=".",'3.3'!E17="*",'3.3'!E17=0),'3.3'!E17,
'3.3'!E17/'3.3'!E$15*100),"x")</f>
        <v>54.10215738037035</v>
      </c>
      <c r="F17" s="95">
        <f>IFERROR(IF(OR('3.3'!F17="x",'3.3'!F17=".",'3.3'!F17="*",'3.3'!F17=0),'3.3'!F17,
'3.3'!F17/'3.3'!F$15*100),"x")</f>
        <v>55.053092495674768</v>
      </c>
      <c r="G17" s="95">
        <f>IFERROR(IF(OR('3.3'!G17="x",'3.3'!G17=".",'3.3'!G17="*",'3.3'!G17=0),'3.3'!G17,
'3.3'!G17/'3.3'!G$15*100),"x")</f>
        <v>49.550168291826097</v>
      </c>
      <c r="H17" s="95">
        <f>IFERROR(IF(OR('3.3'!H17="x",'3.3'!H17=".",'3.3'!H17="*",'3.3'!H17=0),'3.3'!H17,
'3.3'!H17/'3.3'!H$15*100),"x")</f>
        <v>50.056748371100554</v>
      </c>
      <c r="I17" s="95">
        <f>IFERROR(IF(OR('3.3'!I17="x",'3.3'!I17=".",'3.3'!I17="*",'3.3'!I17=0),'3.3'!I17,
'3.3'!I17/'3.3'!I$15*100),"x")</f>
        <v>50.770634538423245</v>
      </c>
      <c r="J17" s="95">
        <f>IFERROR(IF(OR('3.3'!J17="x",'3.3'!J17=".",'3.3'!J17="*",'3.3'!J17=0),'3.3'!J17,
'3.3'!J17/'3.3'!J$15*100),"x")</f>
        <v>51.347528286953903</v>
      </c>
      <c r="K17" s="95">
        <f>IFERROR(IF(OR('3.3'!K17="x",'3.3'!K17=".",'3.3'!K17="*",'3.3'!K17=0),'3.3'!K17,
'3.3'!K17/'3.3'!K$15*100),"x")</f>
        <v>50.281977710252377</v>
      </c>
      <c r="L17" s="96">
        <f>IFERROR(IF(OR('3.3'!L17="x",'3.3'!L17=".",'3.3'!L17="*",'3.3'!L17=0),'3.3'!L17,
'3.3'!L17/'3.3'!L$15*100),"x")</f>
        <v>51.780221634728363</v>
      </c>
      <c r="M17" s="164"/>
      <c r="N17" s="164"/>
      <c r="O17" s="164"/>
      <c r="P17" s="164"/>
      <c r="Q17" s="164"/>
    </row>
    <row r="18" spans="1:17" s="155" customFormat="1" ht="18.75" customHeight="1" x14ac:dyDescent="0.2">
      <c r="A18" s="156" t="s">
        <v>68</v>
      </c>
      <c r="B18" s="121">
        <f>IFERROR(IF(OR('3.3'!B18="x",'3.3'!B18=".",'3.3'!B18="*",'3.3'!B18=0),'3.3'!B18,
'3.3'!B18/'3.3'!B$15*100),"x")</f>
        <v>19.799870921313403</v>
      </c>
      <c r="C18" s="95">
        <f>IFERROR(IF(OR('3.3'!C18="x",'3.3'!C18=".",'3.3'!C18="*",'3.3'!C18=0),'3.3'!C18,
'3.3'!C18/'3.3'!C$15*100),"x")</f>
        <v>13.276268593697473</v>
      </c>
      <c r="D18" s="95">
        <f>IFERROR(IF(OR('3.3'!D18="x",'3.3'!D18=".",'3.3'!D18="*",'3.3'!D18=0),'3.3'!D18,
'3.3'!D18/'3.3'!D$15*100),"x")</f>
        <v>22.099633167384443</v>
      </c>
      <c r="E18" s="95">
        <f>IFERROR(IF(OR('3.3'!E18="x",'3.3'!E18=".",'3.3'!E18="*",'3.3'!E18=0),'3.3'!E18,
'3.3'!E18/'3.3'!E$15*100),"x")</f>
        <v>20.078234745438486</v>
      </c>
      <c r="F18" s="95">
        <f>IFERROR(IF(OR('3.3'!F18="x",'3.3'!F18=".",'3.3'!F18="*",'3.3'!F18=0),'3.3'!F18,
'3.3'!F18/'3.3'!F$15*100),"x")</f>
        <v>22.321076678743669</v>
      </c>
      <c r="G18" s="95">
        <f>IFERROR(IF(OR('3.3'!G18="x",'3.3'!G18=".",'3.3'!G18="*",'3.3'!G18=0),'3.3'!G18,
'3.3'!G18/'3.3'!G$15*100),"x")</f>
        <v>9.1825483696172778</v>
      </c>
      <c r="H18" s="95">
        <f>IFERROR(IF(OR('3.3'!H18="x",'3.3'!H18=".",'3.3'!H18="*",'3.3'!H18=0),'3.3'!H18,
'3.3'!H18/'3.3'!H$15*100),"x")</f>
        <v>4.341637150216445</v>
      </c>
      <c r="I18" s="95">
        <f>IFERROR(IF(OR('3.3'!I18="x",'3.3'!I18=".",'3.3'!I18="*",'3.3'!I18=0),'3.3'!I18,
'3.3'!I18/'3.3'!I$15*100),"x")</f>
        <v>31.537645907284389</v>
      </c>
      <c r="J18" s="95">
        <f>IFERROR(IF(OR('3.3'!J18="x",'3.3'!J18=".",'3.3'!J18="*",'3.3'!J18=0),'3.3'!J18,
'3.3'!J18/'3.3'!J$15*100),"x")</f>
        <v>20.769078541932483</v>
      </c>
      <c r="K18" s="95">
        <f>IFERROR(IF(OR('3.3'!K18="x",'3.3'!K18=".",'3.3'!K18="*",'3.3'!K18=0),'3.3'!K18,
'3.3'!K18/'3.3'!K$15*100),"x")</f>
        <v>41.255908889732076</v>
      </c>
      <c r="L18" s="96">
        <f>IFERROR(IF(OR('3.3'!L18="x",'3.3'!L18=".",'3.3'!L18="*",'3.3'!L18=0),'3.3'!L18,
'3.3'!L18/'3.3'!L$15*100),"x")</f>
        <v>19.852874426601129</v>
      </c>
      <c r="M18" s="164"/>
      <c r="N18" s="164"/>
      <c r="O18" s="164"/>
      <c r="P18" s="164"/>
      <c r="Q18" s="164"/>
    </row>
    <row r="19" spans="1:17" s="155" customFormat="1" ht="15" customHeight="1" x14ac:dyDescent="0.2">
      <c r="A19" s="136" t="s">
        <v>69</v>
      </c>
      <c r="B19" s="121">
        <f>IFERROR(IF(OR('3.3'!B19="x",'3.3'!B19=".",'3.3'!B19="*",'3.3'!B19=0),'3.3'!B19,
'3.3'!B19/'3.3'!B$15*100),"x")</f>
        <v>20.560635569745326</v>
      </c>
      <c r="C19" s="95">
        <f>IFERROR(IF(OR('3.3'!C19="x",'3.3'!C19=".",'3.3'!C19="*",'3.3'!C19=0),'3.3'!C19,
'3.3'!C19/'3.3'!C$15*100),"x")</f>
        <v>23.790477096774197</v>
      </c>
      <c r="D19" s="95">
        <f>IFERROR(IF(OR('3.3'!D19="x",'3.3'!D19=".",'3.3'!D19="*",'3.3'!D19=0),'3.3'!D19,
'3.3'!D19/'3.3'!D$15*100),"x")</f>
        <v>19.433085417271887</v>
      </c>
      <c r="E19" s="95">
        <f>IFERROR(IF(OR('3.3'!E19="x",'3.3'!E19=".",'3.3'!E19="*",'3.3'!E19=0),'3.3'!E19,
'3.3'!E19/'3.3'!E$15*100),"x")</f>
        <v>18.016134770905545</v>
      </c>
      <c r="F19" s="95">
        <f>IFERROR(IF(OR('3.3'!F19="x",'3.3'!F19=".",'3.3'!F19="*",'3.3'!F19=0),'3.3'!F19,
'3.3'!F19/'3.3'!F$15*100),"x")</f>
        <v>18.664081512698871</v>
      </c>
      <c r="G19" s="95">
        <f>IFERROR(IF(OR('3.3'!G19="x",'3.3'!G19=".",'3.3'!G19="*",'3.3'!G19=0),'3.3'!G19,
'3.3'!G19/'3.3'!G$15*100),"x")</f>
        <v>14.862599891165374</v>
      </c>
      <c r="H19" s="95">
        <f>IFERROR(IF(OR('3.3'!H19="x",'3.3'!H19=".",'3.3'!H19="*",'3.3'!H19=0),'3.3'!H19,
'3.3'!H19/'3.3'!H$15*100),"x")</f>
        <v>11.011469793566082</v>
      </c>
      <c r="I19" s="95">
        <f>IFERROR(IF(OR('3.3'!I19="x",'3.3'!I19=".",'3.3'!I19="*",'3.3'!I19=0),'3.3'!I19,
'3.3'!I19/'3.3'!I$15*100),"x")</f>
        <v>25.7159756286731</v>
      </c>
      <c r="J19" s="95">
        <f>IFERROR(IF(OR('3.3'!J19="x",'3.3'!J19=".",'3.3'!J19="*",'3.3'!J19=0),'3.3'!J19,
'3.3'!J19/'3.3'!J$15*100),"x")</f>
        <v>26.535219313180153</v>
      </c>
      <c r="K19" s="95">
        <f>IFERROR(IF(OR('3.3'!K19="x",'3.3'!K19=".",'3.3'!K19="*",'3.3'!K19=0),'3.3'!K19,
'3.3'!K19/'3.3'!K$15*100),"x")</f>
        <v>24.959499474686758</v>
      </c>
      <c r="L19" s="96">
        <f>IFERROR(IF(OR('3.3'!L19="x",'3.3'!L19=".",'3.3'!L19="*",'3.3'!L19=0),'3.3'!L19,
'3.3'!L19/'3.3'!L$15*100),"x")</f>
        <v>20.79810078230901</v>
      </c>
    </row>
    <row r="20" spans="1:17" s="155" customFormat="1" ht="15" customHeight="1" x14ac:dyDescent="0.2">
      <c r="A20" s="136" t="s">
        <v>70</v>
      </c>
      <c r="B20" s="121">
        <f>IFERROR(IF(OR('3.3'!B20="x",'3.3'!B20=".",'3.3'!B20="*",'3.3'!B20=0),'3.3'!B20,
'3.3'!B20/'3.3'!B$15*100),"x")</f>
        <v>23.595698138639648</v>
      </c>
      <c r="C20" s="95">
        <f>IFERROR(IF(OR('3.3'!C20="x",'3.3'!C20=".",'3.3'!C20="*",'3.3'!C20=0),'3.3'!C20,
'3.3'!C20/'3.3'!C$15*100),"x")</f>
        <v>22.204917663578911</v>
      </c>
      <c r="D20" s="95">
        <f>IFERROR(IF(OR('3.3'!D20="x",'3.3'!D20=".",'3.3'!D20="*",'3.3'!D20=0),'3.3'!D20,
'3.3'!D20/'3.3'!D$15*100),"x")</f>
        <v>24.090661128093494</v>
      </c>
      <c r="E20" s="95">
        <f>IFERROR(IF(OR('3.3'!E20="x",'3.3'!E20=".",'3.3'!E20="*",'3.3'!E20=0),'3.3'!E20,
'3.3'!E20/'3.3'!E$15*100),"x")</f>
        <v>25.022146647563638</v>
      </c>
      <c r="F20" s="95">
        <f>IFERROR(IF(OR('3.3'!F20="x",'3.3'!F20=".",'3.3'!F20="*",'3.3'!F20=0),'3.3'!F20,
'3.3'!F20/'3.3'!F$15*100),"x")</f>
        <v>24.911034287736321</v>
      </c>
      <c r="G20" s="95">
        <f>IFERROR(IF(OR('3.3'!G20="x",'3.3'!G20=".",'3.3'!G20="*",'3.3'!G20=0),'3.3'!G20,
'3.3'!G20/'3.3'!G$15*100),"x")</f>
        <v>25.590489558222274</v>
      </c>
      <c r="H20" s="95">
        <f>IFERROR(IF(OR('3.3'!H20="x",'3.3'!H20=".",'3.3'!H20="*",'3.3'!H20=0),'3.3'!H20,
'3.3'!H20/'3.3'!H$15*100),"x")</f>
        <v>30.208895420331629</v>
      </c>
      <c r="I20" s="95">
        <f>IFERROR(IF(OR('3.3'!I20="x",'3.3'!I20=".",'3.3'!I20="*",'3.3'!I20=0),'3.3'!I20,
'3.3'!I20/'3.3'!I$15*100),"x")</f>
        <v>20.049771134127646</v>
      </c>
      <c r="J20" s="95">
        <f>IFERROR(IF(OR('3.3'!J20="x",'3.3'!J20=".",'3.3'!J20="*",'3.3'!J20=0),'3.3'!J20,
'3.3'!J20/'3.3'!J$15*100),"x")</f>
        <v>24.240022044109477</v>
      </c>
      <c r="K20" s="95">
        <f>IFERROR(IF(OR('3.3'!K20="x",'3.3'!K20=".",'3.3'!K20="*",'3.3'!K20=0),'3.3'!K20,
'3.3'!K20/'3.3'!K$15*100),"x")</f>
        <v>16.268203730539113</v>
      </c>
      <c r="L20" s="96">
        <f>IFERROR(IF(OR('3.3'!L20="x",'3.3'!L20=".",'3.3'!L20="*",'3.3'!L20=0),'3.3'!L20,
'3.3'!L20/'3.3'!L$15*100),"x")</f>
        <v>22.403832504493352</v>
      </c>
    </row>
    <row r="21" spans="1:17" s="155" customFormat="1" ht="15" customHeight="1" x14ac:dyDescent="0.2">
      <c r="A21" s="136" t="s">
        <v>71</v>
      </c>
      <c r="B21" s="121">
        <f>IFERROR(IF(OR('3.3'!B21="x",'3.3'!B21=".",'3.3'!B21="*",'3.3'!B21=0),'3.3'!B21,
'3.3'!B21/'3.3'!B$15*100),"x")</f>
        <v>17.583544180892925</v>
      </c>
      <c r="C21" s="95">
        <f>IFERROR(IF(OR('3.3'!C21="x",'3.3'!C21=".",'3.3'!C21="*",'3.3'!C21=0),'3.3'!C21,
'3.3'!C21/'3.3'!C$15*100),"x")</f>
        <v>15.563803684726535</v>
      </c>
      <c r="D21" s="95">
        <f>IFERROR(IF(OR('3.3'!D21="x",'3.3'!D21=".",'3.3'!D21="*",'3.3'!D21=0),'3.3'!D21,
'3.3'!D21/'3.3'!D$15*100),"x")</f>
        <v>18.302346904853465</v>
      </c>
      <c r="E21" s="95">
        <f>IFERROR(IF(OR('3.3'!E21="x",'3.3'!E21=".",'3.3'!E21="*",'3.3'!E21=0),'3.3'!E21,
'3.3'!E21/'3.3'!E$15*100),"x")</f>
        <v>19.274909846150774</v>
      </c>
      <c r="F21" s="95">
        <f>IFERROR(IF(OR('3.3'!F21="x",'3.3'!F21=".",'3.3'!F21="*",'3.3'!F21=0),'3.3'!F21,
'3.3'!F21/'3.3'!F$15*100),"x")</f>
        <v>18.718024621908718</v>
      </c>
      <c r="G21" s="95">
        <f>IFERROR(IF(OR('3.3'!G21="x",'3.3'!G21=".",'3.3'!G21="*",'3.3'!G21=0),'3.3'!G21,
'3.3'!G21/'3.3'!G$15*100),"x")</f>
        <v>21.991411142988841</v>
      </c>
      <c r="H21" s="95">
        <f>IFERROR(IF(OR('3.3'!H21="x",'3.3'!H21=".",'3.3'!H21="*",'3.3'!H21=0),'3.3'!H21,
'3.3'!H21/'3.3'!H$15*100),"x")</f>
        <v>24.733061349209535</v>
      </c>
      <c r="I21" s="95">
        <f>IFERROR(IF(OR('3.3'!I21="x",'3.3'!I21=".",'3.3'!I21="*",'3.3'!I21=0),'3.3'!I21,
'3.3'!I21/'3.3'!I$15*100),"x")</f>
        <v>13.765553516234554</v>
      </c>
      <c r="J21" s="95">
        <f>IFERROR(IF(OR('3.3'!J21="x",'3.3'!J21=".",'3.3'!J21="*",'3.3'!J21=0),'3.3'!J21,
'3.3'!J21/'3.3'!J$15*100),"x")</f>
        <v>18.312353656884834</v>
      </c>
      <c r="K21" s="95">
        <f>IFERROR(IF(OR('3.3'!K21="x",'3.3'!K21=".",'3.3'!K21="*",'3.3'!K21=0),'3.3'!K21,
'3.3'!K21/'3.3'!K$15*100),"x")</f>
        <v>9.6714116166040505</v>
      </c>
      <c r="L21" s="96">
        <f>IFERROR(IF(OR('3.3'!L21="x",'3.3'!L21=".",'3.3'!L21="*",'3.3'!L21=0),'3.3'!L21,
'3.3'!L21/'3.3'!L$15*100),"x")</f>
        <v>19.346666566507125</v>
      </c>
    </row>
    <row r="22" spans="1:17" s="155" customFormat="1" ht="15" customHeight="1" x14ac:dyDescent="0.2">
      <c r="A22" s="136" t="s">
        <v>72</v>
      </c>
      <c r="B22" s="121">
        <f>IFERROR(IF(OR('3.3'!B22="x",'3.3'!B22=".",'3.3'!B22="*",'3.3'!B22=0),'3.3'!B22,
'3.3'!B22/'3.3'!B$15*100),"x")</f>
        <v>18.460251189408694</v>
      </c>
      <c r="C22" s="95">
        <f>IFERROR(IF(OR('3.3'!C22="x",'3.3'!C22=".",'3.3'!C22="*",'3.3'!C22=0),'3.3'!C22,
'3.3'!C22/'3.3'!C$15*100),"x")</f>
        <v>25.164532961222886</v>
      </c>
      <c r="D22" s="95">
        <f>IFERROR(IF(OR('3.3'!D22="x",'3.3'!D22=".",'3.3'!D22="*",'3.3'!D22=0),'3.3'!D22,
'3.3'!D22/'3.3'!D$15*100),"x")</f>
        <v>16.074273382396669</v>
      </c>
      <c r="E22" s="95">
        <f>IFERROR(IF(OR('3.3'!E22="x",'3.3'!E22=".",'3.3'!E22="*",'3.3'!E22=0),'3.3'!E22,
'3.3'!E22/'3.3'!E$15*100),"x")</f>
        <v>17.608573989941416</v>
      </c>
      <c r="F22" s="95">
        <f>IFERROR(IF(OR('3.3'!F22="x",'3.3'!F22=".",'3.3'!F22="*",'3.3'!F22=0),'3.3'!F22,
'3.3'!F22/'3.3'!F$15*100),"x")</f>
        <v>15.385782898912526</v>
      </c>
      <c r="G22" s="95">
        <f>IFERROR(IF(OR('3.3'!G22="x",'3.3'!G22=".",'3.3'!G22="*",'3.3'!G22=0),'3.3'!G22,
'3.3'!G22/'3.3'!G$15*100),"x")</f>
        <v>28.37295103800632</v>
      </c>
      <c r="H22" s="95">
        <f>IFERROR(IF(OR('3.3'!H22="x",'3.3'!H22=".",'3.3'!H22="*",'3.3'!H22=0),'3.3'!H22,
'3.3'!H22/'3.3'!H$15*100),"x")</f>
        <v>29.704936286676308</v>
      </c>
      <c r="I22" s="95">
        <f>IFERROR(IF(OR('3.3'!I22="x",'3.3'!I22=".",'3.3'!I22="*",'3.3'!I22=0),'3.3'!I22,
'3.3'!I22/'3.3'!I$15*100),"x")</f>
        <v>8.9310538136802951</v>
      </c>
      <c r="J22" s="95">
        <f>IFERROR(IF(OR('3.3'!J22="x",'3.3'!J22=".",'3.3'!J22="*",'3.3'!J22=0),'3.3'!J22,
'3.3'!J22/'3.3'!J$15*100),"x")</f>
        <v>10.143326443893002</v>
      </c>
      <c r="K22" s="95">
        <f>IFERROR(IF(OR('3.3'!K22="x",'3.3'!K22=".",'3.3'!K22="*",'3.3'!K22=0),'3.3'!K22,
'3.3'!K22/'3.3'!K$15*100),"x")</f>
        <v>7.8449762884380405</v>
      </c>
      <c r="L22" s="96">
        <f>IFERROR(IF(OR('3.3'!L22="x",'3.3'!L22=".",'3.3'!L22="*",'3.3'!L22=0),'3.3'!L22,
'3.3'!L22/'3.3'!L$15*100),"x")</f>
        <v>17.598525720089334</v>
      </c>
    </row>
    <row r="23" spans="1:17" s="155" customFormat="1" ht="26.25" customHeight="1" x14ac:dyDescent="0.2">
      <c r="A23" s="156" t="s">
        <v>107</v>
      </c>
      <c r="B23" s="121">
        <f>IFERROR(IF(OR('3.3'!B23="x",'3.3'!B23=".",'3.3'!B23="*",'3.3'!B23=0),'3.3'!B23,
'3.3'!B23/'3.3'!B$15*100),"x")</f>
        <v>20.877620839925296</v>
      </c>
      <c r="C23" s="95">
        <f>IFERROR(IF(OR('3.3'!C23="x",'3.3'!C23=".",'3.3'!C23="*",'3.3'!C23=0),'3.3'!C23,
'3.3'!C23/'3.3'!C$15*100),"x")</f>
        <v>17.941394982057428</v>
      </c>
      <c r="D23" s="95">
        <f>IFERROR(IF(OR('3.3'!D23="x",'3.3'!D23=".",'3.3'!D23="*",'3.3'!D23=0),'3.3'!D23,
'3.3'!D23/'3.3'!D$15*100),"x")</f>
        <v>22.244465068195847</v>
      </c>
      <c r="E23" s="95">
        <f>IFERROR(IF(OR('3.3'!E23="x",'3.3'!E23=".",'3.3'!E23="*",'3.3'!E23=0),'3.3'!E23,
'3.3'!E23/'3.3'!E$15*100),"x")</f>
        <v>22.641006088994587</v>
      </c>
      <c r="F23" s="95">
        <f>IFERROR(IF(OR('3.3'!F23="x",'3.3'!F23=".",'3.3'!F23="*",'3.3'!F23=0),'3.3'!F23,
'3.3'!F23/'3.3'!F$15*100),"x")</f>
        <v>22.637258024035241</v>
      </c>
      <c r="G23" s="95">
        <f>IFERROR(IF(OR('3.3'!G23="x",'3.3'!G23=".",'3.3'!G23="*",'3.3'!G23=0),'3.3'!G23,
'3.3'!G23/'3.3'!G$15*100),"x")</f>
        <v>22.635529520079086</v>
      </c>
      <c r="H23" s="95">
        <f>IFERROR(IF(OR('3.3'!H23="x",'3.3'!H23=".",'3.3'!H23="*",'3.3'!H23=0),'3.3'!H23,
'3.3'!H23/'3.3'!H$15*100),"x")</f>
        <v>20.461769465705235</v>
      </c>
      <c r="I23" s="95">
        <f>IFERROR(IF(OR('3.3'!I23="x",'3.3'!I23=".",'3.3'!I23="*",'3.3'!I23=0),'3.3'!I23,
'3.3'!I23/'3.3'!I$15*100),"x")</f>
        <v>20.369028813683865</v>
      </c>
      <c r="J23" s="95">
        <f>IFERROR(IF(OR('3.3'!J23="x",'3.3'!J23=".",'3.3'!J23="*",'3.3'!J23=0),'3.3'!J23,
'3.3'!J23/'3.3'!J$15*100),"x")</f>
        <v>21.090409862819815</v>
      </c>
      <c r="K23" s="95">
        <f>IFERROR(IF(OR('3.3'!K23="x",'3.3'!K23=".",'3.3'!K23="*",'3.3'!K23=0),'3.3'!K23,
'3.3'!K23/'3.3'!K$15*100),"x")</f>
        <v>19.733159860910419</v>
      </c>
      <c r="L23" s="96">
        <f>IFERROR(IF(OR('3.3'!L23="x",'3.3'!L23=".",'3.3'!L23="*",'3.3'!L23=0),'3.3'!L23,
'3.3'!L23/'3.3'!L$15*100),"x")</f>
        <v>22.896849685491382</v>
      </c>
    </row>
    <row r="24" spans="1:17" s="155" customFormat="1" ht="14.25" customHeight="1" x14ac:dyDescent="0.2">
      <c r="A24" s="156" t="s">
        <v>108</v>
      </c>
      <c r="B24" s="121">
        <f>IFERROR(IF(OR('3.3'!B24="x",'3.3'!B24=".",'3.3'!B24="*",'3.3'!B24=0),'3.3'!B24,
'3.3'!B24/'3.3'!B$15*100),"x")</f>
        <v>61.483433949979151</v>
      </c>
      <c r="C24" s="99">
        <f>IFERROR(IF(OR('3.3'!C24="x",'3.3'!C24=".",'3.3'!C24="*",'3.3'!C24=0),'3.3'!C24,
'3.3'!C24/'3.3'!C$15*100),"x")</f>
        <v>62.074762520044537</v>
      </c>
      <c r="D24" s="99">
        <f>IFERROR(IF(OR('3.3'!D24="x",'3.3'!D24=".",'3.3'!D24="*",'3.3'!D24=0),'3.3'!D24,
'3.3'!D24/'3.3'!D$15*100),"x")</f>
        <v>61.272986821882036</v>
      </c>
      <c r="E24" s="99">
        <f>IFERROR(IF(OR('3.3'!E24="x",'3.3'!E24=".",'3.3'!E24="*",'3.3'!E24=0),'3.3'!E24,
'3.3'!E24/'3.3'!E$15*100),"x")</f>
        <v>62.233492223216871</v>
      </c>
      <c r="F24" s="99">
        <f>IFERROR(IF(OR('3.3'!F24="x",'3.3'!F24=".",'3.3'!F24="*",'3.3'!F24=0),'3.3'!F24,
'3.3'!F24/'3.3'!F$15*100),"x")</f>
        <v>62.447983580537638</v>
      </c>
      <c r="G24" s="99">
        <f>IFERROR(IF(OR('3.3'!G24="x",'3.3'!G24=".",'3.3'!G24="*",'3.3'!G24=0),'3.3'!G24,
'3.3'!G24/'3.3'!G$15*100),"x")</f>
        <v>61.23020899511792</v>
      </c>
      <c r="H24" s="99">
        <f>IFERROR(IF(OR('3.3'!H24="x",'3.3'!H24=".",'3.3'!H24="*",'3.3'!H24=0),'3.3'!H24,
'3.3'!H24/'3.3'!H$15*100),"x")</f>
        <v>66.269530107569409</v>
      </c>
      <c r="I24" s="99">
        <f>IFERROR(IF(OR('3.3'!I24="x",'3.3'!I24=".",'3.3'!I24="*",'3.3'!I24=0),'3.3'!I24,
'3.3'!I24/'3.3'!I$15*100),"x")</f>
        <v>56.963936532398876</v>
      </c>
      <c r="J24" s="99">
        <f>IFERROR(IF(OR('3.3'!J24="x",'3.3'!J24=".",'3.3'!J24="*",'3.3'!J24=0),'3.3'!J24,
'3.3'!J24/'3.3'!J$15*100),"x")</f>
        <v>60.225247209348886</v>
      </c>
      <c r="K24" s="99">
        <f>IFERROR(IF(OR('3.3'!K24="x",'3.3'!K24=".",'3.3'!K24="*",'3.3'!K24=0),'3.3'!K24,
'3.3'!K24/'3.3'!K$15*100),"x")</f>
        <v>54.007804588372423</v>
      </c>
      <c r="L24" s="100">
        <f>IFERROR(IF(OR('3.3'!L24="x",'3.3'!L24=".",'3.3'!L24="*",'3.3'!L24=0),'3.3'!L24,
'3.3'!L24/'3.3'!L$15*100),"x")</f>
        <v>60.789929323768355</v>
      </c>
    </row>
    <row r="25" spans="1:17" ht="11.25" customHeight="1" x14ac:dyDescent="0.3">
      <c r="A25" s="138"/>
      <c r="B25" s="140"/>
      <c r="C25" s="132"/>
      <c r="D25" s="132"/>
      <c r="E25" s="132"/>
      <c r="F25" s="132"/>
      <c r="G25" s="132"/>
      <c r="H25" s="132"/>
      <c r="I25" s="132"/>
      <c r="J25" s="132"/>
      <c r="K25" s="132"/>
      <c r="L25" s="143"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24470-FB48-498C-8A81-64A1B8F55B13}">
  <dimension ref="A1:M47"/>
  <sheetViews>
    <sheetView showGridLines="0" zoomScaleNormal="100" workbookViewId="0"/>
  </sheetViews>
  <sheetFormatPr baseColWidth="10" defaultRowHeight="16.5" customHeight="1" x14ac:dyDescent="0.25"/>
  <cols>
    <col min="1" max="1" width="2.7265625" style="234" customWidth="1"/>
    <col min="2" max="2" width="17.26953125" style="234" customWidth="1"/>
    <col min="3" max="3" width="23.26953125" style="234" customWidth="1"/>
    <col min="4" max="5" width="11.453125" style="234" customWidth="1"/>
    <col min="6" max="6" width="10.7265625" style="234" customWidth="1"/>
    <col min="7" max="7" width="10.453125" style="234" customWidth="1"/>
    <col min="8" max="8" width="9.54296875" style="234" customWidth="1"/>
    <col min="9" max="9" width="7.54296875" style="234" customWidth="1"/>
    <col min="10" max="256" width="10.90625" style="234"/>
    <col min="257" max="257" width="2.7265625" style="234" customWidth="1"/>
    <col min="258" max="258" width="17.26953125" style="234" customWidth="1"/>
    <col min="259" max="259" width="23.26953125" style="234" customWidth="1"/>
    <col min="260" max="264" width="11.453125" style="234" customWidth="1"/>
    <col min="265" max="512" width="10.90625" style="234"/>
    <col min="513" max="513" width="2.7265625" style="234" customWidth="1"/>
    <col min="514" max="514" width="17.26953125" style="234" customWidth="1"/>
    <col min="515" max="515" width="23.26953125" style="234" customWidth="1"/>
    <col min="516" max="520" width="11.453125" style="234" customWidth="1"/>
    <col min="521" max="768" width="10.90625" style="234"/>
    <col min="769" max="769" width="2.7265625" style="234" customWidth="1"/>
    <col min="770" max="770" width="17.26953125" style="234" customWidth="1"/>
    <col min="771" max="771" width="23.26953125" style="234" customWidth="1"/>
    <col min="772" max="776" width="11.453125" style="234" customWidth="1"/>
    <col min="777" max="1024" width="10.90625" style="234"/>
    <col min="1025" max="1025" width="2.7265625" style="234" customWidth="1"/>
    <col min="1026" max="1026" width="17.26953125" style="234" customWidth="1"/>
    <col min="1027" max="1027" width="23.26953125" style="234" customWidth="1"/>
    <col min="1028" max="1032" width="11.453125" style="234" customWidth="1"/>
    <col min="1033" max="1280" width="10.90625" style="234"/>
    <col min="1281" max="1281" width="2.7265625" style="234" customWidth="1"/>
    <col min="1282" max="1282" width="17.26953125" style="234" customWidth="1"/>
    <col min="1283" max="1283" width="23.26953125" style="234" customWidth="1"/>
    <col min="1284" max="1288" width="11.453125" style="234" customWidth="1"/>
    <col min="1289" max="1536" width="10.90625" style="234"/>
    <col min="1537" max="1537" width="2.7265625" style="234" customWidth="1"/>
    <col min="1538" max="1538" width="17.26953125" style="234" customWidth="1"/>
    <col min="1539" max="1539" width="23.26953125" style="234" customWidth="1"/>
    <col min="1540" max="1544" width="11.453125" style="234" customWidth="1"/>
    <col min="1545" max="1792" width="10.90625" style="234"/>
    <col min="1793" max="1793" width="2.7265625" style="234" customWidth="1"/>
    <col min="1794" max="1794" width="17.26953125" style="234" customWidth="1"/>
    <col min="1795" max="1795" width="23.26953125" style="234" customWidth="1"/>
    <col min="1796" max="1800" width="11.453125" style="234" customWidth="1"/>
    <col min="1801" max="2048" width="10.90625" style="234"/>
    <col min="2049" max="2049" width="2.7265625" style="234" customWidth="1"/>
    <col min="2050" max="2050" width="17.26953125" style="234" customWidth="1"/>
    <col min="2051" max="2051" width="23.26953125" style="234" customWidth="1"/>
    <col min="2052" max="2056" width="11.453125" style="234" customWidth="1"/>
    <col min="2057" max="2304" width="10.90625" style="234"/>
    <col min="2305" max="2305" width="2.7265625" style="234" customWidth="1"/>
    <col min="2306" max="2306" width="17.26953125" style="234" customWidth="1"/>
    <col min="2307" max="2307" width="23.26953125" style="234" customWidth="1"/>
    <col min="2308" max="2312" width="11.453125" style="234" customWidth="1"/>
    <col min="2313" max="2560" width="10.90625" style="234"/>
    <col min="2561" max="2561" width="2.7265625" style="234" customWidth="1"/>
    <col min="2562" max="2562" width="17.26953125" style="234" customWidth="1"/>
    <col min="2563" max="2563" width="23.26953125" style="234" customWidth="1"/>
    <col min="2564" max="2568" width="11.453125" style="234" customWidth="1"/>
    <col min="2569" max="2816" width="10.90625" style="234"/>
    <col min="2817" max="2817" width="2.7265625" style="234" customWidth="1"/>
    <col min="2818" max="2818" width="17.26953125" style="234" customWidth="1"/>
    <col min="2819" max="2819" width="23.26953125" style="234" customWidth="1"/>
    <col min="2820" max="2824" width="11.453125" style="234" customWidth="1"/>
    <col min="2825" max="3072" width="10.90625" style="234"/>
    <col min="3073" max="3073" width="2.7265625" style="234" customWidth="1"/>
    <col min="3074" max="3074" width="17.26953125" style="234" customWidth="1"/>
    <col min="3075" max="3075" width="23.26953125" style="234" customWidth="1"/>
    <col min="3076" max="3080" width="11.453125" style="234" customWidth="1"/>
    <col min="3081" max="3328" width="10.90625" style="234"/>
    <col min="3329" max="3329" width="2.7265625" style="234" customWidth="1"/>
    <col min="3330" max="3330" width="17.26953125" style="234" customWidth="1"/>
    <col min="3331" max="3331" width="23.26953125" style="234" customWidth="1"/>
    <col min="3332" max="3336" width="11.453125" style="234" customWidth="1"/>
    <col min="3337" max="3584" width="10.90625" style="234"/>
    <col min="3585" max="3585" width="2.7265625" style="234" customWidth="1"/>
    <col min="3586" max="3586" width="17.26953125" style="234" customWidth="1"/>
    <col min="3587" max="3587" width="23.26953125" style="234" customWidth="1"/>
    <col min="3588" max="3592" width="11.453125" style="234" customWidth="1"/>
    <col min="3593" max="3840" width="10.90625" style="234"/>
    <col min="3841" max="3841" width="2.7265625" style="234" customWidth="1"/>
    <col min="3842" max="3842" width="17.26953125" style="234" customWidth="1"/>
    <col min="3843" max="3843" width="23.26953125" style="234" customWidth="1"/>
    <col min="3844" max="3848" width="11.453125" style="234" customWidth="1"/>
    <col min="3849" max="4096" width="10.90625" style="234"/>
    <col min="4097" max="4097" width="2.7265625" style="234" customWidth="1"/>
    <col min="4098" max="4098" width="17.26953125" style="234" customWidth="1"/>
    <col min="4099" max="4099" width="23.26953125" style="234" customWidth="1"/>
    <col min="4100" max="4104" width="11.453125" style="234" customWidth="1"/>
    <col min="4105" max="4352" width="10.90625" style="234"/>
    <col min="4353" max="4353" width="2.7265625" style="234" customWidth="1"/>
    <col min="4354" max="4354" width="17.26953125" style="234" customWidth="1"/>
    <col min="4355" max="4355" width="23.26953125" style="234" customWidth="1"/>
    <col min="4356" max="4360" width="11.453125" style="234" customWidth="1"/>
    <col min="4361" max="4608" width="10.90625" style="234"/>
    <col min="4609" max="4609" width="2.7265625" style="234" customWidth="1"/>
    <col min="4610" max="4610" width="17.26953125" style="234" customWidth="1"/>
    <col min="4611" max="4611" width="23.26953125" style="234" customWidth="1"/>
    <col min="4612" max="4616" width="11.453125" style="234" customWidth="1"/>
    <col min="4617" max="4864" width="10.90625" style="234"/>
    <col min="4865" max="4865" width="2.7265625" style="234" customWidth="1"/>
    <col min="4866" max="4866" width="17.26953125" style="234" customWidth="1"/>
    <col min="4867" max="4867" width="23.26953125" style="234" customWidth="1"/>
    <col min="4868" max="4872" width="11.453125" style="234" customWidth="1"/>
    <col min="4873" max="5120" width="10.90625" style="234"/>
    <col min="5121" max="5121" width="2.7265625" style="234" customWidth="1"/>
    <col min="5122" max="5122" width="17.26953125" style="234" customWidth="1"/>
    <col min="5123" max="5123" width="23.26953125" style="234" customWidth="1"/>
    <col min="5124" max="5128" width="11.453125" style="234" customWidth="1"/>
    <col min="5129" max="5376" width="10.90625" style="234"/>
    <col min="5377" max="5377" width="2.7265625" style="234" customWidth="1"/>
    <col min="5378" max="5378" width="17.26953125" style="234" customWidth="1"/>
    <col min="5379" max="5379" width="23.26953125" style="234" customWidth="1"/>
    <col min="5380" max="5384" width="11.453125" style="234" customWidth="1"/>
    <col min="5385" max="5632" width="10.90625" style="234"/>
    <col min="5633" max="5633" width="2.7265625" style="234" customWidth="1"/>
    <col min="5634" max="5634" width="17.26953125" style="234" customWidth="1"/>
    <col min="5635" max="5635" width="23.26953125" style="234" customWidth="1"/>
    <col min="5636" max="5640" width="11.453125" style="234" customWidth="1"/>
    <col min="5641" max="5888" width="10.90625" style="234"/>
    <col min="5889" max="5889" width="2.7265625" style="234" customWidth="1"/>
    <col min="5890" max="5890" width="17.26953125" style="234" customWidth="1"/>
    <col min="5891" max="5891" width="23.26953125" style="234" customWidth="1"/>
    <col min="5892" max="5896" width="11.453125" style="234" customWidth="1"/>
    <col min="5897" max="6144" width="10.90625" style="234"/>
    <col min="6145" max="6145" width="2.7265625" style="234" customWidth="1"/>
    <col min="6146" max="6146" width="17.26953125" style="234" customWidth="1"/>
    <col min="6147" max="6147" width="23.26953125" style="234" customWidth="1"/>
    <col min="6148" max="6152" width="11.453125" style="234" customWidth="1"/>
    <col min="6153" max="6400" width="10.90625" style="234"/>
    <col min="6401" max="6401" width="2.7265625" style="234" customWidth="1"/>
    <col min="6402" max="6402" width="17.26953125" style="234" customWidth="1"/>
    <col min="6403" max="6403" width="23.26953125" style="234" customWidth="1"/>
    <col min="6404" max="6408" width="11.453125" style="234" customWidth="1"/>
    <col min="6409" max="6656" width="10.90625" style="234"/>
    <col min="6657" max="6657" width="2.7265625" style="234" customWidth="1"/>
    <col min="6658" max="6658" width="17.26953125" style="234" customWidth="1"/>
    <col min="6659" max="6659" width="23.26953125" style="234" customWidth="1"/>
    <col min="6660" max="6664" width="11.453125" style="234" customWidth="1"/>
    <col min="6665" max="6912" width="10.90625" style="234"/>
    <col min="6913" max="6913" width="2.7265625" style="234" customWidth="1"/>
    <col min="6914" max="6914" width="17.26953125" style="234" customWidth="1"/>
    <col min="6915" max="6915" width="23.26953125" style="234" customWidth="1"/>
    <col min="6916" max="6920" width="11.453125" style="234" customWidth="1"/>
    <col min="6921" max="7168" width="10.90625" style="234"/>
    <col min="7169" max="7169" width="2.7265625" style="234" customWidth="1"/>
    <col min="7170" max="7170" width="17.26953125" style="234" customWidth="1"/>
    <col min="7171" max="7171" width="23.26953125" style="234" customWidth="1"/>
    <col min="7172" max="7176" width="11.453125" style="234" customWidth="1"/>
    <col min="7177" max="7424" width="10.90625" style="234"/>
    <col min="7425" max="7425" width="2.7265625" style="234" customWidth="1"/>
    <col min="7426" max="7426" width="17.26953125" style="234" customWidth="1"/>
    <col min="7427" max="7427" width="23.26953125" style="234" customWidth="1"/>
    <col min="7428" max="7432" width="11.453125" style="234" customWidth="1"/>
    <col min="7433" max="7680" width="10.90625" style="234"/>
    <col min="7681" max="7681" width="2.7265625" style="234" customWidth="1"/>
    <col min="7682" max="7682" width="17.26953125" style="234" customWidth="1"/>
    <col min="7683" max="7683" width="23.26953125" style="234" customWidth="1"/>
    <col min="7684" max="7688" width="11.453125" style="234" customWidth="1"/>
    <col min="7689" max="7936" width="10.90625" style="234"/>
    <col min="7937" max="7937" width="2.7265625" style="234" customWidth="1"/>
    <col min="7938" max="7938" width="17.26953125" style="234" customWidth="1"/>
    <col min="7939" max="7939" width="23.26953125" style="234" customWidth="1"/>
    <col min="7940" max="7944" width="11.453125" style="234" customWidth="1"/>
    <col min="7945" max="8192" width="10.90625" style="234"/>
    <col min="8193" max="8193" width="2.7265625" style="234" customWidth="1"/>
    <col min="8194" max="8194" width="17.26953125" style="234" customWidth="1"/>
    <col min="8195" max="8195" width="23.26953125" style="234" customWidth="1"/>
    <col min="8196" max="8200" width="11.453125" style="234" customWidth="1"/>
    <col min="8201" max="8448" width="10.90625" style="234"/>
    <col min="8449" max="8449" width="2.7265625" style="234" customWidth="1"/>
    <col min="8450" max="8450" width="17.26953125" style="234" customWidth="1"/>
    <col min="8451" max="8451" width="23.26953125" style="234" customWidth="1"/>
    <col min="8452" max="8456" width="11.453125" style="234" customWidth="1"/>
    <col min="8457" max="8704" width="10.90625" style="234"/>
    <col min="8705" max="8705" width="2.7265625" style="234" customWidth="1"/>
    <col min="8706" max="8706" width="17.26953125" style="234" customWidth="1"/>
    <col min="8707" max="8707" width="23.26953125" style="234" customWidth="1"/>
    <col min="8708" max="8712" width="11.453125" style="234" customWidth="1"/>
    <col min="8713" max="8960" width="10.90625" style="234"/>
    <col min="8961" max="8961" width="2.7265625" style="234" customWidth="1"/>
    <col min="8962" max="8962" width="17.26953125" style="234" customWidth="1"/>
    <col min="8963" max="8963" width="23.26953125" style="234" customWidth="1"/>
    <col min="8964" max="8968" width="11.453125" style="234" customWidth="1"/>
    <col min="8969" max="9216" width="10.90625" style="234"/>
    <col min="9217" max="9217" width="2.7265625" style="234" customWidth="1"/>
    <col min="9218" max="9218" width="17.26953125" style="234" customWidth="1"/>
    <col min="9219" max="9219" width="23.26953125" style="234" customWidth="1"/>
    <col min="9220" max="9224" width="11.453125" style="234" customWidth="1"/>
    <col min="9225" max="9472" width="10.90625" style="234"/>
    <col min="9473" max="9473" width="2.7265625" style="234" customWidth="1"/>
    <col min="9474" max="9474" width="17.26953125" style="234" customWidth="1"/>
    <col min="9475" max="9475" width="23.26953125" style="234" customWidth="1"/>
    <col min="9476" max="9480" width="11.453125" style="234" customWidth="1"/>
    <col min="9481" max="9728" width="10.90625" style="234"/>
    <col min="9729" max="9729" width="2.7265625" style="234" customWidth="1"/>
    <col min="9730" max="9730" width="17.26953125" style="234" customWidth="1"/>
    <col min="9731" max="9731" width="23.26953125" style="234" customWidth="1"/>
    <col min="9732" max="9736" width="11.453125" style="234" customWidth="1"/>
    <col min="9737" max="9984" width="10.90625" style="234"/>
    <col min="9985" max="9985" width="2.7265625" style="234" customWidth="1"/>
    <col min="9986" max="9986" width="17.26953125" style="234" customWidth="1"/>
    <col min="9987" max="9987" width="23.26953125" style="234" customWidth="1"/>
    <col min="9988" max="9992" width="11.453125" style="234" customWidth="1"/>
    <col min="9993" max="10240" width="10.90625" style="234"/>
    <col min="10241" max="10241" width="2.7265625" style="234" customWidth="1"/>
    <col min="10242" max="10242" width="17.26953125" style="234" customWidth="1"/>
    <col min="10243" max="10243" width="23.26953125" style="234" customWidth="1"/>
    <col min="10244" max="10248" width="11.453125" style="234" customWidth="1"/>
    <col min="10249" max="10496" width="10.90625" style="234"/>
    <col min="10497" max="10497" width="2.7265625" style="234" customWidth="1"/>
    <col min="10498" max="10498" width="17.26953125" style="234" customWidth="1"/>
    <col min="10499" max="10499" width="23.26953125" style="234" customWidth="1"/>
    <col min="10500" max="10504" width="11.453125" style="234" customWidth="1"/>
    <col min="10505" max="10752" width="10.90625" style="234"/>
    <col min="10753" max="10753" width="2.7265625" style="234" customWidth="1"/>
    <col min="10754" max="10754" width="17.26953125" style="234" customWidth="1"/>
    <col min="10755" max="10755" width="23.26953125" style="234" customWidth="1"/>
    <col min="10756" max="10760" width="11.453125" style="234" customWidth="1"/>
    <col min="10761" max="11008" width="10.90625" style="234"/>
    <col min="11009" max="11009" width="2.7265625" style="234" customWidth="1"/>
    <col min="11010" max="11010" width="17.26953125" style="234" customWidth="1"/>
    <col min="11011" max="11011" width="23.26953125" style="234" customWidth="1"/>
    <col min="11012" max="11016" width="11.453125" style="234" customWidth="1"/>
    <col min="11017" max="11264" width="10.90625" style="234"/>
    <col min="11265" max="11265" width="2.7265625" style="234" customWidth="1"/>
    <col min="11266" max="11266" width="17.26953125" style="234" customWidth="1"/>
    <col min="11267" max="11267" width="23.26953125" style="234" customWidth="1"/>
    <col min="11268" max="11272" width="11.453125" style="234" customWidth="1"/>
    <col min="11273" max="11520" width="10.90625" style="234"/>
    <col min="11521" max="11521" width="2.7265625" style="234" customWidth="1"/>
    <col min="11522" max="11522" width="17.26953125" style="234" customWidth="1"/>
    <col min="11523" max="11523" width="23.26953125" style="234" customWidth="1"/>
    <col min="11524" max="11528" width="11.453125" style="234" customWidth="1"/>
    <col min="11529" max="11776" width="10.90625" style="234"/>
    <col min="11777" max="11777" width="2.7265625" style="234" customWidth="1"/>
    <col min="11778" max="11778" width="17.26953125" style="234" customWidth="1"/>
    <col min="11779" max="11779" width="23.26953125" style="234" customWidth="1"/>
    <col min="11780" max="11784" width="11.453125" style="234" customWidth="1"/>
    <col min="11785" max="12032" width="10.90625" style="234"/>
    <col min="12033" max="12033" width="2.7265625" style="234" customWidth="1"/>
    <col min="12034" max="12034" width="17.26953125" style="234" customWidth="1"/>
    <col min="12035" max="12035" width="23.26953125" style="234" customWidth="1"/>
    <col min="12036" max="12040" width="11.453125" style="234" customWidth="1"/>
    <col min="12041" max="12288" width="10.90625" style="234"/>
    <col min="12289" max="12289" width="2.7265625" style="234" customWidth="1"/>
    <col min="12290" max="12290" width="17.26953125" style="234" customWidth="1"/>
    <col min="12291" max="12291" width="23.26953125" style="234" customWidth="1"/>
    <col min="12292" max="12296" width="11.453125" style="234" customWidth="1"/>
    <col min="12297" max="12544" width="10.90625" style="234"/>
    <col min="12545" max="12545" width="2.7265625" style="234" customWidth="1"/>
    <col min="12546" max="12546" width="17.26953125" style="234" customWidth="1"/>
    <col min="12547" max="12547" width="23.26953125" style="234" customWidth="1"/>
    <col min="12548" max="12552" width="11.453125" style="234" customWidth="1"/>
    <col min="12553" max="12800" width="10.90625" style="234"/>
    <col min="12801" max="12801" width="2.7265625" style="234" customWidth="1"/>
    <col min="12802" max="12802" width="17.26953125" style="234" customWidth="1"/>
    <col min="12803" max="12803" width="23.26953125" style="234" customWidth="1"/>
    <col min="12804" max="12808" width="11.453125" style="234" customWidth="1"/>
    <col min="12809" max="13056" width="10.90625" style="234"/>
    <col min="13057" max="13057" width="2.7265625" style="234" customWidth="1"/>
    <col min="13058" max="13058" width="17.26953125" style="234" customWidth="1"/>
    <col min="13059" max="13059" width="23.26953125" style="234" customWidth="1"/>
    <col min="13060" max="13064" width="11.453125" style="234" customWidth="1"/>
    <col min="13065" max="13312" width="10.90625" style="234"/>
    <col min="13313" max="13313" width="2.7265625" style="234" customWidth="1"/>
    <col min="13314" max="13314" width="17.26953125" style="234" customWidth="1"/>
    <col min="13315" max="13315" width="23.26953125" style="234" customWidth="1"/>
    <col min="13316" max="13320" width="11.453125" style="234" customWidth="1"/>
    <col min="13321" max="13568" width="10.90625" style="234"/>
    <col min="13569" max="13569" width="2.7265625" style="234" customWidth="1"/>
    <col min="13570" max="13570" width="17.26953125" style="234" customWidth="1"/>
    <col min="13571" max="13571" width="23.26953125" style="234" customWidth="1"/>
    <col min="13572" max="13576" width="11.453125" style="234" customWidth="1"/>
    <col min="13577" max="13824" width="10.90625" style="234"/>
    <col min="13825" max="13825" width="2.7265625" style="234" customWidth="1"/>
    <col min="13826" max="13826" width="17.26953125" style="234" customWidth="1"/>
    <col min="13827" max="13827" width="23.26953125" style="234" customWidth="1"/>
    <col min="13828" max="13832" width="11.453125" style="234" customWidth="1"/>
    <col min="13833" max="14080" width="10.90625" style="234"/>
    <col min="14081" max="14081" width="2.7265625" style="234" customWidth="1"/>
    <col min="14082" max="14082" width="17.26953125" style="234" customWidth="1"/>
    <col min="14083" max="14083" width="23.26953125" style="234" customWidth="1"/>
    <col min="14084" max="14088" width="11.453125" style="234" customWidth="1"/>
    <col min="14089" max="14336" width="10.90625" style="234"/>
    <col min="14337" max="14337" width="2.7265625" style="234" customWidth="1"/>
    <col min="14338" max="14338" width="17.26953125" style="234" customWidth="1"/>
    <col min="14339" max="14339" width="23.26953125" style="234" customWidth="1"/>
    <col min="14340" max="14344" width="11.453125" style="234" customWidth="1"/>
    <col min="14345" max="14592" width="10.90625" style="234"/>
    <col min="14593" max="14593" width="2.7265625" style="234" customWidth="1"/>
    <col min="14594" max="14594" width="17.26953125" style="234" customWidth="1"/>
    <col min="14595" max="14595" width="23.26953125" style="234" customWidth="1"/>
    <col min="14596" max="14600" width="11.453125" style="234" customWidth="1"/>
    <col min="14601" max="14848" width="10.90625" style="234"/>
    <col min="14849" max="14849" width="2.7265625" style="234" customWidth="1"/>
    <col min="14850" max="14850" width="17.26953125" style="234" customWidth="1"/>
    <col min="14851" max="14851" width="23.26953125" style="234" customWidth="1"/>
    <col min="14852" max="14856" width="11.453125" style="234" customWidth="1"/>
    <col min="14857" max="15104" width="10.90625" style="234"/>
    <col min="15105" max="15105" width="2.7265625" style="234" customWidth="1"/>
    <col min="15106" max="15106" width="17.26953125" style="234" customWidth="1"/>
    <col min="15107" max="15107" width="23.26953125" style="234" customWidth="1"/>
    <col min="15108" max="15112" width="11.453125" style="234" customWidth="1"/>
    <col min="15113" max="15360" width="10.90625" style="234"/>
    <col min="15361" max="15361" width="2.7265625" style="234" customWidth="1"/>
    <col min="15362" max="15362" width="17.26953125" style="234" customWidth="1"/>
    <col min="15363" max="15363" width="23.26953125" style="234" customWidth="1"/>
    <col min="15364" max="15368" width="11.453125" style="234" customWidth="1"/>
    <col min="15369" max="15616" width="10.90625" style="234"/>
    <col min="15617" max="15617" width="2.7265625" style="234" customWidth="1"/>
    <col min="15618" max="15618" width="17.26953125" style="234" customWidth="1"/>
    <col min="15619" max="15619" width="23.26953125" style="234" customWidth="1"/>
    <col min="15620" max="15624" width="11.453125" style="234" customWidth="1"/>
    <col min="15625" max="15872" width="10.90625" style="234"/>
    <col min="15873" max="15873" width="2.7265625" style="234" customWidth="1"/>
    <col min="15874" max="15874" width="17.26953125" style="234" customWidth="1"/>
    <col min="15875" max="15875" width="23.26953125" style="234" customWidth="1"/>
    <col min="15876" max="15880" width="11.453125" style="234" customWidth="1"/>
    <col min="15881" max="16128" width="10.90625" style="234"/>
    <col min="16129" max="16129" width="2.7265625" style="234" customWidth="1"/>
    <col min="16130" max="16130" width="17.26953125" style="234" customWidth="1"/>
    <col min="16131" max="16131" width="23.26953125" style="234" customWidth="1"/>
    <col min="16132" max="16136" width="11.453125" style="234" customWidth="1"/>
    <col min="16137" max="16384" width="10.90625" style="234"/>
  </cols>
  <sheetData>
    <row r="1" spans="1:13" s="218" customFormat="1" ht="33" customHeight="1" x14ac:dyDescent="0.25">
      <c r="A1" s="194"/>
      <c r="B1" s="217"/>
      <c r="C1" s="217"/>
      <c r="D1" s="217"/>
      <c r="E1" s="217"/>
      <c r="F1" s="217"/>
      <c r="G1" s="217"/>
      <c r="H1" s="217"/>
      <c r="I1" s="217"/>
      <c r="J1" s="217"/>
      <c r="K1" s="217"/>
      <c r="M1" s="169"/>
    </row>
    <row r="2" spans="1:13" s="207" customFormat="1" ht="13.15" customHeight="1" x14ac:dyDescent="0.25">
      <c r="A2" s="219"/>
      <c r="G2" s="220"/>
      <c r="I2" s="221"/>
      <c r="J2" s="221"/>
      <c r="K2" s="221" t="s">
        <v>225</v>
      </c>
    </row>
    <row r="3" spans="1:13" s="218" customFormat="1" ht="19.149999999999999" customHeight="1" x14ac:dyDescent="0.4">
      <c r="A3" s="222" t="s">
        <v>42</v>
      </c>
      <c r="D3" s="223"/>
      <c r="E3" s="180"/>
    </row>
    <row r="4" spans="1:13" s="218" customFormat="1" ht="19.149999999999999" customHeight="1" x14ac:dyDescent="0.4">
      <c r="A4" s="222"/>
      <c r="D4" s="223"/>
      <c r="E4" s="180"/>
    </row>
    <row r="5" spans="1:13" s="207" customFormat="1" ht="12.5" x14ac:dyDescent="0.25">
      <c r="A5" s="219"/>
      <c r="G5" s="220"/>
      <c r="H5" s="193"/>
    </row>
    <row r="6" spans="1:13" s="207" customFormat="1" ht="13.15" customHeight="1" x14ac:dyDescent="0.3">
      <c r="A6" s="293" t="s">
        <v>221</v>
      </c>
      <c r="B6" s="294"/>
      <c r="C6" s="294"/>
      <c r="D6" s="294"/>
      <c r="E6" s="294"/>
      <c r="F6" s="293"/>
      <c r="G6" s="293"/>
      <c r="H6" s="293"/>
    </row>
    <row r="7" spans="1:13" s="207" customFormat="1" ht="13.15" customHeight="1" x14ac:dyDescent="0.25">
      <c r="A7" s="219"/>
      <c r="G7" s="220"/>
      <c r="H7" s="193"/>
    </row>
    <row r="8" spans="1:13" s="220" customFormat="1" ht="13.15" customHeight="1" x14ac:dyDescent="0.3">
      <c r="B8" s="224" t="s">
        <v>185</v>
      </c>
      <c r="C8" s="181"/>
      <c r="D8" s="181"/>
      <c r="E8" s="225"/>
      <c r="F8" s="226"/>
      <c r="G8" s="226"/>
      <c r="H8" s="193"/>
    </row>
    <row r="9" spans="1:13" s="220" customFormat="1" ht="13.15" customHeight="1" x14ac:dyDescent="0.25">
      <c r="A9" s="227"/>
      <c r="B9" s="289" t="s">
        <v>186</v>
      </c>
      <c r="C9" s="289"/>
      <c r="D9" s="295"/>
      <c r="E9" s="186"/>
      <c r="F9" s="186"/>
      <c r="H9" s="193"/>
    </row>
    <row r="10" spans="1:13" s="220" customFormat="1" ht="13.15" customHeight="1" x14ac:dyDescent="0.25">
      <c r="A10" s="227"/>
      <c r="B10" s="296" t="s">
        <v>118</v>
      </c>
      <c r="C10" s="296"/>
      <c r="D10" s="228"/>
      <c r="E10" s="229"/>
      <c r="G10" s="230"/>
      <c r="H10" s="193"/>
    </row>
    <row r="11" spans="1:13" s="220" customFormat="1" ht="13.15" customHeight="1" x14ac:dyDescent="0.25">
      <c r="A11" s="227"/>
      <c r="B11" s="288" t="s">
        <v>119</v>
      </c>
      <c r="C11" s="289"/>
      <c r="D11" s="228"/>
      <c r="E11" s="229"/>
      <c r="G11" s="230"/>
      <c r="H11" s="231"/>
    </row>
    <row r="12" spans="1:13" s="220" customFormat="1" ht="13.15" customHeight="1" x14ac:dyDescent="0.25">
      <c r="A12" s="227"/>
      <c r="B12" s="290" t="s">
        <v>124</v>
      </c>
      <c r="C12" s="290"/>
      <c r="D12" s="228"/>
      <c r="E12" s="229"/>
      <c r="G12" s="230"/>
      <c r="H12" s="231"/>
    </row>
    <row r="13" spans="1:13" s="220" customFormat="1" ht="13.15" customHeight="1" x14ac:dyDescent="0.25">
      <c r="A13" s="227"/>
      <c r="B13" s="290" t="s">
        <v>120</v>
      </c>
      <c r="C13" s="290"/>
      <c r="D13" s="228"/>
      <c r="E13" s="229"/>
      <c r="G13" s="230"/>
    </row>
    <row r="14" spans="1:13" s="220" customFormat="1" ht="13.15" customHeight="1" x14ac:dyDescent="0.25">
      <c r="A14" s="227"/>
      <c r="B14" s="290" t="s">
        <v>187</v>
      </c>
      <c r="C14" s="290"/>
      <c r="D14" s="228"/>
      <c r="E14" s="229"/>
      <c r="G14" s="230"/>
    </row>
    <row r="15" spans="1:13" s="220" customFormat="1" ht="13.15" customHeight="1" x14ac:dyDescent="0.25">
      <c r="A15" s="227"/>
      <c r="B15" s="290" t="s">
        <v>36</v>
      </c>
      <c r="C15" s="290"/>
      <c r="D15" s="228"/>
      <c r="E15" s="229"/>
      <c r="G15" s="230"/>
    </row>
    <row r="16" spans="1:13" s="220" customFormat="1" ht="13.15" customHeight="1" x14ac:dyDescent="0.25">
      <c r="A16" s="227"/>
      <c r="B16" s="292" t="s">
        <v>121</v>
      </c>
      <c r="C16" s="292"/>
      <c r="D16" s="228"/>
      <c r="E16" s="229"/>
      <c r="G16" s="230"/>
    </row>
    <row r="17" spans="1:11" s="220" customFormat="1" ht="13.15" customHeight="1" x14ac:dyDescent="0.25">
      <c r="A17" s="227"/>
      <c r="B17" s="292"/>
      <c r="C17" s="292"/>
      <c r="D17" s="228"/>
      <c r="E17" s="229"/>
      <c r="G17" s="230"/>
    </row>
    <row r="18" spans="1:11" s="220" customFormat="1" ht="13.15" customHeight="1" x14ac:dyDescent="0.25">
      <c r="B18" s="224" t="s">
        <v>188</v>
      </c>
      <c r="C18" s="182"/>
      <c r="D18" s="228"/>
      <c r="E18" s="229"/>
      <c r="G18" s="230"/>
    </row>
    <row r="19" spans="1:11" s="220" customFormat="1" ht="13.15" customHeight="1" x14ac:dyDescent="0.25">
      <c r="A19" s="227"/>
      <c r="B19" s="288" t="s">
        <v>122</v>
      </c>
      <c r="C19" s="289"/>
      <c r="D19" s="228"/>
      <c r="E19" s="229"/>
      <c r="G19" s="230"/>
    </row>
    <row r="20" spans="1:11" s="220" customFormat="1" ht="13.15" customHeight="1" x14ac:dyDescent="0.25">
      <c r="A20" s="227"/>
      <c r="B20" s="292" t="s">
        <v>123</v>
      </c>
      <c r="C20" s="292"/>
      <c r="D20" s="228"/>
      <c r="E20" s="229"/>
      <c r="G20" s="230"/>
    </row>
    <row r="21" spans="1:11" s="220" customFormat="1" ht="13.15" customHeight="1" x14ac:dyDescent="0.25">
      <c r="A21" s="227"/>
      <c r="B21" s="290" t="s">
        <v>189</v>
      </c>
      <c r="C21" s="290"/>
      <c r="D21" s="228"/>
      <c r="E21" s="229"/>
      <c r="G21" s="230"/>
    </row>
    <row r="22" spans="1:11" s="220" customFormat="1" ht="13.15" customHeight="1" x14ac:dyDescent="0.25">
      <c r="A22" s="227"/>
      <c r="B22" s="290" t="s">
        <v>190</v>
      </c>
      <c r="C22" s="290"/>
      <c r="D22" s="228"/>
      <c r="E22" s="229"/>
      <c r="G22" s="230"/>
    </row>
    <row r="23" spans="1:11" s="220" customFormat="1" ht="13.15" customHeight="1" x14ac:dyDescent="0.25">
      <c r="A23" s="227"/>
      <c r="B23" s="290" t="s">
        <v>191</v>
      </c>
      <c r="C23" s="290"/>
      <c r="D23" s="228"/>
      <c r="E23" s="229"/>
      <c r="G23" s="230"/>
    </row>
    <row r="24" spans="1:11" s="220" customFormat="1" ht="13.15" customHeight="1" x14ac:dyDescent="0.25">
      <c r="A24" s="227"/>
      <c r="B24" s="290" t="s">
        <v>125</v>
      </c>
      <c r="C24" s="290"/>
      <c r="D24" s="228"/>
      <c r="E24" s="229"/>
      <c r="G24" s="207"/>
    </row>
    <row r="25" spans="1:11" s="220" customFormat="1" ht="13.15" customHeight="1" x14ac:dyDescent="0.25">
      <c r="A25" s="227"/>
      <c r="B25" s="288" t="s">
        <v>126</v>
      </c>
      <c r="C25" s="289"/>
      <c r="D25" s="228"/>
      <c r="E25" s="229"/>
      <c r="G25" s="207"/>
      <c r="H25" s="207"/>
      <c r="I25" s="207"/>
      <c r="J25" s="207"/>
      <c r="K25" s="207"/>
    </row>
    <row r="26" spans="1:11" s="220" customFormat="1" ht="13.15" customHeight="1" x14ac:dyDescent="0.25">
      <c r="A26" s="227"/>
      <c r="B26" s="288" t="s">
        <v>202</v>
      </c>
      <c r="C26" s="289"/>
      <c r="D26" s="228"/>
      <c r="E26" s="229"/>
      <c r="G26" s="207"/>
      <c r="H26" s="207"/>
      <c r="I26" s="207"/>
      <c r="J26" s="207"/>
      <c r="K26" s="207"/>
    </row>
    <row r="27" spans="1:11" s="207" customFormat="1" ht="13.15" customHeight="1" x14ac:dyDescent="0.25">
      <c r="A27" s="227"/>
      <c r="B27" s="288" t="s">
        <v>127</v>
      </c>
      <c r="C27" s="289"/>
      <c r="D27" s="228"/>
      <c r="E27" s="229"/>
      <c r="F27" s="220"/>
    </row>
    <row r="28" spans="1:11" s="207" customFormat="1" ht="13.15" customHeight="1" x14ac:dyDescent="0.25">
      <c r="A28" s="227"/>
      <c r="B28" s="290" t="s">
        <v>192</v>
      </c>
      <c r="C28" s="291"/>
      <c r="D28" s="228"/>
      <c r="E28" s="229"/>
      <c r="H28" s="210"/>
    </row>
    <row r="29" spans="1:11" s="207" customFormat="1" ht="13.15" customHeight="1" x14ac:dyDescent="0.25">
      <c r="A29" s="227"/>
      <c r="B29" s="290" t="s">
        <v>128</v>
      </c>
      <c r="C29" s="290"/>
      <c r="D29" s="228"/>
      <c r="E29" s="229"/>
      <c r="H29" s="195"/>
    </row>
    <row r="30" spans="1:11" s="207" customFormat="1" ht="13.15" customHeight="1" x14ac:dyDescent="0.25">
      <c r="A30" s="227"/>
      <c r="B30" s="290" t="s">
        <v>129</v>
      </c>
      <c r="C30" s="290"/>
      <c r="D30" s="228"/>
      <c r="E30" s="229"/>
      <c r="H30" s="195"/>
    </row>
    <row r="31" spans="1:11" s="207" customFormat="1" ht="13.15" customHeight="1" x14ac:dyDescent="0.25">
      <c r="A31" s="227"/>
      <c r="B31" s="208" t="s">
        <v>210</v>
      </c>
      <c r="C31" s="208"/>
      <c r="D31" s="228"/>
      <c r="E31" s="229"/>
      <c r="H31" s="195"/>
    </row>
    <row r="32" spans="1:11" s="207" customFormat="1" ht="13.15" customHeight="1" x14ac:dyDescent="0.25">
      <c r="A32" s="227"/>
      <c r="B32" s="290" t="s">
        <v>130</v>
      </c>
      <c r="C32" s="290"/>
      <c r="D32" s="228"/>
      <c r="E32" s="229"/>
    </row>
    <row r="33" spans="1:11" s="207" customFormat="1" ht="13.15" customHeight="1" x14ac:dyDescent="0.25">
      <c r="A33" s="227"/>
      <c r="B33" s="290" t="s">
        <v>193</v>
      </c>
      <c r="C33" s="290"/>
      <c r="D33" s="228"/>
      <c r="E33" s="229"/>
      <c r="H33" s="184"/>
      <c r="I33" s="184"/>
      <c r="J33" s="184"/>
      <c r="K33" s="184"/>
    </row>
    <row r="34" spans="1:11" s="207" customFormat="1" ht="13.15" customHeight="1" x14ac:dyDescent="0.25">
      <c r="A34" s="227"/>
      <c r="B34" s="232"/>
      <c r="C34" s="233"/>
      <c r="D34" s="228"/>
      <c r="E34" s="229"/>
      <c r="H34" s="234"/>
      <c r="I34" s="234"/>
      <c r="J34" s="234"/>
      <c r="K34" s="234"/>
    </row>
    <row r="35" spans="1:11" s="207" customFormat="1" ht="13.15" customHeight="1" x14ac:dyDescent="0.25">
      <c r="A35" s="284" t="s">
        <v>203</v>
      </c>
      <c r="B35" s="285"/>
      <c r="C35" s="285"/>
      <c r="D35" s="285"/>
      <c r="E35" s="285"/>
      <c r="F35" s="209"/>
      <c r="G35" s="209"/>
      <c r="H35" s="211"/>
      <c r="I35" s="185"/>
      <c r="J35" s="211"/>
      <c r="K35" s="211"/>
    </row>
    <row r="36" spans="1:11" s="207" customFormat="1" ht="13.15" customHeight="1" x14ac:dyDescent="0.3">
      <c r="A36" s="196"/>
      <c r="B36" s="235"/>
      <c r="C36" s="235"/>
      <c r="D36" s="195"/>
      <c r="E36" s="195"/>
      <c r="F36" s="195"/>
      <c r="G36" s="195"/>
      <c r="H36" s="205"/>
      <c r="I36" s="234"/>
      <c r="J36" s="234"/>
      <c r="K36" s="234"/>
    </row>
    <row r="37" spans="1:11" ht="13.15" customHeight="1" x14ac:dyDescent="0.25">
      <c r="A37" s="282" t="s">
        <v>204</v>
      </c>
      <c r="B37" s="282"/>
      <c r="C37" s="282"/>
      <c r="D37" s="282"/>
      <c r="E37" s="282"/>
      <c r="F37" s="282"/>
      <c r="G37" s="282"/>
    </row>
    <row r="38" spans="1:11" ht="13.15" customHeight="1" x14ac:dyDescent="0.25">
      <c r="A38" s="286" t="s">
        <v>211</v>
      </c>
      <c r="B38" s="286"/>
      <c r="C38" s="286"/>
      <c r="D38" s="286"/>
      <c r="E38" s="286"/>
      <c r="F38" s="287"/>
      <c r="G38" s="287"/>
      <c r="H38" s="280"/>
      <c r="I38" s="280"/>
      <c r="J38" s="280"/>
      <c r="K38" s="280"/>
    </row>
    <row r="39" spans="1:11" ht="13.15" customHeight="1" x14ac:dyDescent="0.25">
      <c r="A39" s="287"/>
      <c r="B39" s="287"/>
      <c r="C39" s="287"/>
      <c r="D39" s="287"/>
      <c r="E39" s="287"/>
      <c r="F39" s="287"/>
      <c r="G39" s="287"/>
      <c r="H39" s="280"/>
      <c r="I39" s="280"/>
      <c r="J39" s="280"/>
      <c r="K39" s="280"/>
    </row>
    <row r="40" spans="1:11" ht="13.15" customHeight="1" x14ac:dyDescent="0.25">
      <c r="A40" s="236"/>
      <c r="B40" s="236"/>
      <c r="C40" s="236"/>
      <c r="D40" s="236"/>
      <c r="E40" s="236"/>
    </row>
    <row r="41" spans="1:11" ht="13.15" customHeight="1" x14ac:dyDescent="0.25">
      <c r="A41" s="278" t="s">
        <v>205</v>
      </c>
      <c r="B41" s="278"/>
      <c r="C41" s="278"/>
      <c r="D41" s="278"/>
      <c r="E41" s="278"/>
      <c r="F41" s="278"/>
      <c r="G41" s="279" t="s">
        <v>206</v>
      </c>
      <c r="H41" s="280"/>
      <c r="I41" s="207" t="s">
        <v>207</v>
      </c>
      <c r="J41" s="211" t="s">
        <v>208</v>
      </c>
      <c r="K41" s="207"/>
    </row>
    <row r="42" spans="1:11" ht="13.15" customHeight="1" x14ac:dyDescent="0.25">
      <c r="A42" s="281" t="s">
        <v>209</v>
      </c>
      <c r="B42" s="282"/>
      <c r="C42" s="283"/>
      <c r="D42" s="206"/>
      <c r="E42" s="206"/>
      <c r="F42" s="206"/>
      <c r="G42" s="206"/>
    </row>
    <row r="43" spans="1:11" ht="13.15" customHeight="1" x14ac:dyDescent="0.25">
      <c r="A43" s="278"/>
      <c r="B43" s="278"/>
      <c r="C43" s="278"/>
      <c r="D43" s="278"/>
      <c r="E43" s="278"/>
      <c r="F43" s="278"/>
      <c r="G43" s="279"/>
      <c r="H43" s="280"/>
      <c r="I43" s="207"/>
      <c r="J43" s="211"/>
      <c r="K43" s="207"/>
    </row>
    <row r="44" spans="1:11" ht="13.15" customHeight="1" x14ac:dyDescent="0.25">
      <c r="A44" s="281"/>
      <c r="B44" s="282"/>
      <c r="C44" s="283"/>
      <c r="D44" s="206"/>
      <c r="E44" s="206"/>
      <c r="F44" s="206"/>
      <c r="G44" s="206"/>
    </row>
    <row r="45" spans="1:11" ht="12.75" customHeight="1" x14ac:dyDescent="0.25"/>
    <row r="46" spans="1:11" ht="13.15" customHeight="1" x14ac:dyDescent="0.25"/>
    <row r="47" spans="1:11" ht="13.15" customHeight="1" x14ac:dyDescent="0.25"/>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930EED8B-0E45-439D-8B80-0D91B87E1E4E}"/>
    <hyperlink ref="A28:H28" r:id="rId2" display="Die Methodischen Hinweise der Statistik bieten ergänzende Informationen." xr:uid="{46242715-D512-463A-9806-E51AC6FCE22C}"/>
    <hyperlink ref="A33:K33" r:id="rId3" display="Das Glossar enthält Erläuterungen zu allen statistisch relevanten Begriffen, die in den verschiedenen Produkten der Statistik der BA Verwendung finden." xr:uid="{2E789D3F-0084-4D66-A73A-4233DEFB4490}"/>
    <hyperlink ref="A39:E39" r:id="rId4" display="Das Glossar enthält Erläuterungen zu allen statistisch relevanten Begriffen, die in den verschiedenen Produkten der Statistik der BA verwendung finden." xr:uid="{32988E42-4089-4B1C-93B7-57F21194A37C}"/>
    <hyperlink ref="A39:G39" r:id="rId5" display="Das Glossar enthält Erläuterungen zu allen statistisch relevanten Begriffen, die in den verschiedenen Produkten der Statistik der BA Verwendung finden." xr:uid="{9FD90A4B-B76A-430E-87CA-955F345F50CF}"/>
    <hyperlink ref="A37:G37" r:id="rId6" display="Die Qualitätsberichte der Statistik erläutern die Entstehung und Aussagekraft der jeweiligen Fachstatistik." xr:uid="{51B77478-A4D5-4BD1-BD6F-D1CA39399038}"/>
    <hyperlink ref="B9:D9" r:id="rId7" display="Arbeitsuche, Arbeitslosigkeit und Unterbeschäftigung" xr:uid="{B538CEF0-A554-492C-81B2-FBD1AE6C35FF}"/>
    <hyperlink ref="B10:C10" r:id="rId8" display="Ausbildungsmarkt" xr:uid="{F122A2BD-2735-4A4A-85DA-D93C73163E93}"/>
    <hyperlink ref="B11:C11" r:id="rId9" display="Beschäftigung" xr:uid="{1A7078B1-2A18-476B-9949-10D592EF48F4}"/>
    <hyperlink ref="B12:C12" r:id="rId10" display="Einnahmen/Ausgaben" xr:uid="{58734CF1-42D2-4174-BF8C-83C76270150A}"/>
    <hyperlink ref="B13:C13" r:id="rId11" display="Förderung und berufliche Rehabilitation" xr:uid="{0A132EFA-8859-4BFC-87A1-D25D52832438}"/>
    <hyperlink ref="B14:C14" r:id="rId12" display="Gemeldete Arbeitsstellen" xr:uid="{139C2FB9-3B20-41B6-8557-7F63CE89A9D3}"/>
    <hyperlink ref="B15:C15" r:id="rId13" display="Grundsicherung für Arbeitsuchende (SGB II)" xr:uid="{E4EAD945-14CE-4113-B5AC-B171C73B345F}"/>
    <hyperlink ref="B16:C16" r:id="rId14" display="Leistungen SGB III" xr:uid="{27A09ABA-A3EB-407A-9BF5-0BF43FEBC96A}"/>
    <hyperlink ref="B19:C19" r:id="rId15" display="Berufe" xr:uid="{787F5EB8-2038-49E6-B2D9-71525FAB9660}"/>
    <hyperlink ref="B20:C20" r:id="rId16" display="Bildung" xr:uid="{2FF6136A-76EF-42DC-825D-C4066B2E71FA}"/>
    <hyperlink ref="B21:C21" r:id="rId17" display="Demografie" xr:uid="{4E329C09-D4E1-4322-9A5B-44D86056225B}"/>
    <hyperlink ref="B22:C22" r:id="rId18" display="Entgelt" xr:uid="{44796E28-25AA-422F-AA59-BF9F204DAE76}"/>
    <hyperlink ref="B23:C23" r:id="rId19" display="Fachkräftebedarf" xr:uid="{33708DF7-6168-4A9C-860E-A9C857B6A12D}"/>
    <hyperlink ref="B24:C24" r:id="rId20" display="Familien und Kinder" xr:uid="{9C7E18CA-3809-4D88-B2DD-452CF2BD4D1C}"/>
    <hyperlink ref="B25:C25" r:id="rId21" display="Frauen und Männer" xr:uid="{55F2BDB3-9A6C-4596-AD5F-7B35C82B104B}"/>
    <hyperlink ref="B27:C27" r:id="rId22" display="Langzeitarbeitslosigkeit" xr:uid="{4276312C-55A6-4419-BEA2-364134E23067}"/>
    <hyperlink ref="B28:C28" r:id="rId23" display="Menschen mit Behinderungen" xr:uid="{C7303B32-C4C6-4824-B8D1-B047B83CDF4B}"/>
    <hyperlink ref="B29:C29" r:id="rId24" display="Migration" xr:uid="{C4E2E91E-6851-4685-B7DE-D8B48C4A19A9}"/>
    <hyperlink ref="B30:C30" r:id="rId25" display="Regionale Mobilität" xr:uid="{3CDE39EF-50BD-4D2F-AD69-E5BB195A4A41}"/>
    <hyperlink ref="B32:C32" r:id="rId26" display="Wirtschaftszweige" xr:uid="{180A05C0-490D-4D84-8C5F-4A3ADFBA428C}"/>
    <hyperlink ref="B33:C33" r:id="rId27" display="Zeitarbeit" xr:uid="{459E383F-46BD-4430-83F9-BDDE60B53FF8}"/>
    <hyperlink ref="G41:H41" r:id="rId28" display="Abkürzungsverzeichnis" xr:uid="{F602A31E-C6B5-49B1-A060-A41B53FAD892}"/>
    <hyperlink ref="J41" r:id="rId29" xr:uid="{1ACCC2AD-C8F4-4645-8809-7978BB1A429A}"/>
    <hyperlink ref="B26:C26" r:id="rId30" display="Jüngere" xr:uid="{5B150F87-88FC-40A9-BA43-C04D9BA936AB}"/>
    <hyperlink ref="A35:E35" r:id="rId31" display="Die Methodischen Hinweise der Statistik bieten ergänzende Informationen." xr:uid="{64C5CEDA-831F-4410-9B35-90ADBFBAC164}"/>
    <hyperlink ref="A38:K39" r:id="rId32" display="Das Glossar enthält Erläuterungen zu allen statistisch relevanten Begriffen, die in den verschiedenen Produkten der Statistik der BA Verwendung finden." xr:uid="{5FD98944-6124-4F8B-8D6A-514A315346BB}"/>
    <hyperlink ref="B31" r:id="rId33" xr:uid="{9337590E-9B48-49C7-A027-09768C4C7D10}"/>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FF0000"/>
  </sheetPr>
  <dimension ref="A1:P451"/>
  <sheetViews>
    <sheetView workbookViewId="0">
      <selection activeCell="B1" sqref="B1"/>
    </sheetView>
  </sheetViews>
  <sheetFormatPr baseColWidth="10" defaultRowHeight="12.5" x14ac:dyDescent="0.25"/>
  <sheetData>
    <row r="1" spans="1:16" x14ac:dyDescent="0.25">
      <c r="A1" t="s">
        <v>231</v>
      </c>
      <c r="B1" t="s">
        <v>63</v>
      </c>
      <c r="C1" t="s">
        <v>232</v>
      </c>
      <c r="D1" t="s">
        <v>131</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350174</v>
      </c>
      <c r="E2">
        <v>350173.99999999901</v>
      </c>
      <c r="F2">
        <v>91912.379987310604</v>
      </c>
      <c r="G2">
        <v>258261.620012689</v>
      </c>
      <c r="H2">
        <v>207433.108418302</v>
      </c>
      <c r="I2">
        <v>171797.99400584001</v>
      </c>
      <c r="J2">
        <v>35438.123926797998</v>
      </c>
      <c r="K2">
        <v>10666.606269322199</v>
      </c>
      <c r="L2">
        <v>45658.091097781296</v>
      </c>
      <c r="M2">
        <v>21588.4750077237</v>
      </c>
      <c r="N2">
        <v>23995.765110898301</v>
      </c>
      <c r="O2">
        <v>5170.4204966057696</v>
      </c>
      <c r="P2" t="e">
        <v>#N/A</v>
      </c>
    </row>
    <row r="3" spans="1:16" x14ac:dyDescent="0.25">
      <c r="A3">
        <v>202603</v>
      </c>
      <c r="B3" t="s">
        <v>234</v>
      </c>
      <c r="C3" t="s">
        <v>137</v>
      </c>
      <c r="D3">
        <v>168951</v>
      </c>
      <c r="E3">
        <v>168951</v>
      </c>
      <c r="F3">
        <v>48773.324523839801</v>
      </c>
      <c r="G3">
        <v>120177.67547616</v>
      </c>
      <c r="H3">
        <v>95207.321642837895</v>
      </c>
      <c r="I3">
        <v>77217.885460091202</v>
      </c>
      <c r="J3">
        <v>17878.473881603699</v>
      </c>
      <c r="K3">
        <v>5327.25000935154</v>
      </c>
      <c r="L3">
        <v>22477.188529306401</v>
      </c>
      <c r="M3">
        <v>10503.326696410801</v>
      </c>
      <c r="N3">
        <v>11930.219846431901</v>
      </c>
      <c r="O3">
        <v>2493.1653040158799</v>
      </c>
      <c r="P3" t="e">
        <v>#N/A</v>
      </c>
    </row>
    <row r="4" spans="1:16" x14ac:dyDescent="0.25">
      <c r="A4">
        <v>202603</v>
      </c>
      <c r="B4" t="s">
        <v>234</v>
      </c>
      <c r="C4" t="s">
        <v>138</v>
      </c>
      <c r="D4">
        <v>181223</v>
      </c>
      <c r="E4">
        <v>181222.99999999901</v>
      </c>
      <c r="F4">
        <v>43139.055463470897</v>
      </c>
      <c r="G4">
        <v>138083.94453652899</v>
      </c>
      <c r="H4">
        <v>112225.786775464</v>
      </c>
      <c r="I4">
        <v>94580.108545748895</v>
      </c>
      <c r="J4">
        <v>17559.650045194299</v>
      </c>
      <c r="K4">
        <v>5339.3562599706502</v>
      </c>
      <c r="L4">
        <v>23180.902568474899</v>
      </c>
      <c r="M4">
        <v>11085.1483113129</v>
      </c>
      <c r="N4">
        <v>12065.5452644664</v>
      </c>
      <c r="O4">
        <v>2677.2551925898902</v>
      </c>
      <c r="P4" t="e">
        <v>#N/A</v>
      </c>
    </row>
    <row r="5" spans="1:16" x14ac:dyDescent="0.25">
      <c r="A5">
        <v>202603</v>
      </c>
      <c r="B5" t="s">
        <v>234</v>
      </c>
      <c r="C5" t="s">
        <v>139</v>
      </c>
      <c r="D5">
        <v>69334</v>
      </c>
      <c r="E5">
        <v>69277.405072923793</v>
      </c>
      <c r="F5">
        <v>12202.5344379752</v>
      </c>
      <c r="G5">
        <v>57074.870634948602</v>
      </c>
      <c r="H5">
        <v>41648.906447986599</v>
      </c>
      <c r="I5">
        <v>38347.161974586998</v>
      </c>
      <c r="J5">
        <v>3254.1228708631402</v>
      </c>
      <c r="K5">
        <v>463.10534045620898</v>
      </c>
      <c r="L5">
        <v>14399.4870984436</v>
      </c>
      <c r="M5">
        <v>4483.7273303596003</v>
      </c>
      <c r="N5">
        <v>9899.6709915463198</v>
      </c>
      <c r="O5">
        <v>1026.47708851839</v>
      </c>
      <c r="P5" t="e">
        <v>#N/A</v>
      </c>
    </row>
    <row r="6" spans="1:16" x14ac:dyDescent="0.25">
      <c r="A6">
        <v>202603</v>
      </c>
      <c r="B6" t="s">
        <v>234</v>
      </c>
      <c r="C6" t="s">
        <v>140</v>
      </c>
      <c r="D6">
        <v>71998</v>
      </c>
      <c r="E6">
        <v>72054.594927077196</v>
      </c>
      <c r="F6">
        <v>21866.393709981199</v>
      </c>
      <c r="G6">
        <v>50188.201217096001</v>
      </c>
      <c r="H6">
        <v>37371.428372119903</v>
      </c>
      <c r="I6">
        <v>32064.517638431498</v>
      </c>
      <c r="J6">
        <v>5267.0265681753299</v>
      </c>
      <c r="K6">
        <v>1174.55012734504</v>
      </c>
      <c r="L6">
        <v>11741.423579222799</v>
      </c>
      <c r="M6">
        <v>5728.5491896705698</v>
      </c>
      <c r="N6">
        <v>5989.2228668017297</v>
      </c>
      <c r="O6">
        <v>1075.3492657532299</v>
      </c>
      <c r="P6" t="e">
        <v>#N/A</v>
      </c>
    </row>
    <row r="7" spans="1:16" x14ac:dyDescent="0.25">
      <c r="A7">
        <v>202603</v>
      </c>
      <c r="B7" t="s">
        <v>234</v>
      </c>
      <c r="C7" t="s">
        <v>141</v>
      </c>
      <c r="D7">
        <v>82626</v>
      </c>
      <c r="E7">
        <v>82625.999999999505</v>
      </c>
      <c r="F7">
        <v>20409.0682988181</v>
      </c>
      <c r="G7">
        <v>62216.931701181398</v>
      </c>
      <c r="H7">
        <v>51904.216584027199</v>
      </c>
      <c r="I7">
        <v>42796.657192437997</v>
      </c>
      <c r="J7">
        <v>9068.7894031171109</v>
      </c>
      <c r="K7">
        <v>3222.2639327980801</v>
      </c>
      <c r="L7">
        <v>9154.3427693166595</v>
      </c>
      <c r="M7">
        <v>5233.0511008592903</v>
      </c>
      <c r="N7">
        <v>3903.67995494256</v>
      </c>
      <c r="O7">
        <v>1158.37234783755</v>
      </c>
      <c r="P7" t="e">
        <v>#N/A</v>
      </c>
    </row>
    <row r="8" spans="1:16" x14ac:dyDescent="0.25">
      <c r="A8">
        <v>202603</v>
      </c>
      <c r="B8" t="s">
        <v>234</v>
      </c>
      <c r="C8" t="s">
        <v>142</v>
      </c>
      <c r="D8">
        <v>61573</v>
      </c>
      <c r="E8">
        <v>61573.000000001703</v>
      </c>
      <c r="F8">
        <v>14305.062383184901</v>
      </c>
      <c r="G8">
        <v>47267.937616816802</v>
      </c>
      <c r="H8">
        <v>39982.544638695901</v>
      </c>
      <c r="I8">
        <v>32157.190817958399</v>
      </c>
      <c r="J8">
        <v>7793.3435341040504</v>
      </c>
      <c r="K8">
        <v>2638.1782724700902</v>
      </c>
      <c r="L8">
        <v>6285.0889645562102</v>
      </c>
      <c r="M8">
        <v>3953.35789254256</v>
      </c>
      <c r="N8">
        <v>2320.7292144284402</v>
      </c>
      <c r="O8">
        <v>1000.30401356466</v>
      </c>
      <c r="P8" t="e">
        <v>#N/A</v>
      </c>
    </row>
    <row r="9" spans="1:16" x14ac:dyDescent="0.25">
      <c r="A9">
        <v>202603</v>
      </c>
      <c r="B9" t="s">
        <v>234</v>
      </c>
      <c r="C9" t="s">
        <v>143</v>
      </c>
      <c r="D9">
        <v>64643</v>
      </c>
      <c r="E9">
        <v>64642.999999997301</v>
      </c>
      <c r="F9">
        <v>23129.321157351202</v>
      </c>
      <c r="G9">
        <v>41513.678842646099</v>
      </c>
      <c r="H9">
        <v>36526.012375472099</v>
      </c>
      <c r="I9">
        <v>26432.4663824253</v>
      </c>
      <c r="J9">
        <v>10054.8415505384</v>
      </c>
      <c r="K9">
        <v>3168.5085962527801</v>
      </c>
      <c r="L9">
        <v>4077.7486862420201</v>
      </c>
      <c r="M9">
        <v>2189.7894942916701</v>
      </c>
      <c r="N9">
        <v>1882.4620831792599</v>
      </c>
      <c r="O9">
        <v>909.91778093193705</v>
      </c>
      <c r="P9" t="e">
        <v>#N/A</v>
      </c>
    </row>
    <row r="10" spans="1:16" x14ac:dyDescent="0.25">
      <c r="A10">
        <v>202603</v>
      </c>
      <c r="B10" t="s">
        <v>234</v>
      </c>
      <c r="C10" t="s">
        <v>144</v>
      </c>
      <c r="D10">
        <v>73108</v>
      </c>
      <c r="E10">
        <v>73939.278979212206</v>
      </c>
      <c r="F10">
        <v>16490.363130932899</v>
      </c>
      <c r="G10">
        <v>57448.915848279299</v>
      </c>
      <c r="H10">
        <v>46964.942707578499</v>
      </c>
      <c r="I10">
        <v>38890.355183218599</v>
      </c>
      <c r="J10">
        <v>8021.6070028125696</v>
      </c>
      <c r="K10">
        <v>2182.5763846431701</v>
      </c>
      <c r="L10">
        <v>9300.1097314850995</v>
      </c>
      <c r="M10">
        <v>4553.0978622613502</v>
      </c>
      <c r="N10">
        <v>4735.1226891821298</v>
      </c>
      <c r="O10">
        <v>1183.8634092156601</v>
      </c>
      <c r="P10" t="e">
        <v>#N/A</v>
      </c>
    </row>
    <row r="11" spans="1:16" x14ac:dyDescent="0.25">
      <c r="A11">
        <v>202603</v>
      </c>
      <c r="B11" t="s">
        <v>234</v>
      </c>
      <c r="C11" t="s">
        <v>145</v>
      </c>
      <c r="D11">
        <v>215299</v>
      </c>
      <c r="E11">
        <v>215298.99999999799</v>
      </c>
      <c r="F11">
        <v>57054.391603643999</v>
      </c>
      <c r="G11">
        <v>158244.60839635399</v>
      </c>
      <c r="H11">
        <v>129092.867395881</v>
      </c>
      <c r="I11">
        <v>107284.38308846</v>
      </c>
      <c r="J11">
        <v>21698.837344327301</v>
      </c>
      <c r="K11">
        <v>7068.7098531043603</v>
      </c>
      <c r="L11">
        <v>26008.646034844998</v>
      </c>
      <c r="M11">
        <v>13001.7124421301</v>
      </c>
      <c r="N11">
        <v>12959.5859305788</v>
      </c>
      <c r="O11">
        <v>3143.0949656282801</v>
      </c>
      <c r="P11" t="e">
        <v>#N/A</v>
      </c>
    </row>
    <row r="12" spans="1:16" x14ac:dyDescent="0.25">
      <c r="A12">
        <v>202603</v>
      </c>
      <c r="B12" t="s">
        <v>235</v>
      </c>
      <c r="C12" t="s">
        <v>136</v>
      </c>
      <c r="D12">
        <v>31171</v>
      </c>
      <c r="E12">
        <v>31171.000000002201</v>
      </c>
      <c r="F12">
        <v>4771.9053269434198</v>
      </c>
      <c r="G12">
        <v>26399.0946730588</v>
      </c>
      <c r="H12">
        <v>21033.374284387301</v>
      </c>
      <c r="I12">
        <v>16760.816516514798</v>
      </c>
      <c r="J12">
        <v>4260.0333031211803</v>
      </c>
      <c r="K12">
        <v>522.58148021567104</v>
      </c>
      <c r="L12">
        <v>4554.8706896114199</v>
      </c>
      <c r="M12">
        <v>2478.4012460929998</v>
      </c>
      <c r="N12">
        <v>2070.9043167457498</v>
      </c>
      <c r="O12">
        <v>810.84969906007996</v>
      </c>
      <c r="P12" t="e">
        <v>#N/A</v>
      </c>
    </row>
    <row r="13" spans="1:16" x14ac:dyDescent="0.25">
      <c r="A13">
        <v>202603</v>
      </c>
      <c r="B13" t="s">
        <v>235</v>
      </c>
      <c r="C13" t="s">
        <v>137</v>
      </c>
      <c r="D13">
        <v>15227</v>
      </c>
      <c r="E13">
        <v>15227.000000001401</v>
      </c>
      <c r="F13">
        <v>2688.3067015782799</v>
      </c>
      <c r="G13">
        <v>12538.693298423101</v>
      </c>
      <c r="H13">
        <v>9793.8745118958195</v>
      </c>
      <c r="I13">
        <v>7582.9043864096102</v>
      </c>
      <c r="J13">
        <v>2204.7819230711002</v>
      </c>
      <c r="K13">
        <v>255.523375367451</v>
      </c>
      <c r="L13">
        <v>2309.7191208192498</v>
      </c>
      <c r="M13">
        <v>1226.1491862254099</v>
      </c>
      <c r="N13">
        <v>1080.1891653630701</v>
      </c>
      <c r="O13">
        <v>435.09966570807001</v>
      </c>
      <c r="P13" t="e">
        <v>#N/A</v>
      </c>
    </row>
    <row r="14" spans="1:16" x14ac:dyDescent="0.25">
      <c r="A14">
        <v>202603</v>
      </c>
      <c r="B14" t="s">
        <v>235</v>
      </c>
      <c r="C14" t="s">
        <v>138</v>
      </c>
      <c r="D14">
        <v>15944</v>
      </c>
      <c r="E14">
        <v>15944.0000000008</v>
      </c>
      <c r="F14">
        <v>2083.5986253651399</v>
      </c>
      <c r="G14">
        <v>13860.401374635599</v>
      </c>
      <c r="H14">
        <v>11239.499772491399</v>
      </c>
      <c r="I14">
        <v>9177.9121301052091</v>
      </c>
      <c r="J14">
        <v>2055.2513800500901</v>
      </c>
      <c r="K14">
        <v>267.05810484822001</v>
      </c>
      <c r="L14">
        <v>2245.1515687921701</v>
      </c>
      <c r="M14">
        <v>1252.2520598675901</v>
      </c>
      <c r="N14">
        <v>990.71515138268205</v>
      </c>
      <c r="O14">
        <v>375.75003335201001</v>
      </c>
      <c r="P14" t="e">
        <v>#N/A</v>
      </c>
    </row>
    <row r="15" spans="1:16" x14ac:dyDescent="0.25">
      <c r="A15">
        <v>202603</v>
      </c>
      <c r="B15" t="s">
        <v>235</v>
      </c>
      <c r="C15" t="s">
        <v>139</v>
      </c>
      <c r="D15">
        <v>5988</v>
      </c>
      <c r="E15">
        <v>5988.00000000008</v>
      </c>
      <c r="F15">
        <v>567.46921556781695</v>
      </c>
      <c r="G15">
        <v>5420.5307844322597</v>
      </c>
      <c r="H15">
        <v>3532.5969839234099</v>
      </c>
      <c r="I15">
        <v>3263.9415701529001</v>
      </c>
      <c r="J15">
        <v>266.50703978676597</v>
      </c>
      <c r="K15">
        <v>9.9267061597040005</v>
      </c>
      <c r="L15">
        <v>1769.88905298951</v>
      </c>
      <c r="M15">
        <v>681.70045911268005</v>
      </c>
      <c r="N15">
        <v>1082.62346710416</v>
      </c>
      <c r="O15">
        <v>118.04474751934499</v>
      </c>
      <c r="P15" t="e">
        <v>#N/A</v>
      </c>
    </row>
    <row r="16" spans="1:16" x14ac:dyDescent="0.25">
      <c r="A16">
        <v>202603</v>
      </c>
      <c r="B16" t="s">
        <v>235</v>
      </c>
      <c r="C16" t="s">
        <v>140</v>
      </c>
      <c r="D16">
        <v>6089</v>
      </c>
      <c r="E16">
        <v>6089.0000000008804</v>
      </c>
      <c r="F16">
        <v>1126.2060002542501</v>
      </c>
      <c r="G16">
        <v>4962.7939997466301</v>
      </c>
      <c r="H16">
        <v>3637.1586993872802</v>
      </c>
      <c r="I16">
        <v>3038.6511641543898</v>
      </c>
      <c r="J16">
        <v>595.85128523288404</v>
      </c>
      <c r="K16">
        <v>77.425180486189007</v>
      </c>
      <c r="L16">
        <v>1185.74382220746</v>
      </c>
      <c r="M16">
        <v>707.88727349385204</v>
      </c>
      <c r="N16">
        <v>477.85654871361299</v>
      </c>
      <c r="O16">
        <v>139.89147815189099</v>
      </c>
      <c r="P16" t="e">
        <v>#N/A</v>
      </c>
    </row>
    <row r="17" spans="1:16" x14ac:dyDescent="0.25">
      <c r="A17">
        <v>202603</v>
      </c>
      <c r="B17" t="s">
        <v>235</v>
      </c>
      <c r="C17" t="s">
        <v>141</v>
      </c>
      <c r="D17">
        <v>6962</v>
      </c>
      <c r="E17">
        <v>6962.0000000008804</v>
      </c>
      <c r="F17">
        <v>1075.2303038986199</v>
      </c>
      <c r="G17">
        <v>5886.7696961022602</v>
      </c>
      <c r="H17">
        <v>4886.9256195541402</v>
      </c>
      <c r="I17">
        <v>3892.24811273163</v>
      </c>
      <c r="J17">
        <v>991.73811078106996</v>
      </c>
      <c r="K17">
        <v>148.43302596107401</v>
      </c>
      <c r="L17">
        <v>825.95624751392597</v>
      </c>
      <c r="M17">
        <v>525.37804166929004</v>
      </c>
      <c r="N17">
        <v>300.57820584463599</v>
      </c>
      <c r="O17">
        <v>173.8878290342</v>
      </c>
      <c r="P17" t="e">
        <v>#N/A</v>
      </c>
    </row>
    <row r="18" spans="1:16" x14ac:dyDescent="0.25">
      <c r="A18">
        <v>202603</v>
      </c>
      <c r="B18" t="s">
        <v>235</v>
      </c>
      <c r="C18" t="s">
        <v>142</v>
      </c>
      <c r="D18">
        <v>5993</v>
      </c>
      <c r="E18">
        <v>5993.0000000011396</v>
      </c>
      <c r="F18">
        <v>785.94425203940796</v>
      </c>
      <c r="G18">
        <v>5207.05574796173</v>
      </c>
      <c r="H18">
        <v>4457.1490461150997</v>
      </c>
      <c r="I18">
        <v>3450.4446206743501</v>
      </c>
      <c r="J18">
        <v>1003.2622706775001</v>
      </c>
      <c r="K18">
        <v>155.916436965624</v>
      </c>
      <c r="L18">
        <v>571.22930995597801</v>
      </c>
      <c r="M18">
        <v>423.22252991195501</v>
      </c>
      <c r="N18">
        <v>148.006780044023</v>
      </c>
      <c r="O18">
        <v>178.67739189065</v>
      </c>
      <c r="P18" t="e">
        <v>#N/A</v>
      </c>
    </row>
    <row r="19" spans="1:16" x14ac:dyDescent="0.25">
      <c r="A19">
        <v>202603</v>
      </c>
      <c r="B19" t="s">
        <v>235</v>
      </c>
      <c r="C19" t="s">
        <v>143</v>
      </c>
      <c r="D19">
        <v>6139</v>
      </c>
      <c r="E19">
        <v>6138.9999999992096</v>
      </c>
      <c r="F19">
        <v>1217.0555551833299</v>
      </c>
      <c r="G19">
        <v>4921.9444448158802</v>
      </c>
      <c r="H19">
        <v>4519.5439354073396</v>
      </c>
      <c r="I19">
        <v>3115.5310488015498</v>
      </c>
      <c r="J19">
        <v>1402.6745966429601</v>
      </c>
      <c r="K19">
        <v>130.88013064308001</v>
      </c>
      <c r="L19">
        <v>202.05225694454401</v>
      </c>
      <c r="M19">
        <v>140.21294190522599</v>
      </c>
      <c r="N19">
        <v>61.839315039318002</v>
      </c>
      <c r="O19">
        <v>200.34825246399399</v>
      </c>
      <c r="P19" t="e">
        <v>#N/A</v>
      </c>
    </row>
    <row r="20" spans="1:16" x14ac:dyDescent="0.25">
      <c r="A20">
        <v>202603</v>
      </c>
      <c r="B20" t="s">
        <v>235</v>
      </c>
      <c r="C20" t="s">
        <v>144</v>
      </c>
      <c r="D20">
        <v>7139</v>
      </c>
      <c r="E20">
        <v>7582.8137118879304</v>
      </c>
      <c r="F20">
        <v>874.87405744370199</v>
      </c>
      <c r="G20">
        <v>6707.9396544442197</v>
      </c>
      <c r="H20">
        <v>5508.6364463395903</v>
      </c>
      <c r="I20">
        <v>4397.2156844991396</v>
      </c>
      <c r="J20">
        <v>1107.1532407990101</v>
      </c>
      <c r="K20">
        <v>111.866073514769</v>
      </c>
      <c r="L20">
        <v>980.89987145704197</v>
      </c>
      <c r="M20">
        <v>550.20973555032595</v>
      </c>
      <c r="N20">
        <v>430.69013590671602</v>
      </c>
      <c r="O20">
        <v>218.403336647592</v>
      </c>
      <c r="P20" t="e">
        <v>#N/A</v>
      </c>
    </row>
    <row r="21" spans="1:16" x14ac:dyDescent="0.25">
      <c r="A21">
        <v>202603</v>
      </c>
      <c r="B21" t="s">
        <v>235</v>
      </c>
      <c r="C21" t="s">
        <v>145</v>
      </c>
      <c r="D21">
        <v>20507</v>
      </c>
      <c r="E21">
        <v>20507.000000001601</v>
      </c>
      <c r="F21">
        <v>3256.25014979248</v>
      </c>
      <c r="G21">
        <v>17250.7498502091</v>
      </c>
      <c r="H21">
        <v>14028.480214371601</v>
      </c>
      <c r="I21">
        <v>11281.793485170099</v>
      </c>
      <c r="J21">
        <v>2740.9978961859802</v>
      </c>
      <c r="K21">
        <v>363.92688443176002</v>
      </c>
      <c r="L21">
        <v>2682.5660942667701</v>
      </c>
      <c r="M21">
        <v>1540.5633892445401</v>
      </c>
      <c r="N21">
        <v>1138.6219357914499</v>
      </c>
      <c r="O21">
        <v>539.70354157074905</v>
      </c>
      <c r="P21" t="e">
        <v>#N/A</v>
      </c>
    </row>
    <row r="22" spans="1:16" x14ac:dyDescent="0.25">
      <c r="A22">
        <v>202603</v>
      </c>
      <c r="B22" t="s">
        <v>236</v>
      </c>
      <c r="C22" t="s">
        <v>136</v>
      </c>
      <c r="D22">
        <v>11307</v>
      </c>
      <c r="E22">
        <v>11306.9999999997</v>
      </c>
      <c r="F22">
        <v>1955.43479587141</v>
      </c>
      <c r="G22">
        <v>9351.5652041282992</v>
      </c>
      <c r="H22">
        <v>7714.8715790670503</v>
      </c>
      <c r="I22">
        <v>6639.5265902194997</v>
      </c>
      <c r="J22">
        <v>1071.0128602847799</v>
      </c>
      <c r="K22">
        <v>259.65383560972799</v>
      </c>
      <c r="L22">
        <v>1456.7698600994599</v>
      </c>
      <c r="M22">
        <v>728.06549234556303</v>
      </c>
      <c r="N22">
        <v>726.53142657743103</v>
      </c>
      <c r="O22">
        <v>179.923764961789</v>
      </c>
      <c r="P22" t="e">
        <v>#N/A</v>
      </c>
    </row>
    <row r="23" spans="1:16" x14ac:dyDescent="0.25">
      <c r="A23">
        <v>202603</v>
      </c>
      <c r="B23" t="s">
        <v>236</v>
      </c>
      <c r="C23" t="s">
        <v>137</v>
      </c>
      <c r="D23">
        <v>5340</v>
      </c>
      <c r="E23">
        <v>5339.9999999996498</v>
      </c>
      <c r="F23">
        <v>1069.4932295591</v>
      </c>
      <c r="G23">
        <v>4270.5067704405501</v>
      </c>
      <c r="H23">
        <v>3494.2858262079799</v>
      </c>
      <c r="I23">
        <v>2973.0044457222202</v>
      </c>
      <c r="J23">
        <v>519.06609041096897</v>
      </c>
      <c r="K23">
        <v>135.61763623881501</v>
      </c>
      <c r="L23">
        <v>691.02777811146404</v>
      </c>
      <c r="M23">
        <v>357.63300825121797</v>
      </c>
      <c r="N23">
        <v>331.22182868377502</v>
      </c>
      <c r="O23">
        <v>85.193166121104994</v>
      </c>
      <c r="P23" t="e">
        <v>#N/A</v>
      </c>
    </row>
    <row r="24" spans="1:16" x14ac:dyDescent="0.25">
      <c r="A24">
        <v>202603</v>
      </c>
      <c r="B24" t="s">
        <v>236</v>
      </c>
      <c r="C24" t="s">
        <v>138</v>
      </c>
      <c r="D24">
        <v>5967</v>
      </c>
      <c r="E24">
        <v>5967.00000000007</v>
      </c>
      <c r="F24">
        <v>885.94156631231101</v>
      </c>
      <c r="G24">
        <v>5081.05843368776</v>
      </c>
      <c r="H24">
        <v>4220.5857528590705</v>
      </c>
      <c r="I24">
        <v>3666.5221444972899</v>
      </c>
      <c r="J24">
        <v>551.94676987381195</v>
      </c>
      <c r="K24">
        <v>124.036199370913</v>
      </c>
      <c r="L24">
        <v>765.74208198800102</v>
      </c>
      <c r="M24">
        <v>370.432484094345</v>
      </c>
      <c r="N24">
        <v>395.30959789365602</v>
      </c>
      <c r="O24">
        <v>94.730598840683996</v>
      </c>
      <c r="P24" t="e">
        <v>#N/A</v>
      </c>
    </row>
    <row r="25" spans="1:16" x14ac:dyDescent="0.25">
      <c r="A25">
        <v>202603</v>
      </c>
      <c r="B25" t="s">
        <v>236</v>
      </c>
      <c r="C25" t="s">
        <v>139</v>
      </c>
      <c r="D25">
        <v>2316</v>
      </c>
      <c r="E25">
        <v>2316.00000000011</v>
      </c>
      <c r="F25">
        <v>229.442326030304</v>
      </c>
      <c r="G25">
        <v>2086.5576739698099</v>
      </c>
      <c r="H25">
        <v>1653.29411403011</v>
      </c>
      <c r="I25">
        <v>1511.1940308221299</v>
      </c>
      <c r="J25">
        <v>139.98324472000499</v>
      </c>
      <c r="K25">
        <v>14.380824658924</v>
      </c>
      <c r="L25">
        <v>407.201384094361</v>
      </c>
      <c r="M25">
        <v>107.845943937738</v>
      </c>
      <c r="N25">
        <v>299.35544015662299</v>
      </c>
      <c r="O25">
        <v>26.062175845334</v>
      </c>
      <c r="P25" t="e">
        <v>#N/A</v>
      </c>
    </row>
    <row r="26" spans="1:16" x14ac:dyDescent="0.25">
      <c r="A26">
        <v>202603</v>
      </c>
      <c r="B26" t="s">
        <v>236</v>
      </c>
      <c r="C26" t="s">
        <v>140</v>
      </c>
      <c r="D26">
        <v>2213</v>
      </c>
      <c r="E26">
        <v>2212.99999999995</v>
      </c>
      <c r="F26">
        <v>442.61362889574502</v>
      </c>
      <c r="G26">
        <v>1770.38637110421</v>
      </c>
      <c r="H26">
        <v>1353.2891170723601</v>
      </c>
      <c r="I26">
        <v>1172.59891989075</v>
      </c>
      <c r="J26">
        <v>179.559612989176</v>
      </c>
      <c r="K26">
        <v>39.535370110639001</v>
      </c>
      <c r="L26">
        <v>390.86185570503102</v>
      </c>
      <c r="M26">
        <v>214.80707331365301</v>
      </c>
      <c r="N26">
        <v>176.05478239137801</v>
      </c>
      <c r="O26">
        <v>26.235398326813002</v>
      </c>
      <c r="P26" t="e">
        <v>#N/A</v>
      </c>
    </row>
    <row r="27" spans="1:16" x14ac:dyDescent="0.25">
      <c r="A27">
        <v>202603</v>
      </c>
      <c r="B27" t="s">
        <v>236</v>
      </c>
      <c r="C27" t="s">
        <v>141</v>
      </c>
      <c r="D27">
        <v>2762</v>
      </c>
      <c r="E27">
        <v>2761.9999999997599</v>
      </c>
      <c r="F27">
        <v>433.600623263974</v>
      </c>
      <c r="G27">
        <v>2328.3993767357802</v>
      </c>
      <c r="H27">
        <v>1946.6648308092299</v>
      </c>
      <c r="I27">
        <v>1697.3641175508201</v>
      </c>
      <c r="J27">
        <v>248.216007376063</v>
      </c>
      <c r="K27">
        <v>69.878883106664006</v>
      </c>
      <c r="L27">
        <v>336.21626649716302</v>
      </c>
      <c r="M27">
        <v>207.44816877407499</v>
      </c>
      <c r="N27">
        <v>127.683391840735</v>
      </c>
      <c r="O27">
        <v>45.518279429388002</v>
      </c>
      <c r="P27" t="e">
        <v>#N/A</v>
      </c>
    </row>
    <row r="28" spans="1:16" x14ac:dyDescent="0.25">
      <c r="A28">
        <v>202603</v>
      </c>
      <c r="B28" t="s">
        <v>236</v>
      </c>
      <c r="C28" t="s">
        <v>142</v>
      </c>
      <c r="D28">
        <v>2063</v>
      </c>
      <c r="E28">
        <v>2062.99999999994</v>
      </c>
      <c r="F28">
        <v>320.22847997068499</v>
      </c>
      <c r="G28">
        <v>1742.77152002925</v>
      </c>
      <c r="H28">
        <v>1473.60391626298</v>
      </c>
      <c r="I28">
        <v>1251.5763571791099</v>
      </c>
      <c r="J28">
        <v>222.027559083874</v>
      </c>
      <c r="K28">
        <v>66.365163709520999</v>
      </c>
      <c r="L28">
        <v>220.28617179097401</v>
      </c>
      <c r="M28">
        <v>139.55104507015</v>
      </c>
      <c r="N28">
        <v>79.646891426706006</v>
      </c>
      <c r="O28">
        <v>48.881431975296998</v>
      </c>
      <c r="P28" t="e">
        <v>#N/A</v>
      </c>
    </row>
    <row r="29" spans="1:16" x14ac:dyDescent="0.25">
      <c r="A29">
        <v>202603</v>
      </c>
      <c r="B29" t="s">
        <v>236</v>
      </c>
      <c r="C29" t="s">
        <v>143</v>
      </c>
      <c r="D29">
        <v>1953</v>
      </c>
      <c r="E29">
        <v>1952.99999999996</v>
      </c>
      <c r="F29">
        <v>529.54973771070297</v>
      </c>
      <c r="G29">
        <v>1423.4502622892501</v>
      </c>
      <c r="H29">
        <v>1288.0196008923599</v>
      </c>
      <c r="I29">
        <v>1006.7931647767</v>
      </c>
      <c r="J29">
        <v>281.22643611566298</v>
      </c>
      <c r="K29">
        <v>69.493594023979995</v>
      </c>
      <c r="L29">
        <v>102.204182011936</v>
      </c>
      <c r="M29">
        <v>58.413261249946999</v>
      </c>
      <c r="N29">
        <v>43.790920761989</v>
      </c>
      <c r="O29">
        <v>33.226479384957003</v>
      </c>
      <c r="P29" t="e">
        <v>#N/A</v>
      </c>
    </row>
    <row r="30" spans="1:16" x14ac:dyDescent="0.25">
      <c r="A30">
        <v>202603</v>
      </c>
      <c r="B30" t="s">
        <v>236</v>
      </c>
      <c r="C30" t="s">
        <v>144</v>
      </c>
      <c r="D30">
        <v>2298</v>
      </c>
      <c r="E30">
        <v>2328.2743565949399</v>
      </c>
      <c r="F30">
        <v>339.85345215612398</v>
      </c>
      <c r="G30">
        <v>1988.4209044388101</v>
      </c>
      <c r="H30">
        <v>1650.4717626834299</v>
      </c>
      <c r="I30">
        <v>1386.66073860661</v>
      </c>
      <c r="J30">
        <v>263.81102407681999</v>
      </c>
      <c r="K30">
        <v>67.990633300900996</v>
      </c>
      <c r="L30">
        <v>306.593403213508</v>
      </c>
      <c r="M30">
        <v>145.54710057373899</v>
      </c>
      <c r="N30">
        <v>161.04630263976901</v>
      </c>
      <c r="O30">
        <v>31.355738541874999</v>
      </c>
      <c r="P30" t="e">
        <v>#N/A</v>
      </c>
    </row>
    <row r="31" spans="1:16" x14ac:dyDescent="0.25">
      <c r="A31">
        <v>202603</v>
      </c>
      <c r="B31" t="s">
        <v>236</v>
      </c>
      <c r="C31" t="s">
        <v>145</v>
      </c>
      <c r="D31">
        <v>6707</v>
      </c>
      <c r="E31">
        <v>6706.9999999995998</v>
      </c>
      <c r="F31">
        <v>1134.08759039956</v>
      </c>
      <c r="G31">
        <v>5572.9124096000396</v>
      </c>
      <c r="H31">
        <v>4691.7724647880304</v>
      </c>
      <c r="I31">
        <v>4068.5057045568501</v>
      </c>
      <c r="J31">
        <v>620.06521586085296</v>
      </c>
      <c r="K31">
        <v>159.604651562931</v>
      </c>
      <c r="L31">
        <v>778.69938658886497</v>
      </c>
      <c r="M31">
        <v>404.79236473650798</v>
      </c>
      <c r="N31">
        <v>371.73408067588599</v>
      </c>
      <c r="O31">
        <v>102.440558223149</v>
      </c>
      <c r="P31" t="e">
        <v>#N/A</v>
      </c>
    </row>
    <row r="32" spans="1:16" x14ac:dyDescent="0.25">
      <c r="A32">
        <v>202603</v>
      </c>
      <c r="B32" t="s">
        <v>238</v>
      </c>
      <c r="C32" t="s">
        <v>136</v>
      </c>
      <c r="D32">
        <v>17790</v>
      </c>
      <c r="E32">
        <v>17790.0000000006</v>
      </c>
      <c r="F32">
        <v>3738.9472427962501</v>
      </c>
      <c r="G32">
        <v>14051.052757204399</v>
      </c>
      <c r="H32">
        <v>11222.793475701899</v>
      </c>
      <c r="I32">
        <v>9720.3898648137292</v>
      </c>
      <c r="J32">
        <v>1497.17710108964</v>
      </c>
      <c r="K32">
        <v>337.712879572823</v>
      </c>
      <c r="L32">
        <v>2643.7869031311202</v>
      </c>
      <c r="M32">
        <v>1432.6832479207101</v>
      </c>
      <c r="N32">
        <v>1209.08743521256</v>
      </c>
      <c r="O32">
        <v>184.472378371373</v>
      </c>
      <c r="P32" t="e">
        <v>#N/A</v>
      </c>
    </row>
    <row r="33" spans="1:16" x14ac:dyDescent="0.25">
      <c r="A33">
        <v>202603</v>
      </c>
      <c r="B33" t="s">
        <v>238</v>
      </c>
      <c r="C33" t="s">
        <v>137</v>
      </c>
      <c r="D33">
        <v>8774</v>
      </c>
      <c r="E33">
        <v>8773.9999999996708</v>
      </c>
      <c r="F33">
        <v>1966.6599071558501</v>
      </c>
      <c r="G33">
        <v>6807.3400928438195</v>
      </c>
      <c r="H33">
        <v>5500.4556711433297</v>
      </c>
      <c r="I33">
        <v>4713.4087634118296</v>
      </c>
      <c r="J33">
        <v>783.94118100175797</v>
      </c>
      <c r="K33">
        <v>161.91038964090501</v>
      </c>
      <c r="L33">
        <v>1231.1479171523599</v>
      </c>
      <c r="M33">
        <v>641.53288739584798</v>
      </c>
      <c r="N33">
        <v>588.60801221265206</v>
      </c>
      <c r="O33">
        <v>75.736504548130995</v>
      </c>
      <c r="P33" t="e">
        <v>#N/A</v>
      </c>
    </row>
    <row r="34" spans="1:16" x14ac:dyDescent="0.25">
      <c r="A34">
        <v>202603</v>
      </c>
      <c r="B34" t="s">
        <v>238</v>
      </c>
      <c r="C34" t="s">
        <v>138</v>
      </c>
      <c r="D34">
        <v>9016</v>
      </c>
      <c r="E34">
        <v>9016.0000000009604</v>
      </c>
      <c r="F34">
        <v>1772.2873356404</v>
      </c>
      <c r="G34">
        <v>7243.7126643605598</v>
      </c>
      <c r="H34">
        <v>5722.3378045585596</v>
      </c>
      <c r="I34">
        <v>5006.9811014018997</v>
      </c>
      <c r="J34">
        <v>713.23592008788603</v>
      </c>
      <c r="K34">
        <v>175.80248993191799</v>
      </c>
      <c r="L34">
        <v>1412.63898597876</v>
      </c>
      <c r="M34">
        <v>791.15036052485698</v>
      </c>
      <c r="N34">
        <v>620.479422999912</v>
      </c>
      <c r="O34">
        <v>108.735873823242</v>
      </c>
      <c r="P34" t="e">
        <v>#N/A</v>
      </c>
    </row>
    <row r="35" spans="1:16" x14ac:dyDescent="0.25">
      <c r="A35">
        <v>202603</v>
      </c>
      <c r="B35" t="s">
        <v>238</v>
      </c>
      <c r="C35" t="s">
        <v>139</v>
      </c>
      <c r="D35">
        <v>3693</v>
      </c>
      <c r="E35">
        <v>3693.0000000003201</v>
      </c>
      <c r="F35">
        <v>473.50521167107399</v>
      </c>
      <c r="G35">
        <v>3219.4947883292498</v>
      </c>
      <c r="H35">
        <v>2470.4048341418102</v>
      </c>
      <c r="I35">
        <v>2292.3938985857499</v>
      </c>
      <c r="J35">
        <v>178.01093555605999</v>
      </c>
      <c r="K35">
        <v>16.187947088295999</v>
      </c>
      <c r="L35">
        <v>709.169341210006</v>
      </c>
      <c r="M35">
        <v>225.37001489283901</v>
      </c>
      <c r="N35">
        <v>483.79932631716702</v>
      </c>
      <c r="O35">
        <v>39.920612977433002</v>
      </c>
      <c r="P35" t="e">
        <v>#N/A</v>
      </c>
    </row>
    <row r="36" spans="1:16" x14ac:dyDescent="0.25">
      <c r="A36">
        <v>202603</v>
      </c>
      <c r="B36" t="s">
        <v>238</v>
      </c>
      <c r="C36" t="s">
        <v>140</v>
      </c>
      <c r="D36">
        <v>3643</v>
      </c>
      <c r="E36">
        <v>3643.0000000003602</v>
      </c>
      <c r="F36">
        <v>842.47575454058301</v>
      </c>
      <c r="G36">
        <v>2800.5242454597801</v>
      </c>
      <c r="H36">
        <v>2089.0811302914899</v>
      </c>
      <c r="I36">
        <v>1871.72227566686</v>
      </c>
      <c r="J36">
        <v>215.25141609366699</v>
      </c>
      <c r="K36">
        <v>32.841393013377001</v>
      </c>
      <c r="L36">
        <v>671.33819298198898</v>
      </c>
      <c r="M36">
        <v>391.33699123386998</v>
      </c>
      <c r="N36">
        <v>277.984981750271</v>
      </c>
      <c r="O36">
        <v>40.104922186290999</v>
      </c>
      <c r="P36" t="e">
        <v>#N/A</v>
      </c>
    </row>
    <row r="37" spans="1:16" x14ac:dyDescent="0.25">
      <c r="A37">
        <v>202603</v>
      </c>
      <c r="B37" t="s">
        <v>238</v>
      </c>
      <c r="C37" t="s">
        <v>141</v>
      </c>
      <c r="D37">
        <v>4211</v>
      </c>
      <c r="E37">
        <v>4211.0000000001501</v>
      </c>
      <c r="F37">
        <v>786.54018247552699</v>
      </c>
      <c r="G37">
        <v>3424.4598175246201</v>
      </c>
      <c r="H37">
        <v>2781.77523273117</v>
      </c>
      <c r="I37">
        <v>2417.4350172302502</v>
      </c>
      <c r="J37">
        <v>363.32377714475399</v>
      </c>
      <c r="K37">
        <v>97.046653336630996</v>
      </c>
      <c r="L37">
        <v>605.54405745236795</v>
      </c>
      <c r="M37">
        <v>393.35445261722998</v>
      </c>
      <c r="N37">
        <v>212.189604835138</v>
      </c>
      <c r="O37">
        <v>37.140527341080997</v>
      </c>
      <c r="P37" t="e">
        <v>#N/A</v>
      </c>
    </row>
    <row r="38" spans="1:16" x14ac:dyDescent="0.25">
      <c r="A38">
        <v>202603</v>
      </c>
      <c r="B38" t="s">
        <v>238</v>
      </c>
      <c r="C38" t="s">
        <v>142</v>
      </c>
      <c r="D38">
        <v>3145</v>
      </c>
      <c r="E38">
        <v>3144.9999999998799</v>
      </c>
      <c r="F38">
        <v>630.36088003012105</v>
      </c>
      <c r="G38">
        <v>2514.63911996976</v>
      </c>
      <c r="H38">
        <v>2053.80095427586</v>
      </c>
      <c r="I38">
        <v>1748.1127547762001</v>
      </c>
      <c r="J38">
        <v>304.63619949965999</v>
      </c>
      <c r="K38">
        <v>82.280031097907994</v>
      </c>
      <c r="L38">
        <v>428.18092370578199</v>
      </c>
      <c r="M38">
        <v>298.25532298761902</v>
      </c>
      <c r="N38">
        <v>129.925600718163</v>
      </c>
      <c r="O38">
        <v>32.657241988113</v>
      </c>
      <c r="P38" t="e">
        <v>#N/A</v>
      </c>
    </row>
    <row r="39" spans="1:16" x14ac:dyDescent="0.25">
      <c r="A39">
        <v>202603</v>
      </c>
      <c r="B39" t="s">
        <v>238</v>
      </c>
      <c r="C39" t="s">
        <v>143</v>
      </c>
      <c r="D39">
        <v>3098</v>
      </c>
      <c r="E39">
        <v>3097.99999999993</v>
      </c>
      <c r="F39">
        <v>1006.06521407895</v>
      </c>
      <c r="G39">
        <v>2091.9347859209902</v>
      </c>
      <c r="H39">
        <v>1827.7313242615601</v>
      </c>
      <c r="I39">
        <v>1390.72591855466</v>
      </c>
      <c r="J39">
        <v>435.954772795503</v>
      </c>
      <c r="K39">
        <v>109.35685503661099</v>
      </c>
      <c r="L39">
        <v>229.55438778097201</v>
      </c>
      <c r="M39">
        <v>124.366466189147</v>
      </c>
      <c r="N39">
        <v>105.187921591825</v>
      </c>
      <c r="O39">
        <v>34.649073878454999</v>
      </c>
      <c r="P39" t="e">
        <v>#N/A</v>
      </c>
    </row>
    <row r="40" spans="1:16" x14ac:dyDescent="0.25">
      <c r="A40">
        <v>202603</v>
      </c>
      <c r="B40" t="s">
        <v>238</v>
      </c>
      <c r="C40" t="s">
        <v>144</v>
      </c>
      <c r="D40">
        <v>3973</v>
      </c>
      <c r="E40">
        <v>3967.44677566788</v>
      </c>
      <c r="F40">
        <v>759.48917003560996</v>
      </c>
      <c r="G40">
        <v>3207.9576056322699</v>
      </c>
      <c r="H40">
        <v>2596.6940974537101</v>
      </c>
      <c r="I40">
        <v>2230.1767026104399</v>
      </c>
      <c r="J40">
        <v>363.359323400915</v>
      </c>
      <c r="K40">
        <v>72.846199660801005</v>
      </c>
      <c r="L40">
        <v>560.73701121230499</v>
      </c>
      <c r="M40">
        <v>336.636541861789</v>
      </c>
      <c r="N40">
        <v>223.09345180665599</v>
      </c>
      <c r="O40">
        <v>50.526496966254001</v>
      </c>
      <c r="P40" t="e">
        <v>#N/A</v>
      </c>
    </row>
    <row r="41" spans="1:16" x14ac:dyDescent="0.25">
      <c r="A41">
        <v>202603</v>
      </c>
      <c r="B41" t="s">
        <v>238</v>
      </c>
      <c r="C41" t="s">
        <v>145</v>
      </c>
      <c r="D41">
        <v>11121</v>
      </c>
      <c r="E41">
        <v>11121.0000000008</v>
      </c>
      <c r="F41">
        <v>2429.1603699418201</v>
      </c>
      <c r="G41">
        <v>8691.8396300589793</v>
      </c>
      <c r="H41">
        <v>6997.2735550938196</v>
      </c>
      <c r="I41">
        <v>6085.0948660757504</v>
      </c>
      <c r="J41">
        <v>911.16225066190304</v>
      </c>
      <c r="K41">
        <v>236.14099955770001</v>
      </c>
      <c r="L41">
        <v>1580.78168027888</v>
      </c>
      <c r="M41">
        <v>927.40005588174495</v>
      </c>
      <c r="N41">
        <v>651.36540439929001</v>
      </c>
      <c r="O41">
        <v>113.784394686282</v>
      </c>
      <c r="P41" t="e">
        <v>#N/A</v>
      </c>
    </row>
    <row r="42" spans="1:16" x14ac:dyDescent="0.25">
      <c r="A42">
        <v>202603</v>
      </c>
      <c r="B42" t="s">
        <v>239</v>
      </c>
      <c r="C42" t="s">
        <v>136</v>
      </c>
      <c r="D42">
        <v>9100</v>
      </c>
      <c r="E42">
        <v>9099.9999999998399</v>
      </c>
      <c r="F42">
        <v>1979.1444171268499</v>
      </c>
      <c r="G42">
        <v>7120.8555828729905</v>
      </c>
      <c r="H42">
        <v>5814.2795869910096</v>
      </c>
      <c r="I42">
        <v>4889.4157113533402</v>
      </c>
      <c r="J42">
        <v>916.47851315458604</v>
      </c>
      <c r="K42">
        <v>236.05630646005901</v>
      </c>
      <c r="L42">
        <v>1236.85789013198</v>
      </c>
      <c r="M42">
        <v>519.00893731070903</v>
      </c>
      <c r="N42">
        <v>717.84895282127604</v>
      </c>
      <c r="O42">
        <v>69.718105749990997</v>
      </c>
      <c r="P42" t="e">
        <v>#N/A</v>
      </c>
    </row>
    <row r="43" spans="1:16" x14ac:dyDescent="0.25">
      <c r="A43">
        <v>202603</v>
      </c>
      <c r="B43" t="s">
        <v>239</v>
      </c>
      <c r="C43" t="s">
        <v>137</v>
      </c>
      <c r="D43">
        <v>4346</v>
      </c>
      <c r="E43">
        <v>4346.00000000001</v>
      </c>
      <c r="F43">
        <v>1053.4112601495699</v>
      </c>
      <c r="G43">
        <v>3292.5887398504401</v>
      </c>
      <c r="H43">
        <v>2663.3351864507099</v>
      </c>
      <c r="I43">
        <v>2227.2441808280701</v>
      </c>
      <c r="J43">
        <v>429.78427649693998</v>
      </c>
      <c r="K43">
        <v>121.95875365410301</v>
      </c>
      <c r="L43">
        <v>596.97836139455501</v>
      </c>
      <c r="M43">
        <v>267.44350812637799</v>
      </c>
      <c r="N43">
        <v>329.53485326817702</v>
      </c>
      <c r="O43">
        <v>32.275192005169004</v>
      </c>
      <c r="P43" t="e">
        <v>#N/A</v>
      </c>
    </row>
    <row r="44" spans="1:16" x14ac:dyDescent="0.25">
      <c r="A44">
        <v>202603</v>
      </c>
      <c r="B44" t="s">
        <v>239</v>
      </c>
      <c r="C44" t="s">
        <v>138</v>
      </c>
      <c r="D44">
        <v>4754</v>
      </c>
      <c r="E44">
        <v>4753.9999999998299</v>
      </c>
      <c r="F44">
        <v>925.73315697727503</v>
      </c>
      <c r="G44">
        <v>3828.2668430225499</v>
      </c>
      <c r="H44">
        <v>3150.9444005403002</v>
      </c>
      <c r="I44">
        <v>2662.1715305252701</v>
      </c>
      <c r="J44">
        <v>486.694236657646</v>
      </c>
      <c r="K44">
        <v>114.097552805956</v>
      </c>
      <c r="L44">
        <v>639.87952873742995</v>
      </c>
      <c r="M44">
        <v>251.56542918433101</v>
      </c>
      <c r="N44">
        <v>388.31409955309903</v>
      </c>
      <c r="O44">
        <v>37.442913744822</v>
      </c>
      <c r="P44" t="e">
        <v>#N/A</v>
      </c>
    </row>
    <row r="45" spans="1:16" x14ac:dyDescent="0.25">
      <c r="A45">
        <v>202603</v>
      </c>
      <c r="B45" t="s">
        <v>239</v>
      </c>
      <c r="C45" t="s">
        <v>139</v>
      </c>
      <c r="D45">
        <v>1883</v>
      </c>
      <c r="E45">
        <v>1882.99999999997</v>
      </c>
      <c r="F45">
        <v>275.22274884125602</v>
      </c>
      <c r="G45">
        <v>1607.77725115871</v>
      </c>
      <c r="H45">
        <v>1182.1493269395601</v>
      </c>
      <c r="I45" t="s">
        <v>237</v>
      </c>
      <c r="J45" t="s">
        <v>237</v>
      </c>
      <c r="K45" t="s">
        <v>237</v>
      </c>
      <c r="L45">
        <v>419.773402554764</v>
      </c>
      <c r="M45">
        <v>117.47649083907601</v>
      </c>
      <c r="N45">
        <v>302.296911715688</v>
      </c>
      <c r="O45">
        <v>5.8545216643850004</v>
      </c>
      <c r="P45" t="e">
        <v>#N/A</v>
      </c>
    </row>
    <row r="46" spans="1:16" x14ac:dyDescent="0.25">
      <c r="A46">
        <v>202603</v>
      </c>
      <c r="B46" t="s">
        <v>239</v>
      </c>
      <c r="C46" t="s">
        <v>140</v>
      </c>
      <c r="D46">
        <v>1855</v>
      </c>
      <c r="E46">
        <v>1855.0000000001</v>
      </c>
      <c r="F46">
        <v>514.71892949159405</v>
      </c>
      <c r="G46">
        <v>1340.2810705085101</v>
      </c>
      <c r="H46">
        <v>1019.63242177655</v>
      </c>
      <c r="I46" t="s">
        <v>237</v>
      </c>
      <c r="J46" t="s">
        <v>237</v>
      </c>
      <c r="K46" t="s">
        <v>237</v>
      </c>
      <c r="L46">
        <v>297.05951718157598</v>
      </c>
      <c r="M46">
        <v>132.395888149158</v>
      </c>
      <c r="N46">
        <v>164.66362903241799</v>
      </c>
      <c r="O46">
        <v>23.589131550381001</v>
      </c>
      <c r="P46" t="e">
        <v>#N/A</v>
      </c>
    </row>
    <row r="47" spans="1:16" x14ac:dyDescent="0.25">
      <c r="A47">
        <v>202603</v>
      </c>
      <c r="B47" t="s">
        <v>239</v>
      </c>
      <c r="C47" t="s">
        <v>141</v>
      </c>
      <c r="D47">
        <v>2222</v>
      </c>
      <c r="E47">
        <v>2221.9999999998799</v>
      </c>
      <c r="F47">
        <v>448.66541808332602</v>
      </c>
      <c r="G47">
        <v>1773.33458191655</v>
      </c>
      <c r="H47">
        <v>1511.7523155894</v>
      </c>
      <c r="I47">
        <v>1257.4008034782601</v>
      </c>
      <c r="J47">
        <v>252.30720831367501</v>
      </c>
      <c r="K47">
        <v>76.067303104957006</v>
      </c>
      <c r="L47">
        <v>245.56302768222099</v>
      </c>
      <c r="M47">
        <v>122.19934537786</v>
      </c>
      <c r="N47">
        <v>123.36368230436101</v>
      </c>
      <c r="O47">
        <v>16.019238644935001</v>
      </c>
      <c r="P47" t="e">
        <v>#N/A</v>
      </c>
    </row>
    <row r="48" spans="1:16" x14ac:dyDescent="0.25">
      <c r="A48">
        <v>202603</v>
      </c>
      <c r="B48" t="s">
        <v>239</v>
      </c>
      <c r="C48" t="s">
        <v>142</v>
      </c>
      <c r="D48">
        <v>1546</v>
      </c>
      <c r="E48">
        <v>1545.99999999991</v>
      </c>
      <c r="F48">
        <v>265.81196412213097</v>
      </c>
      <c r="G48">
        <v>1280.1880358777801</v>
      </c>
      <c r="H48">
        <v>1102.1255825347801</v>
      </c>
      <c r="I48">
        <v>888.90177437677301</v>
      </c>
      <c r="J48">
        <v>210.05363200260101</v>
      </c>
      <c r="K48">
        <v>60.984299750041998</v>
      </c>
      <c r="L48">
        <v>166.58908260612</v>
      </c>
      <c r="M48">
        <v>96.199306281269003</v>
      </c>
      <c r="N48">
        <v>70.389776324850999</v>
      </c>
      <c r="O48">
        <v>11.473370736874999</v>
      </c>
      <c r="P48" t="e">
        <v>#N/A</v>
      </c>
    </row>
    <row r="49" spans="1:16" x14ac:dyDescent="0.25">
      <c r="A49">
        <v>202603</v>
      </c>
      <c r="B49" t="s">
        <v>239</v>
      </c>
      <c r="C49" t="s">
        <v>143</v>
      </c>
      <c r="D49">
        <v>1594</v>
      </c>
      <c r="E49">
        <v>1593.99999999998</v>
      </c>
      <c r="F49">
        <v>474.72535658854298</v>
      </c>
      <c r="G49">
        <v>1119.2746434114399</v>
      </c>
      <c r="H49">
        <v>998.61994015072003</v>
      </c>
      <c r="I49">
        <v>742.03578449554095</v>
      </c>
      <c r="J49">
        <v>255.522680245343</v>
      </c>
      <c r="K49">
        <v>79.005049311983996</v>
      </c>
      <c r="L49">
        <v>107.87286010730401</v>
      </c>
      <c r="M49">
        <v>50.737906663346003</v>
      </c>
      <c r="N49">
        <v>57.134953443957997</v>
      </c>
      <c r="O49">
        <v>12.781843153415</v>
      </c>
      <c r="P49" t="e">
        <v>#N/A</v>
      </c>
    </row>
    <row r="50" spans="1:16" x14ac:dyDescent="0.25">
      <c r="A50">
        <v>202603</v>
      </c>
      <c r="B50" t="s">
        <v>239</v>
      </c>
      <c r="C50" t="s">
        <v>144</v>
      </c>
      <c r="D50">
        <v>1897</v>
      </c>
      <c r="E50">
        <v>1930.77512812942</v>
      </c>
      <c r="F50">
        <v>366.56332006687899</v>
      </c>
      <c r="G50">
        <v>1564.2118080625401</v>
      </c>
      <c r="H50">
        <v>1267.5672160059501</v>
      </c>
      <c r="I50">
        <v>1044.22183146559</v>
      </c>
      <c r="J50">
        <v>222.30120783353101</v>
      </c>
      <c r="K50">
        <v>45.835774452751998</v>
      </c>
      <c r="L50">
        <v>277.53425392463498</v>
      </c>
      <c r="M50">
        <v>122.24936844246</v>
      </c>
      <c r="N50">
        <v>155.28488548217501</v>
      </c>
      <c r="O50">
        <v>19.110338131953998</v>
      </c>
      <c r="P50" t="e">
        <v>#N/A</v>
      </c>
    </row>
    <row r="51" spans="1:16" x14ac:dyDescent="0.25">
      <c r="A51">
        <v>202603</v>
      </c>
      <c r="B51" t="s">
        <v>239</v>
      </c>
      <c r="C51" t="s">
        <v>145</v>
      </c>
      <c r="D51">
        <v>5521</v>
      </c>
      <c r="E51">
        <v>5520.9999999997299</v>
      </c>
      <c r="F51">
        <v>1221.8151355177399</v>
      </c>
      <c r="G51">
        <v>4299.1848644819902</v>
      </c>
      <c r="H51">
        <v>3565.96968636988</v>
      </c>
      <c r="I51">
        <v>3015.87048345212</v>
      </c>
      <c r="J51">
        <v>542.82495154578896</v>
      </c>
      <c r="K51">
        <v>163.32718125770799</v>
      </c>
      <c r="L51">
        <v>687.26382929857505</v>
      </c>
      <c r="M51">
        <v>310.51403208817698</v>
      </c>
      <c r="N51">
        <v>376.74979721039801</v>
      </c>
      <c r="O51">
        <v>45.951348813537997</v>
      </c>
      <c r="P51" t="e">
        <v>#N/A</v>
      </c>
    </row>
    <row r="52" spans="1:16" x14ac:dyDescent="0.25">
      <c r="A52">
        <v>202603</v>
      </c>
      <c r="B52" t="s">
        <v>240</v>
      </c>
      <c r="C52" t="s">
        <v>136</v>
      </c>
      <c r="D52">
        <v>16058</v>
      </c>
      <c r="E52">
        <v>16058</v>
      </c>
      <c r="F52">
        <v>3092.91937453221</v>
      </c>
      <c r="G52">
        <v>12965.080625467701</v>
      </c>
      <c r="H52">
        <v>8865.2574393435298</v>
      </c>
      <c r="I52">
        <v>7920.2303736404401</v>
      </c>
      <c r="J52">
        <v>945.02706570309101</v>
      </c>
      <c r="K52">
        <v>199.27262743533601</v>
      </c>
      <c r="L52">
        <v>3971.1165180530602</v>
      </c>
      <c r="M52">
        <v>2321.5682900176798</v>
      </c>
      <c r="N52">
        <v>1649.5482280353799</v>
      </c>
      <c r="O52">
        <v>128.70666807116001</v>
      </c>
      <c r="P52" t="e">
        <v>#N/A</v>
      </c>
    </row>
    <row r="53" spans="1:16" x14ac:dyDescent="0.25">
      <c r="A53">
        <v>202603</v>
      </c>
      <c r="B53" t="s">
        <v>240</v>
      </c>
      <c r="C53" t="s">
        <v>137</v>
      </c>
      <c r="D53">
        <v>7783</v>
      </c>
      <c r="E53">
        <v>7782.99999999994</v>
      </c>
      <c r="F53">
        <v>1677.13209010845</v>
      </c>
      <c r="G53">
        <v>6105.8679098914899</v>
      </c>
      <c r="H53">
        <v>4144.85332167256</v>
      </c>
      <c r="I53">
        <v>3680.3053859444599</v>
      </c>
      <c r="J53">
        <v>464.547935728102</v>
      </c>
      <c r="K53">
        <v>91.361628864935</v>
      </c>
      <c r="L53">
        <v>1894.09715325755</v>
      </c>
      <c r="M53">
        <v>1092.7057948264501</v>
      </c>
      <c r="N53">
        <v>801.39135843110796</v>
      </c>
      <c r="O53">
        <v>66.917434961376998</v>
      </c>
      <c r="P53" t="e">
        <v>#N/A</v>
      </c>
    </row>
    <row r="54" spans="1:16" x14ac:dyDescent="0.25">
      <c r="A54">
        <v>202603</v>
      </c>
      <c r="B54" t="s">
        <v>240</v>
      </c>
      <c r="C54" t="s">
        <v>138</v>
      </c>
      <c r="D54">
        <v>8275</v>
      </c>
      <c r="E54">
        <v>8275.00000000002</v>
      </c>
      <c r="F54">
        <v>1415.78728442376</v>
      </c>
      <c r="G54">
        <v>6859.2127155762601</v>
      </c>
      <c r="H54">
        <v>4720.4041176709698</v>
      </c>
      <c r="I54">
        <v>4239.9249876959802</v>
      </c>
      <c r="J54">
        <v>480.47912997498901</v>
      </c>
      <c r="K54">
        <v>107.91099857040101</v>
      </c>
      <c r="L54">
        <v>2077.0193647955098</v>
      </c>
      <c r="M54">
        <v>1228.86249519123</v>
      </c>
      <c r="N54">
        <v>848.15686960427001</v>
      </c>
      <c r="O54">
        <v>61.789233109782998</v>
      </c>
      <c r="P54" t="e">
        <v>#N/A</v>
      </c>
    </row>
    <row r="55" spans="1:16" x14ac:dyDescent="0.25">
      <c r="A55">
        <v>202603</v>
      </c>
      <c r="B55" t="s">
        <v>240</v>
      </c>
      <c r="C55" t="s">
        <v>139</v>
      </c>
      <c r="D55">
        <v>3566</v>
      </c>
      <c r="E55">
        <v>3565.9999999998599</v>
      </c>
      <c r="F55">
        <v>376.03884661348599</v>
      </c>
      <c r="G55">
        <v>3189.9611533863699</v>
      </c>
      <c r="H55">
        <v>1841.0513045181599</v>
      </c>
      <c r="I55">
        <v>1765.53808446066</v>
      </c>
      <c r="J55">
        <v>75.513220057495005</v>
      </c>
      <c r="K55">
        <v>12.563038714557001</v>
      </c>
      <c r="L55">
        <v>1326.54099139087</v>
      </c>
      <c r="M55">
        <v>688.61452435702199</v>
      </c>
      <c r="N55">
        <v>637.92646703384503</v>
      </c>
      <c r="O55">
        <v>22.368857477351</v>
      </c>
      <c r="P55" t="e">
        <v>#N/A</v>
      </c>
    </row>
    <row r="56" spans="1:16" x14ac:dyDescent="0.25">
      <c r="A56">
        <v>202603</v>
      </c>
      <c r="B56" t="s">
        <v>240</v>
      </c>
      <c r="C56" t="s">
        <v>140</v>
      </c>
      <c r="D56">
        <v>3189</v>
      </c>
      <c r="E56">
        <v>3188.9999999995598</v>
      </c>
      <c r="F56">
        <v>700.00501483522396</v>
      </c>
      <c r="G56">
        <v>2488.9949851643401</v>
      </c>
      <c r="H56">
        <v>1678.67313633548</v>
      </c>
      <c r="I56">
        <v>1536.5997999930501</v>
      </c>
      <c r="J56">
        <v>142.07333634243</v>
      </c>
      <c r="K56">
        <v>26.802512233081</v>
      </c>
      <c r="L56">
        <v>787.17036299465406</v>
      </c>
      <c r="M56">
        <v>450.224871320685</v>
      </c>
      <c r="N56">
        <v>336.945491673969</v>
      </c>
      <c r="O56">
        <v>23.151485834205999</v>
      </c>
      <c r="P56" t="e">
        <v>#N/A</v>
      </c>
    </row>
    <row r="57" spans="1:16" x14ac:dyDescent="0.25">
      <c r="A57">
        <v>202603</v>
      </c>
      <c r="B57" t="s">
        <v>240</v>
      </c>
      <c r="C57" t="s">
        <v>141</v>
      </c>
      <c r="D57">
        <v>3751</v>
      </c>
      <c r="E57">
        <v>3751.0000000001901</v>
      </c>
      <c r="F57">
        <v>703.68624814039094</v>
      </c>
      <c r="G57">
        <v>3047.3137518598</v>
      </c>
      <c r="H57">
        <v>2255.3939508773701</v>
      </c>
      <c r="I57">
        <v>2031.83301403719</v>
      </c>
      <c r="J57">
        <v>223.56093684018401</v>
      </c>
      <c r="K57">
        <v>57.490573117967003</v>
      </c>
      <c r="L57">
        <v>755.79003774631701</v>
      </c>
      <c r="M57">
        <v>444.33423934325202</v>
      </c>
      <c r="N57">
        <v>311.45579840306499</v>
      </c>
      <c r="O57">
        <v>36.129763236106001</v>
      </c>
      <c r="P57" t="e">
        <v>#N/A</v>
      </c>
    </row>
    <row r="58" spans="1:16" x14ac:dyDescent="0.25">
      <c r="A58">
        <v>202603</v>
      </c>
      <c r="B58" t="s">
        <v>240</v>
      </c>
      <c r="C58" t="s">
        <v>142</v>
      </c>
      <c r="D58">
        <v>2883</v>
      </c>
      <c r="E58">
        <v>2883.0000000003902</v>
      </c>
      <c r="F58">
        <v>472.29966774263301</v>
      </c>
      <c r="G58">
        <v>2410.7003322577598</v>
      </c>
      <c r="H58">
        <v>1765.02774664408</v>
      </c>
      <c r="I58">
        <v>1525.0474269470201</v>
      </c>
      <c r="J58">
        <v>239.98031969706801</v>
      </c>
      <c r="K58">
        <v>49.379653903632999</v>
      </c>
      <c r="L58">
        <v>610.94960655048806</v>
      </c>
      <c r="M58">
        <v>417.11781453616697</v>
      </c>
      <c r="N58">
        <v>193.831792014321</v>
      </c>
      <c r="O58">
        <v>34.722979063187999</v>
      </c>
      <c r="P58" t="e">
        <v>#N/A</v>
      </c>
    </row>
    <row r="59" spans="1:16" x14ac:dyDescent="0.25">
      <c r="A59">
        <v>202603</v>
      </c>
      <c r="B59" t="s">
        <v>240</v>
      </c>
      <c r="C59" t="s">
        <v>143</v>
      </c>
      <c r="D59">
        <v>2669</v>
      </c>
      <c r="E59">
        <v>2668.99999999996</v>
      </c>
      <c r="F59">
        <v>840.88959720047603</v>
      </c>
      <c r="G59">
        <v>1828.11040279948</v>
      </c>
      <c r="H59">
        <v>1325.11130096844</v>
      </c>
      <c r="I59">
        <v>1061.21204820253</v>
      </c>
      <c r="J59">
        <v>263.89925276591401</v>
      </c>
      <c r="K59">
        <v>53.036849466097998</v>
      </c>
      <c r="L59">
        <v>490.66551937073399</v>
      </c>
      <c r="M59">
        <v>321.276840460556</v>
      </c>
      <c r="N59">
        <v>169.38867891017799</v>
      </c>
      <c r="O59">
        <v>12.333582460309</v>
      </c>
      <c r="P59" t="e">
        <v>#N/A</v>
      </c>
    </row>
    <row r="60" spans="1:16" x14ac:dyDescent="0.25">
      <c r="A60">
        <v>202603</v>
      </c>
      <c r="B60" t="s">
        <v>240</v>
      </c>
      <c r="C60" t="s">
        <v>144</v>
      </c>
      <c r="D60">
        <v>3433</v>
      </c>
      <c r="E60">
        <v>3369.8830799326702</v>
      </c>
      <c r="F60">
        <v>546.62885354617504</v>
      </c>
      <c r="G60">
        <v>2823.2542263864998</v>
      </c>
      <c r="H60">
        <v>2014.3939120401899</v>
      </c>
      <c r="I60">
        <v>1799.7300923666</v>
      </c>
      <c r="J60">
        <v>214.663819673592</v>
      </c>
      <c r="K60">
        <v>40.530752354844999</v>
      </c>
      <c r="L60">
        <v>770.71764595182697</v>
      </c>
      <c r="M60">
        <v>446.69316235250801</v>
      </c>
      <c r="N60">
        <v>324.02448359931901</v>
      </c>
      <c r="O60">
        <v>38.142668394480999</v>
      </c>
      <c r="P60" t="e">
        <v>#N/A</v>
      </c>
    </row>
    <row r="61" spans="1:16" x14ac:dyDescent="0.25">
      <c r="A61">
        <v>202603</v>
      </c>
      <c r="B61" t="s">
        <v>240</v>
      </c>
      <c r="C61" t="s">
        <v>145</v>
      </c>
      <c r="D61">
        <v>9767</v>
      </c>
      <c r="E61">
        <v>9767.0000000001</v>
      </c>
      <c r="F61">
        <v>1797.0910309825699</v>
      </c>
      <c r="G61">
        <v>7969.9089690175397</v>
      </c>
      <c r="H61">
        <v>5782.7381165474098</v>
      </c>
      <c r="I61">
        <v>5182.1097239932396</v>
      </c>
      <c r="J61">
        <v>600.62839255416895</v>
      </c>
      <c r="K61">
        <v>121.82118280306101</v>
      </c>
      <c r="L61">
        <v>2107.6877537394198</v>
      </c>
      <c r="M61">
        <v>1247.5737715533201</v>
      </c>
      <c r="N61">
        <v>860.11398218609804</v>
      </c>
      <c r="O61">
        <v>79.483098730711006</v>
      </c>
      <c r="P61" t="e">
        <v>#N/A</v>
      </c>
    </row>
    <row r="62" spans="1:16" x14ac:dyDescent="0.25">
      <c r="A62">
        <v>202603</v>
      </c>
      <c r="B62" t="s">
        <v>241</v>
      </c>
      <c r="C62" t="s">
        <v>136</v>
      </c>
      <c r="D62">
        <v>14806</v>
      </c>
      <c r="E62">
        <v>14805.9999999997</v>
      </c>
      <c r="F62">
        <v>3613.8892878429601</v>
      </c>
      <c r="G62">
        <v>11192.1107121568</v>
      </c>
      <c r="H62">
        <v>9017.0564001653001</v>
      </c>
      <c r="I62">
        <v>7891.4661906417796</v>
      </c>
      <c r="J62">
        <v>1115.3738399136801</v>
      </c>
      <c r="K62">
        <v>302.63217401533899</v>
      </c>
      <c r="L62">
        <v>2056.7008259270801</v>
      </c>
      <c r="M62">
        <v>955.91139287570502</v>
      </c>
      <c r="N62">
        <v>1092.78806989708</v>
      </c>
      <c r="O62">
        <v>118.35348606437699</v>
      </c>
      <c r="P62" t="e">
        <v>#N/A</v>
      </c>
    </row>
    <row r="63" spans="1:16" x14ac:dyDescent="0.25">
      <c r="A63">
        <v>202603</v>
      </c>
      <c r="B63" t="s">
        <v>241</v>
      </c>
      <c r="C63" t="s">
        <v>137</v>
      </c>
      <c r="D63">
        <v>7224</v>
      </c>
      <c r="E63">
        <v>7223.9999999997699</v>
      </c>
      <c r="F63">
        <v>1909.6398008466699</v>
      </c>
      <c r="G63">
        <v>5314.3601991531004</v>
      </c>
      <c r="H63">
        <v>4238.7162455881698</v>
      </c>
      <c r="I63">
        <v>3656.8028045945498</v>
      </c>
      <c r="J63">
        <v>574.31990856515597</v>
      </c>
      <c r="K63">
        <v>152.81543318970901</v>
      </c>
      <c r="L63">
        <v>1022.35622101053</v>
      </c>
      <c r="M63">
        <v>480.17552864342099</v>
      </c>
      <c r="N63">
        <v>537.63933023296295</v>
      </c>
      <c r="O63">
        <v>53.287732554401003</v>
      </c>
      <c r="P63" t="e">
        <v>#N/A</v>
      </c>
    </row>
    <row r="64" spans="1:16" x14ac:dyDescent="0.25">
      <c r="A64">
        <v>202603</v>
      </c>
      <c r="B64" t="s">
        <v>241</v>
      </c>
      <c r="C64" t="s">
        <v>138</v>
      </c>
      <c r="D64">
        <v>7582</v>
      </c>
      <c r="E64">
        <v>7581.99999999995</v>
      </c>
      <c r="F64">
        <v>1704.24948699629</v>
      </c>
      <c r="G64">
        <v>5877.7505130036598</v>
      </c>
      <c r="H64">
        <v>4778.3401545771303</v>
      </c>
      <c r="I64">
        <v>4234.6633860472302</v>
      </c>
      <c r="J64">
        <v>541.05393134852397</v>
      </c>
      <c r="K64">
        <v>149.81674082563001</v>
      </c>
      <c r="L64">
        <v>1034.34460491656</v>
      </c>
      <c r="M64">
        <v>475.73586423228397</v>
      </c>
      <c r="N64">
        <v>555.14873966412097</v>
      </c>
      <c r="O64">
        <v>65.065753509976005</v>
      </c>
      <c r="P64" t="e">
        <v>#N/A</v>
      </c>
    </row>
    <row r="65" spans="1:16" x14ac:dyDescent="0.25">
      <c r="A65">
        <v>202603</v>
      </c>
      <c r="B65" t="s">
        <v>241</v>
      </c>
      <c r="C65" t="s">
        <v>139</v>
      </c>
      <c r="D65">
        <v>2790</v>
      </c>
      <c r="E65">
        <v>2790.00000000006</v>
      </c>
      <c r="F65">
        <v>429.83780003565101</v>
      </c>
      <c r="G65">
        <v>2360.1621999644099</v>
      </c>
      <c r="H65">
        <v>1727.6268285421099</v>
      </c>
      <c r="I65">
        <v>1656.3648907871</v>
      </c>
      <c r="J65">
        <v>68.317274062487996</v>
      </c>
      <c r="K65">
        <v>11.96569241301</v>
      </c>
      <c r="L65">
        <v>616.84380794794595</v>
      </c>
      <c r="M65">
        <v>140.49838052719201</v>
      </c>
      <c r="N65">
        <v>473.89084397132501</v>
      </c>
      <c r="O65">
        <v>15.69156347435</v>
      </c>
      <c r="P65" t="e">
        <v>#N/A</v>
      </c>
    </row>
    <row r="66" spans="1:16" x14ac:dyDescent="0.25">
      <c r="A66">
        <v>202603</v>
      </c>
      <c r="B66" t="s">
        <v>241</v>
      </c>
      <c r="C66" t="s">
        <v>140</v>
      </c>
      <c r="D66">
        <v>3219</v>
      </c>
      <c r="E66">
        <v>3218.9999999996699</v>
      </c>
      <c r="F66">
        <v>891.54287163131596</v>
      </c>
      <c r="G66">
        <v>2327.4571283683499</v>
      </c>
      <c r="H66">
        <v>1741.8721214724001</v>
      </c>
      <c r="I66">
        <v>1573.98168594188</v>
      </c>
      <c r="J66">
        <v>164.53183244045101</v>
      </c>
      <c r="K66">
        <v>29.693997918488002</v>
      </c>
      <c r="L66">
        <v>562.36199436568597</v>
      </c>
      <c r="M66">
        <v>294.66395386615102</v>
      </c>
      <c r="N66">
        <v>266.62359041493301</v>
      </c>
      <c r="O66">
        <v>23.223012530264999</v>
      </c>
      <c r="P66" t="e">
        <v>#N/A</v>
      </c>
    </row>
    <row r="67" spans="1:16" x14ac:dyDescent="0.25">
      <c r="A67">
        <v>202603</v>
      </c>
      <c r="B67" t="s">
        <v>241</v>
      </c>
      <c r="C67" t="s">
        <v>141</v>
      </c>
      <c r="D67">
        <v>3423</v>
      </c>
      <c r="E67">
        <v>3422.9999999997299</v>
      </c>
      <c r="F67">
        <v>792.00906832934504</v>
      </c>
      <c r="G67">
        <v>2630.9909316703802</v>
      </c>
      <c r="H67">
        <v>2186.6164951466599</v>
      </c>
      <c r="I67">
        <v>1905.7676766289201</v>
      </c>
      <c r="J67">
        <v>279.40710072632999</v>
      </c>
      <c r="K67">
        <v>85.983796951960002</v>
      </c>
      <c r="L67">
        <v>413.48868762865698</v>
      </c>
      <c r="M67">
        <v>267.782422770106</v>
      </c>
      <c r="N67">
        <v>143.424638280794</v>
      </c>
      <c r="O67">
        <v>30.885748895058001</v>
      </c>
      <c r="P67" t="e">
        <v>#N/A</v>
      </c>
    </row>
    <row r="68" spans="1:16" x14ac:dyDescent="0.25">
      <c r="A68">
        <v>202603</v>
      </c>
      <c r="B68" t="s">
        <v>241</v>
      </c>
      <c r="C68" t="s">
        <v>142</v>
      </c>
      <c r="D68">
        <v>2578</v>
      </c>
      <c r="E68">
        <v>2578.0000000001601</v>
      </c>
      <c r="F68">
        <v>554.78174730737101</v>
      </c>
      <c r="G68">
        <v>2023.21825269279</v>
      </c>
      <c r="H68">
        <v>1722.69084631807</v>
      </c>
      <c r="I68">
        <v>1476.56043358329</v>
      </c>
      <c r="J68">
        <v>246.130412734777</v>
      </c>
      <c r="K68">
        <v>82.256164662149999</v>
      </c>
      <c r="L68">
        <v>273.52399346954599</v>
      </c>
      <c r="M68">
        <v>163.52940186994999</v>
      </c>
      <c r="N68">
        <v>108.87023926799</v>
      </c>
      <c r="O68">
        <v>27.003412905173999</v>
      </c>
      <c r="P68" t="e">
        <v>#N/A</v>
      </c>
    </row>
    <row r="69" spans="1:16" x14ac:dyDescent="0.25">
      <c r="A69">
        <v>202603</v>
      </c>
      <c r="B69" t="s">
        <v>241</v>
      </c>
      <c r="C69" t="s">
        <v>143</v>
      </c>
      <c r="D69">
        <v>2796</v>
      </c>
      <c r="E69">
        <v>2796.00000000011</v>
      </c>
      <c r="F69">
        <v>945.71780053928103</v>
      </c>
      <c r="G69">
        <v>1850.28219946083</v>
      </c>
      <c r="H69">
        <v>1638.25010868605</v>
      </c>
      <c r="I69">
        <v>1278.7915037005801</v>
      </c>
      <c r="J69">
        <v>356.98721994963398</v>
      </c>
      <c r="K69">
        <v>92.732522069731004</v>
      </c>
      <c r="L69">
        <v>190.48234251524801</v>
      </c>
      <c r="M69">
        <v>89.437233842306</v>
      </c>
      <c r="N69">
        <v>99.978757962041996</v>
      </c>
      <c r="O69">
        <v>21.549748259529999</v>
      </c>
      <c r="P69" t="e">
        <v>#N/A</v>
      </c>
    </row>
    <row r="70" spans="1:16" x14ac:dyDescent="0.25">
      <c r="A70">
        <v>202603</v>
      </c>
      <c r="B70" t="s">
        <v>241</v>
      </c>
      <c r="C70" t="s">
        <v>144</v>
      </c>
      <c r="D70">
        <v>3274</v>
      </c>
      <c r="E70">
        <v>3310.1641103233701</v>
      </c>
      <c r="F70">
        <v>680.50778478216603</v>
      </c>
      <c r="G70">
        <v>2629.6563255412002</v>
      </c>
      <c r="H70">
        <v>2153.3217439811601</v>
      </c>
      <c r="I70">
        <v>1874.7654076584299</v>
      </c>
      <c r="J70">
        <v>275.56623143454698</v>
      </c>
      <c r="K70">
        <v>57.802806996466003</v>
      </c>
      <c r="L70">
        <v>443.25694299347902</v>
      </c>
      <c r="M70">
        <v>213.69405790123</v>
      </c>
      <c r="N70">
        <v>228.48843500764701</v>
      </c>
      <c r="O70">
        <v>33.077638566556999</v>
      </c>
      <c r="P70" t="e">
        <v>#N/A</v>
      </c>
    </row>
    <row r="71" spans="1:16" x14ac:dyDescent="0.25">
      <c r="A71">
        <v>202603</v>
      </c>
      <c r="B71" t="s">
        <v>241</v>
      </c>
      <c r="C71" t="s">
        <v>145</v>
      </c>
      <c r="D71">
        <v>9440</v>
      </c>
      <c r="E71">
        <v>9439.9999999996598</v>
      </c>
      <c r="F71">
        <v>2322.0965941030199</v>
      </c>
      <c r="G71">
        <v>7117.9034058966499</v>
      </c>
      <c r="H71">
        <v>5888.8315685153002</v>
      </c>
      <c r="I71">
        <v>5171.7383111237205</v>
      </c>
      <c r="J71">
        <v>713.54742227113695</v>
      </c>
      <c r="K71">
        <v>209.96716009979801</v>
      </c>
      <c r="L71">
        <v>1160.31924074684</v>
      </c>
      <c r="M71">
        <v>561.724857697223</v>
      </c>
      <c r="N71">
        <v>593.99899880468195</v>
      </c>
      <c r="O71">
        <v>68.752596634504002</v>
      </c>
      <c r="P71" t="e">
        <v>#N/A</v>
      </c>
    </row>
    <row r="72" spans="1:16" x14ac:dyDescent="0.25">
      <c r="A72">
        <v>202603</v>
      </c>
      <c r="B72" t="s">
        <v>242</v>
      </c>
      <c r="C72" t="s">
        <v>136</v>
      </c>
      <c r="D72">
        <v>6689</v>
      </c>
      <c r="E72">
        <v>6688.9999999995398</v>
      </c>
      <c r="F72">
        <v>1391.5156539419099</v>
      </c>
      <c r="G72">
        <v>5297.4843460576203</v>
      </c>
      <c r="H72">
        <v>4101.1836835211398</v>
      </c>
      <c r="I72">
        <v>3362.29512898451</v>
      </c>
      <c r="J72">
        <v>730.09904179714397</v>
      </c>
      <c r="K72">
        <v>247.55385772950501</v>
      </c>
      <c r="L72">
        <v>1007.1931622967101</v>
      </c>
      <c r="M72">
        <v>511.62766851041999</v>
      </c>
      <c r="N72">
        <v>494.55803109972402</v>
      </c>
      <c r="O72">
        <v>189.107500239774</v>
      </c>
      <c r="P72" t="e">
        <v>#N/A</v>
      </c>
    </row>
    <row r="73" spans="1:16" x14ac:dyDescent="0.25">
      <c r="A73">
        <v>202603</v>
      </c>
      <c r="B73" t="s">
        <v>242</v>
      </c>
      <c r="C73" t="s">
        <v>137</v>
      </c>
      <c r="D73">
        <v>3299</v>
      </c>
      <c r="E73">
        <v>3298.9999999997199</v>
      </c>
      <c r="F73">
        <v>785.173470440664</v>
      </c>
      <c r="G73">
        <v>2513.82652955905</v>
      </c>
      <c r="H73">
        <v>1898.43543482982</v>
      </c>
      <c r="I73">
        <v>1533.25628184279</v>
      </c>
      <c r="J73">
        <v>357.41639610039601</v>
      </c>
      <c r="K73">
        <v>120.574404578479</v>
      </c>
      <c r="L73">
        <v>516.608040441149</v>
      </c>
      <c r="M73">
        <v>261.71116151131997</v>
      </c>
      <c r="N73">
        <v>254.896878929829</v>
      </c>
      <c r="O73">
        <v>98.783054288084003</v>
      </c>
      <c r="P73" t="e">
        <v>#N/A</v>
      </c>
    </row>
    <row r="74" spans="1:16" x14ac:dyDescent="0.25">
      <c r="A74">
        <v>202603</v>
      </c>
      <c r="B74" t="s">
        <v>242</v>
      </c>
      <c r="C74" t="s">
        <v>138</v>
      </c>
      <c r="D74">
        <v>3390</v>
      </c>
      <c r="E74">
        <v>3389.9999999998199</v>
      </c>
      <c r="F74">
        <v>606.34218350125104</v>
      </c>
      <c r="G74">
        <v>2783.6578164985699</v>
      </c>
      <c r="H74">
        <v>2202.74824869131</v>
      </c>
      <c r="I74">
        <v>1829.03884714172</v>
      </c>
      <c r="J74">
        <v>372.68264569674801</v>
      </c>
      <c r="K74">
        <v>126.97945315102599</v>
      </c>
      <c r="L74">
        <v>490.58512185556202</v>
      </c>
      <c r="M74">
        <v>249.91650699909999</v>
      </c>
      <c r="N74">
        <v>239.66115216989499</v>
      </c>
      <c r="O74">
        <v>90.324445951689995</v>
      </c>
      <c r="P74" t="e">
        <v>#N/A</v>
      </c>
    </row>
    <row r="75" spans="1:16" x14ac:dyDescent="0.25">
      <c r="A75">
        <v>202603</v>
      </c>
      <c r="B75" t="s">
        <v>242</v>
      </c>
      <c r="C75" t="s">
        <v>139</v>
      </c>
      <c r="D75">
        <v>1278</v>
      </c>
      <c r="E75">
        <v>1277.99999999995</v>
      </c>
      <c r="F75">
        <v>173.39185155655599</v>
      </c>
      <c r="G75">
        <v>1104.6081484433901</v>
      </c>
      <c r="H75">
        <v>756.39564469831998</v>
      </c>
      <c r="I75">
        <v>674.11233566432804</v>
      </c>
      <c r="J75">
        <v>82.283309033991998</v>
      </c>
      <c r="K75">
        <v>11.818992700188</v>
      </c>
      <c r="L75">
        <v>299.063015731718</v>
      </c>
      <c r="M75">
        <v>78.950463818385998</v>
      </c>
      <c r="N75">
        <v>220.112551913332</v>
      </c>
      <c r="O75">
        <v>49.149488013355999</v>
      </c>
      <c r="P75" t="e">
        <v>#N/A</v>
      </c>
    </row>
    <row r="76" spans="1:16" x14ac:dyDescent="0.25">
      <c r="A76">
        <v>202603</v>
      </c>
      <c r="B76" t="s">
        <v>242</v>
      </c>
      <c r="C76" t="s">
        <v>140</v>
      </c>
      <c r="D76">
        <v>1398</v>
      </c>
      <c r="E76">
        <v>1397.9999999997301</v>
      </c>
      <c r="F76">
        <v>315.44239894101599</v>
      </c>
      <c r="G76">
        <v>1082.5576010587199</v>
      </c>
      <c r="H76">
        <v>763.97064361898299</v>
      </c>
      <c r="I76">
        <v>663.00692150935504</v>
      </c>
      <c r="J76">
        <v>97.837494900652999</v>
      </c>
      <c r="K76">
        <v>20.291896955504001</v>
      </c>
      <c r="L76">
        <v>270.600058374664</v>
      </c>
      <c r="M76">
        <v>153.99643667054701</v>
      </c>
      <c r="N76">
        <v>115.59615901754999</v>
      </c>
      <c r="O76">
        <v>47.986899065072002</v>
      </c>
      <c r="P76" t="e">
        <v>#N/A</v>
      </c>
    </row>
    <row r="77" spans="1:16" x14ac:dyDescent="0.25">
      <c r="A77">
        <v>202603</v>
      </c>
      <c r="B77" t="s">
        <v>242</v>
      </c>
      <c r="C77" t="s">
        <v>141</v>
      </c>
      <c r="D77">
        <v>1550</v>
      </c>
      <c r="E77">
        <v>1549.9999999998399</v>
      </c>
      <c r="F77">
        <v>317.05701234200097</v>
      </c>
      <c r="G77">
        <v>1232.9429876578399</v>
      </c>
      <c r="H77">
        <v>988.52017743217596</v>
      </c>
      <c r="I77">
        <v>797.33461270560599</v>
      </c>
      <c r="J77">
        <v>188.80802739311801</v>
      </c>
      <c r="K77">
        <v>65.577175343524999</v>
      </c>
      <c r="L77">
        <v>201.86669727436299</v>
      </c>
      <c r="M77">
        <v>129.16120856498</v>
      </c>
      <c r="N77">
        <v>72.705488709383005</v>
      </c>
      <c r="O77">
        <v>42.556112951301998</v>
      </c>
      <c r="P77" t="e">
        <v>#N/A</v>
      </c>
    </row>
    <row r="78" spans="1:16" x14ac:dyDescent="0.25">
      <c r="A78">
        <v>202603</v>
      </c>
      <c r="B78" t="s">
        <v>242</v>
      </c>
      <c r="C78" t="s">
        <v>142</v>
      </c>
      <c r="D78">
        <v>1199</v>
      </c>
      <c r="E78">
        <v>1199.00000000004</v>
      </c>
      <c r="F78">
        <v>245.98374735726699</v>
      </c>
      <c r="G78">
        <v>953.01625264277095</v>
      </c>
      <c r="H78">
        <v>782.93805240758002</v>
      </c>
      <c r="I78">
        <v>626.69204609683902</v>
      </c>
      <c r="J78">
        <v>155.219250457898</v>
      </c>
      <c r="K78">
        <v>63.436903844379998</v>
      </c>
      <c r="L78">
        <v>144.901846577904</v>
      </c>
      <c r="M78">
        <v>98.139954400316995</v>
      </c>
      <c r="N78">
        <v>46.761892177587001</v>
      </c>
      <c r="O78">
        <v>25.176353657286999</v>
      </c>
      <c r="P78" t="e">
        <v>#N/A</v>
      </c>
    </row>
    <row r="79" spans="1:16" x14ac:dyDescent="0.25">
      <c r="A79">
        <v>202603</v>
      </c>
      <c r="B79" t="s">
        <v>242</v>
      </c>
      <c r="C79" t="s">
        <v>143</v>
      </c>
      <c r="D79">
        <v>1264</v>
      </c>
      <c r="E79">
        <v>1263.99999999997</v>
      </c>
      <c r="F79">
        <v>339.64064374507501</v>
      </c>
      <c r="G79">
        <v>924.35935625489606</v>
      </c>
      <c r="H79">
        <v>809.35916536407694</v>
      </c>
      <c r="I79">
        <v>601.14921300838296</v>
      </c>
      <c r="J79">
        <v>205.95096001148301</v>
      </c>
      <c r="K79">
        <v>86.428888885907995</v>
      </c>
      <c r="L79">
        <v>90.761544338061995</v>
      </c>
      <c r="M79">
        <v>51.379605056190002</v>
      </c>
      <c r="N79">
        <v>39.381939281872</v>
      </c>
      <c r="O79">
        <v>24.238646552757</v>
      </c>
      <c r="P79" t="e">
        <v>#N/A</v>
      </c>
    </row>
    <row r="80" spans="1:16" x14ac:dyDescent="0.25">
      <c r="A80">
        <v>202603</v>
      </c>
      <c r="B80" t="s">
        <v>242</v>
      </c>
      <c r="C80" t="s">
        <v>144</v>
      </c>
      <c r="D80">
        <v>1410</v>
      </c>
      <c r="E80">
        <v>1397.43194123645</v>
      </c>
      <c r="F80">
        <v>219.13708225367901</v>
      </c>
      <c r="G80">
        <v>1178.2948589827699</v>
      </c>
      <c r="H80">
        <v>920.04734220754301</v>
      </c>
      <c r="I80">
        <v>782.36600151459402</v>
      </c>
      <c r="J80">
        <v>137.68134069294899</v>
      </c>
      <c r="K80">
        <v>37.009356673044003</v>
      </c>
      <c r="L80">
        <v>217.76759063740201</v>
      </c>
      <c r="M80">
        <v>112.601027651518</v>
      </c>
      <c r="N80">
        <v>105.166562985884</v>
      </c>
      <c r="O80">
        <v>40.479926137823</v>
      </c>
      <c r="P80" t="e">
        <v>#N/A</v>
      </c>
    </row>
    <row r="81" spans="1:16" x14ac:dyDescent="0.25">
      <c r="A81">
        <v>202603</v>
      </c>
      <c r="B81" t="s">
        <v>242</v>
      </c>
      <c r="C81" t="s">
        <v>145</v>
      </c>
      <c r="D81">
        <v>4007</v>
      </c>
      <c r="E81">
        <v>4006.9999999997499</v>
      </c>
      <c r="F81">
        <v>885.26478173781004</v>
      </c>
      <c r="G81">
        <v>3121.7352182619402</v>
      </c>
      <c r="H81">
        <v>2462.60864074134</v>
      </c>
      <c r="I81">
        <v>2022.8531282915801</v>
      </c>
      <c r="J81">
        <v>433.40700484026303</v>
      </c>
      <c r="K81">
        <v>155.65725660694901</v>
      </c>
      <c r="L81">
        <v>549.03838927450704</v>
      </c>
      <c r="M81">
        <v>291.36958763193797</v>
      </c>
      <c r="N81">
        <v>256.661338956002</v>
      </c>
      <c r="O81">
        <v>110.08818824609</v>
      </c>
      <c r="P81" t="e">
        <v>#N/A</v>
      </c>
    </row>
    <row r="82" spans="1:16" x14ac:dyDescent="0.25">
      <c r="A82">
        <v>202603</v>
      </c>
      <c r="B82" t="s">
        <v>243</v>
      </c>
      <c r="C82" t="s">
        <v>136</v>
      </c>
      <c r="D82">
        <v>8954</v>
      </c>
      <c r="E82">
        <v>8954.0000000002601</v>
      </c>
      <c r="F82">
        <v>2431.7147092608202</v>
      </c>
      <c r="G82">
        <v>6522.2852907394399</v>
      </c>
      <c r="H82">
        <v>4687.4436607268399</v>
      </c>
      <c r="I82">
        <v>3885.5279218999699</v>
      </c>
      <c r="J82">
        <v>782.07064355647105</v>
      </c>
      <c r="K82">
        <v>324.14823857270102</v>
      </c>
      <c r="L82">
        <v>1197.2932912916101</v>
      </c>
      <c r="M82">
        <v>598.80111020208199</v>
      </c>
      <c r="N82">
        <v>597.45157195247202</v>
      </c>
      <c r="O82">
        <v>637.548338720993</v>
      </c>
      <c r="P82" t="e">
        <v>#N/A</v>
      </c>
    </row>
    <row r="83" spans="1:16" x14ac:dyDescent="0.25">
      <c r="A83">
        <v>202603</v>
      </c>
      <c r="B83" t="s">
        <v>243</v>
      </c>
      <c r="C83" t="s">
        <v>137</v>
      </c>
      <c r="D83">
        <v>4290</v>
      </c>
      <c r="E83">
        <v>4290.0000000007203</v>
      </c>
      <c r="F83">
        <v>1301.92902249244</v>
      </c>
      <c r="G83">
        <v>2988.0709775082801</v>
      </c>
      <c r="H83">
        <v>2118.6155680924198</v>
      </c>
      <c r="I83">
        <v>1739.8389759971799</v>
      </c>
      <c r="J83">
        <v>372.51591564512199</v>
      </c>
      <c r="K83">
        <v>148.51018623836401</v>
      </c>
      <c r="L83">
        <v>567.15812428324</v>
      </c>
      <c r="M83">
        <v>274.16447047559001</v>
      </c>
      <c r="N83">
        <v>291.95304467059401</v>
      </c>
      <c r="O83">
        <v>302.29728513262597</v>
      </c>
      <c r="P83" t="e">
        <v>#N/A</v>
      </c>
    </row>
    <row r="84" spans="1:16" x14ac:dyDescent="0.25">
      <c r="A84">
        <v>202603</v>
      </c>
      <c r="B84" t="s">
        <v>243</v>
      </c>
      <c r="C84" t="s">
        <v>138</v>
      </c>
      <c r="D84">
        <v>4664</v>
      </c>
      <c r="E84">
        <v>4663.9999999995398</v>
      </c>
      <c r="F84">
        <v>1129.7856867683799</v>
      </c>
      <c r="G84">
        <v>3534.2143132311598</v>
      </c>
      <c r="H84">
        <v>2568.82809263442</v>
      </c>
      <c r="I84">
        <v>2145.6889459027998</v>
      </c>
      <c r="J84">
        <v>409.554727911349</v>
      </c>
      <c r="K84">
        <v>175.638052334337</v>
      </c>
      <c r="L84">
        <v>630.13516700836999</v>
      </c>
      <c r="M84">
        <v>324.63663972649198</v>
      </c>
      <c r="N84">
        <v>305.49852728187801</v>
      </c>
      <c r="O84">
        <v>335.25105358836697</v>
      </c>
      <c r="P84" t="e">
        <v>#N/A</v>
      </c>
    </row>
    <row r="85" spans="1:16" x14ac:dyDescent="0.25">
      <c r="A85">
        <v>202603</v>
      </c>
      <c r="B85" t="s">
        <v>243</v>
      </c>
      <c r="C85" t="s">
        <v>139</v>
      </c>
      <c r="D85">
        <v>1743</v>
      </c>
      <c r="E85">
        <v>1743.0000000003099</v>
      </c>
      <c r="F85">
        <v>269.63653397658402</v>
      </c>
      <c r="G85">
        <v>1473.3634660237301</v>
      </c>
      <c r="H85">
        <v>973.05479772731906</v>
      </c>
      <c r="I85">
        <v>876.88440494142196</v>
      </c>
      <c r="J85">
        <v>94.157365536922995</v>
      </c>
      <c r="K85">
        <v>13.395378864094001</v>
      </c>
      <c r="L85">
        <v>323.37636335274101</v>
      </c>
      <c r="M85">
        <v>94.686890643588995</v>
      </c>
      <c r="N85">
        <v>228.689472709152</v>
      </c>
      <c r="O85">
        <v>176.93230494367</v>
      </c>
      <c r="P85" t="e">
        <v>#N/A</v>
      </c>
    </row>
    <row r="86" spans="1:16" x14ac:dyDescent="0.25">
      <c r="A86">
        <v>202603</v>
      </c>
      <c r="B86" t="s">
        <v>243</v>
      </c>
      <c r="C86" t="s">
        <v>140</v>
      </c>
      <c r="D86">
        <v>1845</v>
      </c>
      <c r="E86">
        <v>1845.00000000008</v>
      </c>
      <c r="F86">
        <v>580.78561624980603</v>
      </c>
      <c r="G86">
        <v>1264.2143837502799</v>
      </c>
      <c r="H86">
        <v>846.524945813253</v>
      </c>
      <c r="I86">
        <v>728.78571687645399</v>
      </c>
      <c r="J86">
        <v>115.66694559159799</v>
      </c>
      <c r="K86">
        <v>28.30365455071</v>
      </c>
      <c r="L86">
        <v>268.17410433050202</v>
      </c>
      <c r="M86">
        <v>138.246166748706</v>
      </c>
      <c r="N86">
        <v>128.88732844474001</v>
      </c>
      <c r="O86">
        <v>149.51533360652201</v>
      </c>
      <c r="P86" t="e">
        <v>#N/A</v>
      </c>
    </row>
    <row r="87" spans="1:16" x14ac:dyDescent="0.25">
      <c r="A87">
        <v>202603</v>
      </c>
      <c r="B87" t="s">
        <v>243</v>
      </c>
      <c r="C87" t="s">
        <v>141</v>
      </c>
      <c r="D87">
        <v>2127</v>
      </c>
      <c r="E87">
        <v>2126.9999999998799</v>
      </c>
      <c r="F87">
        <v>566.88706269018201</v>
      </c>
      <c r="G87">
        <v>1560.1129373097001</v>
      </c>
      <c r="H87">
        <v>1134.71953151449</v>
      </c>
      <c r="I87">
        <v>950.88995233003197</v>
      </c>
      <c r="J87">
        <v>177.66058354376599</v>
      </c>
      <c r="K87">
        <v>89.110745876704001</v>
      </c>
      <c r="L87">
        <v>283.36501577395302</v>
      </c>
      <c r="M87">
        <v>183.605104779968</v>
      </c>
      <c r="N87">
        <v>99.759910993985002</v>
      </c>
      <c r="O87">
        <v>142.02839002125501</v>
      </c>
      <c r="P87" t="e">
        <v>#N/A</v>
      </c>
    </row>
    <row r="88" spans="1:16" x14ac:dyDescent="0.25">
      <c r="A88">
        <v>202603</v>
      </c>
      <c r="B88" t="s">
        <v>243</v>
      </c>
      <c r="C88" t="s">
        <v>142</v>
      </c>
      <c r="D88">
        <v>1591</v>
      </c>
      <c r="E88">
        <v>1590.99999999996</v>
      </c>
      <c r="F88">
        <v>386.13683402718101</v>
      </c>
      <c r="G88">
        <v>1204.8631659727801</v>
      </c>
      <c r="H88">
        <v>911.87289772035194</v>
      </c>
      <c r="I88">
        <v>728.87163574745102</v>
      </c>
      <c r="J88">
        <v>179.84213153811899</v>
      </c>
      <c r="K88">
        <v>84.508416858423004</v>
      </c>
      <c r="L88">
        <v>201.20301334101899</v>
      </c>
      <c r="M88">
        <v>123.780115002792</v>
      </c>
      <c r="N88">
        <v>77.422898338227</v>
      </c>
      <c r="O88">
        <v>91.787254911412006</v>
      </c>
      <c r="P88" t="e">
        <v>#N/A</v>
      </c>
    </row>
    <row r="89" spans="1:16" x14ac:dyDescent="0.25">
      <c r="A89">
        <v>202603</v>
      </c>
      <c r="B89" t="s">
        <v>243</v>
      </c>
      <c r="C89" t="s">
        <v>143</v>
      </c>
      <c r="D89">
        <v>1648</v>
      </c>
      <c r="E89">
        <v>1648.00000000001</v>
      </c>
      <c r="F89">
        <v>628.26866231706299</v>
      </c>
      <c r="G89">
        <v>1019.73133768295</v>
      </c>
      <c r="H89">
        <v>821.27148795142102</v>
      </c>
      <c r="I89">
        <v>600.09621200461595</v>
      </c>
      <c r="J89">
        <v>214.74361734606501</v>
      </c>
      <c r="K89">
        <v>108.83004242277001</v>
      </c>
      <c r="L89">
        <v>121.174794493395</v>
      </c>
      <c r="M89">
        <v>58.482833027026999</v>
      </c>
      <c r="N89">
        <v>62.691961466367999</v>
      </c>
      <c r="O89">
        <v>77.285055238134007</v>
      </c>
      <c r="P89" t="e">
        <v>#N/A</v>
      </c>
    </row>
    <row r="90" spans="1:16" x14ac:dyDescent="0.25">
      <c r="A90">
        <v>202603</v>
      </c>
      <c r="B90" t="s">
        <v>243</v>
      </c>
      <c r="C90" t="s">
        <v>144</v>
      </c>
      <c r="D90">
        <v>1602</v>
      </c>
      <c r="E90">
        <v>1618.2361798468801</v>
      </c>
      <c r="F90">
        <v>385.97904899828899</v>
      </c>
      <c r="G90">
        <v>1232.2571308485899</v>
      </c>
      <c r="H90">
        <v>911.96350094221498</v>
      </c>
      <c r="I90">
        <v>730.24931086639901</v>
      </c>
      <c r="J90">
        <v>176.55052143891001</v>
      </c>
      <c r="K90">
        <v>66.787615995804998</v>
      </c>
      <c r="L90">
        <v>229.426122731579</v>
      </c>
      <c r="M90">
        <v>107.072429198609</v>
      </c>
      <c r="N90">
        <v>122.35369353297</v>
      </c>
      <c r="O90">
        <v>90.867507174799997</v>
      </c>
      <c r="P90" t="e">
        <v>#N/A</v>
      </c>
    </row>
    <row r="91" spans="1:16" x14ac:dyDescent="0.25">
      <c r="A91">
        <v>202603</v>
      </c>
      <c r="B91" t="s">
        <v>243</v>
      </c>
      <c r="C91" t="s">
        <v>145</v>
      </c>
      <c r="D91">
        <v>5578</v>
      </c>
      <c r="E91">
        <v>5577.99999999993</v>
      </c>
      <c r="F91">
        <v>1545.04091929317</v>
      </c>
      <c r="G91">
        <v>4032.9590807067498</v>
      </c>
      <c r="H91">
        <v>2973.0673180445601</v>
      </c>
      <c r="I91">
        <v>2498.3440676953301</v>
      </c>
      <c r="J91">
        <v>466.33094436583002</v>
      </c>
      <c r="K91">
        <v>210.40564442666599</v>
      </c>
      <c r="L91">
        <v>731.27865525208301</v>
      </c>
      <c r="M91">
        <v>401.01807707909597</v>
      </c>
      <c r="N91">
        <v>329.219969035931</v>
      </c>
      <c r="O91">
        <v>328.61310741011198</v>
      </c>
      <c r="P91" t="e">
        <v>#N/A</v>
      </c>
    </row>
    <row r="92" spans="1:16" x14ac:dyDescent="0.25">
      <c r="A92">
        <v>202603</v>
      </c>
      <c r="B92" t="s">
        <v>244</v>
      </c>
      <c r="C92" t="s">
        <v>136</v>
      </c>
      <c r="D92">
        <v>2328</v>
      </c>
      <c r="E92">
        <v>2327.99999999998</v>
      </c>
      <c r="F92">
        <v>723.61130348272798</v>
      </c>
      <c r="G92">
        <v>1604.3886965172501</v>
      </c>
      <c r="H92">
        <v>1417.4220694651201</v>
      </c>
      <c r="I92">
        <v>1069.03239827482</v>
      </c>
      <c r="J92">
        <v>347.38967119029599</v>
      </c>
      <c r="K92">
        <v>198.573697022597</v>
      </c>
      <c r="L92">
        <v>175.98413105140199</v>
      </c>
      <c r="M92">
        <v>61.966892351394002</v>
      </c>
      <c r="N92">
        <v>114.01723870000799</v>
      </c>
      <c r="O92">
        <v>10.982496000733001</v>
      </c>
      <c r="P92" t="e">
        <v>#N/A</v>
      </c>
    </row>
    <row r="93" spans="1:16" x14ac:dyDescent="0.25">
      <c r="A93">
        <v>202603</v>
      </c>
      <c r="B93" t="s">
        <v>244</v>
      </c>
      <c r="C93" t="s">
        <v>137</v>
      </c>
      <c r="D93">
        <v>1116</v>
      </c>
      <c r="E93">
        <v>1115.99999999999</v>
      </c>
      <c r="F93">
        <v>378.50018484208698</v>
      </c>
      <c r="G93">
        <v>737.49981515790205</v>
      </c>
      <c r="H93">
        <v>646.8302779572</v>
      </c>
      <c r="I93">
        <v>474.78749766071701</v>
      </c>
      <c r="J93">
        <v>172.04278029648299</v>
      </c>
      <c r="K93">
        <v>95.669382968868007</v>
      </c>
      <c r="L93">
        <v>83.743684556613005</v>
      </c>
      <c r="M93">
        <v>32.847907282407</v>
      </c>
      <c r="N93">
        <v>50.895777274205997</v>
      </c>
      <c r="O93">
        <v>6.9258526440889998</v>
      </c>
      <c r="P93" t="e">
        <v>#N/A</v>
      </c>
    </row>
    <row r="94" spans="1:16" x14ac:dyDescent="0.25">
      <c r="A94">
        <v>202603</v>
      </c>
      <c r="B94" t="s">
        <v>244</v>
      </c>
      <c r="C94" t="s">
        <v>138</v>
      </c>
      <c r="D94">
        <v>1212</v>
      </c>
      <c r="E94">
        <v>1211.99999999999</v>
      </c>
      <c r="F94">
        <v>345.111118640641</v>
      </c>
      <c r="G94">
        <v>866.88888135934997</v>
      </c>
      <c r="H94">
        <v>770.59179150791704</v>
      </c>
      <c r="I94">
        <v>594.24490061410404</v>
      </c>
      <c r="J94">
        <v>175.346890893813</v>
      </c>
      <c r="K94">
        <v>102.904314053729</v>
      </c>
      <c r="L94">
        <v>92.240446494788998</v>
      </c>
      <c r="M94">
        <v>29.118985068987001</v>
      </c>
      <c r="N94">
        <v>63.121461425802003</v>
      </c>
      <c r="O94">
        <v>4.0566433566439999</v>
      </c>
      <c r="P94" t="e">
        <v>#N/A</v>
      </c>
    </row>
    <row r="95" spans="1:16" x14ac:dyDescent="0.25">
      <c r="A95">
        <v>202603</v>
      </c>
      <c r="B95" t="s">
        <v>244</v>
      </c>
      <c r="C95" t="s">
        <v>139</v>
      </c>
      <c r="D95">
        <v>417</v>
      </c>
      <c r="E95">
        <v>417.000000000076</v>
      </c>
      <c r="F95">
        <v>79.678058783333</v>
      </c>
      <c r="G95">
        <v>337.32194121674303</v>
      </c>
      <c r="H95">
        <v>286.40425266746598</v>
      </c>
      <c r="I95">
        <v>257.94586894591902</v>
      </c>
      <c r="J95">
        <v>28.458383721547001</v>
      </c>
      <c r="K95">
        <v>8.7076344707939999</v>
      </c>
      <c r="L95" t="s">
        <v>237</v>
      </c>
      <c r="M95" t="s">
        <v>237</v>
      </c>
      <c r="N95">
        <v>39.843614475201001</v>
      </c>
      <c r="O95" t="s">
        <v>237</v>
      </c>
      <c r="P95" t="e">
        <v>#N/A</v>
      </c>
    </row>
    <row r="96" spans="1:16" x14ac:dyDescent="0.25">
      <c r="A96">
        <v>202603</v>
      </c>
      <c r="B96" t="s">
        <v>244</v>
      </c>
      <c r="C96" t="s">
        <v>140</v>
      </c>
      <c r="D96">
        <v>517</v>
      </c>
      <c r="E96">
        <v>517.00000000003797</v>
      </c>
      <c r="F96">
        <v>186.08469962453501</v>
      </c>
      <c r="G96">
        <v>330.91530037550302</v>
      </c>
      <c r="H96">
        <v>269.91267974831698</v>
      </c>
      <c r="I96">
        <v>212.70594405597299</v>
      </c>
      <c r="J96">
        <v>56.206735692343997</v>
      </c>
      <c r="K96">
        <v>27.494943964047</v>
      </c>
      <c r="L96">
        <v>54.086084222413</v>
      </c>
      <c r="M96">
        <v>17.374356494571</v>
      </c>
      <c r="N96">
        <v>36.711727727842003</v>
      </c>
      <c r="O96">
        <v>6.9165364047729998</v>
      </c>
      <c r="P96" t="e">
        <v>#N/A</v>
      </c>
    </row>
    <row r="97" spans="1:16" x14ac:dyDescent="0.25">
      <c r="A97">
        <v>202603</v>
      </c>
      <c r="B97" t="s">
        <v>244</v>
      </c>
      <c r="C97" t="s">
        <v>141</v>
      </c>
      <c r="D97">
        <v>540</v>
      </c>
      <c r="E97">
        <v>539.99999999992099</v>
      </c>
      <c r="F97">
        <v>152.64050437463399</v>
      </c>
      <c r="G97">
        <v>387.35949562528702</v>
      </c>
      <c r="H97">
        <v>348.87933007214798</v>
      </c>
      <c r="I97">
        <v>255.44152770470001</v>
      </c>
      <c r="J97">
        <v>93.437802367448</v>
      </c>
      <c r="K97">
        <v>58.826981471933998</v>
      </c>
      <c r="L97" t="s">
        <v>237</v>
      </c>
      <c r="M97" t="s">
        <v>237</v>
      </c>
      <c r="N97">
        <v>18.167215645904001</v>
      </c>
      <c r="O97" t="s">
        <v>237</v>
      </c>
      <c r="P97" t="e">
        <v>#N/A</v>
      </c>
    </row>
    <row r="98" spans="1:16" x14ac:dyDescent="0.25">
      <c r="A98">
        <v>202603</v>
      </c>
      <c r="B98" t="s">
        <v>244</v>
      </c>
      <c r="C98" t="s">
        <v>142</v>
      </c>
      <c r="D98">
        <v>400</v>
      </c>
      <c r="E98">
        <v>399.99999999993702</v>
      </c>
      <c r="F98">
        <v>128.91158392431601</v>
      </c>
      <c r="G98">
        <v>271.08841607562101</v>
      </c>
      <c r="H98">
        <v>254.02033096924001</v>
      </c>
      <c r="I98">
        <v>188.53959810873499</v>
      </c>
      <c r="J98">
        <v>65.480732860505</v>
      </c>
      <c r="K98">
        <v>43.343853427886003</v>
      </c>
      <c r="L98" t="s">
        <v>237</v>
      </c>
      <c r="M98">
        <v>11.216666666666001</v>
      </c>
      <c r="N98" t="s">
        <v>237</v>
      </c>
      <c r="O98" t="s">
        <v>237</v>
      </c>
      <c r="P98" t="e">
        <v>#N/A</v>
      </c>
    </row>
    <row r="99" spans="1:16" x14ac:dyDescent="0.25">
      <c r="A99">
        <v>202603</v>
      </c>
      <c r="B99" t="s">
        <v>244</v>
      </c>
      <c r="C99" t="s">
        <v>143</v>
      </c>
      <c r="D99">
        <v>454</v>
      </c>
      <c r="E99">
        <v>454.00000000000801</v>
      </c>
      <c r="F99">
        <v>176.29645677591</v>
      </c>
      <c r="G99">
        <v>277.70354322409798</v>
      </c>
      <c r="H99">
        <v>258.205476007946</v>
      </c>
      <c r="I99">
        <v>154.39945945949401</v>
      </c>
      <c r="J99">
        <v>103.80601654845201</v>
      </c>
      <c r="K99">
        <v>60.200283687936</v>
      </c>
      <c r="L99">
        <v>19.498067216151998</v>
      </c>
      <c r="M99" t="s">
        <v>237</v>
      </c>
      <c r="N99" t="s">
        <v>237</v>
      </c>
      <c r="O99">
        <v>0</v>
      </c>
      <c r="P99" t="e">
        <v>#N/A</v>
      </c>
    </row>
    <row r="100" spans="1:16" x14ac:dyDescent="0.25">
      <c r="A100">
        <v>202603</v>
      </c>
      <c r="B100" t="s">
        <v>244</v>
      </c>
      <c r="C100" t="s">
        <v>144</v>
      </c>
      <c r="D100">
        <v>456</v>
      </c>
      <c r="E100">
        <v>461.38109317074702</v>
      </c>
      <c r="F100">
        <v>125.727735333673</v>
      </c>
      <c r="G100">
        <v>335.653357837074</v>
      </c>
      <c r="H100">
        <v>300.81995864944003</v>
      </c>
      <c r="I100">
        <v>231.46651556224401</v>
      </c>
      <c r="J100">
        <v>69.353443087195998</v>
      </c>
      <c r="K100">
        <v>44.566440046829001</v>
      </c>
      <c r="L100" t="s">
        <v>237</v>
      </c>
      <c r="M100" t="s">
        <v>237</v>
      </c>
      <c r="N100">
        <v>21.706631510866</v>
      </c>
      <c r="O100" t="s">
        <v>237</v>
      </c>
      <c r="P100" t="e">
        <v>#N/A</v>
      </c>
    </row>
    <row r="101" spans="1:16" x14ac:dyDescent="0.25">
      <c r="A101">
        <v>202603</v>
      </c>
      <c r="B101" t="s">
        <v>244</v>
      </c>
      <c r="C101" t="s">
        <v>145</v>
      </c>
      <c r="D101">
        <v>1271</v>
      </c>
      <c r="E101">
        <v>1270.9999999999</v>
      </c>
      <c r="F101">
        <v>410.73110193085</v>
      </c>
      <c r="G101">
        <v>860.26889806904796</v>
      </c>
      <c r="H101">
        <v>772.97697763928102</v>
      </c>
      <c r="I101">
        <v>586.93533274766901</v>
      </c>
      <c r="J101">
        <v>185.04164489161201</v>
      </c>
      <c r="K101">
        <v>113.78040352210201</v>
      </c>
      <c r="L101">
        <v>83.237374975221002</v>
      </c>
      <c r="M101">
        <v>32.526617811115003</v>
      </c>
      <c r="N101">
        <v>50.710757164105999</v>
      </c>
      <c r="O101">
        <v>4.054545454546</v>
      </c>
      <c r="P101" t="e">
        <v>#N/A</v>
      </c>
    </row>
    <row r="102" spans="1:16" x14ac:dyDescent="0.25">
      <c r="A102">
        <v>202603</v>
      </c>
      <c r="B102" t="s">
        <v>245</v>
      </c>
      <c r="C102" t="s">
        <v>136</v>
      </c>
      <c r="D102">
        <v>4679</v>
      </c>
      <c r="E102">
        <v>4678.99999999998</v>
      </c>
      <c r="F102">
        <v>1526.8924370203199</v>
      </c>
      <c r="G102">
        <v>3152.1075629796601</v>
      </c>
      <c r="H102">
        <v>2552.9474109850198</v>
      </c>
      <c r="I102">
        <v>2084.5075515654298</v>
      </c>
      <c r="J102">
        <v>468.43985941959198</v>
      </c>
      <c r="K102">
        <v>223.920158764664</v>
      </c>
      <c r="L102">
        <v>541.89145695780905</v>
      </c>
      <c r="M102">
        <v>297.12451179508901</v>
      </c>
      <c r="N102">
        <v>243.727341202324</v>
      </c>
      <c r="O102">
        <v>57.268695036830003</v>
      </c>
      <c r="P102" t="e">
        <v>#N/A</v>
      </c>
    </row>
    <row r="103" spans="1:16" x14ac:dyDescent="0.25">
      <c r="A103">
        <v>202603</v>
      </c>
      <c r="B103" t="s">
        <v>245</v>
      </c>
      <c r="C103" t="s">
        <v>137</v>
      </c>
      <c r="D103">
        <v>2216</v>
      </c>
      <c r="E103">
        <v>2215.99999999999</v>
      </c>
      <c r="F103">
        <v>808.27754230866697</v>
      </c>
      <c r="G103">
        <v>1407.72245769133</v>
      </c>
      <c r="H103">
        <v>1115.4234472296901</v>
      </c>
      <c r="I103">
        <v>885.89702449407901</v>
      </c>
      <c r="J103">
        <v>229.526422735615</v>
      </c>
      <c r="K103">
        <v>107.425128839506</v>
      </c>
      <c r="L103">
        <v>267.255938696844</v>
      </c>
      <c r="M103">
        <v>150.93557725176501</v>
      </c>
      <c r="N103">
        <v>115.28075748468299</v>
      </c>
      <c r="O103">
        <v>25.043071764789001</v>
      </c>
      <c r="P103" t="e">
        <v>#N/A</v>
      </c>
    </row>
    <row r="104" spans="1:16" x14ac:dyDescent="0.25">
      <c r="A104">
        <v>202603</v>
      </c>
      <c r="B104" t="s">
        <v>245</v>
      </c>
      <c r="C104" t="s">
        <v>138</v>
      </c>
      <c r="D104">
        <v>2463</v>
      </c>
      <c r="E104">
        <v>2462.99999999998</v>
      </c>
      <c r="F104">
        <v>718.61489471165498</v>
      </c>
      <c r="G104">
        <v>1744.3851052883299</v>
      </c>
      <c r="H104">
        <v>1437.52396375532</v>
      </c>
      <c r="I104">
        <v>1198.6105270713499</v>
      </c>
      <c r="J104">
        <v>238.91343668397701</v>
      </c>
      <c r="K104">
        <v>116.49502992515799</v>
      </c>
      <c r="L104">
        <v>274.635518260965</v>
      </c>
      <c r="M104">
        <v>146.188934543324</v>
      </c>
      <c r="N104">
        <v>128.446583717641</v>
      </c>
      <c r="O104">
        <v>32.225623272040998</v>
      </c>
      <c r="P104" t="e">
        <v>#N/A</v>
      </c>
    </row>
    <row r="105" spans="1:16" x14ac:dyDescent="0.25">
      <c r="A105">
        <v>202603</v>
      </c>
      <c r="B105" t="s">
        <v>245</v>
      </c>
      <c r="C105" t="s">
        <v>139</v>
      </c>
      <c r="D105">
        <v>926</v>
      </c>
      <c r="E105">
        <v>925.99999999996396</v>
      </c>
      <c r="F105">
        <v>209.62180665417199</v>
      </c>
      <c r="G105">
        <v>716.37819334579206</v>
      </c>
      <c r="H105">
        <v>548.70918417253597</v>
      </c>
      <c r="I105">
        <v>510.49406718987802</v>
      </c>
      <c r="J105">
        <v>38.215116982658003</v>
      </c>
      <c r="K105">
        <v>19.156625655508002</v>
      </c>
      <c r="L105">
        <v>157.333536433435</v>
      </c>
      <c r="M105">
        <v>74.125176207531993</v>
      </c>
      <c r="N105">
        <v>83.208360225902993</v>
      </c>
      <c r="O105">
        <v>10.335472739821</v>
      </c>
      <c r="P105" t="e">
        <v>#N/A</v>
      </c>
    </row>
    <row r="106" spans="1:16" x14ac:dyDescent="0.25">
      <c r="A106">
        <v>202603</v>
      </c>
      <c r="B106" t="s">
        <v>245</v>
      </c>
      <c r="C106" t="s">
        <v>140</v>
      </c>
      <c r="D106">
        <v>968</v>
      </c>
      <c r="E106">
        <v>968.00000000000296</v>
      </c>
      <c r="F106">
        <v>382.52038534307098</v>
      </c>
      <c r="G106">
        <v>585.47961465693197</v>
      </c>
      <c r="H106">
        <v>455.28765155981802</v>
      </c>
      <c r="I106">
        <v>406.00019810983298</v>
      </c>
      <c r="J106">
        <v>49.287453449985001</v>
      </c>
      <c r="K106">
        <v>27.071430098513002</v>
      </c>
      <c r="L106">
        <v>119.226144478206</v>
      </c>
      <c r="M106">
        <v>60.811088546421999</v>
      </c>
      <c r="N106">
        <v>57.375451971388003</v>
      </c>
      <c r="O106">
        <v>10.965818618907999</v>
      </c>
      <c r="P106" t="e">
        <v>#N/A</v>
      </c>
    </row>
    <row r="107" spans="1:16" x14ac:dyDescent="0.25">
      <c r="A107">
        <v>202603</v>
      </c>
      <c r="B107" t="s">
        <v>245</v>
      </c>
      <c r="C107" t="s">
        <v>141</v>
      </c>
      <c r="D107">
        <v>1190</v>
      </c>
      <c r="E107">
        <v>1189.99999999997</v>
      </c>
      <c r="F107">
        <v>364.003187295445</v>
      </c>
      <c r="G107">
        <v>825.99681270452299</v>
      </c>
      <c r="H107">
        <v>707.26728875624406</v>
      </c>
      <c r="I107">
        <v>564.751762367428</v>
      </c>
      <c r="J107">
        <v>142.515526388816</v>
      </c>
      <c r="K107">
        <v>76.537663991046003</v>
      </c>
      <c r="L107">
        <v>111.290517697025</v>
      </c>
      <c r="M107">
        <v>67.242462060144007</v>
      </c>
      <c r="N107">
        <v>44.048055636881003</v>
      </c>
      <c r="O107">
        <v>7.4390062512539998</v>
      </c>
      <c r="P107" t="e">
        <v>#N/A</v>
      </c>
    </row>
    <row r="108" spans="1:16" x14ac:dyDescent="0.25">
      <c r="A108">
        <v>202603</v>
      </c>
      <c r="B108" t="s">
        <v>245</v>
      </c>
      <c r="C108" t="s">
        <v>142</v>
      </c>
      <c r="D108">
        <v>794</v>
      </c>
      <c r="E108">
        <v>794.00000000006196</v>
      </c>
      <c r="F108">
        <v>214.40973281634601</v>
      </c>
      <c r="G108">
        <v>579.59026718371604</v>
      </c>
      <c r="H108">
        <v>475.39810954150198</v>
      </c>
      <c r="I108">
        <v>361.13513174677098</v>
      </c>
      <c r="J108">
        <v>114.262977794731</v>
      </c>
      <c r="K108">
        <v>44.361301805238</v>
      </c>
      <c r="L108">
        <v>84.172246232725001</v>
      </c>
      <c r="M108">
        <v>55.216810390703998</v>
      </c>
      <c r="N108">
        <v>28.955435842021</v>
      </c>
      <c r="O108">
        <v>20.019911409489001</v>
      </c>
      <c r="P108" t="e">
        <v>#N/A</v>
      </c>
    </row>
    <row r="109" spans="1:16" x14ac:dyDescent="0.25">
      <c r="A109">
        <v>202603</v>
      </c>
      <c r="B109" t="s">
        <v>245</v>
      </c>
      <c r="C109" t="s">
        <v>143</v>
      </c>
      <c r="D109">
        <v>801</v>
      </c>
      <c r="E109">
        <v>800.99999999998204</v>
      </c>
      <c r="F109">
        <v>356.33732491128802</v>
      </c>
      <c r="G109">
        <v>444.66267508869402</v>
      </c>
      <c r="H109">
        <v>366.28517695491797</v>
      </c>
      <c r="I109">
        <v>242.126392151516</v>
      </c>
      <c r="J109">
        <v>124.158784803402</v>
      </c>
      <c r="K109">
        <v>56.793137214359</v>
      </c>
      <c r="L109">
        <v>69.869012116418006</v>
      </c>
      <c r="M109">
        <v>39.728974590287002</v>
      </c>
      <c r="N109">
        <v>30.140037526131</v>
      </c>
      <c r="O109">
        <v>8.5084860173580008</v>
      </c>
      <c r="P109" t="e">
        <v>#N/A</v>
      </c>
    </row>
    <row r="110" spans="1:16" x14ac:dyDescent="0.25">
      <c r="A110">
        <v>202603</v>
      </c>
      <c r="B110" t="s">
        <v>245</v>
      </c>
      <c r="C110" t="s">
        <v>144</v>
      </c>
      <c r="D110">
        <v>917</v>
      </c>
      <c r="E110">
        <v>908.75682506443604</v>
      </c>
      <c r="F110">
        <v>259.79378406386297</v>
      </c>
      <c r="G110">
        <v>648.96304100057296</v>
      </c>
      <c r="H110">
        <v>541.55335761193805</v>
      </c>
      <c r="I110">
        <v>438.017689913048</v>
      </c>
      <c r="J110">
        <v>103.53566769888999</v>
      </c>
      <c r="K110">
        <v>47.729509714377997</v>
      </c>
      <c r="L110">
        <v>95.630586467952</v>
      </c>
      <c r="M110">
        <v>53.185113350724002</v>
      </c>
      <c r="N110">
        <v>42.445473117227998</v>
      </c>
      <c r="O110">
        <v>11.779096920682999</v>
      </c>
      <c r="P110" t="e">
        <v>#N/A</v>
      </c>
    </row>
    <row r="111" spans="1:16" x14ac:dyDescent="0.25">
      <c r="A111">
        <v>202603</v>
      </c>
      <c r="B111" t="s">
        <v>245</v>
      </c>
      <c r="C111" t="s">
        <v>145</v>
      </c>
      <c r="D111">
        <v>2805</v>
      </c>
      <c r="E111">
        <v>2804.99999999992</v>
      </c>
      <c r="F111">
        <v>945.10643912614103</v>
      </c>
      <c r="G111">
        <v>1859.89356087378</v>
      </c>
      <c r="H111">
        <v>1513.7073228183799</v>
      </c>
      <c r="I111">
        <v>1225.38837069689</v>
      </c>
      <c r="J111">
        <v>288.31895212149101</v>
      </c>
      <c r="K111">
        <v>131.16136092014301</v>
      </c>
      <c r="L111">
        <v>300.90167150528703</v>
      </c>
      <c r="M111">
        <v>149.03239716761601</v>
      </c>
      <c r="N111">
        <v>151.86927433767099</v>
      </c>
      <c r="O111">
        <v>45.284566550107002</v>
      </c>
      <c r="P111" t="e">
        <v>#N/A</v>
      </c>
    </row>
    <row r="112" spans="1:16" x14ac:dyDescent="0.25">
      <c r="A112">
        <v>202603</v>
      </c>
      <c r="B112" t="s">
        <v>246</v>
      </c>
      <c r="C112" t="s">
        <v>136</v>
      </c>
      <c r="D112">
        <v>3045</v>
      </c>
      <c r="E112">
        <v>3044.9999999997699</v>
      </c>
      <c r="F112">
        <v>993.74806673189903</v>
      </c>
      <c r="G112">
        <v>2051.2519332678698</v>
      </c>
      <c r="H112">
        <v>1793.1430727116399</v>
      </c>
      <c r="I112">
        <v>1439.6097429076699</v>
      </c>
      <c r="J112">
        <v>348.626456189777</v>
      </c>
      <c r="K112">
        <v>211.442124808991</v>
      </c>
      <c r="L112">
        <v>239.971026696927</v>
      </c>
      <c r="M112">
        <v>105.230704866965</v>
      </c>
      <c r="N112">
        <v>132.283178972819</v>
      </c>
      <c r="O112">
        <v>18.137833859301999</v>
      </c>
      <c r="P112" t="e">
        <v>#N/A</v>
      </c>
    </row>
    <row r="113" spans="1:16" x14ac:dyDescent="0.25">
      <c r="A113">
        <v>202603</v>
      </c>
      <c r="B113" t="s">
        <v>246</v>
      </c>
      <c r="C113" t="s">
        <v>137</v>
      </c>
      <c r="D113">
        <v>1448</v>
      </c>
      <c r="E113">
        <v>1447.99999999994</v>
      </c>
      <c r="F113">
        <v>493.119911906212</v>
      </c>
      <c r="G113">
        <v>954.88008809372502</v>
      </c>
      <c r="H113">
        <v>819.901253951321</v>
      </c>
      <c r="I113">
        <v>658.15061679806604</v>
      </c>
      <c r="J113">
        <v>161.75063715325501</v>
      </c>
      <c r="K113">
        <v>89.668360199240993</v>
      </c>
      <c r="L113">
        <v>128.019220454742</v>
      </c>
      <c r="M113">
        <v>59.817746605665</v>
      </c>
      <c r="N113">
        <v>68.201473849077004</v>
      </c>
      <c r="O113">
        <v>6.9596136876620003</v>
      </c>
      <c r="P113" t="e">
        <v>#N/A</v>
      </c>
    </row>
    <row r="114" spans="1:16" x14ac:dyDescent="0.25">
      <c r="A114">
        <v>202603</v>
      </c>
      <c r="B114" t="s">
        <v>246</v>
      </c>
      <c r="C114" t="s">
        <v>138</v>
      </c>
      <c r="D114">
        <v>1597</v>
      </c>
      <c r="E114">
        <v>1596.9999999998299</v>
      </c>
      <c r="F114">
        <v>500.62815482568698</v>
      </c>
      <c r="G114">
        <v>1096.3718451741499</v>
      </c>
      <c r="H114">
        <v>973.24181876032105</v>
      </c>
      <c r="I114">
        <v>781.45912610960897</v>
      </c>
      <c r="J114">
        <v>186.87581903652199</v>
      </c>
      <c r="K114">
        <v>121.77376460975</v>
      </c>
      <c r="L114">
        <v>111.951806242185</v>
      </c>
      <c r="M114">
        <v>45.412958261299998</v>
      </c>
      <c r="N114">
        <v>64.081705123741997</v>
      </c>
      <c r="O114">
        <v>11.17822017164</v>
      </c>
      <c r="P114" t="e">
        <v>#N/A</v>
      </c>
    </row>
    <row r="115" spans="1:16" x14ac:dyDescent="0.25">
      <c r="A115">
        <v>202603</v>
      </c>
      <c r="B115" t="s">
        <v>246</v>
      </c>
      <c r="C115" t="s">
        <v>139</v>
      </c>
      <c r="D115">
        <v>571</v>
      </c>
      <c r="E115">
        <v>570.99999999995896</v>
      </c>
      <c r="F115">
        <v>145.51180173091501</v>
      </c>
      <c r="G115">
        <v>425.48819826904401</v>
      </c>
      <c r="H115">
        <v>354.66051449640003</v>
      </c>
      <c r="I115">
        <v>333.39104164038298</v>
      </c>
      <c r="J115">
        <v>21.269472856017</v>
      </c>
      <c r="K115">
        <v>11.443089430893</v>
      </c>
      <c r="L115">
        <v>66.834032978994003</v>
      </c>
      <c r="M115">
        <v>22.864862914861</v>
      </c>
      <c r="N115">
        <v>43.969170064133003</v>
      </c>
      <c r="O115">
        <v>3.9936507936500001</v>
      </c>
      <c r="P115" t="e">
        <v>#N/A</v>
      </c>
    </row>
    <row r="116" spans="1:16" x14ac:dyDescent="0.25">
      <c r="A116">
        <v>202603</v>
      </c>
      <c r="B116" t="s">
        <v>246</v>
      </c>
      <c r="C116" t="s">
        <v>140</v>
      </c>
      <c r="D116">
        <v>719</v>
      </c>
      <c r="E116">
        <v>719.00000000002501</v>
      </c>
      <c r="F116">
        <v>251.64499484004901</v>
      </c>
      <c r="G116">
        <v>467.35500515997597</v>
      </c>
      <c r="H116">
        <v>389.410502041124</v>
      </c>
      <c r="I116">
        <v>338.09110059633298</v>
      </c>
      <c r="J116">
        <v>51.319401444790998</v>
      </c>
      <c r="K116">
        <v>20.497936016512998</v>
      </c>
      <c r="L116">
        <v>69.748212061594998</v>
      </c>
      <c r="M116">
        <v>24.643747299283</v>
      </c>
      <c r="N116">
        <v>43.933036190883001</v>
      </c>
      <c r="O116">
        <v>8.1962910572569996</v>
      </c>
      <c r="P116" t="e">
        <v>#N/A</v>
      </c>
    </row>
    <row r="117" spans="1:16" x14ac:dyDescent="0.25">
      <c r="A117">
        <v>202603</v>
      </c>
      <c r="B117" t="s">
        <v>246</v>
      </c>
      <c r="C117" t="s">
        <v>141</v>
      </c>
      <c r="D117">
        <v>736</v>
      </c>
      <c r="E117">
        <v>735.99999999994498</v>
      </c>
      <c r="F117">
        <v>202.34120767669</v>
      </c>
      <c r="G117">
        <v>533.65879232325506</v>
      </c>
      <c r="H117">
        <v>483.78704275775101</v>
      </c>
      <c r="I117">
        <v>381.62960889512601</v>
      </c>
      <c r="J117">
        <v>98.523287521162004</v>
      </c>
      <c r="K117">
        <v>63.428541708459001</v>
      </c>
      <c r="L117" t="s">
        <v>237</v>
      </c>
      <c r="M117">
        <v>29.183139543536999</v>
      </c>
      <c r="N117" t="s">
        <v>237</v>
      </c>
      <c r="O117" t="s">
        <v>237</v>
      </c>
      <c r="P117" t="e">
        <v>#N/A</v>
      </c>
    </row>
    <row r="118" spans="1:16" x14ac:dyDescent="0.25">
      <c r="A118">
        <v>202603</v>
      </c>
      <c r="B118" t="s">
        <v>246</v>
      </c>
      <c r="C118" t="s">
        <v>142</v>
      </c>
      <c r="D118">
        <v>475</v>
      </c>
      <c r="E118">
        <v>474.99999999996902</v>
      </c>
      <c r="F118">
        <v>131.299433743218</v>
      </c>
      <c r="G118">
        <v>343.70056625675102</v>
      </c>
      <c r="H118">
        <v>303.74903477351802</v>
      </c>
      <c r="I118">
        <v>233.06142802164399</v>
      </c>
      <c r="J118">
        <v>70.687606751874</v>
      </c>
      <c r="K118">
        <v>51.183933748914001</v>
      </c>
      <c r="L118" t="s">
        <v>237</v>
      </c>
      <c r="M118" t="s">
        <v>237</v>
      </c>
      <c r="N118" t="s">
        <v>237</v>
      </c>
      <c r="O118" t="s">
        <v>237</v>
      </c>
      <c r="P118" t="e">
        <v>#N/A</v>
      </c>
    </row>
    <row r="119" spans="1:16" x14ac:dyDescent="0.25">
      <c r="A119">
        <v>202603</v>
      </c>
      <c r="B119" t="s">
        <v>246</v>
      </c>
      <c r="C119" t="s">
        <v>143</v>
      </c>
      <c r="D119">
        <v>544</v>
      </c>
      <c r="E119">
        <v>543.99999999987199</v>
      </c>
      <c r="F119">
        <v>262.950628741027</v>
      </c>
      <c r="G119">
        <v>281.04937125884499</v>
      </c>
      <c r="H119">
        <v>261.53597864284899</v>
      </c>
      <c r="I119">
        <v>153.436563754189</v>
      </c>
      <c r="J119">
        <v>106.826687615933</v>
      </c>
      <c r="K119">
        <v>64.888623904211997</v>
      </c>
      <c r="L119" t="s">
        <v>237</v>
      </c>
      <c r="M119" t="s">
        <v>237</v>
      </c>
      <c r="N119">
        <v>9.6320401778739999</v>
      </c>
      <c r="O119" t="s">
        <v>237</v>
      </c>
      <c r="P119" t="e">
        <v>#N/A</v>
      </c>
    </row>
    <row r="120" spans="1:16" x14ac:dyDescent="0.25">
      <c r="A120">
        <v>202603</v>
      </c>
      <c r="B120" t="s">
        <v>246</v>
      </c>
      <c r="C120" t="s">
        <v>144</v>
      </c>
      <c r="D120">
        <v>621</v>
      </c>
      <c r="E120">
        <v>610.78593615691705</v>
      </c>
      <c r="F120">
        <v>174.365995226249</v>
      </c>
      <c r="G120">
        <v>436.41994093066802</v>
      </c>
      <c r="H120">
        <v>388.33174864996801</v>
      </c>
      <c r="I120">
        <v>308.58832216579401</v>
      </c>
      <c r="J120">
        <v>78.470699211446998</v>
      </c>
      <c r="K120">
        <v>47.165793678156</v>
      </c>
      <c r="L120">
        <v>43.426981033403997</v>
      </c>
      <c r="M120">
        <v>19.624467881918001</v>
      </c>
      <c r="N120">
        <v>22.631084580056999</v>
      </c>
      <c r="O120">
        <v>4.6612112472960003</v>
      </c>
      <c r="P120" t="e">
        <v>#N/A</v>
      </c>
    </row>
    <row r="121" spans="1:16" x14ac:dyDescent="0.25">
      <c r="A121">
        <v>202603</v>
      </c>
      <c r="B121" t="s">
        <v>246</v>
      </c>
      <c r="C121" t="s">
        <v>145</v>
      </c>
      <c r="D121">
        <v>1746</v>
      </c>
      <c r="E121">
        <v>1745.9999999997101</v>
      </c>
      <c r="F121">
        <v>600.57612286083804</v>
      </c>
      <c r="G121">
        <v>1145.42387713888</v>
      </c>
      <c r="H121">
        <v>1011.59214354277</v>
      </c>
      <c r="I121">
        <v>782.94813595588903</v>
      </c>
      <c r="J121">
        <v>223.737133972686</v>
      </c>
      <c r="K121">
        <v>144.48248098133601</v>
      </c>
      <c r="L121">
        <v>123.15412576243</v>
      </c>
      <c r="M121">
        <v>51.332232868600002</v>
      </c>
      <c r="N121">
        <v>71.821892893829997</v>
      </c>
      <c r="O121">
        <v>10.677607833681</v>
      </c>
      <c r="P121" t="e">
        <v>#N/A</v>
      </c>
    </row>
    <row r="122" spans="1:16" x14ac:dyDescent="0.25">
      <c r="A122">
        <v>202603</v>
      </c>
      <c r="B122" t="s">
        <v>247</v>
      </c>
      <c r="C122" t="s">
        <v>136</v>
      </c>
      <c r="D122">
        <v>4288</v>
      </c>
      <c r="E122">
        <v>4287.9999999996999</v>
      </c>
      <c r="F122">
        <v>1249.2622928795499</v>
      </c>
      <c r="G122">
        <v>3038.7377071201599</v>
      </c>
      <c r="H122">
        <v>2426.1470110104301</v>
      </c>
      <c r="I122">
        <v>1898.30822092991</v>
      </c>
      <c r="J122">
        <v>526.42415593417797</v>
      </c>
      <c r="K122">
        <v>233.219890459531</v>
      </c>
      <c r="L122">
        <v>534.822632316473</v>
      </c>
      <c r="M122">
        <v>171.14122416331401</v>
      </c>
      <c r="N122">
        <v>363.681408153159</v>
      </c>
      <c r="O122">
        <v>77.768063793249993</v>
      </c>
      <c r="P122" t="e">
        <v>#N/A</v>
      </c>
    </row>
    <row r="123" spans="1:16" x14ac:dyDescent="0.25">
      <c r="A123">
        <v>202603</v>
      </c>
      <c r="B123" t="s">
        <v>247</v>
      </c>
      <c r="C123" t="s">
        <v>137</v>
      </c>
      <c r="D123">
        <v>2068</v>
      </c>
      <c r="E123">
        <v>2067.9999999998799</v>
      </c>
      <c r="F123">
        <v>644.71268748637101</v>
      </c>
      <c r="G123">
        <v>1423.28731251351</v>
      </c>
      <c r="H123">
        <v>1094.2193170031501</v>
      </c>
      <c r="I123">
        <v>820.45341928233699</v>
      </c>
      <c r="J123">
        <v>273.76589772081502</v>
      </c>
      <c r="K123">
        <v>110.389508271767</v>
      </c>
      <c r="L123">
        <v>274.44828781754001</v>
      </c>
      <c r="M123">
        <v>86.168922234969997</v>
      </c>
      <c r="N123">
        <v>188.27936558256999</v>
      </c>
      <c r="O123">
        <v>54.619707692816</v>
      </c>
      <c r="P123" t="e">
        <v>#N/A</v>
      </c>
    </row>
    <row r="124" spans="1:16" x14ac:dyDescent="0.25">
      <c r="A124">
        <v>202603</v>
      </c>
      <c r="B124" t="s">
        <v>247</v>
      </c>
      <c r="C124" t="s">
        <v>138</v>
      </c>
      <c r="D124">
        <v>2220</v>
      </c>
      <c r="E124">
        <v>2219.9999999998199</v>
      </c>
      <c r="F124">
        <v>604.54960539317597</v>
      </c>
      <c r="G124">
        <v>1615.45039460665</v>
      </c>
      <c r="H124">
        <v>1331.92769400728</v>
      </c>
      <c r="I124">
        <v>1077.85480164758</v>
      </c>
      <c r="J124">
        <v>252.65825821336301</v>
      </c>
      <c r="K124">
        <v>122.830382187764</v>
      </c>
      <c r="L124">
        <v>260.374344498933</v>
      </c>
      <c r="M124">
        <v>84.972301928343995</v>
      </c>
      <c r="N124">
        <v>175.402042570589</v>
      </c>
      <c r="O124">
        <v>23.148356100434</v>
      </c>
      <c r="P124" t="e">
        <v>#N/A</v>
      </c>
    </row>
    <row r="125" spans="1:16" x14ac:dyDescent="0.25">
      <c r="A125">
        <v>202603</v>
      </c>
      <c r="B125" t="s">
        <v>247</v>
      </c>
      <c r="C125" t="s">
        <v>139</v>
      </c>
      <c r="D125">
        <v>835</v>
      </c>
      <c r="E125">
        <v>834.99999999991201</v>
      </c>
      <c r="F125">
        <v>171.458985859325</v>
      </c>
      <c r="G125">
        <v>663.54101414058698</v>
      </c>
      <c r="H125">
        <v>470.60802090148297</v>
      </c>
      <c r="I125">
        <v>451.404048437565</v>
      </c>
      <c r="J125">
        <v>17.789338317576998</v>
      </c>
      <c r="K125">
        <v>5.5844756617959996</v>
      </c>
      <c r="L125">
        <v>180.640731334343</v>
      </c>
      <c r="M125">
        <v>30.075280055832</v>
      </c>
      <c r="N125">
        <v>150.56545127851101</v>
      </c>
      <c r="O125">
        <v>12.292261904761</v>
      </c>
      <c r="P125" t="e">
        <v>#N/A</v>
      </c>
    </row>
    <row r="126" spans="1:16" x14ac:dyDescent="0.25">
      <c r="A126">
        <v>202603</v>
      </c>
      <c r="B126" t="s">
        <v>247</v>
      </c>
      <c r="C126" t="s">
        <v>140</v>
      </c>
      <c r="D126">
        <v>908</v>
      </c>
      <c r="E126">
        <v>907.99999999994395</v>
      </c>
      <c r="F126">
        <v>324.15353171797301</v>
      </c>
      <c r="G126">
        <v>583.84646828197106</v>
      </c>
      <c r="H126">
        <v>433.719925987929</v>
      </c>
      <c r="I126">
        <v>335.368113758547</v>
      </c>
      <c r="J126">
        <v>98.351812229382006</v>
      </c>
      <c r="K126">
        <v>34.729212271183997</v>
      </c>
      <c r="L126">
        <v>140.798163557979</v>
      </c>
      <c r="M126">
        <v>54.275591304556997</v>
      </c>
      <c r="N126">
        <v>86.522572253421998</v>
      </c>
      <c r="O126">
        <v>9.3283787360629997</v>
      </c>
      <c r="P126" t="e">
        <v>#N/A</v>
      </c>
    </row>
    <row r="127" spans="1:16" x14ac:dyDescent="0.25">
      <c r="A127">
        <v>202603</v>
      </c>
      <c r="B127" t="s">
        <v>247</v>
      </c>
      <c r="C127" t="s">
        <v>141</v>
      </c>
      <c r="D127">
        <v>938</v>
      </c>
      <c r="E127">
        <v>937.99999999992394</v>
      </c>
      <c r="F127">
        <v>252.47743167887501</v>
      </c>
      <c r="G127">
        <v>685.52256832104899</v>
      </c>
      <c r="H127">
        <v>561.40881507977394</v>
      </c>
      <c r="I127">
        <v>438.232522786858</v>
      </c>
      <c r="J127">
        <v>123.176292292916</v>
      </c>
      <c r="K127">
        <v>57.809226636679</v>
      </c>
      <c r="L127">
        <v>96.269519387100999</v>
      </c>
      <c r="M127">
        <v>37.645714637380998</v>
      </c>
      <c r="N127">
        <v>58.623804749720001</v>
      </c>
      <c r="O127">
        <v>27.844233854174</v>
      </c>
      <c r="P127" t="e">
        <v>#N/A</v>
      </c>
    </row>
    <row r="128" spans="1:16" x14ac:dyDescent="0.25">
      <c r="A128">
        <v>202603</v>
      </c>
      <c r="B128" t="s">
        <v>247</v>
      </c>
      <c r="C128" t="s">
        <v>142</v>
      </c>
      <c r="D128">
        <v>707</v>
      </c>
      <c r="E128">
        <v>706.99999999996896</v>
      </c>
      <c r="F128">
        <v>177.97729288301301</v>
      </c>
      <c r="G128">
        <v>529.02270711695598</v>
      </c>
      <c r="H128">
        <v>462.12167412671403</v>
      </c>
      <c r="I128">
        <v>344.84868332276301</v>
      </c>
      <c r="J128">
        <v>117.272990803951</v>
      </c>
      <c r="K128">
        <v>51.525344077203002</v>
      </c>
      <c r="L128">
        <v>58.311174931635001</v>
      </c>
      <c r="M128">
        <v>26.554895996856999</v>
      </c>
      <c r="N128">
        <v>31.756278934777999</v>
      </c>
      <c r="O128">
        <v>8.5898580586069997</v>
      </c>
      <c r="P128" t="e">
        <v>#N/A</v>
      </c>
    </row>
    <row r="129" spans="1:16" x14ac:dyDescent="0.25">
      <c r="A129">
        <v>202603</v>
      </c>
      <c r="B129" t="s">
        <v>247</v>
      </c>
      <c r="C129" t="s">
        <v>143</v>
      </c>
      <c r="D129">
        <v>900</v>
      </c>
      <c r="E129">
        <v>899.99999999995396</v>
      </c>
      <c r="F129">
        <v>323.19505074036101</v>
      </c>
      <c r="G129">
        <v>576.80494925959295</v>
      </c>
      <c r="H129">
        <v>498.288574914533</v>
      </c>
      <c r="I129">
        <v>328.454852624181</v>
      </c>
      <c r="J129">
        <v>169.833722290352</v>
      </c>
      <c r="K129">
        <v>83.571631812668997</v>
      </c>
      <c r="L129">
        <v>58.803043105415</v>
      </c>
      <c r="M129">
        <v>22.589742168687</v>
      </c>
      <c r="N129">
        <v>36.213300936727997</v>
      </c>
      <c r="O129">
        <v>19.713331239645001</v>
      </c>
      <c r="P129" t="e">
        <v>#N/A</v>
      </c>
    </row>
    <row r="130" spans="1:16" x14ac:dyDescent="0.25">
      <c r="A130">
        <v>202603</v>
      </c>
      <c r="B130" t="s">
        <v>247</v>
      </c>
      <c r="C130" t="s">
        <v>144</v>
      </c>
      <c r="D130">
        <v>819</v>
      </c>
      <c r="E130">
        <v>822.00017846414198</v>
      </c>
      <c r="F130">
        <v>211.194133728163</v>
      </c>
      <c r="G130">
        <v>610.80604473597896</v>
      </c>
      <c r="H130">
        <v>494.70665359557398</v>
      </c>
      <c r="I130">
        <v>380.24883764787398</v>
      </c>
      <c r="J130">
        <v>114.4578159477</v>
      </c>
      <c r="K130">
        <v>51.045785219629998</v>
      </c>
      <c r="L130">
        <v>97.590729332706999</v>
      </c>
      <c r="M130">
        <v>31.185330329736999</v>
      </c>
      <c r="N130">
        <v>66.40539900297</v>
      </c>
      <c r="O130">
        <v>18.508661807698001</v>
      </c>
      <c r="P130" t="e">
        <v>#N/A</v>
      </c>
    </row>
    <row r="131" spans="1:16" x14ac:dyDescent="0.25">
      <c r="A131">
        <v>202603</v>
      </c>
      <c r="B131" t="s">
        <v>247</v>
      </c>
      <c r="C131" t="s">
        <v>145</v>
      </c>
      <c r="D131">
        <v>2558</v>
      </c>
      <c r="E131">
        <v>2557.9999999997299</v>
      </c>
      <c r="F131">
        <v>776.30833414676999</v>
      </c>
      <c r="G131">
        <v>1781.6916658529601</v>
      </c>
      <c r="H131">
        <v>1446.7009108705499</v>
      </c>
      <c r="I131">
        <v>1130.35448346013</v>
      </c>
      <c r="J131">
        <v>316.34642741041898</v>
      </c>
      <c r="K131">
        <v>158.227683459806</v>
      </c>
      <c r="L131">
        <v>285.44915687328398</v>
      </c>
      <c r="M131">
        <v>94.773084920572998</v>
      </c>
      <c r="N131">
        <v>190.676071952711</v>
      </c>
      <c r="O131">
        <v>49.541598109128998</v>
      </c>
      <c r="P131" t="e">
        <v>#N/A</v>
      </c>
    </row>
    <row r="132" spans="1:16" x14ac:dyDescent="0.25">
      <c r="A132">
        <v>202603</v>
      </c>
      <c r="B132" t="s">
        <v>248</v>
      </c>
      <c r="C132" t="s">
        <v>136</v>
      </c>
      <c r="D132">
        <v>8363</v>
      </c>
      <c r="E132">
        <v>8362.99999999996</v>
      </c>
      <c r="F132">
        <v>2165.86489195781</v>
      </c>
      <c r="G132">
        <v>6197.13510804215</v>
      </c>
      <c r="H132">
        <v>5159.3638145882196</v>
      </c>
      <c r="I132">
        <v>3798.7591206515199</v>
      </c>
      <c r="J132">
        <v>1355.0246750076101</v>
      </c>
      <c r="K132">
        <v>423.43455715679198</v>
      </c>
      <c r="L132">
        <v>888.64903709888699</v>
      </c>
      <c r="M132">
        <v>271.58705008977603</v>
      </c>
      <c r="N132">
        <v>617.06198700911102</v>
      </c>
      <c r="O132">
        <v>149.122256355042</v>
      </c>
      <c r="P132" t="e">
        <v>#N/A</v>
      </c>
    </row>
    <row r="133" spans="1:16" x14ac:dyDescent="0.25">
      <c r="A133">
        <v>202603</v>
      </c>
      <c r="B133" t="s">
        <v>248</v>
      </c>
      <c r="C133" t="s">
        <v>137</v>
      </c>
      <c r="D133">
        <v>3883</v>
      </c>
      <c r="E133">
        <v>3883.0000000002501</v>
      </c>
      <c r="F133">
        <v>1103.0544220890899</v>
      </c>
      <c r="G133">
        <v>2779.9455779111599</v>
      </c>
      <c r="H133">
        <v>2277.77928217614</v>
      </c>
      <c r="I133">
        <v>1606.4558945300901</v>
      </c>
      <c r="J133">
        <v>665.74336871695505</v>
      </c>
      <c r="K133">
        <v>231.185188429211</v>
      </c>
      <c r="L133">
        <v>434.15883646841502</v>
      </c>
      <c r="M133">
        <v>134.53721681734399</v>
      </c>
      <c r="N133">
        <v>299.621619651071</v>
      </c>
      <c r="O133">
        <v>68.007459266604002</v>
      </c>
      <c r="P133" t="e">
        <v>#N/A</v>
      </c>
    </row>
    <row r="134" spans="1:16" x14ac:dyDescent="0.25">
      <c r="A134">
        <v>202603</v>
      </c>
      <c r="B134" t="s">
        <v>248</v>
      </c>
      <c r="C134" t="s">
        <v>138</v>
      </c>
      <c r="D134">
        <v>4480</v>
      </c>
      <c r="E134">
        <v>4479.9999999996999</v>
      </c>
      <c r="F134">
        <v>1062.81046986871</v>
      </c>
      <c r="G134">
        <v>3417.1895301309901</v>
      </c>
      <c r="H134">
        <v>2881.5845324120801</v>
      </c>
      <c r="I134">
        <v>2192.3032261214198</v>
      </c>
      <c r="J134">
        <v>689.28130629065902</v>
      </c>
      <c r="K134">
        <v>192.24936872758099</v>
      </c>
      <c r="L134">
        <v>454.49020063047197</v>
      </c>
      <c r="M134">
        <v>137.04983327243201</v>
      </c>
      <c r="N134">
        <v>317.44036735804002</v>
      </c>
      <c r="O134">
        <v>81.114797088437996</v>
      </c>
      <c r="P134" t="e">
        <v>#N/A</v>
      </c>
    </row>
    <row r="135" spans="1:16" x14ac:dyDescent="0.25">
      <c r="A135">
        <v>202603</v>
      </c>
      <c r="B135" t="s">
        <v>248</v>
      </c>
      <c r="C135" t="s">
        <v>139</v>
      </c>
      <c r="D135">
        <v>1615</v>
      </c>
      <c r="E135">
        <v>1614.99999999998</v>
      </c>
      <c r="F135">
        <v>340.14118982719299</v>
      </c>
      <c r="G135">
        <v>1274.8588101727801</v>
      </c>
      <c r="H135">
        <v>964.82427475573297</v>
      </c>
      <c r="I135">
        <v>826.96278684383799</v>
      </c>
      <c r="J135">
        <v>132.28146898280301</v>
      </c>
      <c r="K135">
        <v>13.914023355003</v>
      </c>
      <c r="L135">
        <v>277.02605873544201</v>
      </c>
      <c r="M135">
        <v>44.670627872441997</v>
      </c>
      <c r="N135">
        <v>232.35543086300001</v>
      </c>
      <c r="O135">
        <v>33.008476681608002</v>
      </c>
      <c r="P135" t="e">
        <v>#N/A</v>
      </c>
    </row>
    <row r="136" spans="1:16" x14ac:dyDescent="0.25">
      <c r="A136">
        <v>202603</v>
      </c>
      <c r="B136" t="s">
        <v>248</v>
      </c>
      <c r="C136" t="s">
        <v>140</v>
      </c>
      <c r="D136">
        <v>1618</v>
      </c>
      <c r="E136">
        <v>1618.00000000003</v>
      </c>
      <c r="F136">
        <v>513.45800778921205</v>
      </c>
      <c r="G136">
        <v>1104.5419922108199</v>
      </c>
      <c r="H136">
        <v>848.43946179620605</v>
      </c>
      <c r="I136">
        <v>657.58718565715606</v>
      </c>
      <c r="J136">
        <v>190.85227613904999</v>
      </c>
      <c r="K136">
        <v>45.388776981139998</v>
      </c>
      <c r="L136">
        <v>225.22216981505201</v>
      </c>
      <c r="M136">
        <v>59.472844802117002</v>
      </c>
      <c r="N136">
        <v>165.749325012935</v>
      </c>
      <c r="O136">
        <v>30.880360599563002</v>
      </c>
      <c r="P136" t="e">
        <v>#N/A</v>
      </c>
    </row>
    <row r="137" spans="1:16" x14ac:dyDescent="0.25">
      <c r="A137">
        <v>202603</v>
      </c>
      <c r="B137" t="s">
        <v>248</v>
      </c>
      <c r="C137" t="s">
        <v>141</v>
      </c>
      <c r="D137">
        <v>2038</v>
      </c>
      <c r="E137">
        <v>2038.00000000011</v>
      </c>
      <c r="F137">
        <v>489.56186086528999</v>
      </c>
      <c r="G137">
        <v>1548.4381391348199</v>
      </c>
      <c r="H137">
        <v>1354.8132524812199</v>
      </c>
      <c r="I137">
        <v>1000.66785342588</v>
      </c>
      <c r="J137">
        <v>354.145399055349</v>
      </c>
      <c r="K137">
        <v>126.05519605944799</v>
      </c>
      <c r="L137">
        <v>149.30477023184201</v>
      </c>
      <c r="M137">
        <v>60.860394753857001</v>
      </c>
      <c r="N137">
        <v>88.444375477985005</v>
      </c>
      <c r="O137">
        <v>44.320116421757</v>
      </c>
      <c r="P137" t="e">
        <v>#N/A</v>
      </c>
    </row>
    <row r="138" spans="1:16" x14ac:dyDescent="0.25">
      <c r="A138">
        <v>202603</v>
      </c>
      <c r="B138" t="s">
        <v>248</v>
      </c>
      <c r="C138" t="s">
        <v>142</v>
      </c>
      <c r="D138">
        <v>1488</v>
      </c>
      <c r="E138">
        <v>1488.00000000005</v>
      </c>
      <c r="F138">
        <v>333.06043157671297</v>
      </c>
      <c r="G138">
        <v>1154.93956842334</v>
      </c>
      <c r="H138">
        <v>1014.05691953745</v>
      </c>
      <c r="I138">
        <v>747.72306137465398</v>
      </c>
      <c r="J138">
        <v>266.333858162799</v>
      </c>
      <c r="K138">
        <v>94.438302428989005</v>
      </c>
      <c r="L138">
        <v>118.509331397569</v>
      </c>
      <c r="M138">
        <v>59.221798602177003</v>
      </c>
      <c r="N138">
        <v>59.287532795392003</v>
      </c>
      <c r="O138">
        <v>22.373317488314001</v>
      </c>
      <c r="P138" t="e">
        <v>#N/A</v>
      </c>
    </row>
    <row r="139" spans="1:16" x14ac:dyDescent="0.25">
      <c r="A139">
        <v>202603</v>
      </c>
      <c r="B139" t="s">
        <v>248</v>
      </c>
      <c r="C139" t="s">
        <v>143</v>
      </c>
      <c r="D139">
        <v>1604</v>
      </c>
      <c r="E139">
        <v>1603.9999999997899</v>
      </c>
      <c r="F139">
        <v>489.64340189939799</v>
      </c>
      <c r="G139">
        <v>1114.3565981003901</v>
      </c>
      <c r="H139">
        <v>977.22990601760603</v>
      </c>
      <c r="I139">
        <v>565.81823334999297</v>
      </c>
      <c r="J139">
        <v>411.411672667613</v>
      </c>
      <c r="K139">
        <v>143.63825833221199</v>
      </c>
      <c r="L139">
        <v>118.586706918982</v>
      </c>
      <c r="M139">
        <v>47.361384059183003</v>
      </c>
      <c r="N139">
        <v>71.225322859798993</v>
      </c>
      <c r="O139">
        <v>18.539985163800001</v>
      </c>
      <c r="P139" t="e">
        <v>#N/A</v>
      </c>
    </row>
    <row r="140" spans="1:16" x14ac:dyDescent="0.25">
      <c r="A140">
        <v>202603</v>
      </c>
      <c r="B140" t="s">
        <v>248</v>
      </c>
      <c r="C140" t="s">
        <v>144</v>
      </c>
      <c r="D140">
        <v>1839</v>
      </c>
      <c r="E140">
        <v>1868.33418826559</v>
      </c>
      <c r="F140">
        <v>396.03910896411099</v>
      </c>
      <c r="G140">
        <v>1472.29507930148</v>
      </c>
      <c r="H140">
        <v>1255.51525942578</v>
      </c>
      <c r="I140">
        <v>956.04645003672999</v>
      </c>
      <c r="J140">
        <v>296.24244899654502</v>
      </c>
      <c r="K140">
        <v>74.619058216054995</v>
      </c>
      <c r="L140">
        <v>188.91024022361901</v>
      </c>
      <c r="M140">
        <v>61.995246226569002</v>
      </c>
      <c r="N140">
        <v>126.91499399705</v>
      </c>
      <c r="O140">
        <v>27.869579652077</v>
      </c>
      <c r="P140" t="e">
        <v>#N/A</v>
      </c>
    </row>
    <row r="141" spans="1:16" x14ac:dyDescent="0.25">
      <c r="A141">
        <v>202603</v>
      </c>
      <c r="B141" t="s">
        <v>248</v>
      </c>
      <c r="C141" t="s">
        <v>145</v>
      </c>
      <c r="D141">
        <v>5121</v>
      </c>
      <c r="E141">
        <v>5120.9999999997399</v>
      </c>
      <c r="F141">
        <v>1290.48043890244</v>
      </c>
      <c r="G141">
        <v>3830.5195610973001</v>
      </c>
      <c r="H141">
        <v>3167.2126472141899</v>
      </c>
      <c r="I141">
        <v>2317.2043443411098</v>
      </c>
      <c r="J141">
        <v>847.91790739285398</v>
      </c>
      <c r="K141">
        <v>278.705095640058</v>
      </c>
      <c r="L141">
        <v>552.16861681531998</v>
      </c>
      <c r="M141">
        <v>187.58901482687901</v>
      </c>
      <c r="N141">
        <v>364.57960198844103</v>
      </c>
      <c r="O141">
        <v>111.138297067791</v>
      </c>
      <c r="P141" t="e">
        <v>#N/A</v>
      </c>
    </row>
    <row r="142" spans="1:16" x14ac:dyDescent="0.25">
      <c r="A142">
        <v>202603</v>
      </c>
      <c r="B142" t="s">
        <v>249</v>
      </c>
      <c r="C142" t="s">
        <v>136</v>
      </c>
      <c r="D142">
        <v>2801</v>
      </c>
      <c r="E142">
        <v>2801.00000000001</v>
      </c>
      <c r="F142">
        <v>477.65500466921299</v>
      </c>
      <c r="G142">
        <v>2323.34499533079</v>
      </c>
      <c r="H142">
        <v>2033.43504817906</v>
      </c>
      <c r="I142">
        <v>1713.6049220037901</v>
      </c>
      <c r="J142">
        <v>319.83012617527498</v>
      </c>
      <c r="K142">
        <v>133.009285089814</v>
      </c>
      <c r="L142">
        <v>223.19879548241201</v>
      </c>
      <c r="M142">
        <v>100.921950443532</v>
      </c>
      <c r="N142">
        <v>121.231390493425</v>
      </c>
      <c r="O142">
        <v>66.711151669317999</v>
      </c>
      <c r="P142" t="e">
        <v>#N/A</v>
      </c>
    </row>
    <row r="143" spans="1:16" x14ac:dyDescent="0.25">
      <c r="A143">
        <v>202603</v>
      </c>
      <c r="B143" t="s">
        <v>249</v>
      </c>
      <c r="C143" t="s">
        <v>137</v>
      </c>
      <c r="D143">
        <v>1246</v>
      </c>
      <c r="E143">
        <v>1245.99999999994</v>
      </c>
      <c r="F143">
        <v>243.74179250533899</v>
      </c>
      <c r="G143">
        <v>1002.25820749461</v>
      </c>
      <c r="H143">
        <v>847.39039944041997</v>
      </c>
      <c r="I143">
        <v>702.95717495362203</v>
      </c>
      <c r="J143">
        <v>144.433224486798</v>
      </c>
      <c r="K143">
        <v>68.778970718682999</v>
      </c>
      <c r="L143">
        <v>125.573560284801</v>
      </c>
      <c r="M143">
        <v>56.316980466634</v>
      </c>
      <c r="N143">
        <v>69.256579818166998</v>
      </c>
      <c r="O143">
        <v>29.294247769384999</v>
      </c>
      <c r="P143" t="e">
        <v>#N/A</v>
      </c>
    </row>
    <row r="144" spans="1:16" x14ac:dyDescent="0.25">
      <c r="A144">
        <v>202603</v>
      </c>
      <c r="B144" t="s">
        <v>249</v>
      </c>
      <c r="C144" t="s">
        <v>138</v>
      </c>
      <c r="D144">
        <v>1555</v>
      </c>
      <c r="E144">
        <v>1555.00000000006</v>
      </c>
      <c r="F144">
        <v>233.91321216387399</v>
      </c>
      <c r="G144">
        <v>1321.0867878361901</v>
      </c>
      <c r="H144">
        <v>1186.04464873864</v>
      </c>
      <c r="I144">
        <v>1010.64774705017</v>
      </c>
      <c r="J144">
        <v>175.39690168847699</v>
      </c>
      <c r="K144">
        <v>64.230314371131001</v>
      </c>
      <c r="L144">
        <v>97.625235197611005</v>
      </c>
      <c r="M144">
        <v>44.604969976897998</v>
      </c>
      <c r="N144">
        <v>51.974810675257999</v>
      </c>
      <c r="O144">
        <v>37.416903899932997</v>
      </c>
      <c r="P144" t="e">
        <v>#N/A</v>
      </c>
    </row>
    <row r="145" spans="1:16" x14ac:dyDescent="0.25">
      <c r="A145">
        <v>202603</v>
      </c>
      <c r="B145" t="s">
        <v>249</v>
      </c>
      <c r="C145" t="s">
        <v>139</v>
      </c>
      <c r="D145">
        <v>503</v>
      </c>
      <c r="E145">
        <v>502.99999999992002</v>
      </c>
      <c r="F145">
        <v>36.255494505498</v>
      </c>
      <c r="G145">
        <v>466.74450549442201</v>
      </c>
      <c r="H145">
        <v>370.55852630507502</v>
      </c>
      <c r="I145">
        <v>344.59279203933897</v>
      </c>
      <c r="J145">
        <v>25.965734265736</v>
      </c>
      <c r="K145">
        <v>5.85</v>
      </c>
      <c r="L145">
        <v>83.427335305143004</v>
      </c>
      <c r="M145">
        <v>20.471163948406002</v>
      </c>
      <c r="N145">
        <v>62.956171356737002</v>
      </c>
      <c r="O145">
        <v>12.758643884204</v>
      </c>
      <c r="P145" t="e">
        <v>#N/A</v>
      </c>
    </row>
    <row r="146" spans="1:16" x14ac:dyDescent="0.25">
      <c r="A146">
        <v>202603</v>
      </c>
      <c r="B146" t="s">
        <v>249</v>
      </c>
      <c r="C146" t="s">
        <v>140</v>
      </c>
      <c r="D146">
        <v>483</v>
      </c>
      <c r="E146">
        <v>483.00000000003803</v>
      </c>
      <c r="F146">
        <v>98.391505791491994</v>
      </c>
      <c r="G146">
        <v>384.60849420854601</v>
      </c>
      <c r="H146">
        <v>327.96044491801803</v>
      </c>
      <c r="I146">
        <v>291.88775580732403</v>
      </c>
      <c r="J146">
        <v>36.072689110694</v>
      </c>
      <c r="K146">
        <v>10.118146718146001</v>
      </c>
      <c r="L146">
        <v>48.312578710266997</v>
      </c>
      <c r="M146">
        <v>26.44395814165</v>
      </c>
      <c r="N146">
        <v>20.823166023161999</v>
      </c>
      <c r="O146">
        <v>8.3354705802609992</v>
      </c>
      <c r="P146" t="e">
        <v>#N/A</v>
      </c>
    </row>
    <row r="147" spans="1:16" x14ac:dyDescent="0.25">
      <c r="A147">
        <v>202603</v>
      </c>
      <c r="B147" t="s">
        <v>249</v>
      </c>
      <c r="C147" t="s">
        <v>141</v>
      </c>
      <c r="D147">
        <v>667</v>
      </c>
      <c r="E147">
        <v>666.99999999989404</v>
      </c>
      <c r="F147">
        <v>115.554586965544</v>
      </c>
      <c r="G147">
        <v>551.44541303435005</v>
      </c>
      <c r="H147">
        <v>508.84795079771902</v>
      </c>
      <c r="I147">
        <v>436.37148326176498</v>
      </c>
      <c r="J147">
        <v>72.476467535954001</v>
      </c>
      <c r="K147">
        <v>29.2560129905</v>
      </c>
      <c r="L147">
        <v>33.347838123091996</v>
      </c>
      <c r="M147">
        <v>20.481929032183</v>
      </c>
      <c r="N147">
        <v>12.865909090909</v>
      </c>
      <c r="O147">
        <v>9.2496241135389994</v>
      </c>
      <c r="P147" t="e">
        <v>#N/A</v>
      </c>
    </row>
    <row r="148" spans="1:16" x14ac:dyDescent="0.25">
      <c r="A148">
        <v>202603</v>
      </c>
      <c r="B148" t="s">
        <v>249</v>
      </c>
      <c r="C148" t="s">
        <v>142</v>
      </c>
      <c r="D148">
        <v>545</v>
      </c>
      <c r="E148">
        <v>545.00000000002001</v>
      </c>
      <c r="F148">
        <v>68.089535702904001</v>
      </c>
      <c r="G148">
        <v>476.91046429711599</v>
      </c>
      <c r="H148">
        <v>426.929988463298</v>
      </c>
      <c r="I148">
        <v>351.251867697526</v>
      </c>
      <c r="J148">
        <v>75.678120765771993</v>
      </c>
      <c r="K148">
        <v>38.818774014962003</v>
      </c>
      <c r="L148">
        <v>38.149448165834997</v>
      </c>
      <c r="M148">
        <v>22.808139686402001</v>
      </c>
      <c r="N148">
        <v>15.341308479433</v>
      </c>
      <c r="O148">
        <v>11.831027667982999</v>
      </c>
      <c r="P148" t="e">
        <v>#N/A</v>
      </c>
    </row>
    <row r="149" spans="1:16" x14ac:dyDescent="0.25">
      <c r="A149">
        <v>202603</v>
      </c>
      <c r="B149" t="s">
        <v>249</v>
      </c>
      <c r="C149" t="s">
        <v>143</v>
      </c>
      <c r="D149">
        <v>603</v>
      </c>
      <c r="E149">
        <v>603.00000000013404</v>
      </c>
      <c r="F149">
        <v>159.36388170377501</v>
      </c>
      <c r="G149">
        <v>443.63611829635897</v>
      </c>
      <c r="H149">
        <v>399.138137694953</v>
      </c>
      <c r="I149">
        <v>289.501023197834</v>
      </c>
      <c r="J149">
        <v>109.637114497119</v>
      </c>
      <c r="K149">
        <v>48.966351366205998</v>
      </c>
      <c r="L149">
        <v>19.961595178075001</v>
      </c>
      <c r="M149">
        <v>10.716759634891</v>
      </c>
      <c r="N149">
        <v>9.2448355431839992</v>
      </c>
      <c r="O149">
        <v>24.536385423331001</v>
      </c>
      <c r="P149" t="e">
        <v>#N/A</v>
      </c>
    </row>
    <row r="150" spans="1:16" x14ac:dyDescent="0.25">
      <c r="A150">
        <v>202603</v>
      </c>
      <c r="B150" t="s">
        <v>249</v>
      </c>
      <c r="C150" t="s">
        <v>144</v>
      </c>
      <c r="D150">
        <v>682</v>
      </c>
      <c r="E150">
        <v>677.59943043057001</v>
      </c>
      <c r="F150">
        <v>100.47161172719601</v>
      </c>
      <c r="G150">
        <v>577.12781870337403</v>
      </c>
      <c r="H150">
        <v>514.34341985815695</v>
      </c>
      <c r="I150">
        <v>428.84276173551001</v>
      </c>
      <c r="J150">
        <v>85.500658122646996</v>
      </c>
      <c r="K150">
        <v>31.916322562598001</v>
      </c>
      <c r="L150">
        <v>43.955262079821999</v>
      </c>
      <c r="M150">
        <v>20.098653823214001</v>
      </c>
      <c r="N150">
        <v>23.856608256607998</v>
      </c>
      <c r="O150">
        <v>18.829136765394999</v>
      </c>
      <c r="P150" t="e">
        <v>#N/A</v>
      </c>
    </row>
    <row r="151" spans="1:16" x14ac:dyDescent="0.25">
      <c r="A151">
        <v>202603</v>
      </c>
      <c r="B151" t="s">
        <v>249</v>
      </c>
      <c r="C151" t="s">
        <v>145</v>
      </c>
      <c r="D151">
        <v>1740</v>
      </c>
      <c r="E151">
        <v>1740.00000000001</v>
      </c>
      <c r="F151">
        <v>294.13634574599502</v>
      </c>
      <c r="G151">
        <v>1445.86365425401</v>
      </c>
      <c r="H151">
        <v>1290.04937196591</v>
      </c>
      <c r="I151">
        <v>1107.0147427157001</v>
      </c>
      <c r="J151">
        <v>183.03462925021401</v>
      </c>
      <c r="K151">
        <v>87.670232104025004</v>
      </c>
      <c r="L151">
        <v>113.623977766433</v>
      </c>
      <c r="M151">
        <v>60.613615216861</v>
      </c>
      <c r="N151">
        <v>53.010362549572001</v>
      </c>
      <c r="O151">
        <v>42.190304521667997</v>
      </c>
      <c r="P151" t="e">
        <v>#N/A</v>
      </c>
    </row>
    <row r="152" spans="1:16" x14ac:dyDescent="0.25">
      <c r="A152">
        <v>202603</v>
      </c>
      <c r="B152" t="s">
        <v>250</v>
      </c>
      <c r="C152" t="s">
        <v>136</v>
      </c>
      <c r="D152">
        <v>11490</v>
      </c>
      <c r="E152">
        <v>11489.9999999989</v>
      </c>
      <c r="F152">
        <v>4306.2223869991603</v>
      </c>
      <c r="G152">
        <v>7183.7776129997001</v>
      </c>
      <c r="H152">
        <v>5563.6595467903398</v>
      </c>
      <c r="I152">
        <v>4198.9321021715396</v>
      </c>
      <c r="J152">
        <v>1357.4932835254101</v>
      </c>
      <c r="K152">
        <v>422.57687553549499</v>
      </c>
      <c r="L152">
        <v>1461.98734877843</v>
      </c>
      <c r="M152">
        <v>546.89375424999196</v>
      </c>
      <c r="N152">
        <v>914.05955197524395</v>
      </c>
      <c r="O152">
        <v>158.130717430929</v>
      </c>
      <c r="P152" t="e">
        <v>#N/A</v>
      </c>
    </row>
    <row r="153" spans="1:16" x14ac:dyDescent="0.25">
      <c r="A153">
        <v>202603</v>
      </c>
      <c r="B153" t="s">
        <v>250</v>
      </c>
      <c r="C153" t="s">
        <v>137</v>
      </c>
      <c r="D153">
        <v>5716</v>
      </c>
      <c r="E153">
        <v>5715.9999999994998</v>
      </c>
      <c r="F153">
        <v>2443.2130313347402</v>
      </c>
      <c r="G153">
        <v>3272.78696866477</v>
      </c>
      <c r="H153">
        <v>2443.0762627825902</v>
      </c>
      <c r="I153">
        <v>1753.4062756794101</v>
      </c>
      <c r="J153">
        <v>685.57027342511606</v>
      </c>
      <c r="K153">
        <v>222.494907098346</v>
      </c>
      <c r="L153">
        <v>745.74106297033097</v>
      </c>
      <c r="M153">
        <v>258.61719838760303</v>
      </c>
      <c r="N153">
        <v>486.089822029537</v>
      </c>
      <c r="O153">
        <v>83.969642911839998</v>
      </c>
      <c r="P153" t="e">
        <v>#N/A</v>
      </c>
    </row>
    <row r="154" spans="1:16" x14ac:dyDescent="0.25">
      <c r="A154">
        <v>202603</v>
      </c>
      <c r="B154" t="s">
        <v>250</v>
      </c>
      <c r="C154" t="s">
        <v>138</v>
      </c>
      <c r="D154">
        <v>5774</v>
      </c>
      <c r="E154">
        <v>5773.9999999993497</v>
      </c>
      <c r="F154">
        <v>1863.0093556644199</v>
      </c>
      <c r="G154">
        <v>3910.99064433493</v>
      </c>
      <c r="H154">
        <v>3120.5832840077501</v>
      </c>
      <c r="I154">
        <v>2445.5258264921299</v>
      </c>
      <c r="J154">
        <v>671.92301010029098</v>
      </c>
      <c r="K154">
        <v>200.08196843714899</v>
      </c>
      <c r="L154">
        <v>716.24628580809599</v>
      </c>
      <c r="M154">
        <v>288.27655586238899</v>
      </c>
      <c r="N154">
        <v>427.969729945707</v>
      </c>
      <c r="O154">
        <v>74.161074519088999</v>
      </c>
      <c r="P154" t="e">
        <v>#N/A</v>
      </c>
    </row>
    <row r="155" spans="1:16" x14ac:dyDescent="0.25">
      <c r="A155">
        <v>202603</v>
      </c>
      <c r="B155" t="s">
        <v>250</v>
      </c>
      <c r="C155" t="s">
        <v>139</v>
      </c>
      <c r="D155">
        <v>2009</v>
      </c>
      <c r="E155">
        <v>2008.9999999998699</v>
      </c>
      <c r="F155">
        <v>632.43929287229605</v>
      </c>
      <c r="G155">
        <v>1376.5607071275699</v>
      </c>
      <c r="H155">
        <v>932.78778447771003</v>
      </c>
      <c r="I155">
        <v>802.690366431857</v>
      </c>
      <c r="J155">
        <v>128.07694023015301</v>
      </c>
      <c r="K155">
        <v>17.778765522295998</v>
      </c>
      <c r="L155">
        <v>421.52577563046299</v>
      </c>
      <c r="M155">
        <v>81.359946202822002</v>
      </c>
      <c r="N155">
        <v>340.16582942764097</v>
      </c>
      <c r="O155">
        <v>22.247147019397001</v>
      </c>
      <c r="P155" t="e">
        <v>#N/A</v>
      </c>
    </row>
    <row r="156" spans="1:16" x14ac:dyDescent="0.25">
      <c r="A156">
        <v>202603</v>
      </c>
      <c r="B156" t="s">
        <v>250</v>
      </c>
      <c r="C156" t="s">
        <v>140</v>
      </c>
      <c r="D156">
        <v>2333</v>
      </c>
      <c r="E156">
        <v>2333.00000000004</v>
      </c>
      <c r="F156">
        <v>1003.60001934468</v>
      </c>
      <c r="G156">
        <v>1329.39998065536</v>
      </c>
      <c r="H156">
        <v>901.49842174573405</v>
      </c>
      <c r="I156">
        <v>733.92632747187599</v>
      </c>
      <c r="J156">
        <v>167.572094273858</v>
      </c>
      <c r="K156">
        <v>28.001115765327999</v>
      </c>
      <c r="L156">
        <v>386.55530060329397</v>
      </c>
      <c r="M156">
        <v>132.956327016952</v>
      </c>
      <c r="N156">
        <v>253.598973586342</v>
      </c>
      <c r="O156">
        <v>41.346258306332999</v>
      </c>
      <c r="P156" t="e">
        <v>#N/A</v>
      </c>
    </row>
    <row r="157" spans="1:16" x14ac:dyDescent="0.25">
      <c r="A157">
        <v>202603</v>
      </c>
      <c r="B157" t="s">
        <v>250</v>
      </c>
      <c r="C157" t="s">
        <v>141</v>
      </c>
      <c r="D157">
        <v>2530</v>
      </c>
      <c r="E157">
        <v>2529.9999999996498</v>
      </c>
      <c r="F157">
        <v>873.23205624018703</v>
      </c>
      <c r="G157">
        <v>1656.76794375946</v>
      </c>
      <c r="H157">
        <v>1361.2634434719801</v>
      </c>
      <c r="I157">
        <v>1024.19392251916</v>
      </c>
      <c r="J157">
        <v>336.04249392579101</v>
      </c>
      <c r="K157">
        <v>126.681568638694</v>
      </c>
      <c r="L157">
        <v>266.62089345734199</v>
      </c>
      <c r="M157">
        <v>130.64763162801501</v>
      </c>
      <c r="N157">
        <v>134.93921927613599</v>
      </c>
      <c r="O157">
        <v>28.883606830137001</v>
      </c>
      <c r="P157" t="e">
        <v>#N/A</v>
      </c>
    </row>
    <row r="158" spans="1:16" x14ac:dyDescent="0.25">
      <c r="A158">
        <v>202603</v>
      </c>
      <c r="B158" t="s">
        <v>250</v>
      </c>
      <c r="C158" t="s">
        <v>142</v>
      </c>
      <c r="D158">
        <v>2131</v>
      </c>
      <c r="E158">
        <v>2130.9999999995598</v>
      </c>
      <c r="F158">
        <v>682.58445744292703</v>
      </c>
      <c r="G158">
        <v>1448.41554255664</v>
      </c>
      <c r="H158">
        <v>1194.9157074836901</v>
      </c>
      <c r="I158">
        <v>893.05332291964305</v>
      </c>
      <c r="J158">
        <v>298.71850906203701</v>
      </c>
      <c r="K158">
        <v>115.819076615507</v>
      </c>
      <c r="L158">
        <v>210.98255394196099</v>
      </c>
      <c r="M158">
        <v>123.930659525419</v>
      </c>
      <c r="N158">
        <v>87.051894416541998</v>
      </c>
      <c r="O158">
        <v>42.517281130988998</v>
      </c>
      <c r="P158" t="e">
        <v>#N/A</v>
      </c>
    </row>
    <row r="159" spans="1:16" x14ac:dyDescent="0.25">
      <c r="A159">
        <v>202603</v>
      </c>
      <c r="B159" t="s">
        <v>250</v>
      </c>
      <c r="C159" t="s">
        <v>143</v>
      </c>
      <c r="D159">
        <v>2487</v>
      </c>
      <c r="E159">
        <v>2486.9999999997399</v>
      </c>
      <c r="F159">
        <v>1114.3665610990699</v>
      </c>
      <c r="G159">
        <v>1372.6334389006699</v>
      </c>
      <c r="H159">
        <v>1173.1941896112301</v>
      </c>
      <c r="I159">
        <v>745.06816282899797</v>
      </c>
      <c r="J159">
        <v>427.083246033568</v>
      </c>
      <c r="K159">
        <v>134.29634899366999</v>
      </c>
      <c r="L159">
        <v>176.302825145367</v>
      </c>
      <c r="M159">
        <v>77.999189876784001</v>
      </c>
      <c r="N159">
        <v>98.303635268582994</v>
      </c>
      <c r="O159">
        <v>23.136424144073001</v>
      </c>
      <c r="P159" t="e">
        <v>#N/A</v>
      </c>
    </row>
    <row r="160" spans="1:16" x14ac:dyDescent="0.25">
      <c r="A160">
        <v>202603</v>
      </c>
      <c r="B160" t="s">
        <v>250</v>
      </c>
      <c r="C160" t="s">
        <v>144</v>
      </c>
      <c r="D160">
        <v>2228</v>
      </c>
      <c r="E160">
        <v>2254.6733417045298</v>
      </c>
      <c r="F160">
        <v>720.04800077348602</v>
      </c>
      <c r="G160">
        <v>1534.62534093105</v>
      </c>
      <c r="H160">
        <v>1256.9010118049</v>
      </c>
      <c r="I160">
        <v>980.907324869989</v>
      </c>
      <c r="J160">
        <v>274.95090618624403</v>
      </c>
      <c r="K160">
        <v>85.483856936140995</v>
      </c>
      <c r="L160">
        <v>242.28270399510899</v>
      </c>
      <c r="M160">
        <v>105.94702236724299</v>
      </c>
      <c r="N160">
        <v>136.33568162786599</v>
      </c>
      <c r="O160">
        <v>35.441625131039999</v>
      </c>
      <c r="P160" t="e">
        <v>#N/A</v>
      </c>
    </row>
    <row r="161" spans="1:16" x14ac:dyDescent="0.25">
      <c r="A161">
        <v>202603</v>
      </c>
      <c r="B161" t="s">
        <v>250</v>
      </c>
      <c r="C161" t="s">
        <v>145</v>
      </c>
      <c r="D161">
        <v>7391</v>
      </c>
      <c r="E161">
        <v>7390.9999999989004</v>
      </c>
      <c r="F161">
        <v>2847.0997732504002</v>
      </c>
      <c r="G161">
        <v>4543.9002267484902</v>
      </c>
      <c r="H161">
        <v>3590.8713762910902</v>
      </c>
      <c r="I161">
        <v>2711.9055361048499</v>
      </c>
      <c r="J161">
        <v>874.77918393556797</v>
      </c>
      <c r="K161">
        <v>316.86268829166897</v>
      </c>
      <c r="L161">
        <v>862.61729030696904</v>
      </c>
      <c r="M161">
        <v>345.18903958038601</v>
      </c>
      <c r="N161">
        <v>516.39420817339203</v>
      </c>
      <c r="O161">
        <v>90.411560150431001</v>
      </c>
      <c r="P161" t="e">
        <v>#N/A</v>
      </c>
    </row>
    <row r="162" spans="1:16" x14ac:dyDescent="0.25">
      <c r="A162">
        <v>202603</v>
      </c>
      <c r="B162" t="s">
        <v>251</v>
      </c>
      <c r="C162" t="s">
        <v>136</v>
      </c>
      <c r="D162">
        <v>11325</v>
      </c>
      <c r="E162">
        <v>11325.0000000003</v>
      </c>
      <c r="F162">
        <v>3545.3668490826999</v>
      </c>
      <c r="G162">
        <v>7779.6331509175698</v>
      </c>
      <c r="H162">
        <v>6309.0531694195997</v>
      </c>
      <c r="I162">
        <v>5382.2292015080002</v>
      </c>
      <c r="J162">
        <v>919.92513861094096</v>
      </c>
      <c r="K162">
        <v>295.00757235520001</v>
      </c>
      <c r="L162">
        <v>1305.8155943162899</v>
      </c>
      <c r="M162">
        <v>669.76352525443099</v>
      </c>
      <c r="N162">
        <v>634.95424297490695</v>
      </c>
      <c r="O162">
        <v>164.76438718168001</v>
      </c>
      <c r="P162" t="e">
        <v>#N/A</v>
      </c>
    </row>
    <row r="163" spans="1:16" x14ac:dyDescent="0.25">
      <c r="A163">
        <v>202603</v>
      </c>
      <c r="B163" t="s">
        <v>251</v>
      </c>
      <c r="C163" t="s">
        <v>137</v>
      </c>
      <c r="D163">
        <v>5483</v>
      </c>
      <c r="E163">
        <v>5482.9999999996799</v>
      </c>
      <c r="F163">
        <v>1896.5020228057101</v>
      </c>
      <c r="G163">
        <v>3586.4979771939702</v>
      </c>
      <c r="H163">
        <v>2820.8551380215199</v>
      </c>
      <c r="I163">
        <v>2339.1943122571101</v>
      </c>
      <c r="J163">
        <v>476.991310007359</v>
      </c>
      <c r="K163">
        <v>160.00482600837</v>
      </c>
      <c r="L163">
        <v>685.53332855402596</v>
      </c>
      <c r="M163">
        <v>344.25122213755498</v>
      </c>
      <c r="N163">
        <v>341.28210641647098</v>
      </c>
      <c r="O163">
        <v>80.109510618420998</v>
      </c>
      <c r="P163" t="e">
        <v>#N/A</v>
      </c>
    </row>
    <row r="164" spans="1:16" x14ac:dyDescent="0.25">
      <c r="A164">
        <v>202603</v>
      </c>
      <c r="B164" t="s">
        <v>251</v>
      </c>
      <c r="C164" t="s">
        <v>138</v>
      </c>
      <c r="D164">
        <v>5842</v>
      </c>
      <c r="E164">
        <v>5842.0000000005903</v>
      </c>
      <c r="F164">
        <v>1648.86482627699</v>
      </c>
      <c r="G164">
        <v>4193.1351737236</v>
      </c>
      <c r="H164">
        <v>3488.1980313980698</v>
      </c>
      <c r="I164">
        <v>3043.03488925089</v>
      </c>
      <c r="J164">
        <v>442.93382860358201</v>
      </c>
      <c r="K164">
        <v>135.00274634683001</v>
      </c>
      <c r="L164">
        <v>620.28226576226905</v>
      </c>
      <c r="M164">
        <v>325.51230311687601</v>
      </c>
      <c r="N164">
        <v>293.67213655843602</v>
      </c>
      <c r="O164">
        <v>84.654876563258995</v>
      </c>
      <c r="P164" t="e">
        <v>#N/A</v>
      </c>
    </row>
    <row r="165" spans="1:16" x14ac:dyDescent="0.25">
      <c r="A165">
        <v>202603</v>
      </c>
      <c r="B165" t="s">
        <v>251</v>
      </c>
      <c r="C165" t="s">
        <v>139</v>
      </c>
      <c r="D165">
        <v>2130</v>
      </c>
      <c r="E165">
        <v>2129.9999999997899</v>
      </c>
      <c r="F165">
        <v>471.11062676696099</v>
      </c>
      <c r="G165">
        <v>1658.8893732328299</v>
      </c>
      <c r="H165">
        <v>1303.9718580558799</v>
      </c>
      <c r="I165">
        <v>1230.36424051312</v>
      </c>
      <c r="J165">
        <v>73.607617542765993</v>
      </c>
      <c r="K165">
        <v>17.520379448292001</v>
      </c>
      <c r="L165">
        <v>331.07545835980801</v>
      </c>
      <c r="M165">
        <v>121.734699473962</v>
      </c>
      <c r="N165">
        <v>209.34075888584599</v>
      </c>
      <c r="O165">
        <v>23.842056817134999</v>
      </c>
      <c r="P165" t="e">
        <v>#N/A</v>
      </c>
    </row>
    <row r="166" spans="1:16" x14ac:dyDescent="0.25">
      <c r="A166">
        <v>202603</v>
      </c>
      <c r="B166" t="s">
        <v>251</v>
      </c>
      <c r="C166" t="s">
        <v>140</v>
      </c>
      <c r="D166">
        <v>2353</v>
      </c>
      <c r="E166">
        <v>2353.0000000002601</v>
      </c>
      <c r="F166">
        <v>847.33757898206102</v>
      </c>
      <c r="G166">
        <v>1505.6624210181999</v>
      </c>
      <c r="H166">
        <v>1134.55389792152</v>
      </c>
      <c r="I166">
        <v>976.54766956489698</v>
      </c>
      <c r="J166">
        <v>156.89967097957501</v>
      </c>
      <c r="K166">
        <v>38.496872739270003</v>
      </c>
      <c r="L166">
        <v>344.634748688473</v>
      </c>
      <c r="M166">
        <v>181.79753846087999</v>
      </c>
      <c r="N166">
        <v>161.73938414063599</v>
      </c>
      <c r="O166">
        <v>26.473774408202999</v>
      </c>
      <c r="P166" t="e">
        <v>#N/A</v>
      </c>
    </row>
    <row r="167" spans="1:16" x14ac:dyDescent="0.25">
      <c r="A167">
        <v>202603</v>
      </c>
      <c r="B167" t="s">
        <v>251</v>
      </c>
      <c r="C167" t="s">
        <v>141</v>
      </c>
      <c r="D167">
        <v>2786</v>
      </c>
      <c r="E167">
        <v>2786.0000000004502</v>
      </c>
      <c r="F167">
        <v>788.171937423646</v>
      </c>
      <c r="G167">
        <v>1997.8280625768</v>
      </c>
      <c r="H167">
        <v>1680.2528501486099</v>
      </c>
      <c r="I167">
        <v>1429.9651962394501</v>
      </c>
      <c r="J167">
        <v>248.10742379242001</v>
      </c>
      <c r="K167">
        <v>97.950068056614001</v>
      </c>
      <c r="L167">
        <v>276.010157884455</v>
      </c>
      <c r="M167">
        <v>147.499467115437</v>
      </c>
      <c r="N167">
        <v>128.510690769018</v>
      </c>
      <c r="O167">
        <v>41.565054543739002</v>
      </c>
      <c r="P167" t="e">
        <v>#N/A</v>
      </c>
    </row>
    <row r="168" spans="1:16" x14ac:dyDescent="0.25">
      <c r="A168">
        <v>202603</v>
      </c>
      <c r="B168" t="s">
        <v>251</v>
      </c>
      <c r="C168" t="s">
        <v>142</v>
      </c>
      <c r="D168">
        <v>1951</v>
      </c>
      <c r="E168">
        <v>1951.00000000002</v>
      </c>
      <c r="F168">
        <v>530.64782775803599</v>
      </c>
      <c r="G168">
        <v>1420.35217224199</v>
      </c>
      <c r="H168">
        <v>1188.7901444777101</v>
      </c>
      <c r="I168">
        <v>974.70855204215104</v>
      </c>
      <c r="J168">
        <v>210.46955062869301</v>
      </c>
      <c r="K168">
        <v>63.567278155532001</v>
      </c>
      <c r="L168">
        <v>203.325972111049</v>
      </c>
      <c r="M168">
        <v>136.69387049927499</v>
      </c>
      <c r="N168">
        <v>66.632101611774004</v>
      </c>
      <c r="O168">
        <v>28.236055653227002</v>
      </c>
      <c r="P168" t="e">
        <v>#N/A</v>
      </c>
    </row>
    <row r="169" spans="1:16" x14ac:dyDescent="0.25">
      <c r="A169">
        <v>202603</v>
      </c>
      <c r="B169" t="s">
        <v>251</v>
      </c>
      <c r="C169" t="s">
        <v>143</v>
      </c>
      <c r="D169">
        <v>2105</v>
      </c>
      <c r="E169">
        <v>2104.9999999997499</v>
      </c>
      <c r="F169">
        <v>908.09887815199602</v>
      </c>
      <c r="G169">
        <v>1196.9011218477599</v>
      </c>
      <c r="H169">
        <v>1001.48441881587</v>
      </c>
      <c r="I169">
        <v>770.64354314838499</v>
      </c>
      <c r="J169">
        <v>230.84087566748701</v>
      </c>
      <c r="K169">
        <v>77.472973955491995</v>
      </c>
      <c r="L169">
        <v>150.76925727251</v>
      </c>
      <c r="M169">
        <v>82.037949704876993</v>
      </c>
      <c r="N169">
        <v>68.731307567632996</v>
      </c>
      <c r="O169">
        <v>44.647445759375998</v>
      </c>
      <c r="P169" t="e">
        <v>#N/A</v>
      </c>
    </row>
    <row r="170" spans="1:16" x14ac:dyDescent="0.25">
      <c r="A170">
        <v>202603</v>
      </c>
      <c r="B170" t="s">
        <v>251</v>
      </c>
      <c r="C170" t="s">
        <v>144</v>
      </c>
      <c r="D170">
        <v>2353</v>
      </c>
      <c r="E170">
        <v>2356.9068431933001</v>
      </c>
      <c r="F170">
        <v>645.14801317493698</v>
      </c>
      <c r="G170">
        <v>1711.75883001836</v>
      </c>
      <c r="H170">
        <v>1413.55470288997</v>
      </c>
      <c r="I170">
        <v>1211.2457976808601</v>
      </c>
      <c r="J170">
        <v>199.858622885448</v>
      </c>
      <c r="K170">
        <v>64.305118123868994</v>
      </c>
      <c r="L170">
        <v>261.073954587461</v>
      </c>
      <c r="M170">
        <v>145.602886252449</v>
      </c>
      <c r="N170">
        <v>115.47106833501201</v>
      </c>
      <c r="O170">
        <v>37.130172540929003</v>
      </c>
      <c r="P170" t="e">
        <v>#N/A</v>
      </c>
    </row>
    <row r="171" spans="1:16" x14ac:dyDescent="0.25">
      <c r="A171">
        <v>202603</v>
      </c>
      <c r="B171" t="s">
        <v>251</v>
      </c>
      <c r="C171" t="s">
        <v>145</v>
      </c>
      <c r="D171">
        <v>6875</v>
      </c>
      <c r="E171">
        <v>6875.0000000001701</v>
      </c>
      <c r="F171">
        <v>2152.2597889396202</v>
      </c>
      <c r="G171">
        <v>4722.7402110605599</v>
      </c>
      <c r="H171">
        <v>3869.7891748148099</v>
      </c>
      <c r="I171">
        <v>3326.0871770599001</v>
      </c>
      <c r="J171">
        <v>541.22786391532304</v>
      </c>
      <c r="K171">
        <v>202.57183507836899</v>
      </c>
      <c r="L171">
        <v>758.62740780469198</v>
      </c>
      <c r="M171">
        <v>408.89107401839698</v>
      </c>
      <c r="N171">
        <v>348.63850769933799</v>
      </c>
      <c r="O171">
        <v>94.323628441056002</v>
      </c>
      <c r="P171" t="e">
        <v>#N/A</v>
      </c>
    </row>
    <row r="172" spans="1:16" x14ac:dyDescent="0.25">
      <c r="A172">
        <v>202603</v>
      </c>
      <c r="B172" t="s">
        <v>252</v>
      </c>
      <c r="C172" t="s">
        <v>136</v>
      </c>
      <c r="D172">
        <v>6256</v>
      </c>
      <c r="E172">
        <v>6255.9999999998299</v>
      </c>
      <c r="F172">
        <v>1846.1008044325599</v>
      </c>
      <c r="G172">
        <v>4409.89919556727</v>
      </c>
      <c r="H172">
        <v>3746.0879338662799</v>
      </c>
      <c r="I172">
        <v>3101.1583336141598</v>
      </c>
      <c r="J172">
        <v>641.36313096152105</v>
      </c>
      <c r="K172">
        <v>238.52835364253701</v>
      </c>
      <c r="L172">
        <v>610.53389500223898</v>
      </c>
      <c r="M172">
        <v>310.00039929844701</v>
      </c>
      <c r="N172">
        <v>298.47114221105898</v>
      </c>
      <c r="O172">
        <v>53.277366698742</v>
      </c>
      <c r="P172" t="e">
        <v>#N/A</v>
      </c>
    </row>
    <row r="173" spans="1:16" x14ac:dyDescent="0.25">
      <c r="A173">
        <v>202603</v>
      </c>
      <c r="B173" t="s">
        <v>252</v>
      </c>
      <c r="C173" t="s">
        <v>137</v>
      </c>
      <c r="D173">
        <v>2922</v>
      </c>
      <c r="E173">
        <v>2921.9999999997899</v>
      </c>
      <c r="F173">
        <v>947.259087910272</v>
      </c>
      <c r="G173">
        <v>1974.74091208952</v>
      </c>
      <c r="H173">
        <v>1643.7502557078001</v>
      </c>
      <c r="I173">
        <v>1319.52637682658</v>
      </c>
      <c r="J173">
        <v>323.18684184417998</v>
      </c>
      <c r="K173">
        <v>124.961035258167</v>
      </c>
      <c r="L173">
        <v>307.39707348728302</v>
      </c>
      <c r="M173">
        <v>143.08156895024899</v>
      </c>
      <c r="N173">
        <v>162.25315104430101</v>
      </c>
      <c r="O173">
        <v>23.593582894436</v>
      </c>
      <c r="P173" t="e">
        <v>#N/A</v>
      </c>
    </row>
    <row r="174" spans="1:16" x14ac:dyDescent="0.25">
      <c r="A174">
        <v>202603</v>
      </c>
      <c r="B174" t="s">
        <v>252</v>
      </c>
      <c r="C174" t="s">
        <v>138</v>
      </c>
      <c r="D174">
        <v>3334</v>
      </c>
      <c r="E174">
        <v>3334.00000000004</v>
      </c>
      <c r="F174">
        <v>898.84171652229304</v>
      </c>
      <c r="G174">
        <v>2435.15828347775</v>
      </c>
      <c r="H174">
        <v>2102.3376781584898</v>
      </c>
      <c r="I174">
        <v>1781.6319567875801</v>
      </c>
      <c r="J174">
        <v>318.17628911734101</v>
      </c>
      <c r="K174">
        <v>113.56731838437</v>
      </c>
      <c r="L174">
        <v>303.13682151495601</v>
      </c>
      <c r="M174">
        <v>166.91883034819799</v>
      </c>
      <c r="N174">
        <v>136.217991166758</v>
      </c>
      <c r="O174">
        <v>29.683783804306</v>
      </c>
      <c r="P174" t="e">
        <v>#N/A</v>
      </c>
    </row>
    <row r="175" spans="1:16" x14ac:dyDescent="0.25">
      <c r="A175">
        <v>202603</v>
      </c>
      <c r="B175" t="s">
        <v>252</v>
      </c>
      <c r="C175" t="s">
        <v>139</v>
      </c>
      <c r="D175">
        <v>1216</v>
      </c>
      <c r="E175">
        <v>1215.99999999989</v>
      </c>
      <c r="F175">
        <v>274.43254962123802</v>
      </c>
      <c r="G175">
        <v>941.56745037865505</v>
      </c>
      <c r="H175">
        <v>769.66576051776997</v>
      </c>
      <c r="I175" t="s">
        <v>237</v>
      </c>
      <c r="J175" t="s">
        <v>237</v>
      </c>
      <c r="K175" t="s">
        <v>237</v>
      </c>
      <c r="L175">
        <v>163.69002455010701</v>
      </c>
      <c r="M175">
        <v>54.973162707585999</v>
      </c>
      <c r="N175">
        <v>108.716861842521</v>
      </c>
      <c r="O175">
        <v>8.2116653107780007</v>
      </c>
      <c r="P175" t="e">
        <v>#N/A</v>
      </c>
    </row>
    <row r="176" spans="1:16" x14ac:dyDescent="0.25">
      <c r="A176">
        <v>202603</v>
      </c>
      <c r="B176" t="s">
        <v>252</v>
      </c>
      <c r="C176" t="s">
        <v>140</v>
      </c>
      <c r="D176">
        <v>1176</v>
      </c>
      <c r="E176">
        <v>1176.00000000005</v>
      </c>
      <c r="F176">
        <v>378.75168752065201</v>
      </c>
      <c r="G176">
        <v>797.24831247939301</v>
      </c>
      <c r="H176">
        <v>625.50728048451401</v>
      </c>
      <c r="I176" t="s">
        <v>237</v>
      </c>
      <c r="J176" t="s">
        <v>237</v>
      </c>
      <c r="K176" t="s">
        <v>237</v>
      </c>
      <c r="L176">
        <v>160.23998746883601</v>
      </c>
      <c r="M176">
        <v>87.165884235861995</v>
      </c>
      <c r="N176">
        <v>73.074103232973997</v>
      </c>
      <c r="O176">
        <v>11.501044526043</v>
      </c>
      <c r="P176" t="e">
        <v>#N/A</v>
      </c>
    </row>
    <row r="177" spans="1:16" x14ac:dyDescent="0.25">
      <c r="A177">
        <v>202603</v>
      </c>
      <c r="B177" t="s">
        <v>252</v>
      </c>
      <c r="C177" t="s">
        <v>141</v>
      </c>
      <c r="D177">
        <v>1554</v>
      </c>
      <c r="E177">
        <v>1553.9999999997699</v>
      </c>
      <c r="F177">
        <v>404.38955656402101</v>
      </c>
      <c r="G177">
        <v>1149.6104434357501</v>
      </c>
      <c r="H177">
        <v>990.52821866287798</v>
      </c>
      <c r="I177">
        <v>814.02314903095805</v>
      </c>
      <c r="J177">
        <v>176.50506963192001</v>
      </c>
      <c r="K177">
        <v>77.820214875776003</v>
      </c>
      <c r="L177">
        <v>144.48211080822401</v>
      </c>
      <c r="M177">
        <v>89.468557091068007</v>
      </c>
      <c r="N177">
        <v>55.013553717156</v>
      </c>
      <c r="O177">
        <v>14.600113964649999</v>
      </c>
      <c r="P177" t="e">
        <v>#N/A</v>
      </c>
    </row>
    <row r="178" spans="1:16" x14ac:dyDescent="0.25">
      <c r="A178">
        <v>202603</v>
      </c>
      <c r="B178" t="s">
        <v>252</v>
      </c>
      <c r="C178" t="s">
        <v>142</v>
      </c>
      <c r="D178">
        <v>1074</v>
      </c>
      <c r="E178">
        <v>1074.0000000002101</v>
      </c>
      <c r="F178">
        <v>290.503950545809</v>
      </c>
      <c r="G178">
        <v>783.49604945440501</v>
      </c>
      <c r="H178">
        <v>694.48937559929504</v>
      </c>
      <c r="I178">
        <v>549.98652443708795</v>
      </c>
      <c r="J178">
        <v>142.43133136654899</v>
      </c>
      <c r="K178">
        <v>52.837721755383001</v>
      </c>
      <c r="L178">
        <v>80.718757333171993</v>
      </c>
      <c r="M178">
        <v>51.851503035881997</v>
      </c>
      <c r="N178">
        <v>27.830217260253001</v>
      </c>
      <c r="O178">
        <v>8.2879165219379995</v>
      </c>
      <c r="P178" t="e">
        <v>#N/A</v>
      </c>
    </row>
    <row r="179" spans="1:16" x14ac:dyDescent="0.25">
      <c r="A179">
        <v>202603</v>
      </c>
      <c r="B179" t="s">
        <v>252</v>
      </c>
      <c r="C179" t="s">
        <v>143</v>
      </c>
      <c r="D179">
        <v>1236</v>
      </c>
      <c r="E179">
        <v>1235.9999999999</v>
      </c>
      <c r="F179">
        <v>498.02306018084499</v>
      </c>
      <c r="G179">
        <v>737.97693981906002</v>
      </c>
      <c r="H179">
        <v>665.89729860182695</v>
      </c>
      <c r="I179">
        <v>474.65867664696498</v>
      </c>
      <c r="J179">
        <v>191.238621954862</v>
      </c>
      <c r="K179">
        <v>84.785113021431997</v>
      </c>
      <c r="L179">
        <v>61.403014841900003</v>
      </c>
      <c r="M179">
        <v>26.541292228048999</v>
      </c>
      <c r="N179">
        <v>33.836406158155</v>
      </c>
      <c r="O179">
        <v>10.676626375333001</v>
      </c>
      <c r="P179" t="e">
        <v>#N/A</v>
      </c>
    </row>
    <row r="180" spans="1:16" x14ac:dyDescent="0.25">
      <c r="A180">
        <v>202603</v>
      </c>
      <c r="B180" t="s">
        <v>252</v>
      </c>
      <c r="C180" t="s">
        <v>144</v>
      </c>
      <c r="D180">
        <v>1288</v>
      </c>
      <c r="E180">
        <v>1300.6731816701899</v>
      </c>
      <c r="F180">
        <v>328.55606308638801</v>
      </c>
      <c r="G180">
        <v>972.11711858380204</v>
      </c>
      <c r="H180">
        <v>851.20157356321295</v>
      </c>
      <c r="I180">
        <v>706.12475814858396</v>
      </c>
      <c r="J180">
        <v>142.547383161059</v>
      </c>
      <c r="K180">
        <v>52.434622793462999</v>
      </c>
      <c r="L180">
        <v>108.283243873052</v>
      </c>
      <c r="M180">
        <v>60.790165248775999</v>
      </c>
      <c r="N180">
        <v>46.456041587239</v>
      </c>
      <c r="O180">
        <v>12.632301147537</v>
      </c>
      <c r="P180" t="e">
        <v>#N/A</v>
      </c>
    </row>
    <row r="181" spans="1:16" x14ac:dyDescent="0.25">
      <c r="A181">
        <v>202603</v>
      </c>
      <c r="B181" t="s">
        <v>252</v>
      </c>
      <c r="C181" t="s">
        <v>145</v>
      </c>
      <c r="D181">
        <v>3978</v>
      </c>
      <c r="E181">
        <v>3977.99999999992</v>
      </c>
      <c r="F181">
        <v>1146.67848004283</v>
      </c>
      <c r="G181">
        <v>2831.32151995709</v>
      </c>
      <c r="H181">
        <v>2416.86231432872</v>
      </c>
      <c r="I181">
        <v>2024.2930766147499</v>
      </c>
      <c r="J181">
        <v>391.53220067693502</v>
      </c>
      <c r="K181">
        <v>155.468066562026</v>
      </c>
      <c r="L181">
        <v>377.50634092579202</v>
      </c>
      <c r="M181">
        <v>200.589659241189</v>
      </c>
      <c r="N181">
        <v>174.85432819187</v>
      </c>
      <c r="O181">
        <v>36.952864702577997</v>
      </c>
      <c r="P181" t="e">
        <v>#N/A</v>
      </c>
    </row>
    <row r="182" spans="1:16" x14ac:dyDescent="0.25">
      <c r="A182">
        <v>202603</v>
      </c>
      <c r="B182" t="s">
        <v>253</v>
      </c>
      <c r="C182" t="s">
        <v>136</v>
      </c>
      <c r="D182">
        <v>4456</v>
      </c>
      <c r="E182">
        <v>4456.00000000005</v>
      </c>
      <c r="F182">
        <v>1477.00712810204</v>
      </c>
      <c r="G182">
        <v>2978.99287189801</v>
      </c>
      <c r="H182">
        <v>2383.1045510905001</v>
      </c>
      <c r="I182">
        <v>1755.7752010717099</v>
      </c>
      <c r="J182">
        <v>623.14332880425502</v>
      </c>
      <c r="K182">
        <v>145.626671077033</v>
      </c>
      <c r="L182">
        <v>531.93729644810503</v>
      </c>
      <c r="M182">
        <v>208.552511779019</v>
      </c>
      <c r="N182">
        <v>323.384784669086</v>
      </c>
      <c r="O182">
        <v>63.951024359411001</v>
      </c>
      <c r="P182" t="e">
        <v>#N/A</v>
      </c>
    </row>
    <row r="183" spans="1:16" x14ac:dyDescent="0.25">
      <c r="A183">
        <v>202603</v>
      </c>
      <c r="B183" t="s">
        <v>253</v>
      </c>
      <c r="C183" t="s">
        <v>137</v>
      </c>
      <c r="D183">
        <v>2186</v>
      </c>
      <c r="E183">
        <v>2186.00000000002</v>
      </c>
      <c r="F183">
        <v>807.03896617807004</v>
      </c>
      <c r="G183">
        <v>1378.96103382195</v>
      </c>
      <c r="H183">
        <v>1072.4688814522899</v>
      </c>
      <c r="I183">
        <v>737.75463110495195</v>
      </c>
      <c r="J183">
        <v>331.74202223625099</v>
      </c>
      <c r="K183">
        <v>81.539936468643006</v>
      </c>
      <c r="L183">
        <v>276.03433117426403</v>
      </c>
      <c r="M183">
        <v>114.4444280826</v>
      </c>
      <c r="N183">
        <v>161.58990309166401</v>
      </c>
      <c r="O183">
        <v>30.457821195396999</v>
      </c>
      <c r="P183" t="e">
        <v>#N/A</v>
      </c>
    </row>
    <row r="184" spans="1:16" x14ac:dyDescent="0.25">
      <c r="A184">
        <v>202603</v>
      </c>
      <c r="B184" t="s">
        <v>253</v>
      </c>
      <c r="C184" t="s">
        <v>138</v>
      </c>
      <c r="D184">
        <v>2270</v>
      </c>
      <c r="E184">
        <v>2270.00000000003</v>
      </c>
      <c r="F184">
        <v>669.96816192397</v>
      </c>
      <c r="G184">
        <v>1600.03183807606</v>
      </c>
      <c r="H184">
        <v>1310.6356696382099</v>
      </c>
      <c r="I184">
        <v>1018.02056996676</v>
      </c>
      <c r="J184">
        <v>291.40130656800397</v>
      </c>
      <c r="K184">
        <v>64.086734608390003</v>
      </c>
      <c r="L184">
        <v>255.90296527384101</v>
      </c>
      <c r="M184">
        <v>94.108083696419001</v>
      </c>
      <c r="N184">
        <v>161.79488157742199</v>
      </c>
      <c r="O184">
        <v>33.493203164013998</v>
      </c>
      <c r="P184" t="e">
        <v>#N/A</v>
      </c>
    </row>
    <row r="185" spans="1:16" x14ac:dyDescent="0.25">
      <c r="A185">
        <v>202603</v>
      </c>
      <c r="B185" t="s">
        <v>253</v>
      </c>
      <c r="C185" t="s">
        <v>139</v>
      </c>
      <c r="D185">
        <v>750</v>
      </c>
      <c r="E185">
        <v>750.000000000049</v>
      </c>
      <c r="F185">
        <v>219.17383570471799</v>
      </c>
      <c r="G185">
        <v>530.82616429533095</v>
      </c>
      <c r="H185">
        <v>368.701744600778</v>
      </c>
      <c r="I185">
        <v>316.09696669806698</v>
      </c>
      <c r="J185">
        <v>50.812325072522</v>
      </c>
      <c r="K185">
        <v>7.0472540983599998</v>
      </c>
      <c r="L185">
        <v>149.81277956274999</v>
      </c>
      <c r="M185">
        <v>36.192538300762997</v>
      </c>
      <c r="N185">
        <v>113.620241261987</v>
      </c>
      <c r="O185">
        <v>12.311640131802999</v>
      </c>
      <c r="P185" t="e">
        <v>#N/A</v>
      </c>
    </row>
    <row r="186" spans="1:16" x14ac:dyDescent="0.25">
      <c r="A186">
        <v>202603</v>
      </c>
      <c r="B186" t="s">
        <v>253</v>
      </c>
      <c r="C186" t="s">
        <v>140</v>
      </c>
      <c r="D186">
        <v>871</v>
      </c>
      <c r="E186">
        <v>870.99999999997397</v>
      </c>
      <c r="F186">
        <v>301.55296045275298</v>
      </c>
      <c r="G186">
        <v>569.44703954722104</v>
      </c>
      <c r="H186">
        <v>424.05623591641199</v>
      </c>
      <c r="I186">
        <v>328.24438690958101</v>
      </c>
      <c r="J186">
        <v>95.811849006830997</v>
      </c>
      <c r="K186">
        <v>9.1951727007899997</v>
      </c>
      <c r="L186">
        <v>131.38315984882999</v>
      </c>
      <c r="M186">
        <v>52.852068805892998</v>
      </c>
      <c r="N186">
        <v>78.531091042937007</v>
      </c>
      <c r="O186">
        <v>14.007643781979001</v>
      </c>
      <c r="P186" t="e">
        <v>#N/A</v>
      </c>
    </row>
    <row r="187" spans="1:16" x14ac:dyDescent="0.25">
      <c r="A187">
        <v>202603</v>
      </c>
      <c r="B187" t="s">
        <v>253</v>
      </c>
      <c r="C187" t="s">
        <v>141</v>
      </c>
      <c r="D187">
        <v>1043</v>
      </c>
      <c r="E187">
        <v>1043.0000000001301</v>
      </c>
      <c r="F187">
        <v>360.63103664180397</v>
      </c>
      <c r="G187">
        <v>682.36896335832796</v>
      </c>
      <c r="H187">
        <v>564.66851886547795</v>
      </c>
      <c r="I187">
        <v>413.44120598335797</v>
      </c>
      <c r="J187">
        <v>151.22731288212</v>
      </c>
      <c r="K187">
        <v>51.940249871543003</v>
      </c>
      <c r="L187">
        <v>103.961631805953</v>
      </c>
      <c r="M187">
        <v>56.404440928398003</v>
      </c>
      <c r="N187">
        <v>47.557190877555001</v>
      </c>
      <c r="O187">
        <v>13.738812686897001</v>
      </c>
      <c r="P187" t="e">
        <v>#N/A</v>
      </c>
    </row>
    <row r="188" spans="1:16" x14ac:dyDescent="0.25">
      <c r="A188">
        <v>202603</v>
      </c>
      <c r="B188" t="s">
        <v>253</v>
      </c>
      <c r="C188" t="s">
        <v>142</v>
      </c>
      <c r="D188">
        <v>832</v>
      </c>
      <c r="E188">
        <v>832.00000000000398</v>
      </c>
      <c r="F188">
        <v>212.295994817831</v>
      </c>
      <c r="G188">
        <v>619.70400518217298</v>
      </c>
      <c r="H188">
        <v>515.13436372402998</v>
      </c>
      <c r="I188">
        <v>363.03384055310403</v>
      </c>
      <c r="J188">
        <v>152.10052317092601</v>
      </c>
      <c r="K188">
        <v>39.359893169282998</v>
      </c>
      <c r="L188">
        <v>89.252091357468998</v>
      </c>
      <c r="M188">
        <v>47.401603675026998</v>
      </c>
      <c r="N188">
        <v>41.850487682442001</v>
      </c>
      <c r="O188">
        <v>15.317550100674</v>
      </c>
      <c r="P188" t="e">
        <v>#N/A</v>
      </c>
    </row>
    <row r="189" spans="1:16" x14ac:dyDescent="0.25">
      <c r="A189">
        <v>202603</v>
      </c>
      <c r="B189" t="s">
        <v>253</v>
      </c>
      <c r="C189" t="s">
        <v>143</v>
      </c>
      <c r="D189">
        <v>960</v>
      </c>
      <c r="E189">
        <v>959.99999999989598</v>
      </c>
      <c r="F189">
        <v>383.35330048493398</v>
      </c>
      <c r="G189">
        <v>576.64669951496205</v>
      </c>
      <c r="H189">
        <v>510.54368798380102</v>
      </c>
      <c r="I189">
        <v>334.95880092759802</v>
      </c>
      <c r="J189">
        <v>173.19131867185601</v>
      </c>
      <c r="K189">
        <v>38.084101237056998</v>
      </c>
      <c r="L189">
        <v>57.527633873102999</v>
      </c>
      <c r="M189">
        <v>15.701860068938</v>
      </c>
      <c r="N189">
        <v>41.825773804165003</v>
      </c>
      <c r="O189">
        <v>8.5753776580580006</v>
      </c>
      <c r="P189" t="e">
        <v>#N/A</v>
      </c>
    </row>
    <row r="190" spans="1:16" x14ac:dyDescent="0.25">
      <c r="A190">
        <v>202603</v>
      </c>
      <c r="B190" t="s">
        <v>253</v>
      </c>
      <c r="C190" t="s">
        <v>144</v>
      </c>
      <c r="D190">
        <v>955</v>
      </c>
      <c r="E190">
        <v>936.22420905127694</v>
      </c>
      <c r="F190">
        <v>228.281320952649</v>
      </c>
      <c r="G190">
        <v>707.94288809862803</v>
      </c>
      <c r="H190">
        <v>576.45671125176</v>
      </c>
      <c r="I190">
        <v>441.34514811181799</v>
      </c>
      <c r="J190">
        <v>133.319110309753</v>
      </c>
      <c r="K190">
        <v>24.467441038250001</v>
      </c>
      <c r="L190">
        <v>119.020594749629</v>
      </c>
      <c r="M190">
        <v>44.845064717119001</v>
      </c>
      <c r="N190">
        <v>74.175530032509997</v>
      </c>
      <c r="O190">
        <v>12.465582097239</v>
      </c>
      <c r="P190" t="e">
        <v>#N/A</v>
      </c>
    </row>
    <row r="191" spans="1:16" x14ac:dyDescent="0.25">
      <c r="A191">
        <v>202603</v>
      </c>
      <c r="B191" t="s">
        <v>253</v>
      </c>
      <c r="C191" t="s">
        <v>145</v>
      </c>
      <c r="D191">
        <v>2948</v>
      </c>
      <c r="E191">
        <v>2948.0000000001201</v>
      </c>
      <c r="F191">
        <v>968.64426115052004</v>
      </c>
      <c r="G191">
        <v>1979.3557388495999</v>
      </c>
      <c r="H191">
        <v>1599.0750648369401</v>
      </c>
      <c r="I191">
        <v>1191.48936830552</v>
      </c>
      <c r="J191">
        <v>405.19212814707799</v>
      </c>
      <c r="K191">
        <v>100.530112032368</v>
      </c>
      <c r="L191">
        <v>336.45362897415401</v>
      </c>
      <c r="M191">
        <v>143.07380946891899</v>
      </c>
      <c r="N191">
        <v>193.37981950523499</v>
      </c>
      <c r="O191">
        <v>43.827045038500003</v>
      </c>
      <c r="P191" t="e">
        <v>#N/A</v>
      </c>
    </row>
    <row r="192" spans="1:16" x14ac:dyDescent="0.25">
      <c r="A192">
        <v>202603</v>
      </c>
      <c r="B192" t="s">
        <v>254</v>
      </c>
      <c r="C192" t="s">
        <v>136</v>
      </c>
      <c r="D192">
        <v>20921</v>
      </c>
      <c r="E192">
        <v>20921.0000000004</v>
      </c>
      <c r="F192">
        <v>6217.0661576370703</v>
      </c>
      <c r="G192">
        <v>14703.9338423634</v>
      </c>
      <c r="H192">
        <v>10774.6716109477</v>
      </c>
      <c r="I192">
        <v>8890.1088996731705</v>
      </c>
      <c r="J192">
        <v>1870.8349558948601</v>
      </c>
      <c r="K192">
        <v>333.66845373944898</v>
      </c>
      <c r="L192">
        <v>3463.94610227061</v>
      </c>
      <c r="M192">
        <v>1603.0524951396701</v>
      </c>
      <c r="N192">
        <v>1852.8153072698899</v>
      </c>
      <c r="O192">
        <v>465.31612914507701</v>
      </c>
      <c r="P192" t="e">
        <v>#N/A</v>
      </c>
    </row>
    <row r="193" spans="1:16" x14ac:dyDescent="0.25">
      <c r="A193">
        <v>202603</v>
      </c>
      <c r="B193" t="s">
        <v>254</v>
      </c>
      <c r="C193" t="s">
        <v>137</v>
      </c>
      <c r="D193">
        <v>9992</v>
      </c>
      <c r="E193">
        <v>9991.9999999994707</v>
      </c>
      <c r="F193">
        <v>3151.6436503135601</v>
      </c>
      <c r="G193">
        <v>6840.3563496859097</v>
      </c>
      <c r="H193">
        <v>4991.4671697294498</v>
      </c>
      <c r="I193">
        <v>4042.5585790595701</v>
      </c>
      <c r="J193">
        <v>940.56617790666701</v>
      </c>
      <c r="K193">
        <v>162.220591469086</v>
      </c>
      <c r="L193">
        <v>1658.9254582082001</v>
      </c>
      <c r="M193">
        <v>759.95569567259201</v>
      </c>
      <c r="N193">
        <v>894.92888578841598</v>
      </c>
      <c r="O193">
        <v>189.96372174826101</v>
      </c>
      <c r="P193" t="e">
        <v>#N/A</v>
      </c>
    </row>
    <row r="194" spans="1:16" x14ac:dyDescent="0.25">
      <c r="A194">
        <v>202603</v>
      </c>
      <c r="B194" t="s">
        <v>254</v>
      </c>
      <c r="C194" t="s">
        <v>138</v>
      </c>
      <c r="D194">
        <v>10929</v>
      </c>
      <c r="E194">
        <v>10929.000000001</v>
      </c>
      <c r="F194">
        <v>3065.4225073235202</v>
      </c>
      <c r="G194">
        <v>7863.5774926774602</v>
      </c>
      <c r="H194">
        <v>5783.2044412182404</v>
      </c>
      <c r="I194">
        <v>4847.55032061361</v>
      </c>
      <c r="J194">
        <v>930.26877798819498</v>
      </c>
      <c r="K194">
        <v>171.447862270363</v>
      </c>
      <c r="L194">
        <v>1805.0206440624099</v>
      </c>
      <c r="M194">
        <v>843.09679946707297</v>
      </c>
      <c r="N194">
        <v>957.88642148147699</v>
      </c>
      <c r="O194">
        <v>275.35240739681598</v>
      </c>
      <c r="P194" t="e">
        <v>#N/A</v>
      </c>
    </row>
    <row r="195" spans="1:16" x14ac:dyDescent="0.25">
      <c r="A195">
        <v>202603</v>
      </c>
      <c r="B195" t="s">
        <v>254</v>
      </c>
      <c r="C195" t="s">
        <v>139</v>
      </c>
      <c r="D195">
        <v>3945</v>
      </c>
      <c r="E195">
        <v>3944.99999999996</v>
      </c>
      <c r="F195">
        <v>948.30468986669905</v>
      </c>
      <c r="G195">
        <v>2996.6953101332701</v>
      </c>
      <c r="H195">
        <v>1744.01027474135</v>
      </c>
      <c r="I195">
        <v>1546.69253969481</v>
      </c>
      <c r="J195">
        <v>197.31773504653901</v>
      </c>
      <c r="K195">
        <v>23.706846747837002</v>
      </c>
      <c r="L195">
        <v>1185.6033274721101</v>
      </c>
      <c r="M195">
        <v>266.50515657499301</v>
      </c>
      <c r="N195">
        <v>915.60774158347397</v>
      </c>
      <c r="O195">
        <v>67.081707919801005</v>
      </c>
      <c r="P195" t="e">
        <v>#N/A</v>
      </c>
    </row>
    <row r="196" spans="1:16" x14ac:dyDescent="0.25">
      <c r="A196">
        <v>202603</v>
      </c>
      <c r="B196" t="s">
        <v>254</v>
      </c>
      <c r="C196" t="s">
        <v>140</v>
      </c>
      <c r="D196">
        <v>4306</v>
      </c>
      <c r="E196">
        <v>4305.9999999997999</v>
      </c>
      <c r="F196">
        <v>1413.83074075015</v>
      </c>
      <c r="G196">
        <v>2892.1692592496502</v>
      </c>
      <c r="H196">
        <v>1991.9887543633599</v>
      </c>
      <c r="I196">
        <v>1709.0433153875699</v>
      </c>
      <c r="J196">
        <v>281.84466378198698</v>
      </c>
      <c r="K196">
        <v>28.044773829815</v>
      </c>
      <c r="L196">
        <v>825.27575532274102</v>
      </c>
      <c r="M196">
        <v>404.34043822020402</v>
      </c>
      <c r="N196">
        <v>418.71949431772703</v>
      </c>
      <c r="O196">
        <v>74.904749563552002</v>
      </c>
      <c r="P196" t="e">
        <v>#N/A</v>
      </c>
    </row>
    <row r="197" spans="1:16" x14ac:dyDescent="0.25">
      <c r="A197">
        <v>202603</v>
      </c>
      <c r="B197" t="s">
        <v>254</v>
      </c>
      <c r="C197" t="s">
        <v>141</v>
      </c>
      <c r="D197">
        <v>4783</v>
      </c>
      <c r="E197">
        <v>4782.99999999999</v>
      </c>
      <c r="F197">
        <v>1315.1991917302801</v>
      </c>
      <c r="G197">
        <v>3467.8008082697102</v>
      </c>
      <c r="H197">
        <v>2678.4937883735602</v>
      </c>
      <c r="I197">
        <v>2219.8481408861098</v>
      </c>
      <c r="J197">
        <v>455.26511651399102</v>
      </c>
      <c r="K197">
        <v>96.892339251869004</v>
      </c>
      <c r="L197">
        <v>693.19033414127796</v>
      </c>
      <c r="M197">
        <v>434.061755868749</v>
      </c>
      <c r="N197">
        <v>259.12857827252901</v>
      </c>
      <c r="O197">
        <v>96.116685754876997</v>
      </c>
      <c r="P197" t="e">
        <v>#N/A</v>
      </c>
    </row>
    <row r="198" spans="1:16" x14ac:dyDescent="0.25">
      <c r="A198">
        <v>202603</v>
      </c>
      <c r="B198" t="s">
        <v>254</v>
      </c>
      <c r="C198" t="s">
        <v>142</v>
      </c>
      <c r="D198">
        <v>3804</v>
      </c>
      <c r="E198">
        <v>3804.0000000002501</v>
      </c>
      <c r="F198">
        <v>1001.35109286855</v>
      </c>
      <c r="G198">
        <v>2802.6489071317001</v>
      </c>
      <c r="H198">
        <v>2179.4469339044099</v>
      </c>
      <c r="I198">
        <v>1773.8357106989799</v>
      </c>
      <c r="J198">
        <v>400.24897244470401</v>
      </c>
      <c r="K198">
        <v>80.889451847001993</v>
      </c>
      <c r="L198">
        <v>503.14763236469099</v>
      </c>
      <c r="M198">
        <v>329.54015951178502</v>
      </c>
      <c r="N198">
        <v>172.42662178907599</v>
      </c>
      <c r="O198">
        <v>120.054340862602</v>
      </c>
      <c r="P198" t="e">
        <v>#N/A</v>
      </c>
    </row>
    <row r="199" spans="1:16" x14ac:dyDescent="0.25">
      <c r="A199">
        <v>202603</v>
      </c>
      <c r="B199" t="s">
        <v>254</v>
      </c>
      <c r="C199" t="s">
        <v>143</v>
      </c>
      <c r="D199">
        <v>4083</v>
      </c>
      <c r="E199">
        <v>4083.0000000004402</v>
      </c>
      <c r="F199">
        <v>1538.3804424213999</v>
      </c>
      <c r="G199">
        <v>2544.6195575790398</v>
      </c>
      <c r="H199">
        <v>2180.7318595650099</v>
      </c>
      <c r="I199">
        <v>1640.68919300569</v>
      </c>
      <c r="J199">
        <v>536.15846810764106</v>
      </c>
      <c r="K199">
        <v>104.135042062926</v>
      </c>
      <c r="L199">
        <v>256.72905296978303</v>
      </c>
      <c r="M199">
        <v>168.60498496393399</v>
      </c>
      <c r="N199">
        <v>86.932871307086998</v>
      </c>
      <c r="O199">
        <v>107.15864504424501</v>
      </c>
      <c r="P199" t="e">
        <v>#N/A</v>
      </c>
    </row>
    <row r="200" spans="1:16" x14ac:dyDescent="0.25">
      <c r="A200">
        <v>202603</v>
      </c>
      <c r="B200" t="s">
        <v>254</v>
      </c>
      <c r="C200" t="s">
        <v>144</v>
      </c>
      <c r="D200">
        <v>4410</v>
      </c>
      <c r="E200">
        <v>4519.2954473239197</v>
      </c>
      <c r="F200">
        <v>1068.0010126243701</v>
      </c>
      <c r="G200">
        <v>3451.29443469955</v>
      </c>
      <c r="H200">
        <v>2629.5057520129699</v>
      </c>
      <c r="I200">
        <v>2192.1614207139</v>
      </c>
      <c r="J200">
        <v>430.80036559374503</v>
      </c>
      <c r="K200">
        <v>72.685098079547004</v>
      </c>
      <c r="L200">
        <v>696.45728851596505</v>
      </c>
      <c r="M200">
        <v>334.10067007677998</v>
      </c>
      <c r="N200">
        <v>361.16542174042303</v>
      </c>
      <c r="O200">
        <v>125.331394170609</v>
      </c>
      <c r="P200" t="e">
        <v>#N/A</v>
      </c>
    </row>
    <row r="201" spans="1:16" x14ac:dyDescent="0.25">
      <c r="A201">
        <v>202603</v>
      </c>
      <c r="B201" t="s">
        <v>254</v>
      </c>
      <c r="C201" t="s">
        <v>145</v>
      </c>
      <c r="D201">
        <v>14329</v>
      </c>
      <c r="E201">
        <v>14329.0000000008</v>
      </c>
      <c r="F201">
        <v>4418.5530659235001</v>
      </c>
      <c r="G201">
        <v>9910.4469340773303</v>
      </c>
      <c r="H201">
        <v>7320.0402545340003</v>
      </c>
      <c r="I201">
        <v>6066.7416022176903</v>
      </c>
      <c r="J201">
        <v>1244.0623457474601</v>
      </c>
      <c r="K201">
        <v>246.112507581984</v>
      </c>
      <c r="L201">
        <v>2243.0345126748198</v>
      </c>
      <c r="M201">
        <v>1126.32319193849</v>
      </c>
      <c r="N201">
        <v>1112.1234501889201</v>
      </c>
      <c r="O201">
        <v>347.37216686851002</v>
      </c>
      <c r="P201" t="e">
        <v>#N/A</v>
      </c>
    </row>
    <row r="202" spans="1:16" x14ac:dyDescent="0.25">
      <c r="A202">
        <v>202603</v>
      </c>
      <c r="B202" t="s">
        <v>255</v>
      </c>
      <c r="C202" t="s">
        <v>136</v>
      </c>
      <c r="D202">
        <v>3430</v>
      </c>
      <c r="E202">
        <v>3430.00000000008</v>
      </c>
      <c r="F202">
        <v>1323.71137235797</v>
      </c>
      <c r="G202">
        <v>2106.28862764211</v>
      </c>
      <c r="H202">
        <v>1690.8531228705001</v>
      </c>
      <c r="I202">
        <v>1303.5057828705001</v>
      </c>
      <c r="J202">
        <v>385.87041692307997</v>
      </c>
      <c r="K202">
        <v>180.34207729001801</v>
      </c>
      <c r="L202">
        <v>381.62763036558999</v>
      </c>
      <c r="M202">
        <v>205.331883231365</v>
      </c>
      <c r="N202">
        <v>176.295747134225</v>
      </c>
      <c r="O202">
        <v>33.807874406015998</v>
      </c>
      <c r="P202" t="e">
        <v>#N/A</v>
      </c>
    </row>
    <row r="203" spans="1:16" x14ac:dyDescent="0.25">
      <c r="A203">
        <v>202603</v>
      </c>
      <c r="B203" t="s">
        <v>255</v>
      </c>
      <c r="C203" t="s">
        <v>137</v>
      </c>
      <c r="D203">
        <v>1640</v>
      </c>
      <c r="E203">
        <v>1640.00000000007</v>
      </c>
      <c r="F203">
        <v>679.36144784702196</v>
      </c>
      <c r="G203">
        <v>960.63855215304795</v>
      </c>
      <c r="H203">
        <v>744.47673354250696</v>
      </c>
      <c r="I203">
        <v>562.88393308929096</v>
      </c>
      <c r="J203">
        <v>181.592800453216</v>
      </c>
      <c r="K203">
        <v>92.504412459727007</v>
      </c>
      <c r="L203">
        <v>202.25049109131001</v>
      </c>
      <c r="M203">
        <v>114.808683382517</v>
      </c>
      <c r="N203">
        <v>87.441807708792993</v>
      </c>
      <c r="O203">
        <v>13.911327519231</v>
      </c>
      <c r="P203" t="e">
        <v>#N/A</v>
      </c>
    </row>
    <row r="204" spans="1:16" x14ac:dyDescent="0.25">
      <c r="A204">
        <v>202603</v>
      </c>
      <c r="B204" t="s">
        <v>255</v>
      </c>
      <c r="C204" t="s">
        <v>138</v>
      </c>
      <c r="D204">
        <v>1790</v>
      </c>
      <c r="E204">
        <v>1790.00000000001</v>
      </c>
      <c r="F204">
        <v>644.34992451094502</v>
      </c>
      <c r="G204">
        <v>1145.6500754890601</v>
      </c>
      <c r="H204">
        <v>946.37638932799598</v>
      </c>
      <c r="I204">
        <v>740.62184978120899</v>
      </c>
      <c r="J204">
        <v>204.277616469864</v>
      </c>
      <c r="K204">
        <v>87.837664830291004</v>
      </c>
      <c r="L204">
        <v>179.37713927428001</v>
      </c>
      <c r="M204">
        <v>90.523199848847995</v>
      </c>
      <c r="N204">
        <v>88.853939425432003</v>
      </c>
      <c r="O204">
        <v>19.896546886785</v>
      </c>
      <c r="P204" t="e">
        <v>#N/A</v>
      </c>
    </row>
    <row r="205" spans="1:16" x14ac:dyDescent="0.25">
      <c r="A205">
        <v>202603</v>
      </c>
      <c r="B205" t="s">
        <v>255</v>
      </c>
      <c r="C205" t="s">
        <v>139</v>
      </c>
      <c r="D205">
        <v>686</v>
      </c>
      <c r="E205">
        <v>685.99999999998101</v>
      </c>
      <c r="F205">
        <v>213.494440995536</v>
      </c>
      <c r="G205">
        <v>472.50555900444499</v>
      </c>
      <c r="H205">
        <v>304.14812243963001</v>
      </c>
      <c r="I205">
        <v>287.83046137729002</v>
      </c>
      <c r="J205">
        <v>16.317661062340001</v>
      </c>
      <c r="K205">
        <v>4.0851063829780001</v>
      </c>
      <c r="L205">
        <v>161.69165744079601</v>
      </c>
      <c r="M205">
        <v>107.653362646815</v>
      </c>
      <c r="N205">
        <v>54.038294793981002</v>
      </c>
      <c r="O205">
        <v>6.6657791240190001</v>
      </c>
      <c r="P205" t="e">
        <v>#N/A</v>
      </c>
    </row>
    <row r="206" spans="1:16" x14ac:dyDescent="0.25">
      <c r="A206">
        <v>202603</v>
      </c>
      <c r="B206" t="s">
        <v>255</v>
      </c>
      <c r="C206" t="s">
        <v>140</v>
      </c>
      <c r="D206">
        <v>673</v>
      </c>
      <c r="E206">
        <v>673.00000000001103</v>
      </c>
      <c r="F206">
        <v>297.88602108575498</v>
      </c>
      <c r="G206">
        <v>375.11397891425599</v>
      </c>
      <c r="H206">
        <v>284.72621269678802</v>
      </c>
      <c r="I206">
        <v>220.517809692436</v>
      </c>
      <c r="J206">
        <v>62.731479927429</v>
      </c>
      <c r="K206">
        <v>26.493214836892001</v>
      </c>
      <c r="L206">
        <v>80.149817499519997</v>
      </c>
      <c r="M206">
        <v>41.164075247931002</v>
      </c>
      <c r="N206">
        <v>38.985742251589002</v>
      </c>
      <c r="O206">
        <v>10.237948717948001</v>
      </c>
      <c r="P206" t="e">
        <v>#N/A</v>
      </c>
    </row>
    <row r="207" spans="1:16" x14ac:dyDescent="0.25">
      <c r="A207">
        <v>202603</v>
      </c>
      <c r="B207" t="s">
        <v>255</v>
      </c>
      <c r="C207" t="s">
        <v>141</v>
      </c>
      <c r="D207">
        <v>806</v>
      </c>
      <c r="E207">
        <v>806.00000000008902</v>
      </c>
      <c r="F207">
        <v>286.80290733934498</v>
      </c>
      <c r="G207">
        <v>519.19709266074403</v>
      </c>
      <c r="H207">
        <v>444.110137524913</v>
      </c>
      <c r="I207">
        <v>352.49247511403701</v>
      </c>
      <c r="J207">
        <v>91.617662410875994</v>
      </c>
      <c r="K207">
        <v>47.221536775727998</v>
      </c>
      <c r="L207" t="s">
        <v>237</v>
      </c>
      <c r="M207" t="s">
        <v>237</v>
      </c>
      <c r="N207">
        <v>41.425933584279001</v>
      </c>
      <c r="O207" t="s">
        <v>237</v>
      </c>
      <c r="P207" t="e">
        <v>#N/A</v>
      </c>
    </row>
    <row r="208" spans="1:16" x14ac:dyDescent="0.25">
      <c r="A208">
        <v>202603</v>
      </c>
      <c r="B208" t="s">
        <v>255</v>
      </c>
      <c r="C208" t="s">
        <v>142</v>
      </c>
      <c r="D208">
        <v>571</v>
      </c>
      <c r="E208">
        <v>570.99999999999397</v>
      </c>
      <c r="F208">
        <v>207.50004138799599</v>
      </c>
      <c r="G208">
        <v>363.49995861199801</v>
      </c>
      <c r="H208">
        <v>323.52254475512501</v>
      </c>
      <c r="I208">
        <v>245.02487738157899</v>
      </c>
      <c r="J208">
        <v>78.497667373545994</v>
      </c>
      <c r="K208">
        <v>32.131461765673997</v>
      </c>
      <c r="L208" t="s">
        <v>237</v>
      </c>
      <c r="M208" t="s">
        <v>237</v>
      </c>
      <c r="N208">
        <v>21.436234519644</v>
      </c>
      <c r="O208" t="s">
        <v>237</v>
      </c>
      <c r="P208" t="e">
        <v>#N/A</v>
      </c>
    </row>
    <row r="209" spans="1:16" x14ac:dyDescent="0.25">
      <c r="A209">
        <v>202603</v>
      </c>
      <c r="B209" t="s">
        <v>255</v>
      </c>
      <c r="C209" t="s">
        <v>143</v>
      </c>
      <c r="D209">
        <v>694</v>
      </c>
      <c r="E209">
        <v>694.00000000000102</v>
      </c>
      <c r="F209">
        <v>318.02796154933498</v>
      </c>
      <c r="G209">
        <v>375.97203845066599</v>
      </c>
      <c r="H209">
        <v>334.34610545404701</v>
      </c>
      <c r="I209">
        <v>197.64015930515799</v>
      </c>
      <c r="J209">
        <v>136.70594614888901</v>
      </c>
      <c r="K209">
        <v>70.410757528746004</v>
      </c>
      <c r="L209">
        <v>30.754193839978001</v>
      </c>
      <c r="M209">
        <v>10.344651855245999</v>
      </c>
      <c r="N209">
        <v>20.409541984732002</v>
      </c>
      <c r="O209">
        <v>10.871739156641</v>
      </c>
      <c r="P209" t="e">
        <v>#N/A</v>
      </c>
    </row>
    <row r="210" spans="1:16" x14ac:dyDescent="0.25">
      <c r="A210">
        <v>202603</v>
      </c>
      <c r="B210" t="s">
        <v>255</v>
      </c>
      <c r="C210" t="s">
        <v>144</v>
      </c>
      <c r="D210">
        <v>579</v>
      </c>
      <c r="E210">
        <v>599.48574943103597</v>
      </c>
      <c r="F210">
        <v>198.005572333186</v>
      </c>
      <c r="G210">
        <v>401.48017709785</v>
      </c>
      <c r="H210">
        <v>314.811258403441</v>
      </c>
      <c r="I210">
        <v>245.49271607191</v>
      </c>
      <c r="J210">
        <v>69.318542331531006</v>
      </c>
      <c r="K210">
        <v>28.458601461887</v>
      </c>
      <c r="L210">
        <v>79.160088710579004</v>
      </c>
      <c r="M210">
        <v>33.568594635316003</v>
      </c>
      <c r="N210">
        <v>45.591494075263</v>
      </c>
      <c r="O210">
        <v>7.5088299838300001</v>
      </c>
      <c r="P210" t="e">
        <v>#N/A</v>
      </c>
    </row>
    <row r="211" spans="1:16" x14ac:dyDescent="0.25">
      <c r="A211">
        <v>202603</v>
      </c>
      <c r="B211" t="s">
        <v>255</v>
      </c>
      <c r="C211" t="s">
        <v>145</v>
      </c>
      <c r="D211">
        <v>2043</v>
      </c>
      <c r="E211">
        <v>2043</v>
      </c>
      <c r="F211">
        <v>816.80611365423397</v>
      </c>
      <c r="G211">
        <v>1226.1938863457599</v>
      </c>
      <c r="H211">
        <v>1001.55852685118</v>
      </c>
      <c r="I211">
        <v>758.85519571671398</v>
      </c>
      <c r="J211">
        <v>241.22640805754699</v>
      </c>
      <c r="K211">
        <v>128.58618806830401</v>
      </c>
      <c r="L211">
        <v>204.299094730413</v>
      </c>
      <c r="M211">
        <v>100.694574918005</v>
      </c>
      <c r="N211">
        <v>103.604519812408</v>
      </c>
      <c r="O211">
        <v>20.336264764167002</v>
      </c>
      <c r="P211" t="e">
        <v>#N/A</v>
      </c>
    </row>
    <row r="212" spans="1:16" x14ac:dyDescent="0.25">
      <c r="A212">
        <v>202603</v>
      </c>
      <c r="B212" t="s">
        <v>256</v>
      </c>
      <c r="C212" t="s">
        <v>136</v>
      </c>
      <c r="D212">
        <v>17659</v>
      </c>
      <c r="E212">
        <v>17659.0000000002</v>
      </c>
      <c r="F212">
        <v>5645.0919159006498</v>
      </c>
      <c r="G212">
        <v>12013.908084099499</v>
      </c>
      <c r="H212">
        <v>9625.1358127694293</v>
      </c>
      <c r="I212">
        <v>8136.6704485086402</v>
      </c>
      <c r="J212">
        <v>1481.2740512437599</v>
      </c>
      <c r="K212">
        <v>422.22069151848899</v>
      </c>
      <c r="L212">
        <v>2171.9855042331001</v>
      </c>
      <c r="M212">
        <v>1143.9613940946699</v>
      </c>
      <c r="N212">
        <v>1020.96010326023</v>
      </c>
      <c r="O212">
        <v>216.78676709698499</v>
      </c>
      <c r="P212" t="e">
        <v>#N/A</v>
      </c>
    </row>
    <row r="213" spans="1:16" x14ac:dyDescent="0.25">
      <c r="A213">
        <v>202603</v>
      </c>
      <c r="B213" t="s">
        <v>256</v>
      </c>
      <c r="C213" t="s">
        <v>137</v>
      </c>
      <c r="D213">
        <v>8543</v>
      </c>
      <c r="E213">
        <v>8543.0000000002692</v>
      </c>
      <c r="F213">
        <v>3047.0342249277601</v>
      </c>
      <c r="G213">
        <v>5495.96577507251</v>
      </c>
      <c r="H213">
        <v>4354.1214303441302</v>
      </c>
      <c r="I213">
        <v>3592.9357834771299</v>
      </c>
      <c r="J213">
        <v>760.106995181608</v>
      </c>
      <c r="K213">
        <v>197.57847339941</v>
      </c>
      <c r="L213">
        <v>1030.87827490619</v>
      </c>
      <c r="M213">
        <v>546.36939268057699</v>
      </c>
      <c r="N213">
        <v>478.70750161004099</v>
      </c>
      <c r="O213">
        <v>110.966069822192</v>
      </c>
      <c r="P213" t="e">
        <v>#N/A</v>
      </c>
    </row>
    <row r="214" spans="1:16" x14ac:dyDescent="0.25">
      <c r="A214">
        <v>202603</v>
      </c>
      <c r="B214" t="s">
        <v>256</v>
      </c>
      <c r="C214" t="s">
        <v>138</v>
      </c>
      <c r="D214">
        <v>9116</v>
      </c>
      <c r="E214">
        <v>9115.9999999998799</v>
      </c>
      <c r="F214">
        <v>2598.0576909728902</v>
      </c>
      <c r="G214">
        <v>6517.9423090269902</v>
      </c>
      <c r="H214">
        <v>5271.0143824253</v>
      </c>
      <c r="I214">
        <v>4543.7346650315103</v>
      </c>
      <c r="J214">
        <v>721.16705606215305</v>
      </c>
      <c r="K214">
        <v>224.64221811907899</v>
      </c>
      <c r="L214">
        <v>1141.1072293269101</v>
      </c>
      <c r="M214">
        <v>597.59200141408996</v>
      </c>
      <c r="N214">
        <v>542.25260165018904</v>
      </c>
      <c r="O214">
        <v>105.82069727479301</v>
      </c>
      <c r="P214" t="e">
        <v>#N/A</v>
      </c>
    </row>
    <row r="215" spans="1:16" x14ac:dyDescent="0.25">
      <c r="A215">
        <v>202603</v>
      </c>
      <c r="B215" t="s">
        <v>256</v>
      </c>
      <c r="C215" t="s">
        <v>139</v>
      </c>
      <c r="D215">
        <v>3462</v>
      </c>
      <c r="E215">
        <v>3462.0000000004202</v>
      </c>
      <c r="F215">
        <v>726.14514091977696</v>
      </c>
      <c r="G215">
        <v>2735.8548590806399</v>
      </c>
      <c r="H215">
        <v>2037.3132980313101</v>
      </c>
      <c r="I215">
        <v>1905.7182106735099</v>
      </c>
      <c r="J215">
        <v>131.59508735779599</v>
      </c>
      <c r="K215">
        <v>18.651591811033001</v>
      </c>
      <c r="L215">
        <v>672.78290627663398</v>
      </c>
      <c r="M215">
        <v>242.666237839617</v>
      </c>
      <c r="N215">
        <v>430.11666843701698</v>
      </c>
      <c r="O215">
        <v>25.758654772703999</v>
      </c>
      <c r="P215" t="e">
        <v>#N/A</v>
      </c>
    </row>
    <row r="216" spans="1:16" x14ac:dyDescent="0.25">
      <c r="A216">
        <v>202603</v>
      </c>
      <c r="B216" t="s">
        <v>256</v>
      </c>
      <c r="C216" t="s">
        <v>140</v>
      </c>
      <c r="D216">
        <v>3450</v>
      </c>
      <c r="E216">
        <v>3450.0000000003101</v>
      </c>
      <c r="F216">
        <v>1238.23980623582</v>
      </c>
      <c r="G216">
        <v>2211.7601937644899</v>
      </c>
      <c r="H216">
        <v>1687.6853511181</v>
      </c>
      <c r="I216">
        <v>1484.90023663228</v>
      </c>
      <c r="J216">
        <v>200.09147286731999</v>
      </c>
      <c r="K216">
        <v>39.153785269967997</v>
      </c>
      <c r="L216">
        <v>490.656149583412</v>
      </c>
      <c r="M216">
        <v>258.50921925951798</v>
      </c>
      <c r="N216">
        <v>231.073535828481</v>
      </c>
      <c r="O216">
        <v>33.418693062979003</v>
      </c>
      <c r="P216" t="e">
        <v>#N/A</v>
      </c>
    </row>
    <row r="217" spans="1:16" x14ac:dyDescent="0.25">
      <c r="A217">
        <v>202603</v>
      </c>
      <c r="B217" t="s">
        <v>256</v>
      </c>
      <c r="C217" t="s">
        <v>141</v>
      </c>
      <c r="D217">
        <v>4088</v>
      </c>
      <c r="E217">
        <v>4087.9999999998699</v>
      </c>
      <c r="F217">
        <v>1259.9343100491401</v>
      </c>
      <c r="G217">
        <v>2828.0656899507399</v>
      </c>
      <c r="H217">
        <v>2333.8298325895998</v>
      </c>
      <c r="I217">
        <v>1932.86281968804</v>
      </c>
      <c r="J217">
        <v>399.91461602307601</v>
      </c>
      <c r="K217">
        <v>134.34657235291101</v>
      </c>
      <c r="L217">
        <v>451.69012619778698</v>
      </c>
      <c r="M217">
        <v>280.79803671899703</v>
      </c>
      <c r="N217">
        <v>168.307493519194</v>
      </c>
      <c r="O217">
        <v>42.545731163353999</v>
      </c>
      <c r="P217" t="e">
        <v>#N/A</v>
      </c>
    </row>
    <row r="218" spans="1:16" x14ac:dyDescent="0.25">
      <c r="A218">
        <v>202603</v>
      </c>
      <c r="B218" t="s">
        <v>256</v>
      </c>
      <c r="C218" t="s">
        <v>142</v>
      </c>
      <c r="D218">
        <v>3097</v>
      </c>
      <c r="E218">
        <v>3096.9999999997499</v>
      </c>
      <c r="F218">
        <v>855.53755988244995</v>
      </c>
      <c r="G218">
        <v>2241.4624401173</v>
      </c>
      <c r="H218">
        <v>1878.8511098638301</v>
      </c>
      <c r="I218">
        <v>1544.3140197831799</v>
      </c>
      <c r="J218">
        <v>333.21628083209998</v>
      </c>
      <c r="K218">
        <v>113.241795090699</v>
      </c>
      <c r="L218">
        <v>301.45324893674803</v>
      </c>
      <c r="M218">
        <v>202.558964472122</v>
      </c>
      <c r="N218">
        <v>96.566919726829994</v>
      </c>
      <c r="O218">
        <v>61.158081316721002</v>
      </c>
      <c r="P218" t="e">
        <v>#N/A</v>
      </c>
    </row>
    <row r="219" spans="1:16" x14ac:dyDescent="0.25">
      <c r="A219">
        <v>202603</v>
      </c>
      <c r="B219" t="s">
        <v>256</v>
      </c>
      <c r="C219" t="s">
        <v>143</v>
      </c>
      <c r="D219">
        <v>3562</v>
      </c>
      <c r="E219">
        <v>3561.9999999997899</v>
      </c>
      <c r="F219">
        <v>1565.2350988134699</v>
      </c>
      <c r="G219">
        <v>1996.76490118633</v>
      </c>
      <c r="H219">
        <v>1687.45622116659</v>
      </c>
      <c r="I219">
        <v>1268.87516173162</v>
      </c>
      <c r="J219">
        <v>416.45659416346899</v>
      </c>
      <c r="K219">
        <v>116.826946993878</v>
      </c>
      <c r="L219">
        <v>255.403073238514</v>
      </c>
      <c r="M219">
        <v>159.42893580441299</v>
      </c>
      <c r="N219">
        <v>94.895485748707998</v>
      </c>
      <c r="O219">
        <v>53.905606781227</v>
      </c>
      <c r="P219" t="e">
        <v>#N/A</v>
      </c>
    </row>
    <row r="220" spans="1:16" x14ac:dyDescent="0.25">
      <c r="A220">
        <v>202603</v>
      </c>
      <c r="B220" t="s">
        <v>256</v>
      </c>
      <c r="C220" t="s">
        <v>144</v>
      </c>
      <c r="D220">
        <v>3618</v>
      </c>
      <c r="E220">
        <v>3646.15027987542</v>
      </c>
      <c r="F220">
        <v>1032.56946815112</v>
      </c>
      <c r="G220">
        <v>2613.58081172429</v>
      </c>
      <c r="H220">
        <v>2126.90080910898</v>
      </c>
      <c r="I220">
        <v>1783.82843237513</v>
      </c>
      <c r="J220">
        <v>340.404746676044</v>
      </c>
      <c r="K220">
        <v>89.603862144537999</v>
      </c>
      <c r="L220">
        <v>448.50876250295101</v>
      </c>
      <c r="M220">
        <v>265.56991183935003</v>
      </c>
      <c r="N220">
        <v>181.676224400975</v>
      </c>
      <c r="O220">
        <v>38.171240112364003</v>
      </c>
      <c r="P220" t="e">
        <v>#N/A</v>
      </c>
    </row>
    <row r="221" spans="1:16" x14ac:dyDescent="0.25">
      <c r="A221">
        <v>202603</v>
      </c>
      <c r="B221" t="s">
        <v>256</v>
      </c>
      <c r="C221" t="s">
        <v>145</v>
      </c>
      <c r="D221">
        <v>11139</v>
      </c>
      <c r="E221">
        <v>11139.0000000002</v>
      </c>
      <c r="F221">
        <v>3681.3720373556698</v>
      </c>
      <c r="G221">
        <v>7457.6279626445003</v>
      </c>
      <c r="H221">
        <v>5947.8047281052804</v>
      </c>
      <c r="I221">
        <v>5012.1016491014898</v>
      </c>
      <c r="J221">
        <v>928.51176598676705</v>
      </c>
      <c r="K221">
        <v>285.03232368658303</v>
      </c>
      <c r="L221">
        <v>1364.5671194163899</v>
      </c>
      <c r="M221">
        <v>769.78374830001496</v>
      </c>
      <c r="N221">
        <v>590.11472843056299</v>
      </c>
      <c r="O221">
        <v>145.25611512282501</v>
      </c>
      <c r="P221" t="e">
        <v>#N/A</v>
      </c>
    </row>
    <row r="222" spans="1:16" x14ac:dyDescent="0.25">
      <c r="A222">
        <v>202603</v>
      </c>
      <c r="B222" t="s">
        <v>257</v>
      </c>
      <c r="C222" t="s">
        <v>136</v>
      </c>
      <c r="D222">
        <v>8411</v>
      </c>
      <c r="E222">
        <v>8410.9999999994798</v>
      </c>
      <c r="F222">
        <v>1814.0534571384401</v>
      </c>
      <c r="G222">
        <v>6596.9465428610401</v>
      </c>
      <c r="H222">
        <v>5613.9637732371102</v>
      </c>
      <c r="I222">
        <v>4719.0292306567098</v>
      </c>
      <c r="J222">
        <v>888.49683977943198</v>
      </c>
      <c r="K222">
        <v>294.32568272417501</v>
      </c>
      <c r="L222">
        <v>905.29850492716901</v>
      </c>
      <c r="M222">
        <v>313.63635251546202</v>
      </c>
      <c r="N222">
        <v>591.66215241170698</v>
      </c>
      <c r="O222">
        <v>77.684264696754994</v>
      </c>
      <c r="P222" t="e">
        <v>#N/A</v>
      </c>
    </row>
    <row r="223" spans="1:16" x14ac:dyDescent="0.25">
      <c r="A223">
        <v>202603</v>
      </c>
      <c r="B223" t="s">
        <v>257</v>
      </c>
      <c r="C223" t="s">
        <v>137</v>
      </c>
      <c r="D223">
        <v>3957</v>
      </c>
      <c r="E223">
        <v>3956.9999999996999</v>
      </c>
      <c r="F223">
        <v>986.19198683418301</v>
      </c>
      <c r="G223">
        <v>2970.8080131655202</v>
      </c>
      <c r="H223">
        <v>2468.9728688781902</v>
      </c>
      <c r="I223">
        <v>2059.7645445626199</v>
      </c>
      <c r="J223">
        <v>406.731732625701</v>
      </c>
      <c r="K223">
        <v>135.02810583502799</v>
      </c>
      <c r="L223">
        <v>467.50407877167601</v>
      </c>
      <c r="M223">
        <v>164.12141827132601</v>
      </c>
      <c r="N223">
        <v>303.38266050035003</v>
      </c>
      <c r="O223">
        <v>34.331065515661003</v>
      </c>
      <c r="P223" t="e">
        <v>#N/A</v>
      </c>
    </row>
    <row r="224" spans="1:16" x14ac:dyDescent="0.25">
      <c r="A224">
        <v>202603</v>
      </c>
      <c r="B224" t="s">
        <v>257</v>
      </c>
      <c r="C224" t="s">
        <v>138</v>
      </c>
      <c r="D224">
        <v>4454</v>
      </c>
      <c r="E224">
        <v>4453.9999999997699</v>
      </c>
      <c r="F224">
        <v>827.86147030426002</v>
      </c>
      <c r="G224">
        <v>3626.13852969551</v>
      </c>
      <c r="H224">
        <v>3144.99090435893</v>
      </c>
      <c r="I224">
        <v>2659.2646860940799</v>
      </c>
      <c r="J224">
        <v>481.76510715373098</v>
      </c>
      <c r="K224">
        <v>159.297576889147</v>
      </c>
      <c r="L224">
        <v>437.794426155493</v>
      </c>
      <c r="M224">
        <v>149.51493424413599</v>
      </c>
      <c r="N224">
        <v>288.27949191135701</v>
      </c>
      <c r="O224">
        <v>43.353199181093999</v>
      </c>
      <c r="P224" t="e">
        <v>#N/A</v>
      </c>
    </row>
    <row r="225" spans="1:16" x14ac:dyDescent="0.25">
      <c r="A225">
        <v>202603</v>
      </c>
      <c r="B225" t="s">
        <v>257</v>
      </c>
      <c r="C225" t="s">
        <v>139</v>
      </c>
      <c r="D225">
        <v>1612</v>
      </c>
      <c r="E225">
        <v>1612.00000000001</v>
      </c>
      <c r="F225">
        <v>237.270940170936</v>
      </c>
      <c r="G225">
        <v>1374.7290598290699</v>
      </c>
      <c r="H225">
        <v>1128.50969903788</v>
      </c>
      <c r="I225">
        <v>981.89201556194303</v>
      </c>
      <c r="J225">
        <v>141.29638279136799</v>
      </c>
      <c r="K225">
        <v>17.608907522178001</v>
      </c>
      <c r="L225">
        <v>222.58237970922499</v>
      </c>
      <c r="M225">
        <v>61.014710450705003</v>
      </c>
      <c r="N225">
        <v>161.56766925852</v>
      </c>
      <c r="O225">
        <v>23.636981081963999</v>
      </c>
      <c r="P225" t="e">
        <v>#N/A</v>
      </c>
    </row>
    <row r="226" spans="1:16" x14ac:dyDescent="0.25">
      <c r="A226">
        <v>202603</v>
      </c>
      <c r="B226" t="s">
        <v>257</v>
      </c>
      <c r="C226" t="s">
        <v>140</v>
      </c>
      <c r="D226">
        <v>1781</v>
      </c>
      <c r="E226">
        <v>1780.9999999996901</v>
      </c>
      <c r="F226">
        <v>430.12453045937599</v>
      </c>
      <c r="G226">
        <v>1350.87546954031</v>
      </c>
      <c r="H226">
        <v>1071.8535754076099</v>
      </c>
      <c r="I226">
        <v>951.06305832980104</v>
      </c>
      <c r="J226">
        <v>119.674114961406</v>
      </c>
      <c r="K226">
        <v>33.811374460007997</v>
      </c>
      <c r="L226">
        <v>251.47452360548201</v>
      </c>
      <c r="M226">
        <v>88.160597906264002</v>
      </c>
      <c r="N226">
        <v>163.313925699218</v>
      </c>
      <c r="O226">
        <v>27.547370527218</v>
      </c>
      <c r="P226" t="e">
        <v>#N/A</v>
      </c>
    </row>
    <row r="227" spans="1:16" x14ac:dyDescent="0.25">
      <c r="A227">
        <v>202603</v>
      </c>
      <c r="B227" t="s">
        <v>257</v>
      </c>
      <c r="C227" t="s">
        <v>141</v>
      </c>
      <c r="D227">
        <v>1974</v>
      </c>
      <c r="E227">
        <v>1973.99999999991</v>
      </c>
      <c r="F227">
        <v>438.19684406951399</v>
      </c>
      <c r="G227">
        <v>1535.8031559303899</v>
      </c>
      <c r="H227">
        <v>1323.2961797620101</v>
      </c>
      <c r="I227">
        <v>1114.79647304267</v>
      </c>
      <c r="J227">
        <v>208.499706719339</v>
      </c>
      <c r="K227">
        <v>71.106941433673995</v>
      </c>
      <c r="L227">
        <v>201.73174498257299</v>
      </c>
      <c r="M227">
        <v>77.216090234220999</v>
      </c>
      <c r="N227">
        <v>124.51565474835201</v>
      </c>
      <c r="O227">
        <v>10.775231185809</v>
      </c>
      <c r="P227" t="e">
        <v>#N/A</v>
      </c>
    </row>
    <row r="228" spans="1:16" x14ac:dyDescent="0.25">
      <c r="A228">
        <v>202603</v>
      </c>
      <c r="B228" t="s">
        <v>257</v>
      </c>
      <c r="C228" t="s">
        <v>142</v>
      </c>
      <c r="D228">
        <v>1471</v>
      </c>
      <c r="E228">
        <v>1470.99999999996</v>
      </c>
      <c r="F228">
        <v>286.68171770759398</v>
      </c>
      <c r="G228">
        <v>1184.31828229237</v>
      </c>
      <c r="H228">
        <v>1068.61280537729</v>
      </c>
      <c r="I228">
        <v>866.95550631150695</v>
      </c>
      <c r="J228">
        <v>201.65729906578301</v>
      </c>
      <c r="K228">
        <v>82.417118433523001</v>
      </c>
      <c r="L228">
        <v>104.264631846325</v>
      </c>
      <c r="M228">
        <v>42.536950876355</v>
      </c>
      <c r="N228">
        <v>61.727680969970002</v>
      </c>
      <c r="O228">
        <v>11.440845068755999</v>
      </c>
      <c r="P228" t="e">
        <v>#N/A</v>
      </c>
    </row>
    <row r="229" spans="1:16" x14ac:dyDescent="0.25">
      <c r="A229">
        <v>202603</v>
      </c>
      <c r="B229" t="s">
        <v>257</v>
      </c>
      <c r="C229" t="s">
        <v>143</v>
      </c>
      <c r="D229">
        <v>1573</v>
      </c>
      <c r="E229">
        <v>1572.99999999992</v>
      </c>
      <c r="F229">
        <v>421.77942473102303</v>
      </c>
      <c r="G229">
        <v>1151.2205752688899</v>
      </c>
      <c r="H229">
        <v>1021.6915136523201</v>
      </c>
      <c r="I229">
        <v>804.322177410785</v>
      </c>
      <c r="J229">
        <v>217.36933624153599</v>
      </c>
      <c r="K229">
        <v>89.381340874792002</v>
      </c>
      <c r="L229">
        <v>125.245224783564</v>
      </c>
      <c r="M229">
        <v>44.708003047917003</v>
      </c>
      <c r="N229">
        <v>80.537221735646995</v>
      </c>
      <c r="O229">
        <v>4.2838368330080003</v>
      </c>
      <c r="P229" t="e">
        <v>#N/A</v>
      </c>
    </row>
    <row r="230" spans="1:16" x14ac:dyDescent="0.25">
      <c r="A230">
        <v>202603</v>
      </c>
      <c r="B230" t="s">
        <v>257</v>
      </c>
      <c r="C230" t="s">
        <v>144</v>
      </c>
      <c r="D230">
        <v>1564</v>
      </c>
      <c r="E230">
        <v>1601.0216539845201</v>
      </c>
      <c r="F230">
        <v>288.53256264753799</v>
      </c>
      <c r="G230">
        <v>1312.48909133698</v>
      </c>
      <c r="H230">
        <v>1117.8172477540099</v>
      </c>
      <c r="I230">
        <v>943.73768035310297</v>
      </c>
      <c r="J230">
        <v>174.079567400906</v>
      </c>
      <c r="K230">
        <v>52.208825787923999</v>
      </c>
      <c r="L230">
        <v>173.77158516972901</v>
      </c>
      <c r="M230">
        <v>70.126616656164998</v>
      </c>
      <c r="N230">
        <v>103.644968513564</v>
      </c>
      <c r="O230">
        <v>20.900258413246</v>
      </c>
      <c r="P230" t="e">
        <v>#N/A</v>
      </c>
    </row>
    <row r="231" spans="1:16" x14ac:dyDescent="0.25">
      <c r="A231">
        <v>202603</v>
      </c>
      <c r="B231" t="s">
        <v>257</v>
      </c>
      <c r="C231" t="s">
        <v>145</v>
      </c>
      <c r="D231">
        <v>5522</v>
      </c>
      <c r="E231">
        <v>5521.9999999995098</v>
      </c>
      <c r="F231">
        <v>1199.7597372058699</v>
      </c>
      <c r="G231">
        <v>4322.2402627936399</v>
      </c>
      <c r="H231">
        <v>3706.9651529361699</v>
      </c>
      <c r="I231">
        <v>3122.79352491803</v>
      </c>
      <c r="J231">
        <v>581.56051690702395</v>
      </c>
      <c r="K231">
        <v>217.97219656285401</v>
      </c>
      <c r="L231">
        <v>571.17881985692304</v>
      </c>
      <c r="M231">
        <v>216.57978555683701</v>
      </c>
      <c r="N231">
        <v>354.59903430008598</v>
      </c>
      <c r="O231">
        <v>44.096290000547</v>
      </c>
      <c r="P231" t="e">
        <v>#N/A</v>
      </c>
    </row>
    <row r="232" spans="1:16" x14ac:dyDescent="0.25">
      <c r="A232">
        <v>202603</v>
      </c>
      <c r="B232" t="s">
        <v>258</v>
      </c>
      <c r="C232" t="s">
        <v>136</v>
      </c>
      <c r="D232">
        <v>4273</v>
      </c>
      <c r="E232">
        <v>4273.00000000004</v>
      </c>
      <c r="F232">
        <v>1504.4540396494799</v>
      </c>
      <c r="G232">
        <v>2768.5459603505601</v>
      </c>
      <c r="H232">
        <v>2262.7097889485599</v>
      </c>
      <c r="I232">
        <v>1950.1159743368501</v>
      </c>
      <c r="J232">
        <v>311.544309661223</v>
      </c>
      <c r="K232">
        <v>125.738980571252</v>
      </c>
      <c r="L232">
        <v>483.110580855943</v>
      </c>
      <c r="M232">
        <v>261.82787017433299</v>
      </c>
      <c r="N232">
        <v>218.13409956657901</v>
      </c>
      <c r="O232">
        <v>22.725590546050999</v>
      </c>
      <c r="P232" t="e">
        <v>#N/A</v>
      </c>
    </row>
    <row r="233" spans="1:16" x14ac:dyDescent="0.25">
      <c r="A233">
        <v>202603</v>
      </c>
      <c r="B233" t="s">
        <v>258</v>
      </c>
      <c r="C233" t="s">
        <v>137</v>
      </c>
      <c r="D233">
        <v>2112</v>
      </c>
      <c r="E233">
        <v>2111.99999999999</v>
      </c>
      <c r="F233">
        <v>777.20985552069396</v>
      </c>
      <c r="G233">
        <v>1334.7901444792999</v>
      </c>
      <c r="H233">
        <v>1089.4854916151601</v>
      </c>
      <c r="I233">
        <v>920.76752972081601</v>
      </c>
      <c r="J233">
        <v>167.668456943846</v>
      </c>
      <c r="K233">
        <v>76.104464220073993</v>
      </c>
      <c r="L233">
        <v>229.92573072630901</v>
      </c>
      <c r="M233">
        <v>128.53282997907201</v>
      </c>
      <c r="N233">
        <v>99.279173353136002</v>
      </c>
      <c r="O233">
        <v>15.378922137829999</v>
      </c>
      <c r="P233" t="e">
        <v>#N/A</v>
      </c>
    </row>
    <row r="234" spans="1:16" x14ac:dyDescent="0.25">
      <c r="A234">
        <v>202603</v>
      </c>
      <c r="B234" t="s">
        <v>258</v>
      </c>
      <c r="C234" t="s">
        <v>138</v>
      </c>
      <c r="D234">
        <v>2161</v>
      </c>
      <c r="E234">
        <v>2161.00000000005</v>
      </c>
      <c r="F234">
        <v>727.24418412878799</v>
      </c>
      <c r="G234">
        <v>1433.75581587126</v>
      </c>
      <c r="H234">
        <v>1173.22429733341</v>
      </c>
      <c r="I234">
        <v>1029.3484446160301</v>
      </c>
      <c r="J234">
        <v>143.875852717377</v>
      </c>
      <c r="K234">
        <v>49.634516351178</v>
      </c>
      <c r="L234">
        <v>253.18485012963399</v>
      </c>
      <c r="M234">
        <v>133.29504019526101</v>
      </c>
      <c r="N234">
        <v>118.85492621344299</v>
      </c>
      <c r="O234">
        <v>7.3466684082210003</v>
      </c>
      <c r="P234" t="e">
        <v>#N/A</v>
      </c>
    </row>
    <row r="235" spans="1:16" x14ac:dyDescent="0.25">
      <c r="A235">
        <v>202603</v>
      </c>
      <c r="B235" t="s">
        <v>258</v>
      </c>
      <c r="C235" t="s">
        <v>139</v>
      </c>
      <c r="D235">
        <v>813</v>
      </c>
      <c r="E235">
        <v>813.000000000098</v>
      </c>
      <c r="F235">
        <v>194.133742634496</v>
      </c>
      <c r="G235">
        <v>618.866257365602</v>
      </c>
      <c r="H235">
        <v>496.35052272034397</v>
      </c>
      <c r="I235">
        <v>460.84559349715198</v>
      </c>
      <c r="J235">
        <v>35.504929223192001</v>
      </c>
      <c r="K235">
        <v>7.4976529160740002</v>
      </c>
      <c r="L235">
        <v>119.25906797859101</v>
      </c>
      <c r="M235">
        <v>41.857159780266997</v>
      </c>
      <c r="N235">
        <v>77.401908198323994</v>
      </c>
      <c r="O235">
        <v>3.2566666666669999</v>
      </c>
      <c r="P235" t="e">
        <v>#N/A</v>
      </c>
    </row>
    <row r="236" spans="1:16" x14ac:dyDescent="0.25">
      <c r="A236">
        <v>202603</v>
      </c>
      <c r="B236" t="s">
        <v>258</v>
      </c>
      <c r="C236" t="s">
        <v>140</v>
      </c>
      <c r="D236">
        <v>860</v>
      </c>
      <c r="E236">
        <v>859.99999999999102</v>
      </c>
      <c r="F236">
        <v>346.91007473757401</v>
      </c>
      <c r="G236">
        <v>513.08992526241695</v>
      </c>
      <c r="H236">
        <v>376.37414256851503</v>
      </c>
      <c r="I236">
        <v>335.40682198342</v>
      </c>
      <c r="J236">
        <v>39.917815634599997</v>
      </c>
      <c r="K236">
        <v>10.599424091633001</v>
      </c>
      <c r="L236">
        <v>132.315025502097</v>
      </c>
      <c r="M236">
        <v>72.359883058723995</v>
      </c>
      <c r="N236">
        <v>58.916181404412001</v>
      </c>
      <c r="O236">
        <v>4.4007571918049999</v>
      </c>
      <c r="P236" t="e">
        <v>#N/A</v>
      </c>
    </row>
    <row r="237" spans="1:16" x14ac:dyDescent="0.25">
      <c r="A237">
        <v>202603</v>
      </c>
      <c r="B237" t="s">
        <v>258</v>
      </c>
      <c r="C237" t="s">
        <v>141</v>
      </c>
      <c r="D237">
        <v>1030</v>
      </c>
      <c r="E237">
        <v>1029.99999999997</v>
      </c>
      <c r="F237">
        <v>314.63300136427301</v>
      </c>
      <c r="G237">
        <v>715.36699863569402</v>
      </c>
      <c r="H237">
        <v>591.45770265554597</v>
      </c>
      <c r="I237">
        <v>508.232548382473</v>
      </c>
      <c r="J237">
        <v>83.225154273073002</v>
      </c>
      <c r="K237">
        <v>36.982835440980999</v>
      </c>
      <c r="L237">
        <v>119.65011319379801</v>
      </c>
      <c r="M237">
        <v>77.916374590904994</v>
      </c>
      <c r="N237">
        <v>39.624088526823002</v>
      </c>
      <c r="O237">
        <v>4.2591827863500002</v>
      </c>
      <c r="P237" t="e">
        <v>#N/A</v>
      </c>
    </row>
    <row r="238" spans="1:16" x14ac:dyDescent="0.25">
      <c r="A238">
        <v>202603</v>
      </c>
      <c r="B238" t="s">
        <v>258</v>
      </c>
      <c r="C238" t="s">
        <v>142</v>
      </c>
      <c r="D238">
        <v>763</v>
      </c>
      <c r="E238">
        <v>763.00000000002001</v>
      </c>
      <c r="F238">
        <v>233.979281537166</v>
      </c>
      <c r="G238">
        <v>529.02071846285401</v>
      </c>
      <c r="H238">
        <v>456.05000893271603</v>
      </c>
      <c r="I238">
        <v>386.172431656193</v>
      </c>
      <c r="J238">
        <v>69.877577276522999</v>
      </c>
      <c r="K238">
        <v>39.484260651629</v>
      </c>
      <c r="L238">
        <v>68.299697811618003</v>
      </c>
      <c r="M238">
        <v>47.858929223482001</v>
      </c>
      <c r="N238">
        <v>20.440768588135999</v>
      </c>
      <c r="O238">
        <v>4.67101171852</v>
      </c>
      <c r="P238" t="e">
        <v>#N/A</v>
      </c>
    </row>
    <row r="239" spans="1:16" x14ac:dyDescent="0.25">
      <c r="A239">
        <v>202603</v>
      </c>
      <c r="B239" t="s">
        <v>258</v>
      </c>
      <c r="C239" t="s">
        <v>143</v>
      </c>
      <c r="D239">
        <v>807</v>
      </c>
      <c r="E239">
        <v>806.99999999996498</v>
      </c>
      <c r="F239">
        <v>414.79793937597299</v>
      </c>
      <c r="G239">
        <v>392.202060623992</v>
      </c>
      <c r="H239">
        <v>342.47741207144401</v>
      </c>
      <c r="I239">
        <v>259.45857881760901</v>
      </c>
      <c r="J239">
        <v>83.018833253834998</v>
      </c>
      <c r="K239">
        <v>31.174807470935001</v>
      </c>
      <c r="L239">
        <v>43.586676369838997</v>
      </c>
      <c r="M239">
        <v>21.835523520955</v>
      </c>
      <c r="N239">
        <v>21.751152848884001</v>
      </c>
      <c r="O239">
        <v>6.1379721827090004</v>
      </c>
      <c r="P239" t="e">
        <v>#N/A</v>
      </c>
    </row>
    <row r="240" spans="1:16" x14ac:dyDescent="0.25">
      <c r="A240">
        <v>202603</v>
      </c>
      <c r="B240" t="s">
        <v>258</v>
      </c>
      <c r="C240" t="s">
        <v>144</v>
      </c>
      <c r="D240">
        <v>768</v>
      </c>
      <c r="E240">
        <v>762.30673348931896</v>
      </c>
      <c r="F240">
        <v>242.84293333794801</v>
      </c>
      <c r="G240">
        <v>519.46380015137095</v>
      </c>
      <c r="H240">
        <v>414.09718359444003</v>
      </c>
      <c r="I240">
        <v>357.87751849480998</v>
      </c>
      <c r="J240">
        <v>55.170160149135</v>
      </c>
      <c r="K240">
        <v>16.944721071206001</v>
      </c>
      <c r="L240">
        <v>100.159064482508</v>
      </c>
      <c r="M240">
        <v>59.374447522171998</v>
      </c>
      <c r="N240">
        <v>40.784616960336002</v>
      </c>
      <c r="O240">
        <v>5.2075520744229999</v>
      </c>
      <c r="P240" t="e">
        <v>#N/A</v>
      </c>
    </row>
    <row r="241" spans="1:16" x14ac:dyDescent="0.25">
      <c r="A241">
        <v>202603</v>
      </c>
      <c r="B241" t="s">
        <v>258</v>
      </c>
      <c r="C241" t="s">
        <v>145</v>
      </c>
      <c r="D241">
        <v>2487</v>
      </c>
      <c r="E241">
        <v>2487.00000000007</v>
      </c>
      <c r="F241">
        <v>880.67277927468103</v>
      </c>
      <c r="G241">
        <v>1606.3272207253799</v>
      </c>
      <c r="H241">
        <v>1347.66181373634</v>
      </c>
      <c r="I241">
        <v>1168.9452660205</v>
      </c>
      <c r="J241">
        <v>178.71654771583701</v>
      </c>
      <c r="K241">
        <v>68.7405596758</v>
      </c>
      <c r="L241">
        <v>249.29274322137101</v>
      </c>
      <c r="M241">
        <v>140.85447119975501</v>
      </c>
      <c r="N241">
        <v>107.399310982655</v>
      </c>
      <c r="O241">
        <v>9.3726637676770004</v>
      </c>
      <c r="P241" t="e">
        <v>#N/A</v>
      </c>
    </row>
    <row r="242" spans="1:16" x14ac:dyDescent="0.25">
      <c r="A242">
        <v>202603</v>
      </c>
      <c r="B242" t="s">
        <v>259</v>
      </c>
      <c r="C242" t="s">
        <v>136</v>
      </c>
      <c r="D242">
        <v>4600</v>
      </c>
      <c r="E242">
        <v>4599.9999999997999</v>
      </c>
      <c r="F242">
        <v>1252.2937969352399</v>
      </c>
      <c r="G242">
        <v>3347.7062030645602</v>
      </c>
      <c r="H242">
        <v>2761.2912763818399</v>
      </c>
      <c r="I242">
        <v>2473.5402216501702</v>
      </c>
      <c r="J242">
        <v>287.75105473167599</v>
      </c>
      <c r="K242">
        <v>124.90043451925401</v>
      </c>
      <c r="L242">
        <v>509.84012448669699</v>
      </c>
      <c r="M242">
        <v>286.117727129223</v>
      </c>
      <c r="N242">
        <v>223.72239735747399</v>
      </c>
      <c r="O242">
        <v>76.574802196015995</v>
      </c>
      <c r="P242" t="e">
        <v>#N/A</v>
      </c>
    </row>
    <row r="243" spans="1:16" x14ac:dyDescent="0.25">
      <c r="A243">
        <v>202603</v>
      </c>
      <c r="B243" t="s">
        <v>259</v>
      </c>
      <c r="C243" t="s">
        <v>137</v>
      </c>
      <c r="D243">
        <v>2255</v>
      </c>
      <c r="E243">
        <v>2255.00000000006</v>
      </c>
      <c r="F243">
        <v>674.47066515636698</v>
      </c>
      <c r="G243">
        <v>1580.5293348436901</v>
      </c>
      <c r="H243">
        <v>1295.4220427400501</v>
      </c>
      <c r="I243">
        <v>1145.0844611571899</v>
      </c>
      <c r="J243">
        <v>150.337581582864</v>
      </c>
      <c r="K243">
        <v>60.270911819398997</v>
      </c>
      <c r="L243">
        <v>260.79797161443503</v>
      </c>
      <c r="M243">
        <v>142.97878383615799</v>
      </c>
      <c r="N243">
        <v>117.819187778277</v>
      </c>
      <c r="O243">
        <v>24.309320489200999</v>
      </c>
      <c r="P243" t="e">
        <v>#N/A</v>
      </c>
    </row>
    <row r="244" spans="1:16" x14ac:dyDescent="0.25">
      <c r="A244">
        <v>202603</v>
      </c>
      <c r="B244" t="s">
        <v>259</v>
      </c>
      <c r="C244" t="s">
        <v>138</v>
      </c>
      <c r="D244">
        <v>2345</v>
      </c>
      <c r="E244">
        <v>2344.9999999997399</v>
      </c>
      <c r="F244">
        <v>577.82313177887397</v>
      </c>
      <c r="G244">
        <v>1767.1768682208699</v>
      </c>
      <c r="H244">
        <v>1465.8692336417901</v>
      </c>
      <c r="I244">
        <v>1328.4557604929801</v>
      </c>
      <c r="J244">
        <v>137.41347314881199</v>
      </c>
      <c r="K244">
        <v>64.629522699855002</v>
      </c>
      <c r="L244">
        <v>249.04215287226199</v>
      </c>
      <c r="M244">
        <v>143.13894329306501</v>
      </c>
      <c r="N244">
        <v>105.903209579197</v>
      </c>
      <c r="O244">
        <v>52.265481706815002</v>
      </c>
      <c r="P244" t="e">
        <v>#N/A</v>
      </c>
    </row>
    <row r="245" spans="1:16" x14ac:dyDescent="0.25">
      <c r="A245">
        <v>202603</v>
      </c>
      <c r="B245" t="s">
        <v>259</v>
      </c>
      <c r="C245" t="s">
        <v>139</v>
      </c>
      <c r="D245">
        <v>967</v>
      </c>
      <c r="E245">
        <v>910.40507292325196</v>
      </c>
      <c r="F245">
        <v>106.686882557454</v>
      </c>
      <c r="G245">
        <v>803.71819036579802</v>
      </c>
      <c r="H245">
        <v>671.65545760724399</v>
      </c>
      <c r="I245">
        <v>625.41020455368403</v>
      </c>
      <c r="J245">
        <v>46.245253053559999</v>
      </c>
      <c r="K245">
        <v>17.859918834443</v>
      </c>
      <c r="L245">
        <v>105.260511197471</v>
      </c>
      <c r="M245">
        <v>51.865791119336002</v>
      </c>
      <c r="N245">
        <v>53.394720078135002</v>
      </c>
      <c r="O245">
        <v>26.802221561083002</v>
      </c>
      <c r="P245" t="e">
        <v>#N/A</v>
      </c>
    </row>
    <row r="246" spans="1:16" x14ac:dyDescent="0.25">
      <c r="A246">
        <v>202603</v>
      </c>
      <c r="B246" t="s">
        <v>259</v>
      </c>
      <c r="C246" t="s">
        <v>140</v>
      </c>
      <c r="D246">
        <v>996</v>
      </c>
      <c r="E246">
        <v>1052.59492707664</v>
      </c>
      <c r="F246">
        <v>368.81452520611498</v>
      </c>
      <c r="G246">
        <v>683.78040187052704</v>
      </c>
      <c r="H246">
        <v>508.292743589304</v>
      </c>
      <c r="I246">
        <v>473.64617355630901</v>
      </c>
      <c r="J246">
        <v>34.646570032995001</v>
      </c>
      <c r="K246">
        <v>13.038110336081999</v>
      </c>
      <c r="L246">
        <v>165.529286403334</v>
      </c>
      <c r="M246">
        <v>86.347400923085004</v>
      </c>
      <c r="N246">
        <v>79.181885480248994</v>
      </c>
      <c r="O246">
        <v>9.9583718778890002</v>
      </c>
      <c r="P246" t="e">
        <v>#N/A</v>
      </c>
    </row>
    <row r="247" spans="1:16" x14ac:dyDescent="0.25">
      <c r="A247">
        <v>202603</v>
      </c>
      <c r="B247" t="s">
        <v>259</v>
      </c>
      <c r="C247" t="s">
        <v>141</v>
      </c>
      <c r="D247">
        <v>1065</v>
      </c>
      <c r="E247">
        <v>1064.99999999995</v>
      </c>
      <c r="F247">
        <v>276.04223697152798</v>
      </c>
      <c r="G247">
        <v>788.95776302842205</v>
      </c>
      <c r="H247">
        <v>654.65711495365201</v>
      </c>
      <c r="I247">
        <v>566.37732450400904</v>
      </c>
      <c r="J247">
        <v>88.279790449643002</v>
      </c>
      <c r="K247">
        <v>46.083469898422997</v>
      </c>
      <c r="L247">
        <v>114.016963789371</v>
      </c>
      <c r="M247">
        <v>73.418158521828005</v>
      </c>
      <c r="N247">
        <v>40.598805267543</v>
      </c>
      <c r="O247">
        <v>20.283684285399001</v>
      </c>
      <c r="P247" t="e">
        <v>#N/A</v>
      </c>
    </row>
    <row r="248" spans="1:16" x14ac:dyDescent="0.25">
      <c r="A248">
        <v>202603</v>
      </c>
      <c r="B248" t="s">
        <v>259</v>
      </c>
      <c r="C248" t="s">
        <v>142</v>
      </c>
      <c r="D248">
        <v>769</v>
      </c>
      <c r="E248">
        <v>769.00000000000398</v>
      </c>
      <c r="F248">
        <v>197.42837482290699</v>
      </c>
      <c r="G248">
        <v>571.57162517709696</v>
      </c>
      <c r="H248">
        <v>479.892583721454</v>
      </c>
      <c r="I248">
        <v>431.443006924202</v>
      </c>
      <c r="J248">
        <v>48.449576797252</v>
      </c>
      <c r="K248">
        <v>23.399111304437</v>
      </c>
      <c r="L248">
        <v>83.409175540922007</v>
      </c>
      <c r="M248">
        <v>53.962259579639998</v>
      </c>
      <c r="N248">
        <v>29.446915961281999</v>
      </c>
      <c r="O248">
        <v>8.2698659147210005</v>
      </c>
      <c r="P248" t="e">
        <v>#N/A</v>
      </c>
    </row>
    <row r="249" spans="1:16" x14ac:dyDescent="0.25">
      <c r="A249">
        <v>202603</v>
      </c>
      <c r="B249" t="s">
        <v>259</v>
      </c>
      <c r="C249" t="s">
        <v>143</v>
      </c>
      <c r="D249">
        <v>803</v>
      </c>
      <c r="E249">
        <v>802.99999999994998</v>
      </c>
      <c r="F249">
        <v>303.32177737723703</v>
      </c>
      <c r="G249">
        <v>499.67822262271301</v>
      </c>
      <c r="H249">
        <v>446.79337651019</v>
      </c>
      <c r="I249">
        <v>376.663512111964</v>
      </c>
      <c r="J249">
        <v>70.129864398226005</v>
      </c>
      <c r="K249">
        <v>24.519824145868998</v>
      </c>
      <c r="L249">
        <v>41.624187555599001</v>
      </c>
      <c r="M249">
        <v>20.524116985334</v>
      </c>
      <c r="N249">
        <v>21.100070570265</v>
      </c>
      <c r="O249">
        <v>11.260658556924</v>
      </c>
      <c r="P249" t="e">
        <v>#N/A</v>
      </c>
    </row>
    <row r="250" spans="1:16" x14ac:dyDescent="0.25">
      <c r="A250">
        <v>202603</v>
      </c>
      <c r="B250" t="s">
        <v>259</v>
      </c>
      <c r="C250" t="s">
        <v>144</v>
      </c>
      <c r="D250">
        <v>863</v>
      </c>
      <c r="E250">
        <v>811.07236285167198</v>
      </c>
      <c r="F250">
        <v>200.624213349478</v>
      </c>
      <c r="G250">
        <v>610.44814950219404</v>
      </c>
      <c r="H250">
        <v>501.996148084043</v>
      </c>
      <c r="I250">
        <v>444.77088634967203</v>
      </c>
      <c r="J250">
        <v>57.225261734371003</v>
      </c>
      <c r="K250">
        <v>25.881181636824</v>
      </c>
      <c r="L250">
        <v>91.650806986150002</v>
      </c>
      <c r="M250">
        <v>57.939247040247999</v>
      </c>
      <c r="N250">
        <v>33.711559945902003</v>
      </c>
      <c r="O250">
        <v>16.801194432001001</v>
      </c>
      <c r="P250" t="e">
        <v>#N/A</v>
      </c>
    </row>
    <row r="251" spans="1:16" x14ac:dyDescent="0.25">
      <c r="A251">
        <v>202603</v>
      </c>
      <c r="B251" t="s">
        <v>259</v>
      </c>
      <c r="C251" t="s">
        <v>145</v>
      </c>
      <c r="D251">
        <v>2577</v>
      </c>
      <c r="E251">
        <v>2576.9999999996999</v>
      </c>
      <c r="F251">
        <v>676.05501632727896</v>
      </c>
      <c r="G251">
        <v>1900.94498367242</v>
      </c>
      <c r="H251">
        <v>1579.18129870488</v>
      </c>
      <c r="I251">
        <v>1425.56885235302</v>
      </c>
      <c r="J251">
        <v>153.612446351861</v>
      </c>
      <c r="K251">
        <v>71.724423129903002</v>
      </c>
      <c r="L251">
        <v>270.42505902036498</v>
      </c>
      <c r="M251">
        <v>153.504755666742</v>
      </c>
      <c r="N251">
        <v>116.920303353623</v>
      </c>
      <c r="O251">
        <v>51.338625947171998</v>
      </c>
      <c r="P251" t="e">
        <v>#N/A</v>
      </c>
    </row>
    <row r="252" spans="1:16" x14ac:dyDescent="0.25">
      <c r="A252">
        <v>202603</v>
      </c>
      <c r="B252" t="s">
        <v>260</v>
      </c>
      <c r="C252" t="s">
        <v>136</v>
      </c>
      <c r="D252">
        <v>3133</v>
      </c>
      <c r="E252">
        <v>3132.99999999991</v>
      </c>
      <c r="F252">
        <v>953.92818670709096</v>
      </c>
      <c r="G252">
        <v>2179.07181329282</v>
      </c>
      <c r="H252">
        <v>1885.6333316780599</v>
      </c>
      <c r="I252">
        <v>1541.7168494068301</v>
      </c>
      <c r="J252">
        <v>343.91648227123198</v>
      </c>
      <c r="K252">
        <v>192.32436337228799</v>
      </c>
      <c r="L252">
        <v>282.15966339520497</v>
      </c>
      <c r="M252">
        <v>114.522725413266</v>
      </c>
      <c r="N252">
        <v>165.609665254666</v>
      </c>
      <c r="O252">
        <v>11.278818219550001</v>
      </c>
      <c r="P252" t="e">
        <v>#N/A</v>
      </c>
    </row>
    <row r="253" spans="1:16" x14ac:dyDescent="0.25">
      <c r="A253">
        <v>202603</v>
      </c>
      <c r="B253" t="s">
        <v>260</v>
      </c>
      <c r="C253" t="s">
        <v>137</v>
      </c>
      <c r="D253">
        <v>1511</v>
      </c>
      <c r="E253">
        <v>1510.99999999994</v>
      </c>
      <c r="F253">
        <v>515.29161893276398</v>
      </c>
      <c r="G253">
        <v>995.70838106717895</v>
      </c>
      <c r="H253">
        <v>844.22609095598705</v>
      </c>
      <c r="I253">
        <v>679.09827145558404</v>
      </c>
      <c r="J253">
        <v>165.12781950040301</v>
      </c>
      <c r="K253">
        <v>81.520875646232</v>
      </c>
      <c r="L253">
        <v>147.00417655141101</v>
      </c>
      <c r="M253">
        <v>55.771309025491</v>
      </c>
      <c r="N253">
        <v>90.23286752592</v>
      </c>
      <c r="O253">
        <v>4.4781135597809998</v>
      </c>
      <c r="P253" t="e">
        <v>#N/A</v>
      </c>
    </row>
    <row r="254" spans="1:16" x14ac:dyDescent="0.25">
      <c r="A254">
        <v>202603</v>
      </c>
      <c r="B254" t="s">
        <v>260</v>
      </c>
      <c r="C254" t="s">
        <v>138</v>
      </c>
      <c r="D254">
        <v>1622</v>
      </c>
      <c r="E254">
        <v>1621.99999999996</v>
      </c>
      <c r="F254">
        <v>438.63656777432698</v>
      </c>
      <c r="G254">
        <v>1183.3634322256401</v>
      </c>
      <c r="H254">
        <v>1041.4072407220699</v>
      </c>
      <c r="I254">
        <v>862.61857795124604</v>
      </c>
      <c r="J254">
        <v>178.78866277082901</v>
      </c>
      <c r="K254">
        <v>110.80348772605601</v>
      </c>
      <c r="L254">
        <v>135.15548684379399</v>
      </c>
      <c r="M254">
        <v>58.751416387775002</v>
      </c>
      <c r="N254">
        <v>75.376797728745998</v>
      </c>
      <c r="O254">
        <v>6.800704659769</v>
      </c>
      <c r="P254" t="e">
        <v>#N/A</v>
      </c>
    </row>
    <row r="255" spans="1:16" x14ac:dyDescent="0.25">
      <c r="A255">
        <v>202603</v>
      </c>
      <c r="B255" t="s">
        <v>260</v>
      </c>
      <c r="C255" t="s">
        <v>139</v>
      </c>
      <c r="D255">
        <v>610</v>
      </c>
      <c r="E255">
        <v>609.999999999946</v>
      </c>
      <c r="F255">
        <v>114.62302082733</v>
      </c>
      <c r="G255">
        <v>495.37697917261602</v>
      </c>
      <c r="H255">
        <v>421.40818103062497</v>
      </c>
      <c r="I255">
        <v>384.92342972086698</v>
      </c>
      <c r="J255">
        <v>36.484751309758003</v>
      </c>
      <c r="K255">
        <v>12.341504158680999</v>
      </c>
      <c r="L255">
        <v>70.192794523754998</v>
      </c>
      <c r="M255">
        <v>11.568394952173</v>
      </c>
      <c r="N255">
        <v>58.624399571582003</v>
      </c>
      <c r="O255">
        <v>3.7760036182359999</v>
      </c>
      <c r="P255" t="e">
        <v>#N/A</v>
      </c>
    </row>
    <row r="256" spans="1:16" x14ac:dyDescent="0.25">
      <c r="A256">
        <v>202603</v>
      </c>
      <c r="B256" t="s">
        <v>260</v>
      </c>
      <c r="C256" t="s">
        <v>140</v>
      </c>
      <c r="D256">
        <v>618</v>
      </c>
      <c r="E256">
        <v>618.00000000002001</v>
      </c>
      <c r="F256">
        <v>221.64693359532799</v>
      </c>
      <c r="G256">
        <v>396.35306640469202</v>
      </c>
      <c r="H256">
        <v>325.85225159884499</v>
      </c>
      <c r="I256">
        <v>286.45300572527998</v>
      </c>
      <c r="J256">
        <v>39.399245873565</v>
      </c>
      <c r="K256">
        <v>23.5487194924</v>
      </c>
      <c r="L256" t="s">
        <v>237</v>
      </c>
      <c r="M256">
        <v>36.111549943706002</v>
      </c>
      <c r="N256" t="s">
        <v>237</v>
      </c>
      <c r="O256" t="s">
        <v>237</v>
      </c>
      <c r="P256" t="e">
        <v>#N/A</v>
      </c>
    </row>
    <row r="257" spans="1:16" x14ac:dyDescent="0.25">
      <c r="A257">
        <v>202603</v>
      </c>
      <c r="B257" t="s">
        <v>260</v>
      </c>
      <c r="C257" t="s">
        <v>141</v>
      </c>
      <c r="D257">
        <v>791</v>
      </c>
      <c r="E257">
        <v>790.99999999995305</v>
      </c>
      <c r="F257">
        <v>193.42537553886501</v>
      </c>
      <c r="G257">
        <v>597.57462446108798</v>
      </c>
      <c r="H257">
        <v>517.07449601454005</v>
      </c>
      <c r="I257">
        <v>428.40570189538403</v>
      </c>
      <c r="J257">
        <v>88.668794119156004</v>
      </c>
      <c r="K257">
        <v>55.276057915255997</v>
      </c>
      <c r="L257">
        <v>77.241343114233004</v>
      </c>
      <c r="M257">
        <v>39.422297032791001</v>
      </c>
      <c r="N257">
        <v>37.819046081442004</v>
      </c>
      <c r="O257">
        <v>3.258785332315</v>
      </c>
      <c r="P257" t="e">
        <v>#N/A</v>
      </c>
    </row>
    <row r="258" spans="1:16" x14ac:dyDescent="0.25">
      <c r="A258">
        <v>202603</v>
      </c>
      <c r="B258" t="s">
        <v>260</v>
      </c>
      <c r="C258" t="s">
        <v>142</v>
      </c>
      <c r="D258">
        <v>528</v>
      </c>
      <c r="E258">
        <v>528.00000000001296</v>
      </c>
      <c r="F258">
        <v>165.211218814548</v>
      </c>
      <c r="G258">
        <v>362.78878118546498</v>
      </c>
      <c r="H258">
        <v>320.90830356456502</v>
      </c>
      <c r="I258">
        <v>252.46361569041201</v>
      </c>
      <c r="J258">
        <v>68.444687874153004</v>
      </c>
      <c r="K258">
        <v>43.373402318776002</v>
      </c>
      <c r="L258" t="s">
        <v>237</v>
      </c>
      <c r="M258" t="s">
        <v>237</v>
      </c>
      <c r="N258">
        <v>21.763451453995</v>
      </c>
      <c r="O258" t="s">
        <v>237</v>
      </c>
      <c r="P258" t="e">
        <v>#N/A</v>
      </c>
    </row>
    <row r="259" spans="1:16" x14ac:dyDescent="0.25">
      <c r="A259">
        <v>202603</v>
      </c>
      <c r="B259" t="s">
        <v>260</v>
      </c>
      <c r="C259" t="s">
        <v>143</v>
      </c>
      <c r="D259">
        <v>586</v>
      </c>
      <c r="E259">
        <v>585.99999999997601</v>
      </c>
      <c r="F259">
        <v>259.02163793102</v>
      </c>
      <c r="G259">
        <v>326.97836206895602</v>
      </c>
      <c r="H259">
        <v>300.39009946948698</v>
      </c>
      <c r="I259">
        <v>189.471096374887</v>
      </c>
      <c r="J259">
        <v>110.9190030946</v>
      </c>
      <c r="K259">
        <v>57.784679487174998</v>
      </c>
      <c r="L259">
        <v>26.588262599469001</v>
      </c>
      <c r="M259" t="s">
        <v>237</v>
      </c>
      <c r="N259" t="s">
        <v>237</v>
      </c>
      <c r="O259">
        <v>0</v>
      </c>
      <c r="P259" t="e">
        <v>#N/A</v>
      </c>
    </row>
    <row r="260" spans="1:16" x14ac:dyDescent="0.25">
      <c r="A260">
        <v>202603</v>
      </c>
      <c r="B260" t="s">
        <v>260</v>
      </c>
      <c r="C260" t="s">
        <v>144</v>
      </c>
      <c r="D260">
        <v>523</v>
      </c>
      <c r="E260">
        <v>520.329952296383</v>
      </c>
      <c r="F260">
        <v>138.85120981445701</v>
      </c>
      <c r="G260">
        <v>381.47874248192602</v>
      </c>
      <c r="H260">
        <v>322.500316744325</v>
      </c>
      <c r="I260">
        <v>246.88504420898599</v>
      </c>
      <c r="J260">
        <v>75.615272535339003</v>
      </c>
      <c r="K260">
        <v>46.693443525147998</v>
      </c>
      <c r="L260">
        <v>55.351716597684003</v>
      </c>
      <c r="M260">
        <v>19.050646405377002</v>
      </c>
      <c r="N260">
        <v>36.301070192307002</v>
      </c>
      <c r="O260">
        <v>3.6267091399170002</v>
      </c>
      <c r="P260" t="e">
        <v>#N/A</v>
      </c>
    </row>
    <row r="261" spans="1:16" x14ac:dyDescent="0.25">
      <c r="A261">
        <v>202603</v>
      </c>
      <c r="B261" t="s">
        <v>260</v>
      </c>
      <c r="C261" t="s">
        <v>145</v>
      </c>
      <c r="D261">
        <v>1863</v>
      </c>
      <c r="E261">
        <v>1862.99999999992</v>
      </c>
      <c r="F261">
        <v>567.09053022928094</v>
      </c>
      <c r="G261">
        <v>1295.90946977064</v>
      </c>
      <c r="H261">
        <v>1140.55994903643</v>
      </c>
      <c r="I261">
        <v>910.24733260287098</v>
      </c>
      <c r="J261">
        <v>230.31261643355799</v>
      </c>
      <c r="K261">
        <v>135.76086385485499</v>
      </c>
      <c r="L261">
        <v>152.27692003663799</v>
      </c>
      <c r="M261">
        <v>61.014621150543</v>
      </c>
      <c r="N261">
        <v>89.235026158821995</v>
      </c>
      <c r="O261">
        <v>3.07260069757</v>
      </c>
      <c r="P261" t="e">
        <v>#N/A</v>
      </c>
    </row>
    <row r="262" spans="1:16" x14ac:dyDescent="0.25">
      <c r="A262">
        <v>202603</v>
      </c>
      <c r="B262" t="s">
        <v>261</v>
      </c>
      <c r="C262" t="s">
        <v>136</v>
      </c>
      <c r="D262">
        <v>9944</v>
      </c>
      <c r="E262">
        <v>9944.0000000003693</v>
      </c>
      <c r="F262">
        <v>3313.85132656105</v>
      </c>
      <c r="G262">
        <v>6630.1486734393102</v>
      </c>
      <c r="H262">
        <v>5098.9506781466198</v>
      </c>
      <c r="I262">
        <v>4093.9080381705298</v>
      </c>
      <c r="J262">
        <v>993.00114250040394</v>
      </c>
      <c r="K262">
        <v>256.84593574741098</v>
      </c>
      <c r="L262">
        <v>1364.86552746537</v>
      </c>
      <c r="M262">
        <v>474.73890825830102</v>
      </c>
      <c r="N262">
        <v>883.49228477127701</v>
      </c>
      <c r="O262">
        <v>166.33246782732499</v>
      </c>
      <c r="P262" t="e">
        <v>#N/A</v>
      </c>
    </row>
    <row r="263" spans="1:16" x14ac:dyDescent="0.25">
      <c r="A263">
        <v>202603</v>
      </c>
      <c r="B263" t="s">
        <v>261</v>
      </c>
      <c r="C263" t="s">
        <v>137</v>
      </c>
      <c r="D263">
        <v>4960</v>
      </c>
      <c r="E263">
        <v>4960.0000000003101</v>
      </c>
      <c r="F263">
        <v>1780.66229541191</v>
      </c>
      <c r="G263">
        <v>3179.3377045883999</v>
      </c>
      <c r="H263">
        <v>2401.5483926665502</v>
      </c>
      <c r="I263">
        <v>1849.94840992889</v>
      </c>
      <c r="J263">
        <v>544.39906219261002</v>
      </c>
      <c r="K263">
        <v>139.49596970461999</v>
      </c>
      <c r="L263">
        <v>694.28842623730702</v>
      </c>
      <c r="M263">
        <v>215.34625455334199</v>
      </c>
      <c r="N263">
        <v>476.22212584351797</v>
      </c>
      <c r="O263">
        <v>83.500885684544997</v>
      </c>
      <c r="P263" t="e">
        <v>#N/A</v>
      </c>
    </row>
    <row r="264" spans="1:16" x14ac:dyDescent="0.25">
      <c r="A264">
        <v>202603</v>
      </c>
      <c r="B264" t="s">
        <v>261</v>
      </c>
      <c r="C264" t="s">
        <v>138</v>
      </c>
      <c r="D264">
        <v>4984</v>
      </c>
      <c r="E264">
        <v>4984.00000000006</v>
      </c>
      <c r="F264">
        <v>1533.18903114915</v>
      </c>
      <c r="G264">
        <v>3450.8109688509098</v>
      </c>
      <c r="H264">
        <v>2697.4022854800701</v>
      </c>
      <c r="I264">
        <v>2243.9596282416401</v>
      </c>
      <c r="J264">
        <v>448.60208030779398</v>
      </c>
      <c r="K264">
        <v>117.349966042791</v>
      </c>
      <c r="L264">
        <v>670.57710122805997</v>
      </c>
      <c r="M264">
        <v>259.392653704959</v>
      </c>
      <c r="N264">
        <v>407.27015892775898</v>
      </c>
      <c r="O264">
        <v>82.831582142779993</v>
      </c>
      <c r="P264" t="e">
        <v>#N/A</v>
      </c>
    </row>
    <row r="265" spans="1:16" x14ac:dyDescent="0.25">
      <c r="A265">
        <v>202603</v>
      </c>
      <c r="B265" t="s">
        <v>261</v>
      </c>
      <c r="C265" t="s">
        <v>139</v>
      </c>
      <c r="D265">
        <v>2025</v>
      </c>
      <c r="E265">
        <v>2024.99999999996</v>
      </c>
      <c r="F265">
        <v>412.15360577164398</v>
      </c>
      <c r="G265">
        <v>1612.8463942283199</v>
      </c>
      <c r="H265">
        <v>1059.1567274617</v>
      </c>
      <c r="I265">
        <v>942.28956189146697</v>
      </c>
      <c r="J265">
        <v>111.56166009126299</v>
      </c>
      <c r="K265">
        <v>6.9330146375539998</v>
      </c>
      <c r="L265">
        <v>506.94324211228502</v>
      </c>
      <c r="M265">
        <v>116.72129556734301</v>
      </c>
      <c r="N265">
        <v>390.221946544942</v>
      </c>
      <c r="O265">
        <v>46.746424654339002</v>
      </c>
      <c r="P265" t="e">
        <v>#N/A</v>
      </c>
    </row>
    <row r="266" spans="1:16" x14ac:dyDescent="0.25">
      <c r="A266">
        <v>202603</v>
      </c>
      <c r="B266" t="s">
        <v>261</v>
      </c>
      <c r="C266" t="s">
        <v>140</v>
      </c>
      <c r="D266">
        <v>2093</v>
      </c>
      <c r="E266">
        <v>2093.0000000001</v>
      </c>
      <c r="F266">
        <v>871.78502406192194</v>
      </c>
      <c r="G266">
        <v>1221.21497593818</v>
      </c>
      <c r="H266">
        <v>816.39832818007801</v>
      </c>
      <c r="I266">
        <v>653.85656841519994</v>
      </c>
      <c r="J266">
        <v>159.25058097666999</v>
      </c>
      <c r="K266">
        <v>24.303356873083999</v>
      </c>
      <c r="L266">
        <v>360.83430160237401</v>
      </c>
      <c r="M266">
        <v>116.29371095663301</v>
      </c>
      <c r="N266">
        <v>241.13971008262899</v>
      </c>
      <c r="O266">
        <v>43.982346155727001</v>
      </c>
      <c r="P266" t="e">
        <v>#N/A</v>
      </c>
    </row>
    <row r="267" spans="1:16" x14ac:dyDescent="0.25">
      <c r="A267">
        <v>202603</v>
      </c>
      <c r="B267" t="s">
        <v>261</v>
      </c>
      <c r="C267" t="s">
        <v>141</v>
      </c>
      <c r="D267">
        <v>2325</v>
      </c>
      <c r="E267">
        <v>2325.0000000002801</v>
      </c>
      <c r="F267">
        <v>808.18416339523401</v>
      </c>
      <c r="G267">
        <v>1516.81583660504</v>
      </c>
      <c r="H267">
        <v>1242.38772521341</v>
      </c>
      <c r="I267">
        <v>982.34274262224403</v>
      </c>
      <c r="J267">
        <v>260.04498259116099</v>
      </c>
      <c r="K267">
        <v>85.428335368760997</v>
      </c>
      <c r="L267">
        <v>236.13671429495599</v>
      </c>
      <c r="M267">
        <v>102.058495086574</v>
      </c>
      <c r="N267">
        <v>131.90800644242401</v>
      </c>
      <c r="O267">
        <v>38.291397096681003</v>
      </c>
      <c r="P267" t="e">
        <v>#N/A</v>
      </c>
    </row>
    <row r="268" spans="1:16" x14ac:dyDescent="0.25">
      <c r="A268">
        <v>202603</v>
      </c>
      <c r="B268" t="s">
        <v>261</v>
      </c>
      <c r="C268" t="s">
        <v>142</v>
      </c>
      <c r="D268">
        <v>1795</v>
      </c>
      <c r="E268">
        <v>1794.9999999998099</v>
      </c>
      <c r="F268">
        <v>545.68704001961805</v>
      </c>
      <c r="G268">
        <v>1249.31295998019</v>
      </c>
      <c r="H268">
        <v>1073.48988403823</v>
      </c>
      <c r="I268">
        <v>828.18710251050595</v>
      </c>
      <c r="J268">
        <v>244.09557432051301</v>
      </c>
      <c r="K268">
        <v>68.962373125645996</v>
      </c>
      <c r="L268">
        <v>155.948308727208</v>
      </c>
      <c r="M268">
        <v>82.154938062156006</v>
      </c>
      <c r="N268">
        <v>72.730129558333005</v>
      </c>
      <c r="O268">
        <v>19.874767214759</v>
      </c>
      <c r="P268" t="e">
        <v>#N/A</v>
      </c>
    </row>
    <row r="269" spans="1:16" x14ac:dyDescent="0.25">
      <c r="A269">
        <v>202603</v>
      </c>
      <c r="B269" t="s">
        <v>261</v>
      </c>
      <c r="C269" t="s">
        <v>143</v>
      </c>
      <c r="D269">
        <v>1706</v>
      </c>
      <c r="E269">
        <v>1706.0000000002201</v>
      </c>
      <c r="F269">
        <v>676.04149331263602</v>
      </c>
      <c r="G269">
        <v>1029.95850668758</v>
      </c>
      <c r="H269">
        <v>907.51801325321605</v>
      </c>
      <c r="I269">
        <v>687.23206273111396</v>
      </c>
      <c r="J269">
        <v>218.048344520797</v>
      </c>
      <c r="K269">
        <v>71.218855742366003</v>
      </c>
      <c r="L269">
        <v>105.002960728544</v>
      </c>
      <c r="M269">
        <v>57.510468585595</v>
      </c>
      <c r="N269">
        <v>47.492492142948997</v>
      </c>
      <c r="O269">
        <v>17.437532705818999</v>
      </c>
      <c r="P269" t="e">
        <v>#N/A</v>
      </c>
    </row>
    <row r="270" spans="1:16" x14ac:dyDescent="0.25">
      <c r="A270">
        <v>202603</v>
      </c>
      <c r="B270" t="s">
        <v>261</v>
      </c>
      <c r="C270" t="s">
        <v>144</v>
      </c>
      <c r="D270">
        <v>2431</v>
      </c>
      <c r="E270">
        <v>2451.97422890693</v>
      </c>
      <c r="F270">
        <v>725.94474717463902</v>
      </c>
      <c r="G270">
        <v>1726.0294817322899</v>
      </c>
      <c r="H270">
        <v>1357.7509668539799</v>
      </c>
      <c r="I270">
        <v>1085.1855481144701</v>
      </c>
      <c r="J270">
        <v>270.36594300807599</v>
      </c>
      <c r="K270">
        <v>60.713843120876</v>
      </c>
      <c r="L270">
        <v>318.79410646495899</v>
      </c>
      <c r="M270">
        <v>112.546229861645</v>
      </c>
      <c r="N270">
        <v>205.16277022033501</v>
      </c>
      <c r="O270">
        <v>49.484408413354998</v>
      </c>
      <c r="P270" t="e">
        <v>#N/A</v>
      </c>
    </row>
    <row r="271" spans="1:16" x14ac:dyDescent="0.25">
      <c r="A271">
        <v>202603</v>
      </c>
      <c r="B271" t="s">
        <v>261</v>
      </c>
      <c r="C271" t="s">
        <v>145</v>
      </c>
      <c r="D271">
        <v>6116</v>
      </c>
      <c r="E271">
        <v>6116.0000000003602</v>
      </c>
      <c r="F271">
        <v>2074.53287125935</v>
      </c>
      <c r="G271">
        <v>4041.4671287410201</v>
      </c>
      <c r="H271">
        <v>3173.4370025673102</v>
      </c>
      <c r="I271">
        <v>2521.6471568035199</v>
      </c>
      <c r="J271">
        <v>644.80744337683495</v>
      </c>
      <c r="K271">
        <v>181.184317552122</v>
      </c>
      <c r="L271">
        <v>774.04855781106096</v>
      </c>
      <c r="M271">
        <v>294.20475151270898</v>
      </c>
      <c r="N271">
        <v>473.20947186256302</v>
      </c>
      <c r="O271">
        <v>93.981568362651004</v>
      </c>
      <c r="P271" t="e">
        <v>#N/A</v>
      </c>
    </row>
    <row r="272" spans="1:16" x14ac:dyDescent="0.25">
      <c r="A272">
        <v>202603</v>
      </c>
      <c r="B272" t="s">
        <v>262</v>
      </c>
      <c r="C272" t="s">
        <v>136</v>
      </c>
      <c r="D272">
        <v>6639</v>
      </c>
      <c r="E272">
        <v>6639.00000000003</v>
      </c>
      <c r="F272">
        <v>2273.1764812452702</v>
      </c>
      <c r="G272">
        <v>4365.8235187547598</v>
      </c>
      <c r="H272">
        <v>3673.6058807250702</v>
      </c>
      <c r="I272">
        <v>3007.77115973333</v>
      </c>
      <c r="J272">
        <v>644.68104816508401</v>
      </c>
      <c r="K272">
        <v>177.32336508060499</v>
      </c>
      <c r="L272">
        <v>598.22054720252504</v>
      </c>
      <c r="M272">
        <v>238.123386603471</v>
      </c>
      <c r="N272">
        <v>360.09716059905401</v>
      </c>
      <c r="O272">
        <v>93.997090827163007</v>
      </c>
      <c r="P272" t="e">
        <v>#N/A</v>
      </c>
    </row>
    <row r="273" spans="1:16" x14ac:dyDescent="0.25">
      <c r="A273">
        <v>202603</v>
      </c>
      <c r="B273" t="s">
        <v>262</v>
      </c>
      <c r="C273" t="s">
        <v>137</v>
      </c>
      <c r="D273">
        <v>3074</v>
      </c>
      <c r="E273">
        <v>3074.00000000008</v>
      </c>
      <c r="F273">
        <v>1116.1364403317</v>
      </c>
      <c r="G273">
        <v>1957.86355966838</v>
      </c>
      <c r="H273">
        <v>1652.1382495924299</v>
      </c>
      <c r="I273">
        <v>1321.2413152511001</v>
      </c>
      <c r="J273">
        <v>318.06736452362702</v>
      </c>
      <c r="K273">
        <v>87.048528544777994</v>
      </c>
      <c r="L273">
        <v>258.93834560163498</v>
      </c>
      <c r="M273">
        <v>101.624464502252</v>
      </c>
      <c r="N273">
        <v>157.313881099383</v>
      </c>
      <c r="O273">
        <v>46.786964474313997</v>
      </c>
      <c r="P273" t="e">
        <v>#N/A</v>
      </c>
    </row>
    <row r="274" spans="1:16" x14ac:dyDescent="0.25">
      <c r="A274">
        <v>202603</v>
      </c>
      <c r="B274" t="s">
        <v>262</v>
      </c>
      <c r="C274" t="s">
        <v>138</v>
      </c>
      <c r="D274">
        <v>3565</v>
      </c>
      <c r="E274">
        <v>3564.99999999995</v>
      </c>
      <c r="F274">
        <v>1157.04004091357</v>
      </c>
      <c r="G274">
        <v>2407.95995908638</v>
      </c>
      <c r="H274">
        <v>2021.46763113264</v>
      </c>
      <c r="I274">
        <v>1686.5298444822399</v>
      </c>
      <c r="J274">
        <v>326.61368364145699</v>
      </c>
      <c r="K274">
        <v>90.274836535827006</v>
      </c>
      <c r="L274">
        <v>339.28220160089001</v>
      </c>
      <c r="M274">
        <v>136.49892210121899</v>
      </c>
      <c r="N274">
        <v>202.78327949967101</v>
      </c>
      <c r="O274">
        <v>47.210126352849002</v>
      </c>
      <c r="P274" t="e">
        <v>#N/A</v>
      </c>
    </row>
    <row r="275" spans="1:16" x14ac:dyDescent="0.25">
      <c r="A275">
        <v>202603</v>
      </c>
      <c r="B275" t="s">
        <v>262</v>
      </c>
      <c r="C275" t="s">
        <v>139</v>
      </c>
      <c r="D275">
        <v>1289</v>
      </c>
      <c r="E275">
        <v>1289.0000000001301</v>
      </c>
      <c r="F275">
        <v>298.56070175439601</v>
      </c>
      <c r="G275">
        <v>990.43929824573297</v>
      </c>
      <c r="H275">
        <v>757.13559401060195</v>
      </c>
      <c r="I275" t="s">
        <v>237</v>
      </c>
      <c r="J275" t="s">
        <v>237</v>
      </c>
      <c r="K275" t="s">
        <v>237</v>
      </c>
      <c r="L275">
        <v>214.23206661114901</v>
      </c>
      <c r="M275">
        <v>45.500838540968999</v>
      </c>
      <c r="N275">
        <v>168.73122807018001</v>
      </c>
      <c r="O275">
        <v>19.071637623981999</v>
      </c>
      <c r="P275" t="e">
        <v>#N/A</v>
      </c>
    </row>
    <row r="276" spans="1:16" x14ac:dyDescent="0.25">
      <c r="A276">
        <v>202603</v>
      </c>
      <c r="B276" t="s">
        <v>262</v>
      </c>
      <c r="C276" t="s">
        <v>140</v>
      </c>
      <c r="D276">
        <v>1478</v>
      </c>
      <c r="E276">
        <v>1477.99999999993</v>
      </c>
      <c r="F276">
        <v>555.14267882927595</v>
      </c>
      <c r="G276">
        <v>922.85732117065402</v>
      </c>
      <c r="H276">
        <v>736.72800191529996</v>
      </c>
      <c r="I276" t="s">
        <v>237</v>
      </c>
      <c r="J276" t="s">
        <v>237</v>
      </c>
      <c r="K276" t="s">
        <v>237</v>
      </c>
      <c r="L276">
        <v>154.471048681176</v>
      </c>
      <c r="M276">
        <v>76.553961828458</v>
      </c>
      <c r="N276">
        <v>77.917086852718001</v>
      </c>
      <c r="O276">
        <v>31.658270574178001</v>
      </c>
      <c r="P276" t="e">
        <v>#N/A</v>
      </c>
    </row>
    <row r="277" spans="1:16" x14ac:dyDescent="0.25">
      <c r="A277">
        <v>202603</v>
      </c>
      <c r="B277" t="s">
        <v>262</v>
      </c>
      <c r="C277" t="s">
        <v>141</v>
      </c>
      <c r="D277">
        <v>1582</v>
      </c>
      <c r="E277">
        <v>1582.00000000005</v>
      </c>
      <c r="F277">
        <v>487.39316318942701</v>
      </c>
      <c r="G277">
        <v>1094.6068368106201</v>
      </c>
      <c r="H277">
        <v>959.89497078724401</v>
      </c>
      <c r="I277">
        <v>791.23250413185099</v>
      </c>
      <c r="J277">
        <v>160.41271760214599</v>
      </c>
      <c r="K277">
        <v>59.453927623475998</v>
      </c>
      <c r="L277">
        <v>119.324754040286</v>
      </c>
      <c r="M277">
        <v>53.27762693375</v>
      </c>
      <c r="N277">
        <v>66.047127106535996</v>
      </c>
      <c r="O277">
        <v>15.38711198309</v>
      </c>
      <c r="P277" t="e">
        <v>#N/A</v>
      </c>
    </row>
    <row r="278" spans="1:16" x14ac:dyDescent="0.25">
      <c r="A278">
        <v>202603</v>
      </c>
      <c r="B278" t="s">
        <v>262</v>
      </c>
      <c r="C278" t="s">
        <v>142</v>
      </c>
      <c r="D278">
        <v>1098</v>
      </c>
      <c r="E278">
        <v>1098.00000000001</v>
      </c>
      <c r="F278">
        <v>343.41282313679102</v>
      </c>
      <c r="G278">
        <v>754.58717686321995</v>
      </c>
      <c r="H278">
        <v>675.94190982818805</v>
      </c>
      <c r="I278">
        <v>543.06842421044996</v>
      </c>
      <c r="J278">
        <v>132.873485617738</v>
      </c>
      <c r="K278">
        <v>49.299363737484001</v>
      </c>
      <c r="L278">
        <v>58.013364887287999</v>
      </c>
      <c r="M278">
        <v>36.974842084175002</v>
      </c>
      <c r="N278">
        <v>21.038522803113</v>
      </c>
      <c r="O278">
        <v>20.631902147744</v>
      </c>
      <c r="P278" t="e">
        <v>#N/A</v>
      </c>
    </row>
    <row r="279" spans="1:16" x14ac:dyDescent="0.25">
      <c r="A279">
        <v>202603</v>
      </c>
      <c r="B279" t="s">
        <v>262</v>
      </c>
      <c r="C279" t="s">
        <v>143</v>
      </c>
      <c r="D279">
        <v>1192</v>
      </c>
      <c r="E279">
        <v>1191.99999999991</v>
      </c>
      <c r="F279">
        <v>588.66711433538205</v>
      </c>
      <c r="G279">
        <v>603.33288566452904</v>
      </c>
      <c r="H279">
        <v>543.90540418373405</v>
      </c>
      <c r="I279">
        <v>381.551676974896</v>
      </c>
      <c r="J279">
        <v>160.307573362684</v>
      </c>
      <c r="K279">
        <v>47.323440919757999</v>
      </c>
      <c r="L279">
        <v>52.179312982626001</v>
      </c>
      <c r="M279">
        <v>25.816117216119</v>
      </c>
      <c r="N279">
        <v>26.363195766507001</v>
      </c>
      <c r="O279">
        <v>7.248168498169</v>
      </c>
      <c r="P279" t="e">
        <v>#N/A</v>
      </c>
    </row>
    <row r="280" spans="1:16" x14ac:dyDescent="0.25">
      <c r="A280">
        <v>202603</v>
      </c>
      <c r="B280" t="s">
        <v>262</v>
      </c>
      <c r="C280" t="s">
        <v>144</v>
      </c>
      <c r="D280">
        <v>1724</v>
      </c>
      <c r="E280">
        <v>1732.3126137504</v>
      </c>
      <c r="F280">
        <v>590.21125146007</v>
      </c>
      <c r="G280">
        <v>1142.1013622903299</v>
      </c>
      <c r="H280">
        <v>981.69047294555901</v>
      </c>
      <c r="I280">
        <v>789.98752133221296</v>
      </c>
      <c r="J280">
        <v>186.51913121868699</v>
      </c>
      <c r="K280">
        <v>41.552568858755997</v>
      </c>
      <c r="L280">
        <v>136.869556826799</v>
      </c>
      <c r="M280">
        <v>56.072072549273997</v>
      </c>
      <c r="N280">
        <v>80.797484277525001</v>
      </c>
      <c r="O280">
        <v>23.541332517969</v>
      </c>
      <c r="P280" t="e">
        <v>#N/A</v>
      </c>
    </row>
    <row r="281" spans="1:16" x14ac:dyDescent="0.25">
      <c r="A281">
        <v>202603</v>
      </c>
      <c r="B281" t="s">
        <v>262</v>
      </c>
      <c r="C281" t="s">
        <v>145</v>
      </c>
      <c r="D281">
        <v>3983</v>
      </c>
      <c r="E281">
        <v>3983.00000000004</v>
      </c>
      <c r="F281">
        <v>1377.17344683185</v>
      </c>
      <c r="G281">
        <v>2605.82655316819</v>
      </c>
      <c r="H281">
        <v>2225.0847158106999</v>
      </c>
      <c r="I281">
        <v>1836.47563246961</v>
      </c>
      <c r="J281">
        <v>380.41810549491203</v>
      </c>
      <c r="K281">
        <v>114.823441510522</v>
      </c>
      <c r="L281">
        <v>337.26235594182299</v>
      </c>
      <c r="M281">
        <v>140.92251389864501</v>
      </c>
      <c r="N281">
        <v>196.33984204317801</v>
      </c>
      <c r="O281">
        <v>43.479481415660999</v>
      </c>
      <c r="P281" t="e">
        <v>#N/A</v>
      </c>
    </row>
    <row r="282" spans="1:16" x14ac:dyDescent="0.25">
      <c r="A282">
        <v>202603</v>
      </c>
      <c r="B282" t="s">
        <v>263</v>
      </c>
      <c r="C282" t="s">
        <v>136</v>
      </c>
      <c r="D282">
        <v>3603</v>
      </c>
      <c r="E282">
        <v>3603.0000000001801</v>
      </c>
      <c r="F282">
        <v>1180.43669730135</v>
      </c>
      <c r="G282">
        <v>2422.5633026988298</v>
      </c>
      <c r="H282">
        <v>2063.08283083572</v>
      </c>
      <c r="I282">
        <v>1760.8079474050601</v>
      </c>
      <c r="J282">
        <v>297.76062680121402</v>
      </c>
      <c r="K282">
        <v>102.12514960346201</v>
      </c>
      <c r="L282">
        <v>315.62223990074301</v>
      </c>
      <c r="M282">
        <v>140.62071295024199</v>
      </c>
      <c r="N282">
        <v>175.00152695050099</v>
      </c>
      <c r="O282">
        <v>43.858231962361998</v>
      </c>
      <c r="P282" t="e">
        <v>#N/A</v>
      </c>
    </row>
    <row r="283" spans="1:16" x14ac:dyDescent="0.25">
      <c r="A283">
        <v>202603</v>
      </c>
      <c r="B283" t="s">
        <v>263</v>
      </c>
      <c r="C283" t="s">
        <v>137</v>
      </c>
      <c r="D283">
        <v>1779</v>
      </c>
      <c r="E283">
        <v>1779.0000000001</v>
      </c>
      <c r="F283">
        <v>640.06642577600996</v>
      </c>
      <c r="G283">
        <v>1138.9335742240901</v>
      </c>
      <c r="H283">
        <v>963.18605117318998</v>
      </c>
      <c r="I283">
        <v>804.03339184306606</v>
      </c>
      <c r="J283">
        <v>157.130477292752</v>
      </c>
      <c r="K283">
        <v>53.285280737796</v>
      </c>
      <c r="L283">
        <v>157.300709518524</v>
      </c>
      <c r="M283">
        <v>70.971988717754002</v>
      </c>
      <c r="N283">
        <v>86.32872080077</v>
      </c>
      <c r="O283">
        <v>18.446813532377998</v>
      </c>
      <c r="P283" t="e">
        <v>#N/A</v>
      </c>
    </row>
    <row r="284" spans="1:16" x14ac:dyDescent="0.25">
      <c r="A284">
        <v>202603</v>
      </c>
      <c r="B284" t="s">
        <v>263</v>
      </c>
      <c r="C284" t="s">
        <v>138</v>
      </c>
      <c r="D284">
        <v>1824</v>
      </c>
      <c r="E284">
        <v>1824.00000000008</v>
      </c>
      <c r="F284">
        <v>540.37027152534199</v>
      </c>
      <c r="G284">
        <v>1283.62972847474</v>
      </c>
      <c r="H284">
        <v>1099.89677966253</v>
      </c>
      <c r="I284">
        <v>956.774555561998</v>
      </c>
      <c r="J284">
        <v>140.63014950846201</v>
      </c>
      <c r="K284">
        <v>48.839868865665998</v>
      </c>
      <c r="L284">
        <v>158.32153038221901</v>
      </c>
      <c r="M284">
        <v>69.648724232487993</v>
      </c>
      <c r="N284">
        <v>88.672806149731002</v>
      </c>
      <c r="O284">
        <v>25.411418429984</v>
      </c>
      <c r="P284" t="e">
        <v>#N/A</v>
      </c>
    </row>
    <row r="285" spans="1:16" x14ac:dyDescent="0.25">
      <c r="A285">
        <v>202603</v>
      </c>
      <c r="B285" t="s">
        <v>263</v>
      </c>
      <c r="C285" t="s">
        <v>139</v>
      </c>
      <c r="D285">
        <v>682</v>
      </c>
      <c r="E285">
        <v>682.00000000006696</v>
      </c>
      <c r="F285">
        <v>114.975040682611</v>
      </c>
      <c r="G285">
        <v>567.02495931745602</v>
      </c>
      <c r="H285">
        <v>431.82587154985902</v>
      </c>
      <c r="I285">
        <v>395.54160173161898</v>
      </c>
      <c r="J285">
        <v>34.259594493564002</v>
      </c>
      <c r="K285">
        <v>4.4749417249430001</v>
      </c>
      <c r="L285">
        <v>104.54101049895</v>
      </c>
      <c r="M285">
        <v>34.367272727273999</v>
      </c>
      <c r="N285">
        <v>70.173737771676002</v>
      </c>
      <c r="O285">
        <v>30.658077268646998</v>
      </c>
      <c r="P285" t="e">
        <v>#N/A</v>
      </c>
    </row>
    <row r="286" spans="1:16" x14ac:dyDescent="0.25">
      <c r="A286">
        <v>202603</v>
      </c>
      <c r="B286" t="s">
        <v>263</v>
      </c>
      <c r="C286" t="s">
        <v>140</v>
      </c>
      <c r="D286">
        <v>807</v>
      </c>
      <c r="E286">
        <v>807.00000000004297</v>
      </c>
      <c r="F286">
        <v>275.25658672445797</v>
      </c>
      <c r="G286">
        <v>531.743413275585</v>
      </c>
      <c r="H286">
        <v>421.69959784246203</v>
      </c>
      <c r="I286">
        <v>355.83928498180802</v>
      </c>
      <c r="J286">
        <v>64.383389783731005</v>
      </c>
      <c r="K286">
        <v>18.445527873951999</v>
      </c>
      <c r="L286">
        <v>101.883579154326</v>
      </c>
      <c r="M286">
        <v>46.355351864115001</v>
      </c>
      <c r="N286">
        <v>55.528227290210999</v>
      </c>
      <c r="O286">
        <v>8.1602362787970009</v>
      </c>
      <c r="P286" t="e">
        <v>#N/A</v>
      </c>
    </row>
    <row r="287" spans="1:16" x14ac:dyDescent="0.25">
      <c r="A287">
        <v>202603</v>
      </c>
      <c r="B287" t="s">
        <v>263</v>
      </c>
      <c r="C287" t="s">
        <v>141</v>
      </c>
      <c r="D287">
        <v>891</v>
      </c>
      <c r="E287">
        <v>891.00000000006798</v>
      </c>
      <c r="F287">
        <v>278.51222943724503</v>
      </c>
      <c r="G287">
        <v>612.48777056282302</v>
      </c>
      <c r="H287">
        <v>553.40275002779799</v>
      </c>
      <c r="I287">
        <v>468.99203574207399</v>
      </c>
      <c r="J287">
        <v>84.410714285723998</v>
      </c>
      <c r="K287">
        <v>35.906096681100998</v>
      </c>
      <c r="L287" t="s">
        <v>237</v>
      </c>
      <c r="M287">
        <v>33.675765900770998</v>
      </c>
      <c r="N287" t="s">
        <v>237</v>
      </c>
      <c r="O287" t="s">
        <v>237</v>
      </c>
      <c r="P287" t="e">
        <v>#N/A</v>
      </c>
    </row>
    <row r="288" spans="1:16" x14ac:dyDescent="0.25">
      <c r="A288">
        <v>202603</v>
      </c>
      <c r="B288" t="s">
        <v>263</v>
      </c>
      <c r="C288" t="s">
        <v>142</v>
      </c>
      <c r="D288">
        <v>603</v>
      </c>
      <c r="E288">
        <v>603.00000000003195</v>
      </c>
      <c r="F288">
        <v>196.778901427101</v>
      </c>
      <c r="G288">
        <v>406.221098572931</v>
      </c>
      <c r="H288">
        <v>378.41213622065601</v>
      </c>
      <c r="I288">
        <v>325.06626904518799</v>
      </c>
      <c r="J288">
        <v>53.345867175468001</v>
      </c>
      <c r="K288">
        <v>17.647770408020001</v>
      </c>
      <c r="L288" t="s">
        <v>237</v>
      </c>
      <c r="M288">
        <v>15.171689546690001</v>
      </c>
      <c r="N288" t="s">
        <v>237</v>
      </c>
      <c r="O288" t="s">
        <v>237</v>
      </c>
      <c r="P288" t="e">
        <v>#N/A</v>
      </c>
    </row>
    <row r="289" spans="1:16" x14ac:dyDescent="0.25">
      <c r="A289">
        <v>202603</v>
      </c>
      <c r="B289" t="s">
        <v>263</v>
      </c>
      <c r="C289" t="s">
        <v>143</v>
      </c>
      <c r="D289">
        <v>620</v>
      </c>
      <c r="E289">
        <v>619.99999999997203</v>
      </c>
      <c r="F289">
        <v>314.91393902993701</v>
      </c>
      <c r="G289">
        <v>305.08606097003502</v>
      </c>
      <c r="H289">
        <v>277.74247519494998</v>
      </c>
      <c r="I289">
        <v>215.36875590437501</v>
      </c>
      <c r="J289">
        <v>61.361061062727003</v>
      </c>
      <c r="K289">
        <v>25.650812915446</v>
      </c>
      <c r="L289">
        <v>27.343585775085</v>
      </c>
      <c r="M289">
        <v>11.050632911392</v>
      </c>
      <c r="N289">
        <v>16.292952863692999</v>
      </c>
      <c r="O289">
        <v>0</v>
      </c>
      <c r="P289" t="e">
        <v>#N/A</v>
      </c>
    </row>
    <row r="290" spans="1:16" x14ac:dyDescent="0.25">
      <c r="A290">
        <v>202603</v>
      </c>
      <c r="B290" t="s">
        <v>263</v>
      </c>
      <c r="C290" t="s">
        <v>144</v>
      </c>
      <c r="D290">
        <v>833</v>
      </c>
      <c r="E290">
        <v>825.57485826517495</v>
      </c>
      <c r="F290">
        <v>216.545685554138</v>
      </c>
      <c r="G290">
        <v>609.02917271103695</v>
      </c>
      <c r="H290">
        <v>534.74045651730603</v>
      </c>
      <c r="I290">
        <v>459.24762728309702</v>
      </c>
      <c r="J290">
        <v>74.015906157285997</v>
      </c>
      <c r="K290">
        <v>21.21492532664</v>
      </c>
      <c r="L290">
        <v>68.212434142448004</v>
      </c>
      <c r="M290">
        <v>31.274856710256</v>
      </c>
      <c r="N290">
        <v>36.937577432192001</v>
      </c>
      <c r="O290">
        <v>6.076282051283</v>
      </c>
      <c r="P290" t="e">
        <v>#N/A</v>
      </c>
    </row>
    <row r="291" spans="1:16" x14ac:dyDescent="0.25">
      <c r="A291">
        <v>202603</v>
      </c>
      <c r="B291" t="s">
        <v>263</v>
      </c>
      <c r="C291" t="s">
        <v>145</v>
      </c>
      <c r="D291">
        <v>2023</v>
      </c>
      <c r="E291">
        <v>2023.00000000011</v>
      </c>
      <c r="F291">
        <v>712.42973839891101</v>
      </c>
      <c r="G291">
        <v>1310.5702616011999</v>
      </c>
      <c r="H291">
        <v>1136.0873458411399</v>
      </c>
      <c r="I291">
        <v>988.43726535967801</v>
      </c>
      <c r="J291">
        <v>143.13582385201599</v>
      </c>
      <c r="K291">
        <v>53.002053991764001</v>
      </c>
      <c r="L291">
        <v>155.175134699305</v>
      </c>
      <c r="M291">
        <v>73.743557861102005</v>
      </c>
      <c r="N291">
        <v>81.431576838203</v>
      </c>
      <c r="O291">
        <v>19.307781060751999</v>
      </c>
      <c r="P291" t="e">
        <v>#N/A</v>
      </c>
    </row>
    <row r="292" spans="1:16" x14ac:dyDescent="0.25">
      <c r="A292">
        <v>202603</v>
      </c>
      <c r="B292" t="s">
        <v>264</v>
      </c>
      <c r="C292" t="s">
        <v>136</v>
      </c>
      <c r="D292">
        <v>12091</v>
      </c>
      <c r="E292">
        <v>12091.0000000001</v>
      </c>
      <c r="F292">
        <v>3193.1534130683999</v>
      </c>
      <c r="G292">
        <v>8897.8465869317297</v>
      </c>
      <c r="H292">
        <v>7432.3201991866099</v>
      </c>
      <c r="I292">
        <v>5673.9211950297604</v>
      </c>
      <c r="J292">
        <v>1757.31039656191</v>
      </c>
      <c r="K292">
        <v>832.88837268548104</v>
      </c>
      <c r="L292">
        <v>1392.34212526634</v>
      </c>
      <c r="M292">
        <v>424.710518654883</v>
      </c>
      <c r="N292">
        <v>967.63160661145298</v>
      </c>
      <c r="O292">
        <v>73.184262478782003</v>
      </c>
      <c r="P292" t="e">
        <v>#N/A</v>
      </c>
    </row>
    <row r="293" spans="1:16" x14ac:dyDescent="0.25">
      <c r="A293">
        <v>202603</v>
      </c>
      <c r="B293" t="s">
        <v>264</v>
      </c>
      <c r="C293" t="s">
        <v>137</v>
      </c>
      <c r="D293">
        <v>5724</v>
      </c>
      <c r="E293">
        <v>5724.0000000005002</v>
      </c>
      <c r="F293">
        <v>1690.11815594016</v>
      </c>
      <c r="G293">
        <v>4033.88184406034</v>
      </c>
      <c r="H293">
        <v>3309.7195446024698</v>
      </c>
      <c r="I293">
        <v>2460.2806484727398</v>
      </c>
      <c r="J293">
        <v>848.35028853479002</v>
      </c>
      <c r="K293">
        <v>437.43701636378199</v>
      </c>
      <c r="L293">
        <v>698.23557157680898</v>
      </c>
      <c r="M293">
        <v>226.82057172937701</v>
      </c>
      <c r="N293">
        <v>471.414999847432</v>
      </c>
      <c r="O293">
        <v>25.926727881059001</v>
      </c>
      <c r="P293" t="e">
        <v>#N/A</v>
      </c>
    </row>
    <row r="294" spans="1:16" x14ac:dyDescent="0.25">
      <c r="A294">
        <v>202603</v>
      </c>
      <c r="B294" t="s">
        <v>264</v>
      </c>
      <c r="C294" t="s">
        <v>138</v>
      </c>
      <c r="D294">
        <v>6367</v>
      </c>
      <c r="E294">
        <v>6366.9999999996298</v>
      </c>
      <c r="F294">
        <v>1503.0352571282399</v>
      </c>
      <c r="G294">
        <v>4863.9647428713897</v>
      </c>
      <c r="H294">
        <v>4122.6006545841401</v>
      </c>
      <c r="I294">
        <v>3213.6405465570201</v>
      </c>
      <c r="J294">
        <v>908.96010802712101</v>
      </c>
      <c r="K294">
        <v>395.451356321699</v>
      </c>
      <c r="L294">
        <v>694.106553689527</v>
      </c>
      <c r="M294">
        <v>197.889946925506</v>
      </c>
      <c r="N294">
        <v>496.21660676402098</v>
      </c>
      <c r="O294">
        <v>47.257534597723001</v>
      </c>
      <c r="P294" t="e">
        <v>#N/A</v>
      </c>
    </row>
    <row r="295" spans="1:16" x14ac:dyDescent="0.25">
      <c r="A295">
        <v>202603</v>
      </c>
      <c r="B295" t="s">
        <v>264</v>
      </c>
      <c r="C295" t="s">
        <v>139</v>
      </c>
      <c r="D295">
        <v>2421</v>
      </c>
      <c r="E295">
        <v>2420.99999999999</v>
      </c>
      <c r="F295">
        <v>404.48582536911999</v>
      </c>
      <c r="G295">
        <v>2016.51417463087</v>
      </c>
      <c r="H295">
        <v>1420.5103392256499</v>
      </c>
      <c r="I295">
        <v>1275.52612271525</v>
      </c>
      <c r="J295">
        <v>144.98421651040201</v>
      </c>
      <c r="K295">
        <v>16.669114049916001</v>
      </c>
      <c r="L295">
        <v>581.32119077128004</v>
      </c>
      <c r="M295">
        <v>122.132782458834</v>
      </c>
      <c r="N295">
        <v>459.18840831244597</v>
      </c>
      <c r="O295">
        <v>14.682644633937</v>
      </c>
      <c r="P295" t="e">
        <v>#N/A</v>
      </c>
    </row>
    <row r="296" spans="1:16" x14ac:dyDescent="0.25">
      <c r="A296">
        <v>202603</v>
      </c>
      <c r="B296" t="s">
        <v>264</v>
      </c>
      <c r="C296" t="s">
        <v>140</v>
      </c>
      <c r="D296">
        <v>2443</v>
      </c>
      <c r="E296">
        <v>2443.0000000001301</v>
      </c>
      <c r="F296">
        <v>772.99082774495196</v>
      </c>
      <c r="G296">
        <v>1670.0091722551799</v>
      </c>
      <c r="H296">
        <v>1260.39235518027</v>
      </c>
      <c r="I296">
        <v>1029.5547266399899</v>
      </c>
      <c r="J296">
        <v>230.837628540287</v>
      </c>
      <c r="K296">
        <v>76.649405039323</v>
      </c>
      <c r="L296">
        <v>396.50788685243498</v>
      </c>
      <c r="M296">
        <v>126.31777188043</v>
      </c>
      <c r="N296">
        <v>270.19011497200501</v>
      </c>
      <c r="O296">
        <v>13.108930222471001</v>
      </c>
      <c r="P296" t="e">
        <v>#N/A</v>
      </c>
    </row>
    <row r="297" spans="1:16" x14ac:dyDescent="0.25">
      <c r="A297">
        <v>202603</v>
      </c>
      <c r="B297" t="s">
        <v>264</v>
      </c>
      <c r="C297" t="s">
        <v>141</v>
      </c>
      <c r="D297">
        <v>2986</v>
      </c>
      <c r="E297">
        <v>2985.9999999997799</v>
      </c>
      <c r="F297">
        <v>752.75415116356896</v>
      </c>
      <c r="G297">
        <v>2233.2458488362099</v>
      </c>
      <c r="H297">
        <v>1983.7223425914799</v>
      </c>
      <c r="I297">
        <v>1489.92569885692</v>
      </c>
      <c r="J297">
        <v>493.79664373456302</v>
      </c>
      <c r="K297">
        <v>267.31345652495997</v>
      </c>
      <c r="L297">
        <v>234.31749512862001</v>
      </c>
      <c r="M297">
        <v>92.157365900662001</v>
      </c>
      <c r="N297">
        <v>142.16012922795801</v>
      </c>
      <c r="O297">
        <v>15.206011116107</v>
      </c>
      <c r="P297" t="e">
        <v>#N/A</v>
      </c>
    </row>
    <row r="298" spans="1:16" x14ac:dyDescent="0.25">
      <c r="A298">
        <v>202603</v>
      </c>
      <c r="B298" t="s">
        <v>264</v>
      </c>
      <c r="C298" t="s">
        <v>142</v>
      </c>
      <c r="D298">
        <v>2036</v>
      </c>
      <c r="E298">
        <v>2036.0000000003399</v>
      </c>
      <c r="F298">
        <v>475.38950941295502</v>
      </c>
      <c r="G298">
        <v>1560.6104905873899</v>
      </c>
      <c r="H298">
        <v>1419.37582613369</v>
      </c>
      <c r="I298">
        <v>1035.1235162302801</v>
      </c>
      <c r="J298">
        <v>384.25230990341299</v>
      </c>
      <c r="K298">
        <v>195.729921000676</v>
      </c>
      <c r="L298">
        <v>123.655856776341</v>
      </c>
      <c r="M298">
        <v>63.161287981073002</v>
      </c>
      <c r="N298">
        <v>60.494568795268002</v>
      </c>
      <c r="O298">
        <v>17.578807677352</v>
      </c>
      <c r="P298" t="e">
        <v>#N/A</v>
      </c>
    </row>
    <row r="299" spans="1:16" x14ac:dyDescent="0.25">
      <c r="A299">
        <v>202603</v>
      </c>
      <c r="B299" t="s">
        <v>264</v>
      </c>
      <c r="C299" t="s">
        <v>143</v>
      </c>
      <c r="D299">
        <v>2205</v>
      </c>
      <c r="E299">
        <v>2204.99999999989</v>
      </c>
      <c r="F299">
        <v>787.53309937780898</v>
      </c>
      <c r="G299">
        <v>1417.4669006220799</v>
      </c>
      <c r="H299">
        <v>1348.3193360555099</v>
      </c>
      <c r="I299">
        <v>843.79113058732401</v>
      </c>
      <c r="J299">
        <v>503.43959787324599</v>
      </c>
      <c r="K299">
        <v>276.52647607060601</v>
      </c>
      <c r="L299">
        <v>56.539695737659997</v>
      </c>
      <c r="M299">
        <v>20.941310433883999</v>
      </c>
      <c r="N299">
        <v>35.598385303775999</v>
      </c>
      <c r="O299">
        <v>12.607868828915</v>
      </c>
      <c r="P299" t="e">
        <v>#N/A</v>
      </c>
    </row>
    <row r="300" spans="1:16" x14ac:dyDescent="0.25">
      <c r="A300">
        <v>202603</v>
      </c>
      <c r="B300" t="s">
        <v>264</v>
      </c>
      <c r="C300" t="s">
        <v>144</v>
      </c>
      <c r="D300">
        <v>2635</v>
      </c>
      <c r="E300">
        <v>2662.37759347881</v>
      </c>
      <c r="F300">
        <v>609.41967744276099</v>
      </c>
      <c r="G300">
        <v>2052.9579160360499</v>
      </c>
      <c r="H300">
        <v>1728.4936755522101</v>
      </c>
      <c r="I300">
        <v>1340.46739596157</v>
      </c>
      <c r="J300">
        <v>388.02627959063898</v>
      </c>
      <c r="K300">
        <v>179.04889906537801</v>
      </c>
      <c r="L300">
        <v>311.18636136659597</v>
      </c>
      <c r="M300">
        <v>96.706158528868002</v>
      </c>
      <c r="N300">
        <v>214.480202837728</v>
      </c>
      <c r="O300">
        <v>13.277879117243</v>
      </c>
      <c r="P300" t="e">
        <v>#N/A</v>
      </c>
    </row>
    <row r="301" spans="1:16" x14ac:dyDescent="0.25">
      <c r="A301">
        <v>202603</v>
      </c>
      <c r="B301" t="s">
        <v>264</v>
      </c>
      <c r="C301" t="s">
        <v>145</v>
      </c>
      <c r="D301">
        <v>7362</v>
      </c>
      <c r="E301">
        <v>7362.00000000002</v>
      </c>
      <c r="F301">
        <v>1922.59229462185</v>
      </c>
      <c r="G301">
        <v>5439.4077053781602</v>
      </c>
      <c r="H301">
        <v>4653.5295932251802</v>
      </c>
      <c r="I301">
        <v>3514.0096557571501</v>
      </c>
      <c r="J301">
        <v>1139.5199374680301</v>
      </c>
      <c r="K301">
        <v>586.53733069634302</v>
      </c>
      <c r="L301">
        <v>736.89030583061106</v>
      </c>
      <c r="M301">
        <v>241.047426997434</v>
      </c>
      <c r="N301">
        <v>495.842878833177</v>
      </c>
      <c r="O301">
        <v>48.987806322371</v>
      </c>
      <c r="P301" t="e">
        <v>#N/A</v>
      </c>
    </row>
    <row r="302" spans="1:16" x14ac:dyDescent="0.25">
      <c r="A302">
        <v>202603</v>
      </c>
      <c r="B302" t="s">
        <v>265</v>
      </c>
      <c r="C302" t="s">
        <v>136</v>
      </c>
      <c r="D302">
        <v>2666</v>
      </c>
      <c r="E302">
        <v>2666.00000000005</v>
      </c>
      <c r="F302">
        <v>755.72515079588197</v>
      </c>
      <c r="G302">
        <v>1910.2748492041701</v>
      </c>
      <c r="H302">
        <v>1582.8740312341099</v>
      </c>
      <c r="I302">
        <v>1336.5771803140401</v>
      </c>
      <c r="J302">
        <v>244.12972637794999</v>
      </c>
      <c r="K302">
        <v>138.307292140382</v>
      </c>
      <c r="L302">
        <v>261.74589322504602</v>
      </c>
      <c r="M302">
        <v>115.152444719797</v>
      </c>
      <c r="N302">
        <v>145.528932376217</v>
      </c>
      <c r="O302">
        <v>65.654924745008998</v>
      </c>
      <c r="P302" t="e">
        <v>#N/A</v>
      </c>
    </row>
    <row r="303" spans="1:16" x14ac:dyDescent="0.25">
      <c r="A303">
        <v>202603</v>
      </c>
      <c r="B303" t="s">
        <v>265</v>
      </c>
      <c r="C303" t="s">
        <v>137</v>
      </c>
      <c r="D303">
        <v>1296</v>
      </c>
      <c r="E303">
        <v>1295.99999999997</v>
      </c>
      <c r="F303">
        <v>389.839532553575</v>
      </c>
      <c r="G303">
        <v>906.16046744639596</v>
      </c>
      <c r="H303">
        <v>737.350237836102</v>
      </c>
      <c r="I303">
        <v>607.75392510706604</v>
      </c>
      <c r="J303">
        <v>128.548235805959</v>
      </c>
      <c r="K303">
        <v>76.925128179488993</v>
      </c>
      <c r="L303">
        <v>143.84966220999999</v>
      </c>
      <c r="M303">
        <v>60.359803396272</v>
      </c>
      <c r="N303">
        <v>83.489858813728006</v>
      </c>
      <c r="O303">
        <v>24.960567400294</v>
      </c>
      <c r="P303" t="e">
        <v>#N/A</v>
      </c>
    </row>
    <row r="304" spans="1:16" x14ac:dyDescent="0.25">
      <c r="A304">
        <v>202603</v>
      </c>
      <c r="B304" t="s">
        <v>265</v>
      </c>
      <c r="C304" t="s">
        <v>138</v>
      </c>
      <c r="D304">
        <v>1370</v>
      </c>
      <c r="E304">
        <v>1370.00000000008</v>
      </c>
      <c r="F304">
        <v>365.88561824230698</v>
      </c>
      <c r="G304">
        <v>1004.11438175777</v>
      </c>
      <c r="H304">
        <v>845.52379339800802</v>
      </c>
      <c r="I304">
        <v>728.82325520696895</v>
      </c>
      <c r="J304">
        <v>115.581490571991</v>
      </c>
      <c r="K304">
        <v>61.382163960893003</v>
      </c>
      <c r="L304">
        <v>117.896231015046</v>
      </c>
      <c r="M304">
        <v>54.792641323524997</v>
      </c>
      <c r="N304">
        <v>62.039073562489001</v>
      </c>
      <c r="O304">
        <v>40.694357344715002</v>
      </c>
      <c r="P304" t="e">
        <v>#N/A</v>
      </c>
    </row>
    <row r="305" spans="1:16" x14ac:dyDescent="0.25">
      <c r="A305">
        <v>202603</v>
      </c>
      <c r="B305" t="s">
        <v>265</v>
      </c>
      <c r="C305" t="s">
        <v>139</v>
      </c>
      <c r="D305">
        <v>515</v>
      </c>
      <c r="E305">
        <v>515.00000000003604</v>
      </c>
      <c r="F305">
        <v>96.457026713114999</v>
      </c>
      <c r="G305">
        <v>418.54297328692098</v>
      </c>
      <c r="H305">
        <v>344.33105850793203</v>
      </c>
      <c r="I305" t="s">
        <v>237</v>
      </c>
      <c r="J305" t="s">
        <v>237</v>
      </c>
      <c r="K305" t="s">
        <v>237</v>
      </c>
      <c r="L305">
        <v>58.522576339649</v>
      </c>
      <c r="M305">
        <v>16.226967476969001</v>
      </c>
      <c r="N305">
        <v>42.295608862679998</v>
      </c>
      <c r="O305">
        <v>15.68933843934</v>
      </c>
      <c r="P305" t="e">
        <v>#N/A</v>
      </c>
    </row>
    <row r="306" spans="1:16" x14ac:dyDescent="0.25">
      <c r="A306">
        <v>202603</v>
      </c>
      <c r="B306" t="s">
        <v>265</v>
      </c>
      <c r="C306" t="s">
        <v>140</v>
      </c>
      <c r="D306">
        <v>633</v>
      </c>
      <c r="E306">
        <v>633.00000000002103</v>
      </c>
      <c r="F306">
        <v>197.19913376919399</v>
      </c>
      <c r="G306">
        <v>435.80086623082701</v>
      </c>
      <c r="H306">
        <v>332.66669703790097</v>
      </c>
      <c r="I306" t="s">
        <v>237</v>
      </c>
      <c r="J306" t="s">
        <v>237</v>
      </c>
      <c r="K306" t="s">
        <v>237</v>
      </c>
      <c r="L306">
        <v>92.683075743233999</v>
      </c>
      <c r="M306">
        <v>33.826071929473002</v>
      </c>
      <c r="N306">
        <v>57.792487684728997</v>
      </c>
      <c r="O306">
        <v>10.451093449691999</v>
      </c>
      <c r="P306" t="e">
        <v>#N/A</v>
      </c>
    </row>
    <row r="307" spans="1:16" x14ac:dyDescent="0.25">
      <c r="A307">
        <v>202603</v>
      </c>
      <c r="B307" t="s">
        <v>265</v>
      </c>
      <c r="C307" t="s">
        <v>141</v>
      </c>
      <c r="D307">
        <v>663</v>
      </c>
      <c r="E307">
        <v>662.99999999997704</v>
      </c>
      <c r="F307">
        <v>182.31126567397999</v>
      </c>
      <c r="G307">
        <v>480.68873432599702</v>
      </c>
      <c r="H307">
        <v>416.49661189864901</v>
      </c>
      <c r="I307">
        <v>315.76560067209903</v>
      </c>
      <c r="J307">
        <v>100.73101122655</v>
      </c>
      <c r="K307">
        <v>57.229238410405998</v>
      </c>
      <c r="L307">
        <v>43.257032119999998</v>
      </c>
      <c r="M307">
        <v>29.864784209863998</v>
      </c>
      <c r="N307">
        <v>13.392247910136</v>
      </c>
      <c r="O307">
        <v>20.935090307347998</v>
      </c>
      <c r="P307" t="e">
        <v>#N/A</v>
      </c>
    </row>
    <row r="308" spans="1:16" x14ac:dyDescent="0.25">
      <c r="A308">
        <v>202603</v>
      </c>
      <c r="B308" t="s">
        <v>265</v>
      </c>
      <c r="C308" t="s">
        <v>142</v>
      </c>
      <c r="D308">
        <v>440</v>
      </c>
      <c r="E308">
        <v>439.99999999998403</v>
      </c>
      <c r="F308">
        <v>110.291026644585</v>
      </c>
      <c r="G308">
        <v>329.708973355399</v>
      </c>
      <c r="H308">
        <v>274.36537902467802</v>
      </c>
      <c r="I308">
        <v>226.854256575953</v>
      </c>
      <c r="J308">
        <v>47.511122448724997</v>
      </c>
      <c r="K308">
        <v>28.050150453720999</v>
      </c>
      <c r="L308">
        <v>42.847885865785997</v>
      </c>
      <c r="M308">
        <v>23.045663861902</v>
      </c>
      <c r="N308">
        <v>19.802222003884001</v>
      </c>
      <c r="O308">
        <v>12.495708464934999</v>
      </c>
      <c r="P308" t="e">
        <v>#N/A</v>
      </c>
    </row>
    <row r="309" spans="1:16" x14ac:dyDescent="0.25">
      <c r="A309">
        <v>202603</v>
      </c>
      <c r="B309" t="s">
        <v>265</v>
      </c>
      <c r="C309" t="s">
        <v>143</v>
      </c>
      <c r="D309">
        <v>415</v>
      </c>
      <c r="E309">
        <v>415.00000000002899</v>
      </c>
      <c r="F309">
        <v>169.46669799500799</v>
      </c>
      <c r="G309">
        <v>245.533302005021</v>
      </c>
      <c r="H309">
        <v>215.01428476494999</v>
      </c>
      <c r="I309">
        <v>176.222283929524</v>
      </c>
      <c r="J309">
        <v>38.792000835426002</v>
      </c>
      <c r="K309">
        <v>28.689047619050999</v>
      </c>
      <c r="L309">
        <v>24.435323156376999</v>
      </c>
      <c r="M309">
        <v>12.188957241589</v>
      </c>
      <c r="N309">
        <v>12.246365914788001</v>
      </c>
      <c r="O309">
        <v>6.0836940836939997</v>
      </c>
      <c r="P309" t="e">
        <v>#N/A</v>
      </c>
    </row>
    <row r="310" spans="1:16" x14ac:dyDescent="0.25">
      <c r="A310">
        <v>202603</v>
      </c>
      <c r="B310" t="s">
        <v>265</v>
      </c>
      <c r="C310" t="s">
        <v>144</v>
      </c>
      <c r="D310">
        <v>450</v>
      </c>
      <c r="E310">
        <v>436.187404329402</v>
      </c>
      <c r="F310">
        <v>121.420007810689</v>
      </c>
      <c r="G310">
        <v>314.76739651871299</v>
      </c>
      <c r="H310">
        <v>256.39147342555299</v>
      </c>
      <c r="I310">
        <v>215.997323908948</v>
      </c>
      <c r="J310">
        <v>40.394149516604998</v>
      </c>
      <c r="K310">
        <v>18.852900367513001</v>
      </c>
      <c r="L310">
        <v>42.869105209007003</v>
      </c>
      <c r="M310">
        <v>28.541168263528998</v>
      </c>
      <c r="N310">
        <v>14.327936945477999</v>
      </c>
      <c r="O310">
        <v>15.506817884153</v>
      </c>
      <c r="P310" t="e">
        <v>#N/A</v>
      </c>
    </row>
    <row r="311" spans="1:16" x14ac:dyDescent="0.25">
      <c r="A311">
        <v>202603</v>
      </c>
      <c r="B311" t="s">
        <v>265</v>
      </c>
      <c r="C311" t="s">
        <v>145</v>
      </c>
      <c r="D311">
        <v>1462</v>
      </c>
      <c r="E311">
        <v>1462.00000000009</v>
      </c>
      <c r="F311">
        <v>403.30202362103398</v>
      </c>
      <c r="G311">
        <v>1058.69797637905</v>
      </c>
      <c r="H311">
        <v>894.74190133659499</v>
      </c>
      <c r="I311">
        <v>789.97151520851605</v>
      </c>
      <c r="J311">
        <v>104.770386128079</v>
      </c>
      <c r="K311">
        <v>67.935973052593994</v>
      </c>
      <c r="L311">
        <v>114.476121199888</v>
      </c>
      <c r="M311">
        <v>60.238634777702003</v>
      </c>
      <c r="N311">
        <v>54.237486422186002</v>
      </c>
      <c r="O311">
        <v>49.479953842569003</v>
      </c>
      <c r="P311" t="e">
        <v>#N/A</v>
      </c>
    </row>
    <row r="312" spans="1:16" x14ac:dyDescent="0.25">
      <c r="A312">
        <v>202603</v>
      </c>
      <c r="B312" t="s">
        <v>266</v>
      </c>
      <c r="C312" t="s">
        <v>136</v>
      </c>
      <c r="D312">
        <v>6483</v>
      </c>
      <c r="E312">
        <v>6482.9999999995498</v>
      </c>
      <c r="F312">
        <v>1876.0714371890199</v>
      </c>
      <c r="G312">
        <v>4606.9285628105299</v>
      </c>
      <c r="H312">
        <v>3865.3887619910201</v>
      </c>
      <c r="I312">
        <v>3244.55158384269</v>
      </c>
      <c r="J312">
        <v>620.83717814832596</v>
      </c>
      <c r="K312">
        <v>287.460921520657</v>
      </c>
      <c r="L312">
        <v>694.67915352096304</v>
      </c>
      <c r="M312">
        <v>314.49614596635701</v>
      </c>
      <c r="N312">
        <v>378.17683471509997</v>
      </c>
      <c r="O312">
        <v>46.860647298541998</v>
      </c>
      <c r="P312" t="e">
        <v>#N/A</v>
      </c>
    </row>
    <row r="313" spans="1:16" x14ac:dyDescent="0.25">
      <c r="A313">
        <v>202603</v>
      </c>
      <c r="B313" t="s">
        <v>266</v>
      </c>
      <c r="C313" t="s">
        <v>137</v>
      </c>
      <c r="D313">
        <v>3114</v>
      </c>
      <c r="E313">
        <v>3114.00000000002</v>
      </c>
      <c r="F313">
        <v>968.31191641701105</v>
      </c>
      <c r="G313">
        <v>2145.6880835830102</v>
      </c>
      <c r="H313">
        <v>1784.2524243576599</v>
      </c>
      <c r="I313">
        <v>1482.4796837686999</v>
      </c>
      <c r="J313">
        <v>301.77274058895898</v>
      </c>
      <c r="K313">
        <v>124.33986439274101</v>
      </c>
      <c r="L313">
        <v>339.01526366264602</v>
      </c>
      <c r="M313">
        <v>164.54574811663301</v>
      </c>
      <c r="N313">
        <v>172.46334270650701</v>
      </c>
      <c r="O313">
        <v>22.420395562696001</v>
      </c>
      <c r="P313" t="e">
        <v>#N/A</v>
      </c>
    </row>
    <row r="314" spans="1:16" x14ac:dyDescent="0.25">
      <c r="A314">
        <v>202603</v>
      </c>
      <c r="B314" t="s">
        <v>266</v>
      </c>
      <c r="C314" t="s">
        <v>138</v>
      </c>
      <c r="D314">
        <v>3369</v>
      </c>
      <c r="E314">
        <v>3368.9999999995298</v>
      </c>
      <c r="F314">
        <v>907.75952077201305</v>
      </c>
      <c r="G314">
        <v>2461.2404792275202</v>
      </c>
      <c r="H314">
        <v>2081.1363376333602</v>
      </c>
      <c r="I314">
        <v>1762.07190007399</v>
      </c>
      <c r="J314">
        <v>319.06443755936698</v>
      </c>
      <c r="K314">
        <v>163.121057127916</v>
      </c>
      <c r="L314">
        <v>355.66388985831702</v>
      </c>
      <c r="M314">
        <v>149.950397849724</v>
      </c>
      <c r="N314">
        <v>205.71349200859299</v>
      </c>
      <c r="O314">
        <v>24.440251735846001</v>
      </c>
      <c r="P314" t="e">
        <v>#N/A</v>
      </c>
    </row>
    <row r="315" spans="1:16" x14ac:dyDescent="0.25">
      <c r="A315">
        <v>202603</v>
      </c>
      <c r="B315" t="s">
        <v>266</v>
      </c>
      <c r="C315" t="s">
        <v>139</v>
      </c>
      <c r="D315">
        <v>1321</v>
      </c>
      <c r="E315">
        <v>1320.9999999997499</v>
      </c>
      <c r="F315">
        <v>317.59409312852199</v>
      </c>
      <c r="G315">
        <v>1003.4059068712299</v>
      </c>
      <c r="H315">
        <v>800.65998449917504</v>
      </c>
      <c r="I315">
        <v>746.57475033189701</v>
      </c>
      <c r="J315">
        <v>54.085234167278003</v>
      </c>
      <c r="K315">
        <v>6.3326608709160004</v>
      </c>
      <c r="L315">
        <v>199.70487179027401</v>
      </c>
      <c r="M315">
        <v>61.627912905881999</v>
      </c>
      <c r="N315">
        <v>138.07695888439201</v>
      </c>
      <c r="O315">
        <v>3.0410505817810001</v>
      </c>
      <c r="P315" t="e">
        <v>#N/A</v>
      </c>
    </row>
    <row r="316" spans="1:16" x14ac:dyDescent="0.25">
      <c r="A316">
        <v>202603</v>
      </c>
      <c r="B316" t="s">
        <v>266</v>
      </c>
      <c r="C316" t="s">
        <v>140</v>
      </c>
      <c r="D316">
        <v>1413</v>
      </c>
      <c r="E316">
        <v>1412.9999999998499</v>
      </c>
      <c r="F316">
        <v>503.602808038229</v>
      </c>
      <c r="G316">
        <v>909.39719196162105</v>
      </c>
      <c r="H316">
        <v>698.04845181993699</v>
      </c>
      <c r="I316">
        <v>611.55287605645401</v>
      </c>
      <c r="J316">
        <v>86.495575763483004</v>
      </c>
      <c r="K316">
        <v>28.905636528161001</v>
      </c>
      <c r="L316">
        <v>202.22345575739499</v>
      </c>
      <c r="M316">
        <v>88.343786564761999</v>
      </c>
      <c r="N316">
        <v>112.879669192633</v>
      </c>
      <c r="O316">
        <v>9.1252843842889995</v>
      </c>
      <c r="P316" t="e">
        <v>#N/A</v>
      </c>
    </row>
    <row r="317" spans="1:16" x14ac:dyDescent="0.25">
      <c r="A317">
        <v>202603</v>
      </c>
      <c r="B317" t="s">
        <v>266</v>
      </c>
      <c r="C317" t="s">
        <v>141</v>
      </c>
      <c r="D317">
        <v>1608</v>
      </c>
      <c r="E317">
        <v>1608</v>
      </c>
      <c r="F317">
        <v>432.19777126317501</v>
      </c>
      <c r="G317">
        <v>1175.8022287368301</v>
      </c>
      <c r="H317">
        <v>1011.0233332015</v>
      </c>
      <c r="I317">
        <v>843.973940890535</v>
      </c>
      <c r="J317">
        <v>167.04939231096901</v>
      </c>
      <c r="K317">
        <v>86.332163729727</v>
      </c>
      <c r="L317">
        <v>149.34318887270601</v>
      </c>
      <c r="M317">
        <v>77.234737831546994</v>
      </c>
      <c r="N317">
        <v>72.108451041159</v>
      </c>
      <c r="O317">
        <v>15.435706662616999</v>
      </c>
      <c r="P317" t="e">
        <v>#N/A</v>
      </c>
    </row>
    <row r="318" spans="1:16" x14ac:dyDescent="0.25">
      <c r="A318">
        <v>202603</v>
      </c>
      <c r="B318" t="s">
        <v>266</v>
      </c>
      <c r="C318" t="s">
        <v>142</v>
      </c>
      <c r="D318">
        <v>1096</v>
      </c>
      <c r="E318">
        <v>1095.99999999991</v>
      </c>
      <c r="F318">
        <v>257.95035014251602</v>
      </c>
      <c r="G318">
        <v>838.04964985739798</v>
      </c>
      <c r="H318">
        <v>730.29626793691602</v>
      </c>
      <c r="I318">
        <v>581.77747639312497</v>
      </c>
      <c r="J318">
        <v>148.518791543791</v>
      </c>
      <c r="K318">
        <v>82.596426078917005</v>
      </c>
      <c r="L318">
        <v>95.585329341427993</v>
      </c>
      <c r="M318">
        <v>56.801569060501002</v>
      </c>
      <c r="N318">
        <v>37.777587441420998</v>
      </c>
      <c r="O318">
        <v>12.168052579054001</v>
      </c>
      <c r="P318" t="e">
        <v>#N/A</v>
      </c>
    </row>
    <row r="319" spans="1:16" x14ac:dyDescent="0.25">
      <c r="A319">
        <v>202603</v>
      </c>
      <c r="B319" t="s">
        <v>266</v>
      </c>
      <c r="C319" t="s">
        <v>143</v>
      </c>
      <c r="D319">
        <v>1045</v>
      </c>
      <c r="E319">
        <v>1045.00000000003</v>
      </c>
      <c r="F319">
        <v>364.72641461658202</v>
      </c>
      <c r="G319">
        <v>680.27358538345004</v>
      </c>
      <c r="H319">
        <v>625.36072453348902</v>
      </c>
      <c r="I319">
        <v>460.67254017068399</v>
      </c>
      <c r="J319">
        <v>164.688184362805</v>
      </c>
      <c r="K319">
        <v>83.294034312936006</v>
      </c>
      <c r="L319">
        <v>47.822307759159997</v>
      </c>
      <c r="M319">
        <v>30.488139603665001</v>
      </c>
      <c r="N319">
        <v>17.334168155495</v>
      </c>
      <c r="O319">
        <v>7.0905530908010004</v>
      </c>
      <c r="P319" t="e">
        <v>#N/A</v>
      </c>
    </row>
    <row r="320" spans="1:16" x14ac:dyDescent="0.25">
      <c r="A320">
        <v>202603</v>
      </c>
      <c r="B320" t="s">
        <v>266</v>
      </c>
      <c r="C320" t="s">
        <v>144</v>
      </c>
      <c r="D320">
        <v>1176</v>
      </c>
      <c r="E320">
        <v>1180.3002579838001</v>
      </c>
      <c r="F320">
        <v>268.83155494297699</v>
      </c>
      <c r="G320">
        <v>911.46870304082404</v>
      </c>
      <c r="H320">
        <v>772.286796461932</v>
      </c>
      <c r="I320">
        <v>657.61443806684497</v>
      </c>
      <c r="J320">
        <v>114.672358395087</v>
      </c>
      <c r="K320">
        <v>54.488670779266997</v>
      </c>
      <c r="L320">
        <v>128.945368168812</v>
      </c>
      <c r="M320">
        <v>71.306168429558994</v>
      </c>
      <c r="N320">
        <v>57.639199739253002</v>
      </c>
      <c r="O320">
        <v>10.23653841008</v>
      </c>
      <c r="P320" t="e">
        <v>#N/A</v>
      </c>
    </row>
    <row r="321" spans="1:16" x14ac:dyDescent="0.25">
      <c r="A321">
        <v>202603</v>
      </c>
      <c r="B321" t="s">
        <v>266</v>
      </c>
      <c r="C321" t="s">
        <v>145</v>
      </c>
      <c r="D321">
        <v>3654</v>
      </c>
      <c r="E321">
        <v>3653.9999999998199</v>
      </c>
      <c r="F321">
        <v>1090.3340588411299</v>
      </c>
      <c r="G321">
        <v>2563.6659411586902</v>
      </c>
      <c r="H321">
        <v>2179.5652139817698</v>
      </c>
      <c r="I321">
        <v>1793.9418859229399</v>
      </c>
      <c r="J321">
        <v>385.62332805883199</v>
      </c>
      <c r="K321">
        <v>208.573538039943</v>
      </c>
      <c r="L321">
        <v>358.70026562116902</v>
      </c>
      <c r="M321">
        <v>163.617821222603</v>
      </c>
      <c r="N321">
        <v>193.07627155905999</v>
      </c>
      <c r="O321">
        <v>25.400461555749001</v>
      </c>
      <c r="P321" t="e">
        <v>#N/A</v>
      </c>
    </row>
    <row r="322" spans="1:16" x14ac:dyDescent="0.25">
      <c r="A322">
        <v>202603</v>
      </c>
      <c r="B322" t="s">
        <v>267</v>
      </c>
      <c r="C322" t="s">
        <v>136</v>
      </c>
      <c r="D322">
        <v>4119</v>
      </c>
      <c r="E322">
        <v>4118.9999999997899</v>
      </c>
      <c r="F322">
        <v>967.97119678087904</v>
      </c>
      <c r="G322">
        <v>3151.0288032189201</v>
      </c>
      <c r="H322">
        <v>2586.56118992752</v>
      </c>
      <c r="I322">
        <v>2111.08181240456</v>
      </c>
      <c r="J322">
        <v>471.41779268230903</v>
      </c>
      <c r="K322">
        <v>158.82871293996399</v>
      </c>
      <c r="L322">
        <v>493.72305459372899</v>
      </c>
      <c r="M322">
        <v>304.64457729643601</v>
      </c>
      <c r="N322">
        <v>187.22847729729301</v>
      </c>
      <c r="O322">
        <v>70.744558697662995</v>
      </c>
      <c r="P322" t="e">
        <v>#N/A</v>
      </c>
    </row>
    <row r="323" spans="1:16" x14ac:dyDescent="0.25">
      <c r="A323">
        <v>202603</v>
      </c>
      <c r="B323" t="s">
        <v>267</v>
      </c>
      <c r="C323" t="s">
        <v>137</v>
      </c>
      <c r="D323">
        <v>2011</v>
      </c>
      <c r="E323">
        <v>2010.99999999991</v>
      </c>
      <c r="F323">
        <v>509.822467647954</v>
      </c>
      <c r="G323">
        <v>1501.17753235195</v>
      </c>
      <c r="H323">
        <v>1230.9910398393099</v>
      </c>
      <c r="I323">
        <v>983.33932726747605</v>
      </c>
      <c r="J323">
        <v>243.59012773118499</v>
      </c>
      <c r="K323">
        <v>75.936778291303</v>
      </c>
      <c r="L323">
        <v>229.81292176156899</v>
      </c>
      <c r="M323">
        <v>143.72470335517201</v>
      </c>
      <c r="N323">
        <v>84.238218406396996</v>
      </c>
      <c r="O323">
        <v>40.373570751069003</v>
      </c>
      <c r="P323" t="e">
        <v>#N/A</v>
      </c>
    </row>
    <row r="324" spans="1:16" x14ac:dyDescent="0.25">
      <c r="A324">
        <v>202603</v>
      </c>
      <c r="B324" t="s">
        <v>267</v>
      </c>
      <c r="C324" t="s">
        <v>138</v>
      </c>
      <c r="D324">
        <v>2108</v>
      </c>
      <c r="E324">
        <v>2107.99999999989</v>
      </c>
      <c r="F324">
        <v>458.14872913292498</v>
      </c>
      <c r="G324">
        <v>1649.85127086696</v>
      </c>
      <c r="H324">
        <v>1355.5701500882101</v>
      </c>
      <c r="I324">
        <v>1127.7424851370799</v>
      </c>
      <c r="J324">
        <v>227.82766495112401</v>
      </c>
      <c r="K324">
        <v>82.891934648661007</v>
      </c>
      <c r="L324">
        <v>263.91013283216</v>
      </c>
      <c r="M324">
        <v>160.919873941264</v>
      </c>
      <c r="N324">
        <v>102.990258890896</v>
      </c>
      <c r="O324">
        <v>30.370987946593999</v>
      </c>
      <c r="P324" t="e">
        <v>#N/A</v>
      </c>
    </row>
    <row r="325" spans="1:16" x14ac:dyDescent="0.25">
      <c r="A325">
        <v>202603</v>
      </c>
      <c r="B325" t="s">
        <v>267</v>
      </c>
      <c r="C325" t="s">
        <v>139</v>
      </c>
      <c r="D325">
        <v>890</v>
      </c>
      <c r="E325">
        <v>889.99999999996896</v>
      </c>
      <c r="F325">
        <v>184.68603006188701</v>
      </c>
      <c r="G325">
        <v>705.31396993808198</v>
      </c>
      <c r="H325">
        <v>557.57092223614097</v>
      </c>
      <c r="I325">
        <v>518.36821351298602</v>
      </c>
      <c r="J325">
        <v>36.900383141760003</v>
      </c>
      <c r="K325">
        <v>12.071264367814999</v>
      </c>
      <c r="L325">
        <v>124.202452724138</v>
      </c>
      <c r="M325">
        <v>54.077890184304003</v>
      </c>
      <c r="N325">
        <v>70.124562539834002</v>
      </c>
      <c r="O325">
        <v>23.540594977803</v>
      </c>
      <c r="P325" t="e">
        <v>#N/A</v>
      </c>
    </row>
    <row r="326" spans="1:16" x14ac:dyDescent="0.25">
      <c r="A326">
        <v>202603</v>
      </c>
      <c r="B326" t="s">
        <v>267</v>
      </c>
      <c r="C326" t="s">
        <v>140</v>
      </c>
      <c r="D326">
        <v>886</v>
      </c>
      <c r="E326">
        <v>885.99999999989905</v>
      </c>
      <c r="F326">
        <v>232.71328412034001</v>
      </c>
      <c r="G326">
        <v>653.28671587955898</v>
      </c>
      <c r="H326">
        <v>479.863879916727</v>
      </c>
      <c r="I326">
        <v>407.150977814518</v>
      </c>
      <c r="J326">
        <v>72.712902102209</v>
      </c>
      <c r="K326">
        <v>19.810412242554001</v>
      </c>
      <c r="L326">
        <v>156.249817748232</v>
      </c>
      <c r="M326">
        <v>110.683329731255</v>
      </c>
      <c r="N326">
        <v>45.566488016976997</v>
      </c>
      <c r="O326">
        <v>17.173018214599999</v>
      </c>
      <c r="P326" t="e">
        <v>#N/A</v>
      </c>
    </row>
    <row r="327" spans="1:16" x14ac:dyDescent="0.25">
      <c r="A327">
        <v>202603</v>
      </c>
      <c r="B327" t="s">
        <v>267</v>
      </c>
      <c r="C327" t="s">
        <v>141</v>
      </c>
      <c r="D327">
        <v>1037</v>
      </c>
      <c r="E327">
        <v>1036.99999999999</v>
      </c>
      <c r="F327">
        <v>236.80116795223199</v>
      </c>
      <c r="G327">
        <v>800.19883204775795</v>
      </c>
      <c r="H327">
        <v>675.40547064432405</v>
      </c>
      <c r="I327">
        <v>539.13665621014195</v>
      </c>
      <c r="J327">
        <v>136.26881443418199</v>
      </c>
      <c r="K327">
        <v>44.870486932276002</v>
      </c>
      <c r="L327">
        <v>106.624361212812</v>
      </c>
      <c r="M327">
        <v>64.645161035114</v>
      </c>
      <c r="N327">
        <v>40.129200177698003</v>
      </c>
      <c r="O327">
        <v>18.169000190622</v>
      </c>
      <c r="P327" t="e">
        <v>#N/A</v>
      </c>
    </row>
    <row r="328" spans="1:16" x14ac:dyDescent="0.25">
      <c r="A328">
        <v>202603</v>
      </c>
      <c r="B328" t="s">
        <v>267</v>
      </c>
      <c r="C328" t="s">
        <v>142</v>
      </c>
      <c r="D328">
        <v>646</v>
      </c>
      <c r="E328">
        <v>645.99999999993997</v>
      </c>
      <c r="F328">
        <v>125.816365243589</v>
      </c>
      <c r="G328">
        <v>520.18363475635101</v>
      </c>
      <c r="H328">
        <v>437.62713836428401</v>
      </c>
      <c r="I328">
        <v>338.84915173335702</v>
      </c>
      <c r="J328">
        <v>98.777986630927003</v>
      </c>
      <c r="K328">
        <v>37.829218407881001</v>
      </c>
      <c r="L328" t="s">
        <v>237</v>
      </c>
      <c r="M328">
        <v>51.343463872031002</v>
      </c>
      <c r="N328" t="s">
        <v>237</v>
      </c>
      <c r="O328" t="s">
        <v>237</v>
      </c>
      <c r="P328" t="e">
        <v>#N/A</v>
      </c>
    </row>
    <row r="329" spans="1:16" x14ac:dyDescent="0.25">
      <c r="A329">
        <v>202603</v>
      </c>
      <c r="B329" t="s">
        <v>267</v>
      </c>
      <c r="C329" t="s">
        <v>143</v>
      </c>
      <c r="D329">
        <v>660</v>
      </c>
      <c r="E329">
        <v>659.99999999999602</v>
      </c>
      <c r="F329">
        <v>187.95434940283101</v>
      </c>
      <c r="G329">
        <v>472.04565059716498</v>
      </c>
      <c r="H329">
        <v>436.09377876604702</v>
      </c>
      <c r="I329">
        <v>307.57681313355698</v>
      </c>
      <c r="J329">
        <v>126.757706373231</v>
      </c>
      <c r="K329">
        <v>44.247330989437998</v>
      </c>
      <c r="L329" t="s">
        <v>237</v>
      </c>
      <c r="M329">
        <v>23.894732473731999</v>
      </c>
      <c r="N329" t="s">
        <v>237</v>
      </c>
      <c r="O329" t="s">
        <v>237</v>
      </c>
      <c r="P329" t="e">
        <v>#N/A</v>
      </c>
    </row>
    <row r="330" spans="1:16" x14ac:dyDescent="0.25">
      <c r="A330">
        <v>202603</v>
      </c>
      <c r="B330" t="s">
        <v>267</v>
      </c>
      <c r="C330" t="s">
        <v>144</v>
      </c>
      <c r="D330">
        <v>733</v>
      </c>
      <c r="E330">
        <v>776.12673834564498</v>
      </c>
      <c r="F330">
        <v>159.02800195908699</v>
      </c>
      <c r="G330">
        <v>617.09873638655802</v>
      </c>
      <c r="H330">
        <v>500.85742118526503</v>
      </c>
      <c r="I330">
        <v>415.51459173770002</v>
      </c>
      <c r="J330">
        <v>83.583570188305998</v>
      </c>
      <c r="K330">
        <v>31.147326046966999</v>
      </c>
      <c r="L330">
        <v>89.902611235709998</v>
      </c>
      <c r="M330">
        <v>48.615711244544997</v>
      </c>
      <c r="N330">
        <v>39.436899991164999</v>
      </c>
      <c r="O330">
        <v>26.338703965583001</v>
      </c>
      <c r="P330" t="e">
        <v>#N/A</v>
      </c>
    </row>
    <row r="331" spans="1:16" x14ac:dyDescent="0.25">
      <c r="A331">
        <v>202603</v>
      </c>
      <c r="B331" t="s">
        <v>267</v>
      </c>
      <c r="C331" t="s">
        <v>145</v>
      </c>
      <c r="D331">
        <v>2287</v>
      </c>
      <c r="E331">
        <v>2286.9999999998799</v>
      </c>
      <c r="F331">
        <v>536.23497668462903</v>
      </c>
      <c r="G331">
        <v>1750.7650233152499</v>
      </c>
      <c r="H331">
        <v>1463.670656474</v>
      </c>
      <c r="I331">
        <v>1165.9964597634601</v>
      </c>
      <c r="J331">
        <v>293.61261186988099</v>
      </c>
      <c r="K331">
        <v>98.271488416656993</v>
      </c>
      <c r="L331">
        <v>256.93826484515898</v>
      </c>
      <c r="M331">
        <v>152.42214220404901</v>
      </c>
      <c r="N331">
        <v>104.51612264111</v>
      </c>
      <c r="O331">
        <v>30.156101996091</v>
      </c>
      <c r="P331" t="e">
        <v>#N/A</v>
      </c>
    </row>
    <row r="332" spans="1:16" x14ac:dyDescent="0.25">
      <c r="A332">
        <v>202603</v>
      </c>
      <c r="B332" t="s">
        <v>268</v>
      </c>
      <c r="C332" t="s">
        <v>136</v>
      </c>
      <c r="D332">
        <v>8914</v>
      </c>
      <c r="E332">
        <v>8913.9999999993797</v>
      </c>
      <c r="F332">
        <v>2638.1740397281801</v>
      </c>
      <c r="G332">
        <v>6275.8259602712096</v>
      </c>
      <c r="H332">
        <v>5220.0444636523698</v>
      </c>
      <c r="I332">
        <v>4390.4494990870398</v>
      </c>
      <c r="J332">
        <v>824.65175949530999</v>
      </c>
      <c r="K332">
        <v>272.690915069065</v>
      </c>
      <c r="L332">
        <v>984.39192133148504</v>
      </c>
      <c r="M332">
        <v>400.427055972387</v>
      </c>
      <c r="N332">
        <v>581.68979223332201</v>
      </c>
      <c r="O332">
        <v>71.389575287349004</v>
      </c>
      <c r="P332" t="e">
        <v>#N/A</v>
      </c>
    </row>
    <row r="333" spans="1:16" x14ac:dyDescent="0.25">
      <c r="A333">
        <v>202603</v>
      </c>
      <c r="B333" t="s">
        <v>268</v>
      </c>
      <c r="C333" t="s">
        <v>137</v>
      </c>
      <c r="D333">
        <v>4283</v>
      </c>
      <c r="E333">
        <v>4282.9999999996498</v>
      </c>
      <c r="F333">
        <v>1353.96858299721</v>
      </c>
      <c r="G333">
        <v>2929.0314170024499</v>
      </c>
      <c r="H333">
        <v>2426.25570837127</v>
      </c>
      <c r="I333">
        <v>1985.5822862274699</v>
      </c>
      <c r="J333">
        <v>438.30343191897202</v>
      </c>
      <c r="K333">
        <v>142.21629076657001</v>
      </c>
      <c r="L333">
        <v>474.528645808509</v>
      </c>
      <c r="M333">
        <v>191.560890986571</v>
      </c>
      <c r="N333">
        <v>281.83216160159901</v>
      </c>
      <c r="O333">
        <v>28.247062822665999</v>
      </c>
      <c r="P333" t="e">
        <v>#N/A</v>
      </c>
    </row>
    <row r="334" spans="1:16" x14ac:dyDescent="0.25">
      <c r="A334">
        <v>202603</v>
      </c>
      <c r="B334" t="s">
        <v>268</v>
      </c>
      <c r="C334" t="s">
        <v>138</v>
      </c>
      <c r="D334">
        <v>4631</v>
      </c>
      <c r="E334">
        <v>4630.9999999997299</v>
      </c>
      <c r="F334">
        <v>1284.2054567309699</v>
      </c>
      <c r="G334">
        <v>3346.7945432687602</v>
      </c>
      <c r="H334">
        <v>2793.7887552810998</v>
      </c>
      <c r="I334">
        <v>2404.8672128595699</v>
      </c>
      <c r="J334">
        <v>386.34832757633802</v>
      </c>
      <c r="K334">
        <v>130.47462430249499</v>
      </c>
      <c r="L334">
        <v>509.86327552297598</v>
      </c>
      <c r="M334">
        <v>208.866164985816</v>
      </c>
      <c r="N334">
        <v>299.857630631723</v>
      </c>
      <c r="O334">
        <v>43.142512464683001</v>
      </c>
      <c r="P334" t="e">
        <v>#N/A</v>
      </c>
    </row>
    <row r="335" spans="1:16" x14ac:dyDescent="0.25">
      <c r="A335">
        <v>202603</v>
      </c>
      <c r="B335" t="s">
        <v>268</v>
      </c>
      <c r="C335" t="s">
        <v>139</v>
      </c>
      <c r="D335">
        <v>1855</v>
      </c>
      <c r="E335">
        <v>1855.0000000001401</v>
      </c>
      <c r="F335">
        <v>337.97056160535402</v>
      </c>
      <c r="G335">
        <v>1517.0294383947801</v>
      </c>
      <c r="H335">
        <v>1194.2506175487199</v>
      </c>
      <c r="I335">
        <v>1113.1241304857199</v>
      </c>
      <c r="J335">
        <v>79.692752123234996</v>
      </c>
      <c r="K335">
        <v>4.2112341772150002</v>
      </c>
      <c r="L335">
        <v>310.47189261542002</v>
      </c>
      <c r="M335">
        <v>79.545544294463994</v>
      </c>
      <c r="N335">
        <v>230.92634832095601</v>
      </c>
      <c r="O335">
        <v>12.306928230645999</v>
      </c>
      <c r="P335" t="e">
        <v>#N/A</v>
      </c>
    </row>
    <row r="336" spans="1:16" x14ac:dyDescent="0.25">
      <c r="A336">
        <v>202603</v>
      </c>
      <c r="B336" t="s">
        <v>268</v>
      </c>
      <c r="C336" t="s">
        <v>140</v>
      </c>
      <c r="D336">
        <v>1939</v>
      </c>
      <c r="E336">
        <v>1938.9999999997301</v>
      </c>
      <c r="F336">
        <v>637.54505813232095</v>
      </c>
      <c r="G336">
        <v>1301.4549418674101</v>
      </c>
      <c r="H336">
        <v>991.88405275994705</v>
      </c>
      <c r="I336">
        <v>835.69042488023399</v>
      </c>
      <c r="J336">
        <v>155.005455836702</v>
      </c>
      <c r="K336">
        <v>27.436051954208999</v>
      </c>
      <c r="L336">
        <v>289.29111558394902</v>
      </c>
      <c r="M336">
        <v>116.539338449667</v>
      </c>
      <c r="N336">
        <v>172.75177713428201</v>
      </c>
      <c r="O336">
        <v>20.279773523513001</v>
      </c>
      <c r="P336" t="e">
        <v>#N/A</v>
      </c>
    </row>
    <row r="337" spans="1:16" x14ac:dyDescent="0.25">
      <c r="A337">
        <v>202603</v>
      </c>
      <c r="B337" t="s">
        <v>268</v>
      </c>
      <c r="C337" t="s">
        <v>141</v>
      </c>
      <c r="D337">
        <v>1975</v>
      </c>
      <c r="E337">
        <v>1974.9999999996501</v>
      </c>
      <c r="F337">
        <v>580.124477434141</v>
      </c>
      <c r="G337">
        <v>1394.8755225655</v>
      </c>
      <c r="H337">
        <v>1216.46126629028</v>
      </c>
      <c r="I337">
        <v>1006.87240156618</v>
      </c>
      <c r="J337">
        <v>208.44938481865799</v>
      </c>
      <c r="K337">
        <v>77.500559602563996</v>
      </c>
      <c r="L337">
        <v>159.516640396009</v>
      </c>
      <c r="M337">
        <v>87.111463770767003</v>
      </c>
      <c r="N337">
        <v>71.265696719805007</v>
      </c>
      <c r="O337">
        <v>18.897615879219</v>
      </c>
      <c r="P337" t="e">
        <v>#N/A</v>
      </c>
    </row>
    <row r="338" spans="1:16" x14ac:dyDescent="0.25">
      <c r="A338">
        <v>202603</v>
      </c>
      <c r="B338" t="s">
        <v>268</v>
      </c>
      <c r="C338" t="s">
        <v>142</v>
      </c>
      <c r="D338">
        <v>1559</v>
      </c>
      <c r="E338">
        <v>1559.00000000007</v>
      </c>
      <c r="F338">
        <v>434.472518787176</v>
      </c>
      <c r="G338">
        <v>1124.5274812129001</v>
      </c>
      <c r="H338">
        <v>993.99623518239503</v>
      </c>
      <c r="I338">
        <v>797.49242659662502</v>
      </c>
      <c r="J338">
        <v>195.32199040395199</v>
      </c>
      <c r="K338">
        <v>79.199286881673004</v>
      </c>
      <c r="L338">
        <v>120.951514286836</v>
      </c>
      <c r="M338">
        <v>65.251933744978999</v>
      </c>
      <c r="N338">
        <v>55.699580541857003</v>
      </c>
      <c r="O338">
        <v>9.5797317436640004</v>
      </c>
      <c r="P338" t="e">
        <v>#N/A</v>
      </c>
    </row>
    <row r="339" spans="1:16" x14ac:dyDescent="0.25">
      <c r="A339">
        <v>202603</v>
      </c>
      <c r="B339" t="s">
        <v>268</v>
      </c>
      <c r="C339" t="s">
        <v>143</v>
      </c>
      <c r="D339">
        <v>1586</v>
      </c>
      <c r="E339">
        <v>1585.9999999997999</v>
      </c>
      <c r="F339">
        <v>648.06142376918399</v>
      </c>
      <c r="G339">
        <v>937.93857623061604</v>
      </c>
      <c r="H339">
        <v>823.45229187103803</v>
      </c>
      <c r="I339">
        <v>637.27011555827505</v>
      </c>
      <c r="J339">
        <v>186.182176312763</v>
      </c>
      <c r="K339">
        <v>84.343782453404003</v>
      </c>
      <c r="L339">
        <v>104.160758449271</v>
      </c>
      <c r="M339">
        <v>51.97877571251</v>
      </c>
      <c r="N339">
        <v>51.046389516422003</v>
      </c>
      <c r="O339">
        <v>10.325525910307</v>
      </c>
      <c r="P339" t="e">
        <v>#N/A</v>
      </c>
    </row>
    <row r="340" spans="1:16" x14ac:dyDescent="0.25">
      <c r="A340">
        <v>202603</v>
      </c>
      <c r="B340" t="s">
        <v>268</v>
      </c>
      <c r="C340" t="s">
        <v>144</v>
      </c>
      <c r="D340">
        <v>1913</v>
      </c>
      <c r="E340">
        <v>1910.9631358761901</v>
      </c>
      <c r="F340">
        <v>463.630626644622</v>
      </c>
      <c r="G340">
        <v>1447.3325092315599</v>
      </c>
      <c r="H340">
        <v>1238.08375440293</v>
      </c>
      <c r="I340">
        <v>1058.1862208277601</v>
      </c>
      <c r="J340">
        <v>179.89753357516901</v>
      </c>
      <c r="K340">
        <v>56.444416668431998</v>
      </c>
      <c r="L340">
        <v>194.69981611923001</v>
      </c>
      <c r="M340">
        <v>84.046398287079995</v>
      </c>
      <c r="N340">
        <v>110.65341783215</v>
      </c>
      <c r="O340">
        <v>14.548938709408</v>
      </c>
      <c r="P340" t="e">
        <v>#N/A</v>
      </c>
    </row>
    <row r="341" spans="1:16" x14ac:dyDescent="0.25">
      <c r="A341">
        <v>202603</v>
      </c>
      <c r="B341" t="s">
        <v>268</v>
      </c>
      <c r="C341" t="s">
        <v>145</v>
      </c>
      <c r="D341">
        <v>5236</v>
      </c>
      <c r="E341">
        <v>5235.9999999995598</v>
      </c>
      <c r="F341">
        <v>1542.9702687056799</v>
      </c>
      <c r="G341">
        <v>3693.0297312938801</v>
      </c>
      <c r="H341">
        <v>3122.71563325126</v>
      </c>
      <c r="I341">
        <v>2657.3847917940702</v>
      </c>
      <c r="J341">
        <v>464.19136155176</v>
      </c>
      <c r="K341">
        <v>173.85899291643</v>
      </c>
      <c r="L341">
        <v>541.25816429788699</v>
      </c>
      <c r="M341">
        <v>232.29679727881</v>
      </c>
      <c r="N341">
        <v>306.68629389330101</v>
      </c>
      <c r="O341">
        <v>29.055933744729</v>
      </c>
      <c r="P341" t="e">
        <v>#N/A</v>
      </c>
    </row>
    <row r="342" spans="1:16" x14ac:dyDescent="0.25">
      <c r="A342">
        <v>202603</v>
      </c>
      <c r="B342" t="s">
        <v>269</v>
      </c>
      <c r="C342" t="s">
        <v>136</v>
      </c>
      <c r="D342">
        <v>8132</v>
      </c>
      <c r="E342">
        <v>8132.0000000002801</v>
      </c>
      <c r="F342">
        <v>2536.7119896304098</v>
      </c>
      <c r="G342">
        <v>5595.2880103698699</v>
      </c>
      <c r="H342">
        <v>4597.72622812807</v>
      </c>
      <c r="I342">
        <v>3775.34267762125</v>
      </c>
      <c r="J342">
        <v>820.26672044146198</v>
      </c>
      <c r="K342">
        <v>205.941395485725</v>
      </c>
      <c r="L342">
        <v>934.26711243516297</v>
      </c>
      <c r="M342">
        <v>445.30404266198002</v>
      </c>
      <c r="N342">
        <v>487.88218742024202</v>
      </c>
      <c r="O342">
        <v>63.294669806636001</v>
      </c>
      <c r="P342" t="e">
        <v>#N/A</v>
      </c>
    </row>
    <row r="343" spans="1:16" x14ac:dyDescent="0.25">
      <c r="A343">
        <v>202603</v>
      </c>
      <c r="B343" t="s">
        <v>269</v>
      </c>
      <c r="C343" t="s">
        <v>137</v>
      </c>
      <c r="D343">
        <v>3777</v>
      </c>
      <c r="E343">
        <v>3777.0000000002701</v>
      </c>
      <c r="F343">
        <v>1319.80025957048</v>
      </c>
      <c r="G343">
        <v>2457.1997404297899</v>
      </c>
      <c r="H343">
        <v>1991.23437131374</v>
      </c>
      <c r="I343">
        <v>1576.6853938552899</v>
      </c>
      <c r="J343">
        <v>413.46809510550997</v>
      </c>
      <c r="K343">
        <v>98.554181427540001</v>
      </c>
      <c r="L343">
        <v>439.99061648613201</v>
      </c>
      <c r="M343">
        <v>194.09001718202401</v>
      </c>
      <c r="N343">
        <v>244.81971695116701</v>
      </c>
      <c r="O343">
        <v>25.974752629918001</v>
      </c>
      <c r="P343" t="e">
        <v>#N/A</v>
      </c>
    </row>
    <row r="344" spans="1:16" x14ac:dyDescent="0.25">
      <c r="A344">
        <v>202603</v>
      </c>
      <c r="B344" t="s">
        <v>269</v>
      </c>
      <c r="C344" t="s">
        <v>138</v>
      </c>
      <c r="D344">
        <v>4355</v>
      </c>
      <c r="E344">
        <v>4355.00000000001</v>
      </c>
      <c r="F344">
        <v>1216.9117300599301</v>
      </c>
      <c r="G344">
        <v>3138.08826994008</v>
      </c>
      <c r="H344">
        <v>2606.4918568143298</v>
      </c>
      <c r="I344">
        <v>2198.6572837659601</v>
      </c>
      <c r="J344">
        <v>406.79862533595201</v>
      </c>
      <c r="K344">
        <v>107.38721405818499</v>
      </c>
      <c r="L344">
        <v>494.27649594903102</v>
      </c>
      <c r="M344">
        <v>251.21402547995601</v>
      </c>
      <c r="N344">
        <v>243.06247046907501</v>
      </c>
      <c r="O344">
        <v>37.319917176718</v>
      </c>
      <c r="P344" t="e">
        <v>#N/A</v>
      </c>
    </row>
    <row r="345" spans="1:16" x14ac:dyDescent="0.25">
      <c r="A345">
        <v>202603</v>
      </c>
      <c r="B345" t="s">
        <v>269</v>
      </c>
      <c r="C345" t="s">
        <v>139</v>
      </c>
      <c r="D345">
        <v>1507</v>
      </c>
      <c r="E345">
        <v>1506.99999999991</v>
      </c>
      <c r="F345">
        <v>362.50849115274002</v>
      </c>
      <c r="G345">
        <v>1144.4915088471801</v>
      </c>
      <c r="H345">
        <v>849.85871375984698</v>
      </c>
      <c r="I345">
        <v>778.681005237661</v>
      </c>
      <c r="J345">
        <v>71.177708522185995</v>
      </c>
      <c r="K345">
        <v>7.8019043481530002</v>
      </c>
      <c r="L345">
        <v>289.775792318524</v>
      </c>
      <c r="M345">
        <v>84.547462907883997</v>
      </c>
      <c r="N345">
        <v>205.22832941063999</v>
      </c>
      <c r="O345">
        <v>4.8570027688039996</v>
      </c>
      <c r="P345" t="e">
        <v>#N/A</v>
      </c>
    </row>
    <row r="346" spans="1:16" x14ac:dyDescent="0.25">
      <c r="A346">
        <v>202603</v>
      </c>
      <c r="B346" t="s">
        <v>269</v>
      </c>
      <c r="C346" t="s">
        <v>140</v>
      </c>
      <c r="D346">
        <v>1725</v>
      </c>
      <c r="E346">
        <v>1725.0000000003599</v>
      </c>
      <c r="F346">
        <v>589.252594538464</v>
      </c>
      <c r="G346">
        <v>1135.7474054618899</v>
      </c>
      <c r="H346">
        <v>854.03048047019502</v>
      </c>
      <c r="I346">
        <v>720.212258565703</v>
      </c>
      <c r="J346">
        <v>132.737339551551</v>
      </c>
      <c r="K346">
        <v>28.075499775325</v>
      </c>
      <c r="L346">
        <v>262.11211804695103</v>
      </c>
      <c r="M346">
        <v>129.24225881320999</v>
      </c>
      <c r="N346">
        <v>131.78897688079999</v>
      </c>
      <c r="O346">
        <v>19.604806944747999</v>
      </c>
      <c r="P346" t="e">
        <v>#N/A</v>
      </c>
    </row>
    <row r="347" spans="1:16" x14ac:dyDescent="0.25">
      <c r="A347">
        <v>202603</v>
      </c>
      <c r="B347" t="s">
        <v>269</v>
      </c>
      <c r="C347" t="s">
        <v>141</v>
      </c>
      <c r="D347">
        <v>1963</v>
      </c>
      <c r="E347">
        <v>1963.00000000002</v>
      </c>
      <c r="F347">
        <v>598.49535207545398</v>
      </c>
      <c r="G347">
        <v>1364.50464792457</v>
      </c>
      <c r="H347">
        <v>1157.4986157566</v>
      </c>
      <c r="I347">
        <v>926.21923992043196</v>
      </c>
      <c r="J347">
        <v>231.27937583617</v>
      </c>
      <c r="K347">
        <v>69.447680966809003</v>
      </c>
      <c r="L347">
        <v>186.79427673968701</v>
      </c>
      <c r="M347">
        <v>105.95202917696</v>
      </c>
      <c r="N347">
        <v>80.842247562726996</v>
      </c>
      <c r="O347">
        <v>20.211755428278</v>
      </c>
      <c r="P347" t="e">
        <v>#N/A</v>
      </c>
    </row>
    <row r="348" spans="1:16" x14ac:dyDescent="0.25">
      <c r="A348">
        <v>202603</v>
      </c>
      <c r="B348" t="s">
        <v>269</v>
      </c>
      <c r="C348" t="s">
        <v>142</v>
      </c>
      <c r="D348">
        <v>1398</v>
      </c>
      <c r="E348">
        <v>1398.0000000001301</v>
      </c>
      <c r="F348">
        <v>386.27315835712199</v>
      </c>
      <c r="G348">
        <v>1011.7268416430099</v>
      </c>
      <c r="H348">
        <v>893.92738546693897</v>
      </c>
      <c r="I348">
        <v>731.06942517378195</v>
      </c>
      <c r="J348">
        <v>162.85796029315699</v>
      </c>
      <c r="K348">
        <v>50.837767102275002</v>
      </c>
      <c r="L348">
        <v>107.651721173433</v>
      </c>
      <c r="M348">
        <v>77.514439868834998</v>
      </c>
      <c r="N348">
        <v>30.137281304598002</v>
      </c>
      <c r="O348">
        <v>10.147735002634001</v>
      </c>
      <c r="P348" t="e">
        <v>#N/A</v>
      </c>
    </row>
    <row r="349" spans="1:16" x14ac:dyDescent="0.25">
      <c r="A349">
        <v>202603</v>
      </c>
      <c r="B349" t="s">
        <v>269</v>
      </c>
      <c r="C349" t="s">
        <v>143</v>
      </c>
      <c r="D349">
        <v>1539</v>
      </c>
      <c r="E349">
        <v>1538.9999999998599</v>
      </c>
      <c r="F349">
        <v>600.18239350663202</v>
      </c>
      <c r="G349">
        <v>938.81760649323098</v>
      </c>
      <c r="H349">
        <v>842.41103267449103</v>
      </c>
      <c r="I349">
        <v>619.16074872367506</v>
      </c>
      <c r="J349">
        <v>222.214336238398</v>
      </c>
      <c r="K349">
        <v>49.778543293162997</v>
      </c>
      <c r="L349">
        <v>87.933204156567996</v>
      </c>
      <c r="M349">
        <v>48.047851895091</v>
      </c>
      <c r="N349">
        <v>39.885352261477003</v>
      </c>
      <c r="O349">
        <v>8.4733696621720007</v>
      </c>
      <c r="P349" t="e">
        <v>#N/A</v>
      </c>
    </row>
    <row r="350" spans="1:16" x14ac:dyDescent="0.25">
      <c r="A350">
        <v>202603</v>
      </c>
      <c r="B350" t="s">
        <v>269</v>
      </c>
      <c r="C350" t="s">
        <v>144</v>
      </c>
      <c r="D350">
        <v>1564</v>
      </c>
      <c r="E350">
        <v>1568.33026842651</v>
      </c>
      <c r="F350">
        <v>423.81864795244798</v>
      </c>
      <c r="G350">
        <v>1144.51162047406</v>
      </c>
      <c r="H350">
        <v>945.67112479689001</v>
      </c>
      <c r="I350">
        <v>788.50609400738495</v>
      </c>
      <c r="J350">
        <v>156.08414843656399</v>
      </c>
      <c r="K350">
        <v>40.202263304101002</v>
      </c>
      <c r="L350">
        <v>185.30019790935401</v>
      </c>
      <c r="M350">
        <v>87.439672127842002</v>
      </c>
      <c r="N350">
        <v>97.860525781511996</v>
      </c>
      <c r="O350">
        <v>13.540297767817</v>
      </c>
      <c r="P350" t="e">
        <v>#N/A</v>
      </c>
    </row>
    <row r="351" spans="1:16" x14ac:dyDescent="0.25">
      <c r="A351">
        <v>202603</v>
      </c>
      <c r="B351" t="s">
        <v>269</v>
      </c>
      <c r="C351" t="s">
        <v>145</v>
      </c>
      <c r="D351">
        <v>4873</v>
      </c>
      <c r="E351">
        <v>4873.0000000001501</v>
      </c>
      <c r="F351">
        <v>1505.0712710144101</v>
      </c>
      <c r="G351">
        <v>3367.9287289857398</v>
      </c>
      <c r="H351">
        <v>2805.4266305521201</v>
      </c>
      <c r="I351">
        <v>2332.6733814561699</v>
      </c>
      <c r="J351">
        <v>470.63641903059698</v>
      </c>
      <c r="K351">
        <v>132.723433849949</v>
      </c>
      <c r="L351">
        <v>534.31749393574898</v>
      </c>
      <c r="M351">
        <v>276.140110592074</v>
      </c>
      <c r="N351">
        <v>257.096500990734</v>
      </c>
      <c r="O351">
        <v>28.184604497869</v>
      </c>
      <c r="P351" t="e">
        <v>#N/A</v>
      </c>
    </row>
    <row r="352" spans="1:16" x14ac:dyDescent="0.25">
      <c r="A352">
        <v>202603</v>
      </c>
      <c r="B352" t="s">
        <v>270</v>
      </c>
      <c r="C352" t="s">
        <v>136</v>
      </c>
      <c r="D352">
        <v>4548</v>
      </c>
      <c r="E352">
        <v>4547.9999999998099</v>
      </c>
      <c r="F352">
        <v>1079.00098578605</v>
      </c>
      <c r="G352">
        <v>3468.9990142137599</v>
      </c>
      <c r="H352">
        <v>2975.8713076246599</v>
      </c>
      <c r="I352">
        <v>2327.9111539321302</v>
      </c>
      <c r="J352">
        <v>646.87867221104705</v>
      </c>
      <c r="K352">
        <v>153.65388919575801</v>
      </c>
      <c r="L352">
        <v>474.78752842927003</v>
      </c>
      <c r="M352">
        <v>153.28338675117601</v>
      </c>
      <c r="N352">
        <v>321.50414167809402</v>
      </c>
      <c r="O352">
        <v>18.340178159832998</v>
      </c>
      <c r="P352" t="e">
        <v>#N/A</v>
      </c>
    </row>
    <row r="353" spans="1:16" x14ac:dyDescent="0.25">
      <c r="A353">
        <v>202603</v>
      </c>
      <c r="B353" t="s">
        <v>270</v>
      </c>
      <c r="C353" t="s">
        <v>137</v>
      </c>
      <c r="D353">
        <v>2140</v>
      </c>
      <c r="E353">
        <v>2139.99999999995</v>
      </c>
      <c r="F353">
        <v>586.23954077328096</v>
      </c>
      <c r="G353">
        <v>1553.76045922667</v>
      </c>
      <c r="H353">
        <v>1335.8471364968</v>
      </c>
      <c r="I353">
        <v>1008.15128905007</v>
      </c>
      <c r="J353">
        <v>326.61436596524601</v>
      </c>
      <c r="K353">
        <v>68.811558253046002</v>
      </c>
      <c r="L353">
        <v>210.778660702407</v>
      </c>
      <c r="M353">
        <v>66.699267286671002</v>
      </c>
      <c r="N353">
        <v>144.07939341573601</v>
      </c>
      <c r="O353">
        <v>7.1346620274610002</v>
      </c>
      <c r="P353" t="e">
        <v>#N/A</v>
      </c>
    </row>
    <row r="354" spans="1:16" x14ac:dyDescent="0.25">
      <c r="A354">
        <v>202603</v>
      </c>
      <c r="B354" t="s">
        <v>270</v>
      </c>
      <c r="C354" t="s">
        <v>138</v>
      </c>
      <c r="D354">
        <v>2408</v>
      </c>
      <c r="E354">
        <v>2407.9999999998599</v>
      </c>
      <c r="F354">
        <v>492.76144501276599</v>
      </c>
      <c r="G354">
        <v>1915.2385549870901</v>
      </c>
      <c r="H354">
        <v>1640.02417112786</v>
      </c>
      <c r="I354">
        <v>1319.7598648820599</v>
      </c>
      <c r="J354">
        <v>320.26430624580098</v>
      </c>
      <c r="K354">
        <v>84.842330942711996</v>
      </c>
      <c r="L354">
        <v>264.008867726863</v>
      </c>
      <c r="M354">
        <v>86.584119464504994</v>
      </c>
      <c r="N354">
        <v>177.42474826235801</v>
      </c>
      <c r="O354">
        <v>11.205516132372001</v>
      </c>
      <c r="P354" t="e">
        <v>#N/A</v>
      </c>
    </row>
    <row r="355" spans="1:16" x14ac:dyDescent="0.25">
      <c r="A355">
        <v>202603</v>
      </c>
      <c r="B355" t="s">
        <v>270</v>
      </c>
      <c r="C355" t="s">
        <v>139</v>
      </c>
      <c r="D355">
        <v>951</v>
      </c>
      <c r="E355">
        <v>951.00000000005798</v>
      </c>
      <c r="F355">
        <v>160.179617051983</v>
      </c>
      <c r="G355">
        <v>790.82038294807501</v>
      </c>
      <c r="H355">
        <v>639.58570899174902</v>
      </c>
      <c r="I355">
        <v>564.766713747739</v>
      </c>
      <c r="J355">
        <v>73.737513762529005</v>
      </c>
      <c r="K355">
        <v>14.485516285518999</v>
      </c>
      <c r="L355" t="s">
        <v>237</v>
      </c>
      <c r="M355" t="s">
        <v>237</v>
      </c>
      <c r="N355">
        <v>127.52989761140699</v>
      </c>
      <c r="O355" t="s">
        <v>237</v>
      </c>
      <c r="P355" t="e">
        <v>#N/A</v>
      </c>
    </row>
    <row r="356" spans="1:16" x14ac:dyDescent="0.25">
      <c r="A356">
        <v>202603</v>
      </c>
      <c r="B356" t="s">
        <v>270</v>
      </c>
      <c r="C356" t="s">
        <v>140</v>
      </c>
      <c r="D356">
        <v>940</v>
      </c>
      <c r="E356">
        <v>939.99999999983004</v>
      </c>
      <c r="F356">
        <v>259.99875565607999</v>
      </c>
      <c r="G356">
        <v>680.00124434375005</v>
      </c>
      <c r="H356">
        <v>495.35143840498898</v>
      </c>
      <c r="I356">
        <v>382.94901624393702</v>
      </c>
      <c r="J356">
        <v>112.402422161052</v>
      </c>
      <c r="K356">
        <v>13.493212669682</v>
      </c>
      <c r="L356" t="s">
        <v>237</v>
      </c>
      <c r="M356" t="s">
        <v>237</v>
      </c>
      <c r="N356">
        <v>116.214771113373</v>
      </c>
      <c r="O356" t="s">
        <v>237</v>
      </c>
      <c r="P356" t="e">
        <v>#N/A</v>
      </c>
    </row>
    <row r="357" spans="1:16" x14ac:dyDescent="0.25">
      <c r="A357">
        <v>202603</v>
      </c>
      <c r="B357" t="s">
        <v>270</v>
      </c>
      <c r="C357" t="s">
        <v>141</v>
      </c>
      <c r="D357">
        <v>1104</v>
      </c>
      <c r="E357">
        <v>1104.00000000002</v>
      </c>
      <c r="F357">
        <v>224.922750977834</v>
      </c>
      <c r="G357">
        <v>879.07724902218899</v>
      </c>
      <c r="H357">
        <v>791.95422080086996</v>
      </c>
      <c r="I357">
        <v>600.24899605964299</v>
      </c>
      <c r="J357">
        <v>191.705224741227</v>
      </c>
      <c r="K357">
        <v>60.168187744459999</v>
      </c>
      <c r="L357">
        <v>84.034552917094999</v>
      </c>
      <c r="M357">
        <v>35.930902330393003</v>
      </c>
      <c r="N357">
        <v>48.103650586702003</v>
      </c>
      <c r="O357">
        <v>3.0884753042240001</v>
      </c>
      <c r="P357" t="e">
        <v>#N/A</v>
      </c>
    </row>
    <row r="358" spans="1:16" x14ac:dyDescent="0.25">
      <c r="A358">
        <v>202603</v>
      </c>
      <c r="B358" t="s">
        <v>270</v>
      </c>
      <c r="C358" t="s">
        <v>142</v>
      </c>
      <c r="D358">
        <v>707</v>
      </c>
      <c r="E358">
        <v>707.00000000002399</v>
      </c>
      <c r="F358">
        <v>155.197850860888</v>
      </c>
      <c r="G358">
        <v>551.80214913913596</v>
      </c>
      <c r="H358">
        <v>513.24038874765802</v>
      </c>
      <c r="I358">
        <v>401.02714707789403</v>
      </c>
      <c r="J358">
        <v>112.213241669764</v>
      </c>
      <c r="K358">
        <v>19.408769973988001</v>
      </c>
      <c r="L358">
        <v>34.431492192242999</v>
      </c>
      <c r="M358">
        <v>18.493047685865001</v>
      </c>
      <c r="N358">
        <v>15.938444506378</v>
      </c>
      <c r="O358">
        <v>4.1302681992350001</v>
      </c>
      <c r="P358" t="e">
        <v>#N/A</v>
      </c>
    </row>
    <row r="359" spans="1:16" x14ac:dyDescent="0.25">
      <c r="A359">
        <v>202603</v>
      </c>
      <c r="B359" t="s">
        <v>270</v>
      </c>
      <c r="C359" t="s">
        <v>143</v>
      </c>
      <c r="D359">
        <v>846</v>
      </c>
      <c r="E359">
        <v>845.99999999987597</v>
      </c>
      <c r="F359">
        <v>278.70201123926199</v>
      </c>
      <c r="G359">
        <v>567.29798876061398</v>
      </c>
      <c r="H359">
        <v>535.73955067939505</v>
      </c>
      <c r="I359">
        <v>378.91928080292001</v>
      </c>
      <c r="J359">
        <v>156.82026987647501</v>
      </c>
      <c r="K359">
        <v>46.098202522108998</v>
      </c>
      <c r="L359">
        <v>25.429378789371</v>
      </c>
      <c r="M359">
        <v>11.712000929137</v>
      </c>
      <c r="N359">
        <v>13.717377860234</v>
      </c>
      <c r="O359">
        <v>6.1290592918479998</v>
      </c>
      <c r="P359" t="e">
        <v>#N/A</v>
      </c>
    </row>
    <row r="360" spans="1:16" x14ac:dyDescent="0.25">
      <c r="A360">
        <v>202603</v>
      </c>
      <c r="B360" t="s">
        <v>270</v>
      </c>
      <c r="C360" t="s">
        <v>144</v>
      </c>
      <c r="D360">
        <v>941</v>
      </c>
      <c r="E360">
        <v>935.89481884200495</v>
      </c>
      <c r="F360">
        <v>199.99721181138699</v>
      </c>
      <c r="G360">
        <v>735.89760703061802</v>
      </c>
      <c r="H360">
        <v>656.18717291703899</v>
      </c>
      <c r="I360">
        <v>519.10880172041198</v>
      </c>
      <c r="J360">
        <v>135.99688971514601</v>
      </c>
      <c r="K360">
        <v>32.591349156263</v>
      </c>
      <c r="L360">
        <v>74.582633790676994</v>
      </c>
      <c r="M360">
        <v>27.822334800372001</v>
      </c>
      <c r="N360">
        <v>46.760298990305003</v>
      </c>
      <c r="O360">
        <v>5.1278003229019999</v>
      </c>
      <c r="P360" t="e">
        <v>#N/A</v>
      </c>
    </row>
    <row r="361" spans="1:16" x14ac:dyDescent="0.25">
      <c r="A361">
        <v>202603</v>
      </c>
      <c r="B361" t="s">
        <v>270</v>
      </c>
      <c r="C361" t="s">
        <v>145</v>
      </c>
      <c r="D361">
        <v>2648</v>
      </c>
      <c r="E361">
        <v>2647.99999999989</v>
      </c>
      <c r="F361">
        <v>623.31828431585802</v>
      </c>
      <c r="G361">
        <v>2024.68171568403</v>
      </c>
      <c r="H361">
        <v>1792.1368260225699</v>
      </c>
      <c r="I361">
        <v>1419.1175822954499</v>
      </c>
      <c r="J361">
        <v>371.93776224563999</v>
      </c>
      <c r="K361">
        <v>91.004670078580006</v>
      </c>
      <c r="L361">
        <v>218.355608636357</v>
      </c>
      <c r="M361">
        <v>83.456523692093</v>
      </c>
      <c r="N361">
        <v>134.89908494426399</v>
      </c>
      <c r="O361">
        <v>14.189281025106</v>
      </c>
      <c r="P361" t="e">
        <v>#N/A</v>
      </c>
    </row>
    <row r="362" spans="1:16" x14ac:dyDescent="0.25">
      <c r="A362">
        <v>202603</v>
      </c>
      <c r="B362" t="s">
        <v>271</v>
      </c>
      <c r="C362" t="s">
        <v>136</v>
      </c>
      <c r="D362">
        <v>8831</v>
      </c>
      <c r="E362">
        <v>8830.9999999995707</v>
      </c>
      <c r="F362">
        <v>2060.0713584702698</v>
      </c>
      <c r="G362">
        <v>6770.9286415293</v>
      </c>
      <c r="H362">
        <v>5411.6897656358597</v>
      </c>
      <c r="I362">
        <v>4619.1429986221901</v>
      </c>
      <c r="J362">
        <v>788.05800269249301</v>
      </c>
      <c r="K362">
        <v>272.54251246656298</v>
      </c>
      <c r="L362">
        <v>1276.7816836792399</v>
      </c>
      <c r="M362">
        <v>638.21459845514198</v>
      </c>
      <c r="N362">
        <v>637.53137093838302</v>
      </c>
      <c r="O362">
        <v>82.457192214193</v>
      </c>
      <c r="P362" t="e">
        <v>#N/A</v>
      </c>
    </row>
    <row r="363" spans="1:16" x14ac:dyDescent="0.25">
      <c r="A363">
        <v>202603</v>
      </c>
      <c r="B363" t="s">
        <v>271</v>
      </c>
      <c r="C363" t="s">
        <v>137</v>
      </c>
      <c r="D363">
        <v>4349</v>
      </c>
      <c r="E363">
        <v>4349.00000000002</v>
      </c>
      <c r="F363">
        <v>1107.0192788299</v>
      </c>
      <c r="G363">
        <v>3241.98072117012</v>
      </c>
      <c r="H363">
        <v>2512.55113813564</v>
      </c>
      <c r="I363">
        <v>2108.0503851962499</v>
      </c>
      <c r="J363">
        <v>402.40414711317197</v>
      </c>
      <c r="K363">
        <v>145.892124748908</v>
      </c>
      <c r="L363">
        <v>688.528678627874</v>
      </c>
      <c r="M363">
        <v>341.90879004330998</v>
      </c>
      <c r="N363">
        <v>346.61988858456402</v>
      </c>
      <c r="O363">
        <v>40.900904406603999</v>
      </c>
      <c r="P363" t="e">
        <v>#N/A</v>
      </c>
    </row>
    <row r="364" spans="1:16" x14ac:dyDescent="0.25">
      <c r="A364">
        <v>202603</v>
      </c>
      <c r="B364" t="s">
        <v>271</v>
      </c>
      <c r="C364" t="s">
        <v>138</v>
      </c>
      <c r="D364">
        <v>4482</v>
      </c>
      <c r="E364">
        <v>4481.9999999995498</v>
      </c>
      <c r="F364">
        <v>953.05207964037197</v>
      </c>
      <c r="G364">
        <v>3528.94792035918</v>
      </c>
      <c r="H364">
        <v>2899.1386275002301</v>
      </c>
      <c r="I364">
        <v>2511.0926134259398</v>
      </c>
      <c r="J364">
        <v>385.65385557932098</v>
      </c>
      <c r="K364">
        <v>126.65038771765499</v>
      </c>
      <c r="L364">
        <v>588.25300505136499</v>
      </c>
      <c r="M364">
        <v>296.305808411832</v>
      </c>
      <c r="N364">
        <v>290.911482353819</v>
      </c>
      <c r="O364">
        <v>41.556287807589001</v>
      </c>
      <c r="P364" t="e">
        <v>#N/A</v>
      </c>
    </row>
    <row r="365" spans="1:16" x14ac:dyDescent="0.25">
      <c r="A365">
        <v>202603</v>
      </c>
      <c r="B365" t="s">
        <v>271</v>
      </c>
      <c r="C365" t="s">
        <v>139</v>
      </c>
      <c r="D365">
        <v>1781</v>
      </c>
      <c r="E365">
        <v>1781.00000000009</v>
      </c>
      <c r="F365">
        <v>285.16977138453802</v>
      </c>
      <c r="G365">
        <v>1495.8302286155499</v>
      </c>
      <c r="H365">
        <v>1150.59693526558</v>
      </c>
      <c r="I365">
        <v>1085.4417946655799</v>
      </c>
      <c r="J365">
        <v>63.838067429271</v>
      </c>
      <c r="K365">
        <v>20.464577719295999</v>
      </c>
      <c r="L365">
        <v>324.84253544110697</v>
      </c>
      <c r="M365">
        <v>113.092139278297</v>
      </c>
      <c r="N365">
        <v>211.75039616281001</v>
      </c>
      <c r="O365">
        <v>20.390757908859001</v>
      </c>
      <c r="P365" t="e">
        <v>#N/A</v>
      </c>
    </row>
    <row r="366" spans="1:16" x14ac:dyDescent="0.25">
      <c r="A366">
        <v>202603</v>
      </c>
      <c r="B366" t="s">
        <v>271</v>
      </c>
      <c r="C366" t="s">
        <v>140</v>
      </c>
      <c r="D366">
        <v>1842</v>
      </c>
      <c r="E366">
        <v>1841.99999999998</v>
      </c>
      <c r="F366">
        <v>461.68923482096602</v>
      </c>
      <c r="G366">
        <v>1380.3107651790101</v>
      </c>
      <c r="H366">
        <v>998.30964340846003</v>
      </c>
      <c r="I366">
        <v>877.926412572358</v>
      </c>
      <c r="J366">
        <v>120.383230836102</v>
      </c>
      <c r="K366">
        <v>30.432730734841002</v>
      </c>
      <c r="L366">
        <v>360.41684863045498</v>
      </c>
      <c r="M366">
        <v>181.05375259743599</v>
      </c>
      <c r="N366">
        <v>179.36309603301899</v>
      </c>
      <c r="O366">
        <v>21.584273140095</v>
      </c>
      <c r="P366" t="e">
        <v>#N/A</v>
      </c>
    </row>
    <row r="367" spans="1:16" x14ac:dyDescent="0.25">
      <c r="A367">
        <v>202603</v>
      </c>
      <c r="B367" t="s">
        <v>271</v>
      </c>
      <c r="C367" t="s">
        <v>141</v>
      </c>
      <c r="D367">
        <v>2107</v>
      </c>
      <c r="E367">
        <v>2106.99999999992</v>
      </c>
      <c r="F367">
        <v>466.09690076329701</v>
      </c>
      <c r="G367">
        <v>1640.9030992366199</v>
      </c>
      <c r="H367">
        <v>1365.3873505909801</v>
      </c>
      <c r="I367">
        <v>1183.2506262972599</v>
      </c>
      <c r="J367">
        <v>182.136724293724</v>
      </c>
      <c r="K367">
        <v>75.172869291366993</v>
      </c>
      <c r="L367">
        <v>262.31641133753698</v>
      </c>
      <c r="M367">
        <v>152.511200750803</v>
      </c>
      <c r="N367">
        <v>108.76949630102</v>
      </c>
      <c r="O367">
        <v>13.199337308103001</v>
      </c>
      <c r="P367" t="e">
        <v>#N/A</v>
      </c>
    </row>
    <row r="368" spans="1:16" x14ac:dyDescent="0.25">
      <c r="A368">
        <v>202603</v>
      </c>
      <c r="B368" t="s">
        <v>271</v>
      </c>
      <c r="C368" t="s">
        <v>142</v>
      </c>
      <c r="D368">
        <v>1563</v>
      </c>
      <c r="E368">
        <v>1562.99999999992</v>
      </c>
      <c r="F368">
        <v>324.77696704167801</v>
      </c>
      <c r="G368">
        <v>1238.2230329582501</v>
      </c>
      <c r="H368">
        <v>1020.23965740135</v>
      </c>
      <c r="I368">
        <v>833.42539062237495</v>
      </c>
      <c r="J368">
        <v>185.75199571670501</v>
      </c>
      <c r="K368">
        <v>75.137351102058005</v>
      </c>
      <c r="L368">
        <v>197.446858152733</v>
      </c>
      <c r="M368">
        <v>118.020219486389</v>
      </c>
      <c r="N368">
        <v>79.426638666344004</v>
      </c>
      <c r="O368">
        <v>20.536517404163</v>
      </c>
      <c r="P368" t="e">
        <v>#N/A</v>
      </c>
    </row>
    <row r="369" spans="1:16" x14ac:dyDescent="0.25">
      <c r="A369">
        <v>202603</v>
      </c>
      <c r="B369" t="s">
        <v>271</v>
      </c>
      <c r="C369" t="s">
        <v>143</v>
      </c>
      <c r="D369">
        <v>1538</v>
      </c>
      <c r="E369">
        <v>1537.9999999996601</v>
      </c>
      <c r="F369">
        <v>522.33848445979402</v>
      </c>
      <c r="G369">
        <v>1015.66151553987</v>
      </c>
      <c r="H369">
        <v>877.15617896948504</v>
      </c>
      <c r="I369">
        <v>639.09877446461405</v>
      </c>
      <c r="J369">
        <v>235.94798441669101</v>
      </c>
      <c r="K369">
        <v>71.334983619000994</v>
      </c>
      <c r="L369">
        <v>131.75903011740701</v>
      </c>
      <c r="M369">
        <v>73.537286342217001</v>
      </c>
      <c r="N369">
        <v>58.221743775189999</v>
      </c>
      <c r="O369">
        <v>6.7463064529730001</v>
      </c>
      <c r="P369" t="e">
        <v>#N/A</v>
      </c>
    </row>
    <row r="370" spans="1:16" x14ac:dyDescent="0.25">
      <c r="A370">
        <v>202603</v>
      </c>
      <c r="B370" t="s">
        <v>271</v>
      </c>
      <c r="C370" t="s">
        <v>144</v>
      </c>
      <c r="D370">
        <v>1780</v>
      </c>
      <c r="E370">
        <v>1808.47832407295</v>
      </c>
      <c r="F370">
        <v>359.68542273623899</v>
      </c>
      <c r="G370">
        <v>1448.79290133671</v>
      </c>
      <c r="H370">
        <v>1169.12876837459</v>
      </c>
      <c r="I370">
        <v>1006.51353246401</v>
      </c>
      <c r="J370">
        <v>162.615235910585</v>
      </c>
      <c r="K370">
        <v>56.720703968072002</v>
      </c>
      <c r="L370">
        <v>263.19891601427298</v>
      </c>
      <c r="M370">
        <v>119.959675374063</v>
      </c>
      <c r="N370">
        <v>142.20352635449601</v>
      </c>
      <c r="O370">
        <v>16.465216947843999</v>
      </c>
      <c r="P370" t="e">
        <v>#N/A</v>
      </c>
    </row>
    <row r="371" spans="1:16" x14ac:dyDescent="0.25">
      <c r="A371">
        <v>202603</v>
      </c>
      <c r="B371" t="s">
        <v>271</v>
      </c>
      <c r="C371" t="s">
        <v>145</v>
      </c>
      <c r="D371">
        <v>5431</v>
      </c>
      <c r="E371">
        <v>5430.9999999990896</v>
      </c>
      <c r="F371">
        <v>1259.44725021308</v>
      </c>
      <c r="G371">
        <v>4171.5527497860003</v>
      </c>
      <c r="H371">
        <v>3394.1886333059601</v>
      </c>
      <c r="I371">
        <v>2905.7739932426298</v>
      </c>
      <c r="J371">
        <v>485.24294891287201</v>
      </c>
      <c r="K371">
        <v>164.03005579415299</v>
      </c>
      <c r="L371">
        <v>731.81489920269098</v>
      </c>
      <c r="M371">
        <v>368.47091516079797</v>
      </c>
      <c r="N371">
        <v>362.30826975617902</v>
      </c>
      <c r="O371">
        <v>45.549217277354998</v>
      </c>
      <c r="P371" t="e">
        <v>#N/A</v>
      </c>
    </row>
    <row r="372" spans="1:16" x14ac:dyDescent="0.25">
      <c r="A372">
        <v>202603</v>
      </c>
      <c r="B372" t="s">
        <v>272</v>
      </c>
      <c r="C372" t="s">
        <v>136</v>
      </c>
      <c r="D372">
        <v>5841</v>
      </c>
      <c r="E372">
        <v>5841.0000000001401</v>
      </c>
      <c r="F372">
        <v>1259.8931419605301</v>
      </c>
      <c r="G372">
        <v>4581.1068580396104</v>
      </c>
      <c r="H372">
        <v>3838.23472328558</v>
      </c>
      <c r="I372">
        <v>3284.0174404583499</v>
      </c>
      <c r="J372">
        <v>553.13266744260898</v>
      </c>
      <c r="K372">
        <v>135.68430186559701</v>
      </c>
      <c r="L372">
        <v>712.89513301484305</v>
      </c>
      <c r="M372">
        <v>238.13449349428299</v>
      </c>
      <c r="N372">
        <v>473.72838145604402</v>
      </c>
      <c r="O372">
        <v>29.977001739186999</v>
      </c>
      <c r="P372" t="e">
        <v>#N/A</v>
      </c>
    </row>
    <row r="373" spans="1:16" x14ac:dyDescent="0.25">
      <c r="A373">
        <v>202603</v>
      </c>
      <c r="B373" t="s">
        <v>272</v>
      </c>
      <c r="C373" t="s">
        <v>137</v>
      </c>
      <c r="D373">
        <v>2947</v>
      </c>
      <c r="E373">
        <v>2946.99999999996</v>
      </c>
      <c r="F373">
        <v>710.05084194850599</v>
      </c>
      <c r="G373">
        <v>2236.94915805145</v>
      </c>
      <c r="H373">
        <v>1822.7255812918199</v>
      </c>
      <c r="I373">
        <v>1509.67647185756</v>
      </c>
      <c r="J373">
        <v>311.96449404964801</v>
      </c>
      <c r="K373">
        <v>71.976891172850998</v>
      </c>
      <c r="L373">
        <v>397.53382098391103</v>
      </c>
      <c r="M373">
        <v>125.43929420624001</v>
      </c>
      <c r="N373">
        <v>271.06226871315499</v>
      </c>
      <c r="O373">
        <v>16.689755775723999</v>
      </c>
      <c r="P373" t="e">
        <v>#N/A</v>
      </c>
    </row>
    <row r="374" spans="1:16" x14ac:dyDescent="0.25">
      <c r="A374">
        <v>202603</v>
      </c>
      <c r="B374" t="s">
        <v>272</v>
      </c>
      <c r="C374" t="s">
        <v>138</v>
      </c>
      <c r="D374">
        <v>2894</v>
      </c>
      <c r="E374">
        <v>2894.0000000001801</v>
      </c>
      <c r="F374">
        <v>549.842300012024</v>
      </c>
      <c r="G374">
        <v>2344.1576999881499</v>
      </c>
      <c r="H374">
        <v>2015.5091419937601</v>
      </c>
      <c r="I374">
        <v>1774.3409686007999</v>
      </c>
      <c r="J374">
        <v>241.16817339296099</v>
      </c>
      <c r="K374">
        <v>63.707410692746002</v>
      </c>
      <c r="L374">
        <v>315.36131203093203</v>
      </c>
      <c r="M374">
        <v>112.695199288043</v>
      </c>
      <c r="N374">
        <v>202.666112742889</v>
      </c>
      <c r="O374">
        <v>13.287245963463</v>
      </c>
      <c r="P374" t="e">
        <v>#N/A</v>
      </c>
    </row>
    <row r="375" spans="1:16" x14ac:dyDescent="0.25">
      <c r="A375">
        <v>202603</v>
      </c>
      <c r="B375" t="s">
        <v>272</v>
      </c>
      <c r="C375" t="s">
        <v>139</v>
      </c>
      <c r="D375">
        <v>1331</v>
      </c>
      <c r="E375">
        <v>1331.0000000001301</v>
      </c>
      <c r="F375">
        <v>145.370845807519</v>
      </c>
      <c r="G375">
        <v>1185.62915419261</v>
      </c>
      <c r="H375">
        <v>934.31683084714905</v>
      </c>
      <c r="I375">
        <v>901.94007639295103</v>
      </c>
      <c r="J375">
        <v>32.376754454198</v>
      </c>
      <c r="K375">
        <v>4.7096178897090004</v>
      </c>
      <c r="L375">
        <v>242.69755714240799</v>
      </c>
      <c r="M375">
        <v>49.572215439136002</v>
      </c>
      <c r="N375">
        <v>192.09308363875601</v>
      </c>
      <c r="O375">
        <v>8.6147662030499994</v>
      </c>
      <c r="P375" t="e">
        <v>#N/A</v>
      </c>
    </row>
    <row r="376" spans="1:16" x14ac:dyDescent="0.25">
      <c r="A376">
        <v>202603</v>
      </c>
      <c r="B376" t="s">
        <v>272</v>
      </c>
      <c r="C376" t="s">
        <v>140</v>
      </c>
      <c r="D376">
        <v>1254</v>
      </c>
      <c r="E376">
        <v>1254.00000000004</v>
      </c>
      <c r="F376">
        <v>360.40803153487502</v>
      </c>
      <c r="G376">
        <v>893.59196846516795</v>
      </c>
      <c r="H376">
        <v>708.33899095805396</v>
      </c>
      <c r="I376">
        <v>595.73985217594497</v>
      </c>
      <c r="J376">
        <v>112.59913878210899</v>
      </c>
      <c r="K376">
        <v>13.919906380883001</v>
      </c>
      <c r="L376">
        <v>179.05633190672401</v>
      </c>
      <c r="M376">
        <v>59.251600614144998</v>
      </c>
      <c r="N376">
        <v>119.80473129257901</v>
      </c>
      <c r="O376">
        <v>6.1966456003900001</v>
      </c>
      <c r="P376" t="e">
        <v>#N/A</v>
      </c>
    </row>
    <row r="377" spans="1:16" x14ac:dyDescent="0.25">
      <c r="A377">
        <v>202603</v>
      </c>
      <c r="B377" t="s">
        <v>272</v>
      </c>
      <c r="C377" t="s">
        <v>141</v>
      </c>
      <c r="D377">
        <v>1410</v>
      </c>
      <c r="E377">
        <v>1410.00000000003</v>
      </c>
      <c r="F377">
        <v>278.20190999827298</v>
      </c>
      <c r="G377">
        <v>1131.7980900017601</v>
      </c>
      <c r="H377">
        <v>973.84963479297096</v>
      </c>
      <c r="I377">
        <v>819.11321156955796</v>
      </c>
      <c r="J377">
        <v>154.736423223413</v>
      </c>
      <c r="K377">
        <v>46.933384678835999</v>
      </c>
      <c r="L377">
        <v>150.35891549342</v>
      </c>
      <c r="M377">
        <v>65.864742825890005</v>
      </c>
      <c r="N377">
        <v>84.494172667529995</v>
      </c>
      <c r="O377">
        <v>7.5895397153659996</v>
      </c>
      <c r="P377" t="e">
        <v>#N/A</v>
      </c>
    </row>
    <row r="378" spans="1:16" x14ac:dyDescent="0.25">
      <c r="A378">
        <v>202603</v>
      </c>
      <c r="B378" t="s">
        <v>272</v>
      </c>
      <c r="C378" t="s">
        <v>142</v>
      </c>
      <c r="D378">
        <v>983</v>
      </c>
      <c r="E378">
        <v>983.00000000013301</v>
      </c>
      <c r="F378">
        <v>182.89191919192399</v>
      </c>
      <c r="G378">
        <v>800.10808080820902</v>
      </c>
      <c r="H378">
        <v>704.91434128263097</v>
      </c>
      <c r="I378">
        <v>573.93283658043299</v>
      </c>
      <c r="J378">
        <v>130.98150470219801</v>
      </c>
      <c r="K378">
        <v>46.906792058512998</v>
      </c>
      <c r="L378">
        <v>92.035047174213005</v>
      </c>
      <c r="M378">
        <v>46.948735784451998</v>
      </c>
      <c r="N378">
        <v>45.086311389761001</v>
      </c>
      <c r="O378">
        <v>3.158692351365</v>
      </c>
      <c r="P378" t="e">
        <v>#N/A</v>
      </c>
    </row>
    <row r="379" spans="1:16" x14ac:dyDescent="0.25">
      <c r="A379">
        <v>202603</v>
      </c>
      <c r="B379" t="s">
        <v>272</v>
      </c>
      <c r="C379" t="s">
        <v>143</v>
      </c>
      <c r="D379">
        <v>863</v>
      </c>
      <c r="E379">
        <v>862.999999999804</v>
      </c>
      <c r="F379">
        <v>293.02043542793899</v>
      </c>
      <c r="G379">
        <v>569.97956457186501</v>
      </c>
      <c r="H379">
        <v>516.81492540477097</v>
      </c>
      <c r="I379">
        <v>393.29146373946497</v>
      </c>
      <c r="J379">
        <v>122.438846280691</v>
      </c>
      <c r="K379">
        <v>23.214600857655999</v>
      </c>
      <c r="L379">
        <v>48.747281298078001</v>
      </c>
      <c r="M379">
        <v>16.49719883066</v>
      </c>
      <c r="N379">
        <v>32.250082467417997</v>
      </c>
      <c r="O379">
        <v>4.4173578690159996</v>
      </c>
      <c r="P379" t="e">
        <v>#N/A</v>
      </c>
    </row>
    <row r="380" spans="1:16" x14ac:dyDescent="0.25">
      <c r="A380">
        <v>202603</v>
      </c>
      <c r="B380" t="s">
        <v>272</v>
      </c>
      <c r="C380" t="s">
        <v>144</v>
      </c>
      <c r="D380">
        <v>1233</v>
      </c>
      <c r="E380">
        <v>1219.0555240542301</v>
      </c>
      <c r="F380">
        <v>252.16699226875801</v>
      </c>
      <c r="G380">
        <v>966.88853178547197</v>
      </c>
      <c r="H380">
        <v>827.70933689222102</v>
      </c>
      <c r="I380">
        <v>717.23350585280002</v>
      </c>
      <c r="J380">
        <v>110.475831039421</v>
      </c>
      <c r="K380">
        <v>25.870872027541001</v>
      </c>
      <c r="L380">
        <v>132.89063179150801</v>
      </c>
      <c r="M380">
        <v>48.933914299881003</v>
      </c>
      <c r="N380">
        <v>83.956717491627003</v>
      </c>
      <c r="O380">
        <v>6.2885631017429997</v>
      </c>
      <c r="P380" t="e">
        <v>#N/A</v>
      </c>
    </row>
    <row r="381" spans="1:16" x14ac:dyDescent="0.25">
      <c r="A381">
        <v>202603</v>
      </c>
      <c r="B381" t="s">
        <v>272</v>
      </c>
      <c r="C381" t="s">
        <v>145</v>
      </c>
      <c r="D381">
        <v>3313</v>
      </c>
      <c r="E381">
        <v>3312.9999999998599</v>
      </c>
      <c r="F381">
        <v>668.88716868785605</v>
      </c>
      <c r="G381">
        <v>2644.1128313119998</v>
      </c>
      <c r="H381">
        <v>2288.9095620952799</v>
      </c>
      <c r="I381">
        <v>1998.7081547876101</v>
      </c>
      <c r="J381">
        <v>289.11679192305201</v>
      </c>
      <c r="K381">
        <v>89.656134577214999</v>
      </c>
      <c r="L381">
        <v>341.99062874147597</v>
      </c>
      <c r="M381">
        <v>129.27413925687401</v>
      </c>
      <c r="N381">
        <v>212.71648948460199</v>
      </c>
      <c r="O381">
        <v>13.212640475244999</v>
      </c>
      <c r="P381" t="e">
        <v>#N/A</v>
      </c>
    </row>
    <row r="382" spans="1:16" x14ac:dyDescent="0.25">
      <c r="A382">
        <v>202603</v>
      </c>
      <c r="B382" t="s">
        <v>273</v>
      </c>
      <c r="C382" t="s">
        <v>136</v>
      </c>
      <c r="D382">
        <v>5279</v>
      </c>
      <c r="E382">
        <v>5278.99999999999</v>
      </c>
      <c r="F382">
        <v>1534.1666402425899</v>
      </c>
      <c r="G382">
        <v>3744.8333597574101</v>
      </c>
      <c r="H382">
        <v>3035.0288467403502</v>
      </c>
      <c r="I382">
        <v>2515.0040712289401</v>
      </c>
      <c r="J382">
        <v>517.793166316005</v>
      </c>
      <c r="K382">
        <v>217.301996455357</v>
      </c>
      <c r="L382">
        <v>654.42766664694705</v>
      </c>
      <c r="M382">
        <v>255.39357930102801</v>
      </c>
      <c r="N382">
        <v>396.94137853424502</v>
      </c>
      <c r="O382">
        <v>55.376846370111998</v>
      </c>
      <c r="P382" t="e">
        <v>#N/A</v>
      </c>
    </row>
    <row r="383" spans="1:16" x14ac:dyDescent="0.25">
      <c r="A383">
        <v>202603</v>
      </c>
      <c r="B383" t="s">
        <v>273</v>
      </c>
      <c r="C383" t="s">
        <v>137</v>
      </c>
      <c r="D383">
        <v>2561</v>
      </c>
      <c r="E383">
        <v>2561.0000000001601</v>
      </c>
      <c r="F383">
        <v>800.72257339217401</v>
      </c>
      <c r="G383">
        <v>1760.27742660799</v>
      </c>
      <c r="H383">
        <v>1386.71492884235</v>
      </c>
      <c r="I383">
        <v>1117.75055028724</v>
      </c>
      <c r="J383">
        <v>266.73276935971398</v>
      </c>
      <c r="K383">
        <v>105.124394986425</v>
      </c>
      <c r="L383">
        <v>338.12296565198102</v>
      </c>
      <c r="M383">
        <v>129.10901376694699</v>
      </c>
      <c r="N383">
        <v>207.97798066201199</v>
      </c>
      <c r="O383">
        <v>35.439532113654998</v>
      </c>
      <c r="P383" t="e">
        <v>#N/A</v>
      </c>
    </row>
    <row r="384" spans="1:16" x14ac:dyDescent="0.25">
      <c r="A384">
        <v>202603</v>
      </c>
      <c r="B384" t="s">
        <v>273</v>
      </c>
      <c r="C384" t="s">
        <v>138</v>
      </c>
      <c r="D384">
        <v>2718</v>
      </c>
      <c r="E384">
        <v>2717.9999999998299</v>
      </c>
      <c r="F384">
        <v>733.44406685041304</v>
      </c>
      <c r="G384">
        <v>1984.5559331494201</v>
      </c>
      <c r="H384">
        <v>1648.31391789799</v>
      </c>
      <c r="I384">
        <v>1397.2535209416999</v>
      </c>
      <c r="J384">
        <v>251.06039695629099</v>
      </c>
      <c r="K384">
        <v>112.177601468932</v>
      </c>
      <c r="L384">
        <v>316.30470099496603</v>
      </c>
      <c r="M384">
        <v>126.284565534081</v>
      </c>
      <c r="N384">
        <v>188.963397872233</v>
      </c>
      <c r="O384">
        <v>19.937314256457</v>
      </c>
      <c r="P384" t="e">
        <v>#N/A</v>
      </c>
    </row>
    <row r="385" spans="1:16" x14ac:dyDescent="0.25">
      <c r="A385">
        <v>202603</v>
      </c>
      <c r="B385" t="s">
        <v>273</v>
      </c>
      <c r="C385" t="s">
        <v>139</v>
      </c>
      <c r="D385">
        <v>1067</v>
      </c>
      <c r="E385">
        <v>1066.99999999994</v>
      </c>
      <c r="F385">
        <v>194.86815859424999</v>
      </c>
      <c r="G385">
        <v>872.13184140568899</v>
      </c>
      <c r="H385">
        <v>690.36123053055599</v>
      </c>
      <c r="I385">
        <v>629.68107100940199</v>
      </c>
      <c r="J385">
        <v>60.680159521154003</v>
      </c>
      <c r="K385">
        <v>22.198491104359999</v>
      </c>
      <c r="L385">
        <v>178.66905424603999</v>
      </c>
      <c r="M385">
        <v>31.347051770002</v>
      </c>
      <c r="N385">
        <v>147.32200247603799</v>
      </c>
      <c r="O385">
        <v>3.1015566290929999</v>
      </c>
      <c r="P385" t="e">
        <v>#N/A</v>
      </c>
    </row>
    <row r="386" spans="1:16" x14ac:dyDescent="0.25">
      <c r="A386">
        <v>202603</v>
      </c>
      <c r="B386" t="s">
        <v>273</v>
      </c>
      <c r="C386" t="s">
        <v>140</v>
      </c>
      <c r="D386">
        <v>1106</v>
      </c>
      <c r="E386">
        <v>1105.99999999992</v>
      </c>
      <c r="F386">
        <v>388.972359843498</v>
      </c>
      <c r="G386">
        <v>717.02764015642197</v>
      </c>
      <c r="H386">
        <v>522.00429963347096</v>
      </c>
      <c r="I386">
        <v>450.56312649400098</v>
      </c>
      <c r="J386">
        <v>71.441173139469996</v>
      </c>
      <c r="K386">
        <v>24.635127584277001</v>
      </c>
      <c r="L386">
        <v>180.88751068152101</v>
      </c>
      <c r="M386">
        <v>87.795911021909006</v>
      </c>
      <c r="N386">
        <v>92.034862070960003</v>
      </c>
      <c r="O386">
        <v>14.135829841430001</v>
      </c>
      <c r="P386" t="e">
        <v>#N/A</v>
      </c>
    </row>
    <row r="387" spans="1:16" x14ac:dyDescent="0.25">
      <c r="A387">
        <v>202603</v>
      </c>
      <c r="B387" t="s">
        <v>273</v>
      </c>
      <c r="C387" t="s">
        <v>141</v>
      </c>
      <c r="D387">
        <v>1248</v>
      </c>
      <c r="E387">
        <v>1248.00000000001</v>
      </c>
      <c r="F387">
        <v>310.63997889584402</v>
      </c>
      <c r="G387">
        <v>937.36002110416803</v>
      </c>
      <c r="H387">
        <v>781.75474834923898</v>
      </c>
      <c r="I387">
        <v>656.61120963411804</v>
      </c>
      <c r="J387">
        <v>124.11020538178801</v>
      </c>
      <c r="K387">
        <v>61.252740637119999</v>
      </c>
      <c r="L387">
        <v>137.814098636062</v>
      </c>
      <c r="M387">
        <v>61.281877757274998</v>
      </c>
      <c r="N387">
        <v>75.496249655764998</v>
      </c>
      <c r="O387">
        <v>17.791174118867001</v>
      </c>
      <c r="P387" t="e">
        <v>#N/A</v>
      </c>
    </row>
    <row r="388" spans="1:16" x14ac:dyDescent="0.25">
      <c r="A388">
        <v>202603</v>
      </c>
      <c r="B388" t="s">
        <v>273</v>
      </c>
      <c r="C388" t="s">
        <v>142</v>
      </c>
      <c r="D388">
        <v>878</v>
      </c>
      <c r="E388">
        <v>878.00000000009504</v>
      </c>
      <c r="F388">
        <v>252.11494485550199</v>
      </c>
      <c r="G388">
        <v>625.88505514459303</v>
      </c>
      <c r="H388">
        <v>523.41553788222302</v>
      </c>
      <c r="I388">
        <v>415.36020893392202</v>
      </c>
      <c r="J388">
        <v>106.857053086232</v>
      </c>
      <c r="K388">
        <v>43.892245964418997</v>
      </c>
      <c r="L388">
        <v>97.203799335436003</v>
      </c>
      <c r="M388">
        <v>51.892917023556002</v>
      </c>
      <c r="N388">
        <v>45.31088231188</v>
      </c>
      <c r="O388">
        <v>5.2657179269340002</v>
      </c>
      <c r="P388" t="e">
        <v>#N/A</v>
      </c>
    </row>
    <row r="389" spans="1:16" x14ac:dyDescent="0.25">
      <c r="A389">
        <v>202603</v>
      </c>
      <c r="B389" t="s">
        <v>273</v>
      </c>
      <c r="C389" t="s">
        <v>143</v>
      </c>
      <c r="D389">
        <v>980</v>
      </c>
      <c r="E389">
        <v>980.00000000002694</v>
      </c>
      <c r="F389">
        <v>387.57119805349299</v>
      </c>
      <c r="G389">
        <v>592.42880194653401</v>
      </c>
      <c r="H389">
        <v>517.49303034485797</v>
      </c>
      <c r="I389">
        <v>362.78845515749703</v>
      </c>
      <c r="J389">
        <v>154.704575187361</v>
      </c>
      <c r="K389">
        <v>65.323391165180993</v>
      </c>
      <c r="L389">
        <v>59.853203747888003</v>
      </c>
      <c r="M389">
        <v>23.075821728286002</v>
      </c>
      <c r="N389">
        <v>36.777382019602001</v>
      </c>
      <c r="O389">
        <v>15.082567853787999</v>
      </c>
      <c r="P389" t="e">
        <v>#N/A</v>
      </c>
    </row>
    <row r="390" spans="1:16" x14ac:dyDescent="0.25">
      <c r="A390">
        <v>202603</v>
      </c>
      <c r="B390" t="s">
        <v>273</v>
      </c>
      <c r="C390" t="s">
        <v>144</v>
      </c>
      <c r="D390">
        <v>807</v>
      </c>
      <c r="E390">
        <v>833.40409845779698</v>
      </c>
      <c r="F390">
        <v>221.89802551052301</v>
      </c>
      <c r="G390">
        <v>611.50607294727399</v>
      </c>
      <c r="H390">
        <v>473.946611775983</v>
      </c>
      <c r="I390">
        <v>368.126105262588</v>
      </c>
      <c r="J390">
        <v>105.820506513395</v>
      </c>
      <c r="K390">
        <v>42.049035416514997</v>
      </c>
      <c r="L390">
        <v>127.12946036110699</v>
      </c>
      <c r="M390">
        <v>48.659674313421</v>
      </c>
      <c r="N390">
        <v>78.469786047686</v>
      </c>
      <c r="O390">
        <v>10.430000810184</v>
      </c>
      <c r="P390" t="e">
        <v>#N/A</v>
      </c>
    </row>
    <row r="391" spans="1:16" x14ac:dyDescent="0.25">
      <c r="A391">
        <v>202603</v>
      </c>
      <c r="B391" t="s">
        <v>273</v>
      </c>
      <c r="C391" t="s">
        <v>145</v>
      </c>
      <c r="D391">
        <v>2936</v>
      </c>
      <c r="E391">
        <v>2936.00000000009</v>
      </c>
      <c r="F391">
        <v>905.00142524568298</v>
      </c>
      <c r="G391">
        <v>2030.9985747544099</v>
      </c>
      <c r="H391">
        <v>1655.1305506568699</v>
      </c>
      <c r="I391">
        <v>1356.43285876456</v>
      </c>
      <c r="J391">
        <v>296.46608269691399</v>
      </c>
      <c r="K391">
        <v>128.64447307335999</v>
      </c>
      <c r="L391">
        <v>344.87047234980702</v>
      </c>
      <c r="M391">
        <v>142.37272313832401</v>
      </c>
      <c r="N391">
        <v>202.49774921148301</v>
      </c>
      <c r="O391">
        <v>30.997551747728998</v>
      </c>
      <c r="P391" t="e">
        <v>#N/A</v>
      </c>
    </row>
    <row r="392" spans="1:16" x14ac:dyDescent="0.25">
      <c r="A392">
        <v>202603</v>
      </c>
      <c r="B392" t="s">
        <v>274</v>
      </c>
      <c r="C392" t="s">
        <v>136</v>
      </c>
      <c r="D392">
        <v>3866</v>
      </c>
      <c r="E392">
        <v>3865.99999999997</v>
      </c>
      <c r="F392">
        <v>828.99299095495303</v>
      </c>
      <c r="G392">
        <v>3037.0070090450099</v>
      </c>
      <c r="H392">
        <v>2395.4509447906498</v>
      </c>
      <c r="I392">
        <v>2016.7464216789101</v>
      </c>
      <c r="J392">
        <v>376.67693690483702</v>
      </c>
      <c r="K392">
        <v>112.40329489977</v>
      </c>
      <c r="L392">
        <v>597.85897780886103</v>
      </c>
      <c r="M392">
        <v>272.156759707221</v>
      </c>
      <c r="N392">
        <v>322.01571874823401</v>
      </c>
      <c r="O392">
        <v>43.697086445502997</v>
      </c>
      <c r="P392" t="e">
        <v>#N/A</v>
      </c>
    </row>
    <row r="393" spans="1:16" x14ac:dyDescent="0.25">
      <c r="A393">
        <v>202603</v>
      </c>
      <c r="B393" t="s">
        <v>274</v>
      </c>
      <c r="C393" t="s">
        <v>137</v>
      </c>
      <c r="D393">
        <v>1852</v>
      </c>
      <c r="E393">
        <v>1852.00000000004</v>
      </c>
      <c r="F393">
        <v>460.22232942702402</v>
      </c>
      <c r="G393">
        <v>1391.77767057302</v>
      </c>
      <c r="H393">
        <v>1108.97165306077</v>
      </c>
      <c r="I393">
        <v>930.614060266754</v>
      </c>
      <c r="J393">
        <v>176.330006587116</v>
      </c>
      <c r="K393">
        <v>54.386130857033002</v>
      </c>
      <c r="L393">
        <v>263.21537139173199</v>
      </c>
      <c r="M393">
        <v>114.20820464028399</v>
      </c>
      <c r="N393">
        <v>146.49527057264501</v>
      </c>
      <c r="O393">
        <v>19.590646120521001</v>
      </c>
      <c r="P393" t="e">
        <v>#N/A</v>
      </c>
    </row>
    <row r="394" spans="1:16" x14ac:dyDescent="0.25">
      <c r="A394">
        <v>202603</v>
      </c>
      <c r="B394" t="s">
        <v>274</v>
      </c>
      <c r="C394" t="s">
        <v>138</v>
      </c>
      <c r="D394">
        <v>2014</v>
      </c>
      <c r="E394">
        <v>2013.99999999992</v>
      </c>
      <c r="F394">
        <v>368.77066152792901</v>
      </c>
      <c r="G394">
        <v>1645.2293384719901</v>
      </c>
      <c r="H394">
        <v>1286.4792917298801</v>
      </c>
      <c r="I394">
        <v>1086.13236141216</v>
      </c>
      <c r="J394">
        <v>200.34693031772099</v>
      </c>
      <c r="K394">
        <v>58.017164042737001</v>
      </c>
      <c r="L394">
        <v>334.64360641712898</v>
      </c>
      <c r="M394">
        <v>157.94855506693699</v>
      </c>
      <c r="N394">
        <v>175.520448175589</v>
      </c>
      <c r="O394">
        <v>24.106440324982</v>
      </c>
      <c r="P394" t="e">
        <v>#N/A</v>
      </c>
    </row>
    <row r="395" spans="1:16" x14ac:dyDescent="0.25">
      <c r="A395">
        <v>202603</v>
      </c>
      <c r="B395" t="s">
        <v>274</v>
      </c>
      <c r="C395" t="s">
        <v>139</v>
      </c>
      <c r="D395">
        <v>829</v>
      </c>
      <c r="E395">
        <v>828.99999999998795</v>
      </c>
      <c r="F395">
        <v>123.620009629842</v>
      </c>
      <c r="G395">
        <v>705.37999037014595</v>
      </c>
      <c r="H395">
        <v>498.53674758500699</v>
      </c>
      <c r="I395">
        <v>459.38730598348599</v>
      </c>
      <c r="J395">
        <v>39.149441601520998</v>
      </c>
      <c r="K395">
        <v>6.4249759096950001</v>
      </c>
      <c r="L395">
        <v>190.92236438601401</v>
      </c>
      <c r="M395">
        <v>50.128770343027</v>
      </c>
      <c r="N395">
        <v>138.281697864184</v>
      </c>
      <c r="O395">
        <v>15.920878399125</v>
      </c>
      <c r="P395" t="e">
        <v>#N/A</v>
      </c>
    </row>
    <row r="396" spans="1:16" x14ac:dyDescent="0.25">
      <c r="A396">
        <v>202603</v>
      </c>
      <c r="B396" t="s">
        <v>274</v>
      </c>
      <c r="C396" t="s">
        <v>140</v>
      </c>
      <c r="D396">
        <v>917</v>
      </c>
      <c r="E396">
        <v>917.00000000018099</v>
      </c>
      <c r="F396">
        <v>222.580250224644</v>
      </c>
      <c r="G396">
        <v>694.41974977553696</v>
      </c>
      <c r="H396">
        <v>518.00916044779501</v>
      </c>
      <c r="I396">
        <v>445.63153092726401</v>
      </c>
      <c r="J396">
        <v>71.350043313634004</v>
      </c>
      <c r="K396">
        <v>20.378199750903001</v>
      </c>
      <c r="L396">
        <v>167.18295053275699</v>
      </c>
      <c r="M396">
        <v>74.370559137284999</v>
      </c>
      <c r="N396">
        <v>92.812391395472005</v>
      </c>
      <c r="O396">
        <v>9.2276387949849994</v>
      </c>
      <c r="P396" t="e">
        <v>#N/A</v>
      </c>
    </row>
    <row r="397" spans="1:16" x14ac:dyDescent="0.25">
      <c r="A397">
        <v>202603</v>
      </c>
      <c r="B397" t="s">
        <v>274</v>
      </c>
      <c r="C397" t="s">
        <v>141</v>
      </c>
      <c r="D397">
        <v>883</v>
      </c>
      <c r="E397">
        <v>882.99999999981799</v>
      </c>
      <c r="F397">
        <v>191.070601724227</v>
      </c>
      <c r="G397">
        <v>691.92939827559098</v>
      </c>
      <c r="H397">
        <v>548.084362866584</v>
      </c>
      <c r="I397">
        <v>455.60406250808001</v>
      </c>
      <c r="J397">
        <v>92.480300358503996</v>
      </c>
      <c r="K397">
        <v>34.977124344483002</v>
      </c>
      <c r="L397">
        <v>133.54663739559101</v>
      </c>
      <c r="M397">
        <v>76.190338342954007</v>
      </c>
      <c r="N397">
        <v>57.356299052636999</v>
      </c>
      <c r="O397">
        <v>10.298398013416</v>
      </c>
      <c r="P397" t="e">
        <v>#N/A</v>
      </c>
    </row>
    <row r="398" spans="1:16" x14ac:dyDescent="0.25">
      <c r="A398">
        <v>202603</v>
      </c>
      <c r="B398" t="s">
        <v>274</v>
      </c>
      <c r="C398" t="s">
        <v>142</v>
      </c>
      <c r="D398">
        <v>669</v>
      </c>
      <c r="E398">
        <v>669.00000000000205</v>
      </c>
      <c r="F398">
        <v>131.60899405250899</v>
      </c>
      <c r="G398">
        <v>537.391005947493</v>
      </c>
      <c r="H398">
        <v>456.99199333213699</v>
      </c>
      <c r="I398">
        <v>377.438955556466</v>
      </c>
      <c r="J398">
        <v>79.553037775671001</v>
      </c>
      <c r="K398">
        <v>29.496430326719</v>
      </c>
      <c r="L398">
        <v>75.258597474940004</v>
      </c>
      <c r="M398">
        <v>52.163114611228004</v>
      </c>
      <c r="N398">
        <v>21.920879689109</v>
      </c>
      <c r="O398">
        <v>5.1404151404159997</v>
      </c>
      <c r="P398" t="e">
        <v>#N/A</v>
      </c>
    </row>
    <row r="399" spans="1:16" x14ac:dyDescent="0.25">
      <c r="A399">
        <v>202603</v>
      </c>
      <c r="B399" t="s">
        <v>274</v>
      </c>
      <c r="C399" t="s">
        <v>143</v>
      </c>
      <c r="D399">
        <v>568</v>
      </c>
      <c r="E399">
        <v>567.99999999997601</v>
      </c>
      <c r="F399">
        <v>160.113135323731</v>
      </c>
      <c r="G399">
        <v>407.88686467624501</v>
      </c>
      <c r="H399">
        <v>373.82868055912502</v>
      </c>
      <c r="I399">
        <v>278.68456670361797</v>
      </c>
      <c r="J399">
        <v>94.144113855507001</v>
      </c>
      <c r="K399">
        <v>21.12656456797</v>
      </c>
      <c r="L399">
        <v>30.948428019559</v>
      </c>
      <c r="M399">
        <v>19.303977272727</v>
      </c>
      <c r="N399">
        <v>11.644450746832</v>
      </c>
      <c r="O399">
        <v>3.1097560975610001</v>
      </c>
      <c r="P399" t="e">
        <v>#N/A</v>
      </c>
    </row>
    <row r="400" spans="1:16" x14ac:dyDescent="0.25">
      <c r="A400">
        <v>202603</v>
      </c>
      <c r="B400" t="s">
        <v>274</v>
      </c>
      <c r="C400" t="s">
        <v>144</v>
      </c>
      <c r="D400">
        <v>804</v>
      </c>
      <c r="E400">
        <v>804.42542667997202</v>
      </c>
      <c r="F400">
        <v>120.447299790142</v>
      </c>
      <c r="G400">
        <v>683.97812688983004</v>
      </c>
      <c r="H400">
        <v>559.98313818983195</v>
      </c>
      <c r="I400">
        <v>476.33553914194601</v>
      </c>
      <c r="J400">
        <v>82.647599047886004</v>
      </c>
      <c r="K400">
        <v>16.644535623054999</v>
      </c>
      <c r="L400">
        <v>111.880262895429</v>
      </c>
      <c r="M400">
        <v>45.973914927776001</v>
      </c>
      <c r="N400">
        <v>64.731744793049998</v>
      </c>
      <c r="O400">
        <v>12.114725804569</v>
      </c>
      <c r="P400" t="e">
        <v>#N/A</v>
      </c>
    </row>
    <row r="401" spans="1:16" x14ac:dyDescent="0.25">
      <c r="A401">
        <v>202603</v>
      </c>
      <c r="B401" t="s">
        <v>274</v>
      </c>
      <c r="C401" t="s">
        <v>145</v>
      </c>
      <c r="D401">
        <v>2258</v>
      </c>
      <c r="E401">
        <v>2257.9999999997899</v>
      </c>
      <c r="F401">
        <v>470.29755790557198</v>
      </c>
      <c r="G401">
        <v>1787.70244209422</v>
      </c>
      <c r="H401">
        <v>1432.3212124767899</v>
      </c>
      <c r="I401">
        <v>1227.87175115164</v>
      </c>
      <c r="J401">
        <v>203.449461325154</v>
      </c>
      <c r="K401">
        <v>73.936629897760994</v>
      </c>
      <c r="L401">
        <v>331.17878841279799</v>
      </c>
      <c r="M401">
        <v>170.87467022912</v>
      </c>
      <c r="N401">
        <v>157.918988693286</v>
      </c>
      <c r="O401">
        <v>24.202441204625998</v>
      </c>
      <c r="P401" t="e">
        <v>#N/A</v>
      </c>
    </row>
    <row r="402" spans="1:16" x14ac:dyDescent="0.25">
      <c r="A402">
        <v>202603</v>
      </c>
      <c r="B402" t="s">
        <v>275</v>
      </c>
      <c r="C402" t="s">
        <v>136</v>
      </c>
      <c r="D402">
        <v>3711</v>
      </c>
      <c r="E402">
        <v>3711.00000000002</v>
      </c>
      <c r="F402">
        <v>866.23079040959703</v>
      </c>
      <c r="G402">
        <v>2844.7692095904299</v>
      </c>
      <c r="H402">
        <v>2457.7451192339499</v>
      </c>
      <c r="I402">
        <v>2217.66642804613</v>
      </c>
      <c r="J402">
        <v>240.078691187825</v>
      </c>
      <c r="K402">
        <v>106.204538845634</v>
      </c>
      <c r="L402">
        <v>374.64175940075899</v>
      </c>
      <c r="M402">
        <v>194.07056298459901</v>
      </c>
      <c r="N402">
        <v>178.33671365753901</v>
      </c>
      <c r="O402">
        <v>12.382330955713</v>
      </c>
      <c r="P402" t="e">
        <v>#N/A</v>
      </c>
    </row>
    <row r="403" spans="1:16" x14ac:dyDescent="0.25">
      <c r="A403">
        <v>202603</v>
      </c>
      <c r="B403" t="s">
        <v>275</v>
      </c>
      <c r="C403" t="s">
        <v>137</v>
      </c>
      <c r="D403">
        <v>1731</v>
      </c>
      <c r="E403">
        <v>1731.00000000005</v>
      </c>
      <c r="F403">
        <v>432.24916172618401</v>
      </c>
      <c r="G403">
        <v>1298.7508382738599</v>
      </c>
      <c r="H403">
        <v>1125.7102213691301</v>
      </c>
      <c r="I403">
        <v>999.88481219310904</v>
      </c>
      <c r="J403">
        <v>125.825409176018</v>
      </c>
      <c r="K403">
        <v>54.017182566312997</v>
      </c>
      <c r="L403">
        <v>164.79531010748201</v>
      </c>
      <c r="M403">
        <v>86.849462990316994</v>
      </c>
      <c r="N403">
        <v>76.911364358544006</v>
      </c>
      <c r="O403">
        <v>8.2453067972530008</v>
      </c>
      <c r="P403" t="e">
        <v>#N/A</v>
      </c>
    </row>
    <row r="404" spans="1:16" x14ac:dyDescent="0.25">
      <c r="A404">
        <v>202603</v>
      </c>
      <c r="B404" t="s">
        <v>275</v>
      </c>
      <c r="C404" t="s">
        <v>138</v>
      </c>
      <c r="D404">
        <v>1980</v>
      </c>
      <c r="E404">
        <v>1979.99999999998</v>
      </c>
      <c r="F404">
        <v>433.98162868341302</v>
      </c>
      <c r="G404">
        <v>1546.01837131656</v>
      </c>
      <c r="H404">
        <v>1332.0348978648301</v>
      </c>
      <c r="I404">
        <v>1217.78161585302</v>
      </c>
      <c r="J404">
        <v>114.253282011807</v>
      </c>
      <c r="K404">
        <v>52.187356279321001</v>
      </c>
      <c r="L404">
        <v>209.846449293277</v>
      </c>
      <c r="M404">
        <v>107.221099994282</v>
      </c>
      <c r="N404">
        <v>101.425349298995</v>
      </c>
      <c r="O404">
        <v>4.13702415846</v>
      </c>
      <c r="P404" t="e">
        <v>#N/A</v>
      </c>
    </row>
    <row r="405" spans="1:16" x14ac:dyDescent="0.25">
      <c r="A405">
        <v>202603</v>
      </c>
      <c r="B405" t="s">
        <v>275</v>
      </c>
      <c r="C405" t="s">
        <v>139</v>
      </c>
      <c r="D405">
        <v>816</v>
      </c>
      <c r="E405">
        <v>816.00000000008799</v>
      </c>
      <c r="F405">
        <v>95.584703641768002</v>
      </c>
      <c r="G405">
        <v>720.41529635832001</v>
      </c>
      <c r="H405">
        <v>603.26339541544905</v>
      </c>
      <c r="I405">
        <v>575.276006045857</v>
      </c>
      <c r="J405">
        <v>27.987389369592002</v>
      </c>
      <c r="K405">
        <v>11.270330965035001</v>
      </c>
      <c r="L405" t="s">
        <v>237</v>
      </c>
      <c r="M405" t="s">
        <v>237</v>
      </c>
      <c r="N405">
        <v>75.985895191469993</v>
      </c>
      <c r="O405" t="s">
        <v>237</v>
      </c>
      <c r="P405" t="e">
        <v>#N/A</v>
      </c>
    </row>
    <row r="406" spans="1:16" x14ac:dyDescent="0.25">
      <c r="A406">
        <v>202603</v>
      </c>
      <c r="B406" t="s">
        <v>275</v>
      </c>
      <c r="C406" t="s">
        <v>140</v>
      </c>
      <c r="D406">
        <v>772</v>
      </c>
      <c r="E406">
        <v>771.99999999995202</v>
      </c>
      <c r="F406">
        <v>230.30431790590001</v>
      </c>
      <c r="G406">
        <v>541.69568209405202</v>
      </c>
      <c r="H406">
        <v>441.73436886615701</v>
      </c>
      <c r="I406">
        <v>399.56042639311602</v>
      </c>
      <c r="J406">
        <v>42.173942473041002</v>
      </c>
      <c r="K406">
        <v>17.232359120337001</v>
      </c>
      <c r="L406">
        <v>99.961313227895005</v>
      </c>
      <c r="M406">
        <v>61.550708738266998</v>
      </c>
      <c r="N406">
        <v>37.210604489627997</v>
      </c>
      <c r="O406">
        <v>0</v>
      </c>
      <c r="P406" t="e">
        <v>#N/A</v>
      </c>
    </row>
    <row r="407" spans="1:16" x14ac:dyDescent="0.25">
      <c r="A407">
        <v>202603</v>
      </c>
      <c r="B407" t="s">
        <v>275</v>
      </c>
      <c r="C407" t="s">
        <v>141</v>
      </c>
      <c r="D407">
        <v>947</v>
      </c>
      <c r="E407">
        <v>946.99999999996101</v>
      </c>
      <c r="F407">
        <v>202.422270241409</v>
      </c>
      <c r="G407">
        <v>744.57772975855198</v>
      </c>
      <c r="H407">
        <v>648.53862000224206</v>
      </c>
      <c r="I407">
        <v>581.20210187984901</v>
      </c>
      <c r="J407">
        <v>67.336518122393002</v>
      </c>
      <c r="K407">
        <v>32.568359222472999</v>
      </c>
      <c r="L407">
        <v>90.867211828059993</v>
      </c>
      <c r="M407">
        <v>55.031751340837999</v>
      </c>
      <c r="N407">
        <v>35.835460487222001</v>
      </c>
      <c r="O407">
        <v>5.1718979282499999</v>
      </c>
      <c r="P407" t="e">
        <v>#N/A</v>
      </c>
    </row>
    <row r="408" spans="1:16" x14ac:dyDescent="0.25">
      <c r="A408">
        <v>202603</v>
      </c>
      <c r="B408" t="s">
        <v>275</v>
      </c>
      <c r="C408" t="s">
        <v>142</v>
      </c>
      <c r="D408">
        <v>622</v>
      </c>
      <c r="E408">
        <v>622.00000000004502</v>
      </c>
      <c r="F408">
        <v>147.63231133183899</v>
      </c>
      <c r="G408">
        <v>474.36768866820597</v>
      </c>
      <c r="H408">
        <v>422.99517207136802</v>
      </c>
      <c r="I408">
        <v>367.95692719744801</v>
      </c>
      <c r="J408">
        <v>55.03824487392</v>
      </c>
      <c r="K408">
        <v>29.187580139548</v>
      </c>
      <c r="L408" t="s">
        <v>237</v>
      </c>
      <c r="M408">
        <v>32.145033364737003</v>
      </c>
      <c r="N408" t="s">
        <v>237</v>
      </c>
      <c r="O408" t="s">
        <v>237</v>
      </c>
      <c r="P408" t="e">
        <v>#N/A</v>
      </c>
    </row>
    <row r="409" spans="1:16" x14ac:dyDescent="0.25">
      <c r="A409">
        <v>202603</v>
      </c>
      <c r="B409" t="s">
        <v>275</v>
      </c>
      <c r="C409" t="s">
        <v>143</v>
      </c>
      <c r="D409">
        <v>554</v>
      </c>
      <c r="E409">
        <v>553.99999999997794</v>
      </c>
      <c r="F409">
        <v>190.287187288681</v>
      </c>
      <c r="G409">
        <v>363.71281271129698</v>
      </c>
      <c r="H409">
        <v>341.21356287873903</v>
      </c>
      <c r="I409">
        <v>293.67096652985998</v>
      </c>
      <c r="J409">
        <v>47.542596348879002</v>
      </c>
      <c r="K409">
        <v>15.945909398241</v>
      </c>
      <c r="L409" t="s">
        <v>237</v>
      </c>
      <c r="M409" t="s">
        <v>237</v>
      </c>
      <c r="N409" t="s">
        <v>237</v>
      </c>
      <c r="O409" t="s">
        <v>237</v>
      </c>
      <c r="P409" t="e">
        <v>#N/A</v>
      </c>
    </row>
    <row r="410" spans="1:16" x14ac:dyDescent="0.25">
      <c r="A410">
        <v>202603</v>
      </c>
      <c r="B410" t="s">
        <v>275</v>
      </c>
      <c r="C410" t="s">
        <v>144</v>
      </c>
      <c r="D410">
        <v>679</v>
      </c>
      <c r="E410">
        <v>669.83829517778702</v>
      </c>
      <c r="F410">
        <v>145.414210587935</v>
      </c>
      <c r="G410">
        <v>524.42408458985199</v>
      </c>
      <c r="H410">
        <v>441.85505902802498</v>
      </c>
      <c r="I410">
        <v>387.254627172965</v>
      </c>
      <c r="J410">
        <v>54.600431855060002</v>
      </c>
      <c r="K410">
        <v>18.965555562872002</v>
      </c>
      <c r="L410" t="s">
        <v>237</v>
      </c>
      <c r="M410">
        <v>43.054921252504997</v>
      </c>
      <c r="N410" t="s">
        <v>237</v>
      </c>
      <c r="O410" t="s">
        <v>237</v>
      </c>
      <c r="P410" t="e">
        <v>#N/A</v>
      </c>
    </row>
    <row r="411" spans="1:16" x14ac:dyDescent="0.25">
      <c r="A411">
        <v>202603</v>
      </c>
      <c r="B411" t="s">
        <v>275</v>
      </c>
      <c r="C411" t="s">
        <v>145</v>
      </c>
      <c r="D411">
        <v>2014</v>
      </c>
      <c r="E411">
        <v>2013.9999999998399</v>
      </c>
      <c r="F411">
        <v>480.02458414151403</v>
      </c>
      <c r="G411">
        <v>1533.9754158583301</v>
      </c>
      <c r="H411">
        <v>1322.8990939267201</v>
      </c>
      <c r="I411">
        <v>1202.8587133748299</v>
      </c>
      <c r="J411">
        <v>120.040380551886</v>
      </c>
      <c r="K411">
        <v>53.651597664805998</v>
      </c>
      <c r="L411">
        <v>205.91807051160001</v>
      </c>
      <c r="M411">
        <v>124.681074861455</v>
      </c>
      <c r="N411">
        <v>80.036995650145002</v>
      </c>
      <c r="O411">
        <v>5.1582514200120002</v>
      </c>
      <c r="P411" t="e">
        <v>#N/A</v>
      </c>
    </row>
    <row r="412" spans="1:16" x14ac:dyDescent="0.25">
      <c r="A412">
        <v>202603</v>
      </c>
      <c r="B412" t="s">
        <v>276</v>
      </c>
      <c r="C412" t="s">
        <v>136</v>
      </c>
      <c r="D412">
        <v>3482</v>
      </c>
      <c r="E412">
        <v>3481.99999999996</v>
      </c>
      <c r="F412">
        <v>961.77156495731799</v>
      </c>
      <c r="G412">
        <v>2520.2284350426398</v>
      </c>
      <c r="H412">
        <v>1923.95125626853</v>
      </c>
      <c r="I412">
        <v>1648.0958366576201</v>
      </c>
      <c r="J412">
        <v>275.85541961091297</v>
      </c>
      <c r="K412">
        <v>128.61463651037101</v>
      </c>
      <c r="L412">
        <v>520.63561772599996</v>
      </c>
      <c r="M412">
        <v>300.64117572196801</v>
      </c>
      <c r="N412">
        <v>219.99444200403201</v>
      </c>
      <c r="O412">
        <v>75.641561048106993</v>
      </c>
      <c r="P412" t="e">
        <v>#N/A</v>
      </c>
    </row>
    <row r="413" spans="1:16" x14ac:dyDescent="0.25">
      <c r="A413">
        <v>202603</v>
      </c>
      <c r="B413" t="s">
        <v>276</v>
      </c>
      <c r="C413" t="s">
        <v>137</v>
      </c>
      <c r="D413">
        <v>1644</v>
      </c>
      <c r="E413">
        <v>1643.9999999998399</v>
      </c>
      <c r="F413">
        <v>479.41584752213498</v>
      </c>
      <c r="G413">
        <v>1164.5841524776999</v>
      </c>
      <c r="H413">
        <v>880.80297447101395</v>
      </c>
      <c r="I413">
        <v>737.07743180818295</v>
      </c>
      <c r="J413">
        <v>143.725542662831</v>
      </c>
      <c r="K413">
        <v>60.509806865929001</v>
      </c>
      <c r="L413">
        <v>242.42253707087301</v>
      </c>
      <c r="M413">
        <v>139.13463804401701</v>
      </c>
      <c r="N413">
        <v>103.287899026856</v>
      </c>
      <c r="O413">
        <v>41.358640935814996</v>
      </c>
      <c r="P413" t="e">
        <v>#N/A</v>
      </c>
    </row>
    <row r="414" spans="1:16" x14ac:dyDescent="0.25">
      <c r="A414">
        <v>202603</v>
      </c>
      <c r="B414" t="s">
        <v>276</v>
      </c>
      <c r="C414" t="s">
        <v>138</v>
      </c>
      <c r="D414">
        <v>1838</v>
      </c>
      <c r="E414">
        <v>1838.0000000001201</v>
      </c>
      <c r="F414">
        <v>482.35571743518301</v>
      </c>
      <c r="G414">
        <v>1355.6442825649401</v>
      </c>
      <c r="H414">
        <v>1043.14828179752</v>
      </c>
      <c r="I414">
        <v>911.01840484943796</v>
      </c>
      <c r="J414">
        <v>132.129876948082</v>
      </c>
      <c r="K414">
        <v>68.104829644442006</v>
      </c>
      <c r="L414">
        <v>278.21308065512699</v>
      </c>
      <c r="M414">
        <v>161.506537677951</v>
      </c>
      <c r="N414">
        <v>116.706542977176</v>
      </c>
      <c r="O414">
        <v>34.282920112291997</v>
      </c>
      <c r="P414" t="e">
        <v>#N/A</v>
      </c>
    </row>
    <row r="415" spans="1:16" x14ac:dyDescent="0.25">
      <c r="A415">
        <v>202603</v>
      </c>
      <c r="B415" t="s">
        <v>276</v>
      </c>
      <c r="C415" t="s">
        <v>139</v>
      </c>
      <c r="D415">
        <v>760</v>
      </c>
      <c r="E415">
        <v>759.999999999902</v>
      </c>
      <c r="F415">
        <v>148.198375424619</v>
      </c>
      <c r="G415">
        <v>611.80162457528297</v>
      </c>
      <c r="H415">
        <v>436.63589773320598</v>
      </c>
      <c r="I415" t="s">
        <v>237</v>
      </c>
      <c r="J415" t="s">
        <v>237</v>
      </c>
      <c r="K415" t="s">
        <v>237</v>
      </c>
      <c r="L415">
        <v>152.437664292145</v>
      </c>
      <c r="M415">
        <v>66.993938731631005</v>
      </c>
      <c r="N415">
        <v>85.443725560513997</v>
      </c>
      <c r="O415">
        <v>22.728062549932002</v>
      </c>
      <c r="P415" t="e">
        <v>#N/A</v>
      </c>
    </row>
    <row r="416" spans="1:16" x14ac:dyDescent="0.25">
      <c r="A416">
        <v>202603</v>
      </c>
      <c r="B416" t="s">
        <v>276</v>
      </c>
      <c r="C416" t="s">
        <v>140</v>
      </c>
      <c r="D416">
        <v>711</v>
      </c>
      <c r="E416">
        <v>711.00000000000705</v>
      </c>
      <c r="F416">
        <v>224.061977757611</v>
      </c>
      <c r="G416">
        <v>486.93802224239602</v>
      </c>
      <c r="H416">
        <v>336.366739998078</v>
      </c>
      <c r="I416" t="s">
        <v>237</v>
      </c>
      <c r="J416" t="s">
        <v>237</v>
      </c>
      <c r="K416" t="s">
        <v>237</v>
      </c>
      <c r="L416">
        <v>133.88114618989701</v>
      </c>
      <c r="M416">
        <v>74.148475252170996</v>
      </c>
      <c r="N416">
        <v>59.732670937725999</v>
      </c>
      <c r="O416">
        <v>16.690136054421</v>
      </c>
      <c r="P416" t="e">
        <v>#N/A</v>
      </c>
    </row>
    <row r="417" spans="1:16" x14ac:dyDescent="0.25">
      <c r="A417">
        <v>202603</v>
      </c>
      <c r="B417" t="s">
        <v>276</v>
      </c>
      <c r="C417" t="s">
        <v>141</v>
      </c>
      <c r="D417">
        <v>864</v>
      </c>
      <c r="E417">
        <v>864.00000000004798</v>
      </c>
      <c r="F417">
        <v>235.69357696571601</v>
      </c>
      <c r="G417">
        <v>628.30642303433206</v>
      </c>
      <c r="H417">
        <v>511.46855822096398</v>
      </c>
      <c r="I417">
        <v>438.42470430131402</v>
      </c>
      <c r="J417">
        <v>73.043853919650005</v>
      </c>
      <c r="K417">
        <v>36.243561864499</v>
      </c>
      <c r="L417">
        <v>101.437270596326</v>
      </c>
      <c r="M417">
        <v>69.631869643581993</v>
      </c>
      <c r="N417">
        <v>31.805400952744002</v>
      </c>
      <c r="O417">
        <v>15.400594217042</v>
      </c>
      <c r="P417" t="e">
        <v>#N/A</v>
      </c>
    </row>
    <row r="418" spans="1:16" x14ac:dyDescent="0.25">
      <c r="A418">
        <v>202603</v>
      </c>
      <c r="B418" t="s">
        <v>276</v>
      </c>
      <c r="C418" t="s">
        <v>142</v>
      </c>
      <c r="D418">
        <v>581</v>
      </c>
      <c r="E418">
        <v>580.99999999998897</v>
      </c>
      <c r="F418">
        <v>145.764942609446</v>
      </c>
      <c r="G418">
        <v>435.23505739054298</v>
      </c>
      <c r="H418">
        <v>354.33059124741601</v>
      </c>
      <c r="I418">
        <v>303.90441173592399</v>
      </c>
      <c r="J418">
        <v>50.426179511492002</v>
      </c>
      <c r="K418">
        <v>25.457820048310001</v>
      </c>
      <c r="L418">
        <v>71.701945302167999</v>
      </c>
      <c r="M418">
        <v>48.881393772374999</v>
      </c>
      <c r="N418">
        <v>22.820551529793001</v>
      </c>
      <c r="O418">
        <v>9.202520840959</v>
      </c>
      <c r="P418" t="e">
        <v>#N/A</v>
      </c>
    </row>
    <row r="419" spans="1:16" x14ac:dyDescent="0.25">
      <c r="A419">
        <v>202603</v>
      </c>
      <c r="B419" t="s">
        <v>276</v>
      </c>
      <c r="C419" t="s">
        <v>143</v>
      </c>
      <c r="D419">
        <v>566</v>
      </c>
      <c r="E419">
        <v>566.00000000001296</v>
      </c>
      <c r="F419">
        <v>208.05269219992601</v>
      </c>
      <c r="G419">
        <v>357.947307800087</v>
      </c>
      <c r="H419">
        <v>285.14946906887002</v>
      </c>
      <c r="I419">
        <v>203.53380903102999</v>
      </c>
      <c r="J419">
        <v>81.615660037840001</v>
      </c>
      <c r="K419">
        <v>50.244400715565</v>
      </c>
      <c r="L419">
        <v>61.177591345464002</v>
      </c>
      <c r="M419">
        <v>40.985498322208997</v>
      </c>
      <c r="N419">
        <v>20.192093023255001</v>
      </c>
      <c r="O419">
        <v>11.620247385753</v>
      </c>
      <c r="P419" t="e">
        <v>#N/A</v>
      </c>
    </row>
    <row r="420" spans="1:16" x14ac:dyDescent="0.25">
      <c r="A420">
        <v>202603</v>
      </c>
      <c r="B420" t="s">
        <v>276</v>
      </c>
      <c r="C420" t="s">
        <v>144</v>
      </c>
      <c r="D420">
        <v>738</v>
      </c>
      <c r="E420">
        <v>759.11598153451496</v>
      </c>
      <c r="F420">
        <v>186.788443645076</v>
      </c>
      <c r="G420">
        <v>572.32753788943899</v>
      </c>
      <c r="H420">
        <v>426.30677606830602</v>
      </c>
      <c r="I420">
        <v>355.76967126570599</v>
      </c>
      <c r="J420">
        <v>70.537104802599998</v>
      </c>
      <c r="K420">
        <v>29.786285502967999</v>
      </c>
      <c r="L420">
        <v>131.37425511497099</v>
      </c>
      <c r="M420">
        <v>69.240259455596004</v>
      </c>
      <c r="N420">
        <v>62.133995659375003</v>
      </c>
      <c r="O420">
        <v>14.646506706162</v>
      </c>
      <c r="P420" t="e">
        <v>#N/A</v>
      </c>
    </row>
    <row r="421" spans="1:16" x14ac:dyDescent="0.25">
      <c r="A421">
        <v>202603</v>
      </c>
      <c r="B421" t="s">
        <v>276</v>
      </c>
      <c r="C421" t="s">
        <v>145</v>
      </c>
      <c r="D421">
        <v>2093</v>
      </c>
      <c r="E421">
        <v>2093.00000000006</v>
      </c>
      <c r="F421">
        <v>570.85765692698703</v>
      </c>
      <c r="G421">
        <v>1522.1423430730699</v>
      </c>
      <c r="H421">
        <v>1188.73794835388</v>
      </c>
      <c r="I421">
        <v>1023.7804891017699</v>
      </c>
      <c r="J421">
        <v>164.95745925211099</v>
      </c>
      <c r="K421">
        <v>81.404407246503993</v>
      </c>
      <c r="L421">
        <v>305.58157858073002</v>
      </c>
      <c r="M421">
        <v>183.816775165259</v>
      </c>
      <c r="N421">
        <v>121.76480341547099</v>
      </c>
      <c r="O421">
        <v>27.822816138456002</v>
      </c>
      <c r="P421" t="e">
        <v>#N/A</v>
      </c>
    </row>
    <row r="422" spans="1:16" x14ac:dyDescent="0.25">
      <c r="A422">
        <v>202603</v>
      </c>
      <c r="B422" t="s">
        <v>277</v>
      </c>
      <c r="C422" t="s">
        <v>136</v>
      </c>
      <c r="D422">
        <v>5236</v>
      </c>
      <c r="E422">
        <v>5236.0000000001301</v>
      </c>
      <c r="F422">
        <v>1409.2027357264201</v>
      </c>
      <c r="G422">
        <v>3826.79726427372</v>
      </c>
      <c r="H422">
        <v>3377.5720151667801</v>
      </c>
      <c r="I422">
        <v>2774.4056621796199</v>
      </c>
      <c r="J422">
        <v>603.16635298715801</v>
      </c>
      <c r="K422">
        <v>188.13402026674001</v>
      </c>
      <c r="L422">
        <v>411.09189377985302</v>
      </c>
      <c r="M422">
        <v>133.01754325959499</v>
      </c>
      <c r="N422">
        <v>278.07435052025801</v>
      </c>
      <c r="O422">
        <v>38.133355327079997</v>
      </c>
      <c r="P422" t="e">
        <v>#N/A</v>
      </c>
    </row>
    <row r="423" spans="1:16" x14ac:dyDescent="0.25">
      <c r="A423">
        <v>202603</v>
      </c>
      <c r="B423" t="s">
        <v>277</v>
      </c>
      <c r="C423" t="s">
        <v>137</v>
      </c>
      <c r="D423">
        <v>2411</v>
      </c>
      <c r="E423">
        <v>2410.9999999997599</v>
      </c>
      <c r="F423">
        <v>693.23464571882801</v>
      </c>
      <c r="G423">
        <v>1717.7653542809301</v>
      </c>
      <c r="H423">
        <v>1496.6512663486801</v>
      </c>
      <c r="I423">
        <v>1202.2525923385799</v>
      </c>
      <c r="J423">
        <v>294.39867401009701</v>
      </c>
      <c r="K423">
        <v>98.893014588745999</v>
      </c>
      <c r="L423">
        <v>202.81367782254799</v>
      </c>
      <c r="M423">
        <v>72.375464794652004</v>
      </c>
      <c r="N423">
        <v>130.43821302789601</v>
      </c>
      <c r="O423">
        <v>18.30041010971</v>
      </c>
      <c r="P423" t="e">
        <v>#N/A</v>
      </c>
    </row>
    <row r="424" spans="1:16" x14ac:dyDescent="0.25">
      <c r="A424">
        <v>202603</v>
      </c>
      <c r="B424" t="s">
        <v>277</v>
      </c>
      <c r="C424" t="s">
        <v>138</v>
      </c>
      <c r="D424">
        <v>2825</v>
      </c>
      <c r="E424">
        <v>2825.0000000003702</v>
      </c>
      <c r="F424">
        <v>715.96809000758799</v>
      </c>
      <c r="G424">
        <v>2109.0319099927801</v>
      </c>
      <c r="H424">
        <v>1880.92074881811</v>
      </c>
      <c r="I424">
        <v>1572.15306984105</v>
      </c>
      <c r="J424">
        <v>308.767678977061</v>
      </c>
      <c r="K424">
        <v>89.241005677993996</v>
      </c>
      <c r="L424">
        <v>208.27821595730501</v>
      </c>
      <c r="M424">
        <v>60.642078464942998</v>
      </c>
      <c r="N424">
        <v>147.636137492362</v>
      </c>
      <c r="O424">
        <v>19.83294521737</v>
      </c>
      <c r="P424" t="e">
        <v>#N/A</v>
      </c>
    </row>
    <row r="425" spans="1:16" x14ac:dyDescent="0.25">
      <c r="A425">
        <v>202603</v>
      </c>
      <c r="B425" t="s">
        <v>277</v>
      </c>
      <c r="C425" t="s">
        <v>139</v>
      </c>
      <c r="D425">
        <v>1094</v>
      </c>
      <c r="E425">
        <v>1093.9999999998699</v>
      </c>
      <c r="F425">
        <v>169.78498371879999</v>
      </c>
      <c r="G425">
        <v>924.21501628107103</v>
      </c>
      <c r="H425">
        <v>764.61903032677606</v>
      </c>
      <c r="I425">
        <v>719.28655975818594</v>
      </c>
      <c r="J425">
        <v>45.332470568589997</v>
      </c>
      <c r="K425">
        <v>9.2290640394079997</v>
      </c>
      <c r="L425">
        <v>147.76904552912501</v>
      </c>
      <c r="M425">
        <v>12.991658546667001</v>
      </c>
      <c r="N425">
        <v>134.77738698245801</v>
      </c>
      <c r="O425">
        <v>11.826940425169999</v>
      </c>
      <c r="P425" t="e">
        <v>#N/A</v>
      </c>
    </row>
    <row r="426" spans="1:16" x14ac:dyDescent="0.25">
      <c r="A426">
        <v>202603</v>
      </c>
      <c r="B426" t="s">
        <v>277</v>
      </c>
      <c r="C426" t="s">
        <v>140</v>
      </c>
      <c r="D426">
        <v>1013</v>
      </c>
      <c r="E426">
        <v>1013.0000000001</v>
      </c>
      <c r="F426">
        <v>281.35451333253798</v>
      </c>
      <c r="G426">
        <v>731.64548666756502</v>
      </c>
      <c r="H426">
        <v>625.32082248503195</v>
      </c>
      <c r="I426">
        <v>516.03946018898898</v>
      </c>
      <c r="J426">
        <v>109.281362296043</v>
      </c>
      <c r="K426">
        <v>26.714737663834001</v>
      </c>
      <c r="L426">
        <v>97.524675147444995</v>
      </c>
      <c r="M426">
        <v>33.459471153846998</v>
      </c>
      <c r="N426">
        <v>64.065203993598004</v>
      </c>
      <c r="O426">
        <v>8.7999890350880001</v>
      </c>
      <c r="P426" t="e">
        <v>#N/A</v>
      </c>
    </row>
    <row r="427" spans="1:16" x14ac:dyDescent="0.25">
      <c r="A427">
        <v>202603</v>
      </c>
      <c r="B427" t="s">
        <v>277</v>
      </c>
      <c r="C427" t="s">
        <v>141</v>
      </c>
      <c r="D427">
        <v>1230</v>
      </c>
      <c r="E427">
        <v>1230.00000000005</v>
      </c>
      <c r="F427">
        <v>275.99687917793398</v>
      </c>
      <c r="G427">
        <v>954.00312082211701</v>
      </c>
      <c r="H427">
        <v>875.84723198720201</v>
      </c>
      <c r="I427">
        <v>705.09890330626604</v>
      </c>
      <c r="J427">
        <v>170.748328680936</v>
      </c>
      <c r="K427">
        <v>64.160658515432004</v>
      </c>
      <c r="L427">
        <v>70.908891944915993</v>
      </c>
      <c r="M427">
        <v>39.812608434064003</v>
      </c>
      <c r="N427">
        <v>31.096283510852</v>
      </c>
      <c r="O427">
        <v>7.246996889999</v>
      </c>
      <c r="P427" t="e">
        <v>#N/A</v>
      </c>
    </row>
    <row r="428" spans="1:16" x14ac:dyDescent="0.25">
      <c r="A428">
        <v>202603</v>
      </c>
      <c r="B428" t="s">
        <v>277</v>
      </c>
      <c r="C428" t="s">
        <v>142</v>
      </c>
      <c r="D428">
        <v>894</v>
      </c>
      <c r="E428">
        <v>894.000000000093</v>
      </c>
      <c r="F428">
        <v>233.989505931558</v>
      </c>
      <c r="G428">
        <v>660.01049406853497</v>
      </c>
      <c r="H428">
        <v>584.74519601413294</v>
      </c>
      <c r="I428">
        <v>464.72471250151199</v>
      </c>
      <c r="J428">
        <v>120.020483512621</v>
      </c>
      <c r="K428">
        <v>33.412049160750001</v>
      </c>
      <c r="L428">
        <v>68.044330616042004</v>
      </c>
      <c r="M428">
        <v>30.576161332828001</v>
      </c>
      <c r="N428">
        <v>37.468169283214003</v>
      </c>
      <c r="O428">
        <v>7.2209674383599998</v>
      </c>
      <c r="P428" t="e">
        <v>#N/A</v>
      </c>
    </row>
    <row r="429" spans="1:16" x14ac:dyDescent="0.25">
      <c r="A429">
        <v>202603</v>
      </c>
      <c r="B429" t="s">
        <v>277</v>
      </c>
      <c r="C429" t="s">
        <v>143</v>
      </c>
      <c r="D429">
        <v>1005</v>
      </c>
      <c r="E429">
        <v>1005.00000000001</v>
      </c>
      <c r="F429">
        <v>448.07685356558602</v>
      </c>
      <c r="G429">
        <v>556.92314643442796</v>
      </c>
      <c r="H429">
        <v>527.03973435364003</v>
      </c>
      <c r="I429">
        <v>369.25602642467197</v>
      </c>
      <c r="J429">
        <v>157.783707928968</v>
      </c>
      <c r="K429">
        <v>54.617510887316001</v>
      </c>
      <c r="L429">
        <v>26.844950542325002</v>
      </c>
      <c r="M429">
        <v>16.177643792188999</v>
      </c>
      <c r="N429">
        <v>10.667306750135999</v>
      </c>
      <c r="O429">
        <v>3.0384615384629998</v>
      </c>
      <c r="P429" t="e">
        <v>#N/A</v>
      </c>
    </row>
    <row r="430" spans="1:16" x14ac:dyDescent="0.25">
      <c r="A430">
        <v>202603</v>
      </c>
      <c r="B430" t="s">
        <v>277</v>
      </c>
      <c r="C430" t="s">
        <v>144</v>
      </c>
      <c r="D430">
        <v>1280</v>
      </c>
      <c r="E430">
        <v>1257.35870846838</v>
      </c>
      <c r="F430">
        <v>315.29392411697899</v>
      </c>
      <c r="G430">
        <v>942.06478435140502</v>
      </c>
      <c r="H430">
        <v>851.22087807652701</v>
      </c>
      <c r="I430">
        <v>713.01129979397899</v>
      </c>
      <c r="J430">
        <v>138.20957828254799</v>
      </c>
      <c r="K430">
        <v>40.843570855351999</v>
      </c>
      <c r="L430">
        <v>82.470324991973996</v>
      </c>
      <c r="M430">
        <v>31.278757962983999</v>
      </c>
      <c r="N430">
        <v>51.191567028990001</v>
      </c>
      <c r="O430">
        <v>8.3735812829040004</v>
      </c>
      <c r="P430" t="e">
        <v>#N/A</v>
      </c>
    </row>
    <row r="431" spans="1:16" x14ac:dyDescent="0.25">
      <c r="A431">
        <v>202603</v>
      </c>
      <c r="B431" t="s">
        <v>277</v>
      </c>
      <c r="C431" t="s">
        <v>145</v>
      </c>
      <c r="D431">
        <v>3057</v>
      </c>
      <c r="E431">
        <v>3057.00000000001</v>
      </c>
      <c r="F431">
        <v>847.66249644530797</v>
      </c>
      <c r="G431">
        <v>2209.3375035547001</v>
      </c>
      <c r="H431">
        <v>1992.2108468782601</v>
      </c>
      <c r="I431">
        <v>1682.0820767442799</v>
      </c>
      <c r="J431">
        <v>310.12877013398497</v>
      </c>
      <c r="K431">
        <v>117.15643228991399</v>
      </c>
      <c r="L431">
        <v>198.79572197540699</v>
      </c>
      <c r="M431">
        <v>66.848333130266994</v>
      </c>
      <c r="N431">
        <v>131.94738884514001</v>
      </c>
      <c r="O431">
        <v>18.330934701032</v>
      </c>
      <c r="P431" t="e">
        <v>#N/A</v>
      </c>
    </row>
    <row r="432" spans="1:16" x14ac:dyDescent="0.25">
      <c r="A432">
        <v>202603</v>
      </c>
      <c r="B432" t="s">
        <v>278</v>
      </c>
      <c r="C432" t="s">
        <v>136</v>
      </c>
      <c r="D432">
        <v>6824</v>
      </c>
      <c r="E432">
        <v>6824.00000000002</v>
      </c>
      <c r="F432">
        <v>2216.4708016347299</v>
      </c>
      <c r="G432">
        <v>4607.5291983652896</v>
      </c>
      <c r="H432">
        <v>4016.3385258838498</v>
      </c>
      <c r="I432">
        <v>3332.9815980478902</v>
      </c>
      <c r="J432">
        <v>683.35692783596301</v>
      </c>
      <c r="K432">
        <v>185.27062471491001</v>
      </c>
      <c r="L432">
        <v>535.89252290779598</v>
      </c>
      <c r="M432">
        <v>255.25516190677899</v>
      </c>
      <c r="N432">
        <v>280.63736100101698</v>
      </c>
      <c r="O432">
        <v>55.298149573642</v>
      </c>
      <c r="P432" t="e">
        <v>#N/A</v>
      </c>
    </row>
    <row r="433" spans="1:16" x14ac:dyDescent="0.25">
      <c r="A433">
        <v>202603</v>
      </c>
      <c r="B433" t="s">
        <v>278</v>
      </c>
      <c r="C433" t="s">
        <v>137</v>
      </c>
      <c r="D433">
        <v>3430</v>
      </c>
      <c r="E433">
        <v>3429.99999999999</v>
      </c>
      <c r="F433">
        <v>1187.6995933087101</v>
      </c>
      <c r="G433">
        <v>2242.3004066912799</v>
      </c>
      <c r="H433">
        <v>1963.7637160781401</v>
      </c>
      <c r="I433">
        <v>1609.3564435595899</v>
      </c>
      <c r="J433">
        <v>354.40727251854298</v>
      </c>
      <c r="K433">
        <v>95.475867964843005</v>
      </c>
      <c r="L433">
        <v>251.167742655631</v>
      </c>
      <c r="M433">
        <v>116.969414748017</v>
      </c>
      <c r="N433">
        <v>134.19832790761399</v>
      </c>
      <c r="O433">
        <v>27.368947957515999</v>
      </c>
      <c r="P433" t="e">
        <v>#N/A</v>
      </c>
    </row>
    <row r="434" spans="1:16" x14ac:dyDescent="0.25">
      <c r="A434">
        <v>202603</v>
      </c>
      <c r="B434" t="s">
        <v>278</v>
      </c>
      <c r="C434" t="s">
        <v>138</v>
      </c>
      <c r="D434">
        <v>3394</v>
      </c>
      <c r="E434">
        <v>3394.00000000003</v>
      </c>
      <c r="F434">
        <v>1028.7712083260201</v>
      </c>
      <c r="G434">
        <v>2365.2287916740102</v>
      </c>
      <c r="H434">
        <v>2052.5748098057202</v>
      </c>
      <c r="I434">
        <v>1723.6251544883</v>
      </c>
      <c r="J434">
        <v>328.94965531742002</v>
      </c>
      <c r="K434">
        <v>89.794756750066995</v>
      </c>
      <c r="L434">
        <v>284.72478025216498</v>
      </c>
      <c r="M434">
        <v>138.28574715876201</v>
      </c>
      <c r="N434">
        <v>146.439033093403</v>
      </c>
      <c r="O434">
        <v>27.929201616126001</v>
      </c>
      <c r="P434" t="e">
        <v>#N/A</v>
      </c>
    </row>
    <row r="435" spans="1:16" x14ac:dyDescent="0.25">
      <c r="A435">
        <v>202603</v>
      </c>
      <c r="B435" t="s">
        <v>278</v>
      </c>
      <c r="C435" t="s">
        <v>139</v>
      </c>
      <c r="D435">
        <v>1391</v>
      </c>
      <c r="E435">
        <v>1390.99999999997</v>
      </c>
      <c r="F435">
        <v>312.12639017786699</v>
      </c>
      <c r="G435">
        <v>1078.87360982211</v>
      </c>
      <c r="H435">
        <v>896.07144255964704</v>
      </c>
      <c r="I435" t="s">
        <v>237</v>
      </c>
      <c r="J435" t="s">
        <v>237</v>
      </c>
      <c r="K435" t="s">
        <v>237</v>
      </c>
      <c r="L435">
        <v>170.85173258072899</v>
      </c>
      <c r="M435">
        <v>61.859098790569</v>
      </c>
      <c r="N435">
        <v>108.99263379016</v>
      </c>
      <c r="O435">
        <v>11.950434681732</v>
      </c>
      <c r="P435" t="e">
        <v>#N/A</v>
      </c>
    </row>
    <row r="436" spans="1:16" x14ac:dyDescent="0.25">
      <c r="A436">
        <v>202603</v>
      </c>
      <c r="B436" t="s">
        <v>278</v>
      </c>
      <c r="C436" t="s">
        <v>140</v>
      </c>
      <c r="D436">
        <v>1400</v>
      </c>
      <c r="E436">
        <v>1399.99999999993</v>
      </c>
      <c r="F436">
        <v>536.66773072074795</v>
      </c>
      <c r="G436">
        <v>863.33226927917894</v>
      </c>
      <c r="H436">
        <v>716.94317807319999</v>
      </c>
      <c r="I436" t="s">
        <v>237</v>
      </c>
      <c r="J436" t="s">
        <v>237</v>
      </c>
      <c r="K436" t="s">
        <v>237</v>
      </c>
      <c r="L436">
        <v>133.752992635065</v>
      </c>
      <c r="M436">
        <v>51.986848964768001</v>
      </c>
      <c r="N436">
        <v>81.766143670296998</v>
      </c>
      <c r="O436">
        <v>12.636098570913999</v>
      </c>
      <c r="P436" t="e">
        <v>#N/A</v>
      </c>
    </row>
    <row r="437" spans="1:16" x14ac:dyDescent="0.25">
      <c r="A437">
        <v>202603</v>
      </c>
      <c r="B437" t="s">
        <v>278</v>
      </c>
      <c r="C437" t="s">
        <v>141</v>
      </c>
      <c r="D437">
        <v>1629</v>
      </c>
      <c r="E437">
        <v>1629.00000000003</v>
      </c>
      <c r="F437">
        <v>465.00083507133797</v>
      </c>
      <c r="G437">
        <v>1163.9991649287001</v>
      </c>
      <c r="H437">
        <v>1035.94266979495</v>
      </c>
      <c r="I437">
        <v>873.00226380780396</v>
      </c>
      <c r="J437">
        <v>162.94040598714199</v>
      </c>
      <c r="K437">
        <v>53.005022484591997</v>
      </c>
      <c r="L437">
        <v>118.231943096234</v>
      </c>
      <c r="M437">
        <v>64.712303355418996</v>
      </c>
      <c r="N437">
        <v>53.519639740815002</v>
      </c>
      <c r="O437">
        <v>9.8245520375159998</v>
      </c>
      <c r="P437" t="e">
        <v>#N/A</v>
      </c>
    </row>
    <row r="438" spans="1:16" x14ac:dyDescent="0.25">
      <c r="A438">
        <v>202603</v>
      </c>
      <c r="B438" t="s">
        <v>278</v>
      </c>
      <c r="C438" t="s">
        <v>142</v>
      </c>
      <c r="D438">
        <v>1147</v>
      </c>
      <c r="E438">
        <v>1146.99999999996</v>
      </c>
      <c r="F438">
        <v>335.49873328839999</v>
      </c>
      <c r="G438">
        <v>811.50126671155897</v>
      </c>
      <c r="H438">
        <v>732.32975736003505</v>
      </c>
      <c r="I438">
        <v>587.15808710357101</v>
      </c>
      <c r="J438">
        <v>145.17167025646401</v>
      </c>
      <c r="K438">
        <v>46.766009431542003</v>
      </c>
      <c r="L438">
        <v>70.723207866940996</v>
      </c>
      <c r="M438">
        <v>51.145511479204998</v>
      </c>
      <c r="N438">
        <v>19.577696387736001</v>
      </c>
      <c r="O438">
        <v>8.4483014845830002</v>
      </c>
      <c r="P438" t="e">
        <v>#N/A</v>
      </c>
    </row>
    <row r="439" spans="1:16" x14ac:dyDescent="0.25">
      <c r="A439">
        <v>202603</v>
      </c>
      <c r="B439" t="s">
        <v>278</v>
      </c>
      <c r="C439" t="s">
        <v>143</v>
      </c>
      <c r="D439">
        <v>1257</v>
      </c>
      <c r="E439">
        <v>1257.0000000001301</v>
      </c>
      <c r="F439">
        <v>567.17711237637502</v>
      </c>
      <c r="G439">
        <v>689.82288762375094</v>
      </c>
      <c r="H439">
        <v>635.05147809602704</v>
      </c>
      <c r="I439">
        <v>424.56982408175401</v>
      </c>
      <c r="J439">
        <v>210.481654014273</v>
      </c>
      <c r="K439">
        <v>59.011444674491003</v>
      </c>
      <c r="L439">
        <v>42.332646728827001</v>
      </c>
      <c r="M439">
        <v>25.551399316817999</v>
      </c>
      <c r="N439">
        <v>16.781247412009002</v>
      </c>
      <c r="O439">
        <v>12.438762798897001</v>
      </c>
      <c r="P439" t="e">
        <v>#N/A</v>
      </c>
    </row>
    <row r="440" spans="1:16" x14ac:dyDescent="0.25">
      <c r="A440">
        <v>202603</v>
      </c>
      <c r="B440" t="s">
        <v>278</v>
      </c>
      <c r="C440" t="s">
        <v>144</v>
      </c>
      <c r="D440">
        <v>1407</v>
      </c>
      <c r="E440">
        <v>1471.69369404023</v>
      </c>
      <c r="F440">
        <v>415.44800156001799</v>
      </c>
      <c r="G440">
        <v>1056.24569248022</v>
      </c>
      <c r="H440">
        <v>922.57373415135999</v>
      </c>
      <c r="I440">
        <v>778.44161212974802</v>
      </c>
      <c r="J440">
        <v>144.13212202161199</v>
      </c>
      <c r="K440">
        <v>40.494899306348998</v>
      </c>
      <c r="L440">
        <v>119.733954491231</v>
      </c>
      <c r="M440">
        <v>58.581845648228999</v>
      </c>
      <c r="N440">
        <v>61.152108843001997</v>
      </c>
      <c r="O440">
        <v>13.938003837626001</v>
      </c>
      <c r="P440" t="e">
        <v>#N/A</v>
      </c>
    </row>
    <row r="441" spans="1:16" x14ac:dyDescent="0.25">
      <c r="A441">
        <v>202603</v>
      </c>
      <c r="B441" t="s">
        <v>278</v>
      </c>
      <c r="C441" t="s">
        <v>145</v>
      </c>
      <c r="D441">
        <v>3998</v>
      </c>
      <c r="E441">
        <v>3997.99999999997</v>
      </c>
      <c r="F441">
        <v>1255.1973158974699</v>
      </c>
      <c r="G441">
        <v>2742.8026841024998</v>
      </c>
      <c r="H441">
        <v>2438.42699619419</v>
      </c>
      <c r="I441">
        <v>2004.90392757272</v>
      </c>
      <c r="J441">
        <v>433.52306862147202</v>
      </c>
      <c r="K441">
        <v>131.853978818537</v>
      </c>
      <c r="L441">
        <v>262.53101192882599</v>
      </c>
      <c r="M441">
        <v>129.133394422501</v>
      </c>
      <c r="N441">
        <v>133.39761750632499</v>
      </c>
      <c r="O441">
        <v>41.844675979488997</v>
      </c>
      <c r="P441" t="e">
        <v>#N/A</v>
      </c>
    </row>
    <row r="442" spans="1:16" x14ac:dyDescent="0.25">
      <c r="A442">
        <v>202603</v>
      </c>
      <c r="B442" t="s">
        <v>279</v>
      </c>
      <c r="C442" t="s">
        <v>136</v>
      </c>
      <c r="D442">
        <v>2632</v>
      </c>
      <c r="E442">
        <v>2631.99999999995</v>
      </c>
      <c r="F442">
        <v>963.50634486797196</v>
      </c>
      <c r="G442">
        <v>1668.4936551319799</v>
      </c>
      <c r="H442">
        <v>1425.78919500099</v>
      </c>
      <c r="I442">
        <v>1141.3388015104899</v>
      </c>
      <c r="J442">
        <v>284.45039349049699</v>
      </c>
      <c r="K442">
        <v>105.913124570004</v>
      </c>
      <c r="L442">
        <v>221.87227422064601</v>
      </c>
      <c r="M442">
        <v>72.389595792232996</v>
      </c>
      <c r="N442">
        <v>149.48267842841301</v>
      </c>
      <c r="O442">
        <v>20.832185910342002</v>
      </c>
      <c r="P442" t="e">
        <v>#N/A</v>
      </c>
    </row>
    <row r="443" spans="1:16" x14ac:dyDescent="0.25">
      <c r="A443">
        <v>202603</v>
      </c>
      <c r="B443" t="s">
        <v>279</v>
      </c>
      <c r="C443" t="s">
        <v>137</v>
      </c>
      <c r="D443">
        <v>1291</v>
      </c>
      <c r="E443">
        <v>1291.00000000001</v>
      </c>
      <c r="F443">
        <v>499.37605331708801</v>
      </c>
      <c r="G443">
        <v>791.62394668292302</v>
      </c>
      <c r="H443">
        <v>654.46889758244401</v>
      </c>
      <c r="I443">
        <v>515.28549095214998</v>
      </c>
      <c r="J443">
        <v>139.183406630294</v>
      </c>
      <c r="K443">
        <v>51.307112056310999</v>
      </c>
      <c r="L443">
        <v>127.565378624358</v>
      </c>
      <c r="M443">
        <v>46.516276830778999</v>
      </c>
      <c r="N443">
        <v>81.049101793578998</v>
      </c>
      <c r="O443">
        <v>9.5896704761210003</v>
      </c>
      <c r="P443" t="e">
        <v>#N/A</v>
      </c>
    </row>
    <row r="444" spans="1:16" x14ac:dyDescent="0.25">
      <c r="A444">
        <v>202603</v>
      </c>
      <c r="B444" t="s">
        <v>279</v>
      </c>
      <c r="C444" t="s">
        <v>138</v>
      </c>
      <c r="D444">
        <v>1341</v>
      </c>
      <c r="E444">
        <v>1340.99999999994</v>
      </c>
      <c r="F444">
        <v>464.13029155088401</v>
      </c>
      <c r="G444">
        <v>876.86970844905397</v>
      </c>
      <c r="H444">
        <v>771.32029741854501</v>
      </c>
      <c r="I444">
        <v>626.05331055834199</v>
      </c>
      <c r="J444">
        <v>145.26698686020299</v>
      </c>
      <c r="K444">
        <v>54.606012513693003</v>
      </c>
      <c r="L444">
        <v>94.306895596288001</v>
      </c>
      <c r="M444">
        <v>25.873318961454</v>
      </c>
      <c r="N444">
        <v>68.433576634833997</v>
      </c>
      <c r="O444">
        <v>11.242515434221</v>
      </c>
      <c r="P444" t="e">
        <v>#N/A</v>
      </c>
    </row>
    <row r="445" spans="1:16" x14ac:dyDescent="0.25">
      <c r="A445">
        <v>202603</v>
      </c>
      <c r="B445" t="s">
        <v>279</v>
      </c>
      <c r="C445" t="s">
        <v>139</v>
      </c>
      <c r="D445">
        <v>485</v>
      </c>
      <c r="E445">
        <v>485.00000000004297</v>
      </c>
      <c r="F445">
        <v>123.213171714</v>
      </c>
      <c r="G445">
        <v>361.78682828604298</v>
      </c>
      <c r="H445">
        <v>308.75808885183699</v>
      </c>
      <c r="I445">
        <v>286.68877424134899</v>
      </c>
      <c r="J445">
        <v>22.069314610488</v>
      </c>
      <c r="K445">
        <v>4.1162790697679998</v>
      </c>
      <c r="L445" t="s">
        <v>237</v>
      </c>
      <c r="M445" t="s">
        <v>237</v>
      </c>
      <c r="N445">
        <v>38.339371026974</v>
      </c>
      <c r="O445" t="s">
        <v>237</v>
      </c>
      <c r="P445" t="e">
        <v>#N/A</v>
      </c>
    </row>
    <row r="446" spans="1:16" x14ac:dyDescent="0.25">
      <c r="A446">
        <v>202603</v>
      </c>
      <c r="B446" t="s">
        <v>279</v>
      </c>
      <c r="C446" t="s">
        <v>140</v>
      </c>
      <c r="D446">
        <v>545</v>
      </c>
      <c r="E446">
        <v>544.99999999998101</v>
      </c>
      <c r="F446">
        <v>246.13032390907</v>
      </c>
      <c r="G446">
        <v>298.86967609091101</v>
      </c>
      <c r="H446">
        <v>230.01613549196901</v>
      </c>
      <c r="I446">
        <v>178.71428571428399</v>
      </c>
      <c r="J446">
        <v>51.301849777685</v>
      </c>
      <c r="K446">
        <v>14.433496249533</v>
      </c>
      <c r="L446">
        <v>63.392878073062001</v>
      </c>
      <c r="M446">
        <v>26.910226385636001</v>
      </c>
      <c r="N446">
        <v>36.482651687425999</v>
      </c>
      <c r="O446">
        <v>5.4606625258800001</v>
      </c>
      <c r="P446" t="e">
        <v>#N/A</v>
      </c>
    </row>
    <row r="447" spans="1:16" x14ac:dyDescent="0.25">
      <c r="A447">
        <v>202603</v>
      </c>
      <c r="B447" t="s">
        <v>279</v>
      </c>
      <c r="C447" t="s">
        <v>141</v>
      </c>
      <c r="D447">
        <v>607</v>
      </c>
      <c r="E447">
        <v>607.00000000000398</v>
      </c>
      <c r="F447">
        <v>191.3357014053</v>
      </c>
      <c r="G447">
        <v>415.66429859470401</v>
      </c>
      <c r="H447">
        <v>358.09198358766901</v>
      </c>
      <c r="I447">
        <v>287.63327004146902</v>
      </c>
      <c r="J447">
        <v>70.458713546200002</v>
      </c>
      <c r="K447">
        <v>30.496444005720001</v>
      </c>
      <c r="L447">
        <v>50.471017110265997</v>
      </c>
      <c r="M447">
        <v>21.492704789036999</v>
      </c>
      <c r="N447">
        <v>28.978312321229001</v>
      </c>
      <c r="O447">
        <v>7.1012978967690001</v>
      </c>
      <c r="P447" t="e">
        <v>#N/A</v>
      </c>
    </row>
    <row r="448" spans="1:16" x14ac:dyDescent="0.25">
      <c r="A448">
        <v>202603</v>
      </c>
      <c r="B448" t="s">
        <v>279</v>
      </c>
      <c r="C448" t="s">
        <v>142</v>
      </c>
      <c r="D448">
        <v>460</v>
      </c>
      <c r="E448">
        <v>459.99999999999102</v>
      </c>
      <c r="F448">
        <v>140.497420020628</v>
      </c>
      <c r="G448">
        <v>319.50257997936302</v>
      </c>
      <c r="H448">
        <v>285.81086006631602</v>
      </c>
      <c r="I448">
        <v>221.01586412841701</v>
      </c>
      <c r="J448">
        <v>64.794995937899003</v>
      </c>
      <c r="K448">
        <v>23.041795665633</v>
      </c>
      <c r="L448" t="s">
        <v>237</v>
      </c>
      <c r="M448" t="s">
        <v>237</v>
      </c>
      <c r="N448">
        <v>25.490712074301001</v>
      </c>
      <c r="O448" t="s">
        <v>237</v>
      </c>
      <c r="P448" t="e">
        <v>#N/A</v>
      </c>
    </row>
    <row r="449" spans="1:16" x14ac:dyDescent="0.25">
      <c r="A449">
        <v>202603</v>
      </c>
      <c r="B449" t="s">
        <v>279</v>
      </c>
      <c r="C449" t="s">
        <v>143</v>
      </c>
      <c r="D449">
        <v>535</v>
      </c>
      <c r="E449">
        <v>534.99999999992997</v>
      </c>
      <c r="F449">
        <v>262.32972781897399</v>
      </c>
      <c r="G449">
        <v>272.67027218095598</v>
      </c>
      <c r="H449">
        <v>243.112127003198</v>
      </c>
      <c r="I449">
        <v>167.286607384973</v>
      </c>
      <c r="J449">
        <v>75.825519618225002</v>
      </c>
      <c r="K449">
        <v>33.825109579349999</v>
      </c>
      <c r="L449">
        <v>25.405959676692</v>
      </c>
      <c r="M449">
        <v>5.2143283582090003</v>
      </c>
      <c r="N449">
        <v>20.191631318483001</v>
      </c>
      <c r="O449">
        <v>4.1521855010659996</v>
      </c>
      <c r="P449" t="e">
        <v>#N/A</v>
      </c>
    </row>
    <row r="450" spans="1:16" x14ac:dyDescent="0.25">
      <c r="A450">
        <v>202603</v>
      </c>
      <c r="B450" t="s">
        <v>279</v>
      </c>
      <c r="C450" t="s">
        <v>144</v>
      </c>
      <c r="D450">
        <v>471</v>
      </c>
      <c r="E450">
        <v>473.84431847798697</v>
      </c>
      <c r="F450">
        <v>162.28788939302501</v>
      </c>
      <c r="G450">
        <v>311.55642908496202</v>
      </c>
      <c r="H450">
        <v>275.95595530629703</v>
      </c>
      <c r="I450">
        <v>214.88065314667099</v>
      </c>
      <c r="J450">
        <v>61.075302159625998</v>
      </c>
      <c r="K450">
        <v>18.064868700426</v>
      </c>
      <c r="L450" t="s">
        <v>237</v>
      </c>
      <c r="M450" t="s">
        <v>237</v>
      </c>
      <c r="N450">
        <v>20.372439318657001</v>
      </c>
      <c r="O450" t="s">
        <v>237</v>
      </c>
      <c r="P450" t="e">
        <v>#N/A</v>
      </c>
    </row>
    <row r="451" spans="1:16" x14ac:dyDescent="0.25">
      <c r="A451">
        <v>202603</v>
      </c>
      <c r="B451" t="s">
        <v>279</v>
      </c>
      <c r="C451" t="s">
        <v>145</v>
      </c>
      <c r="D451">
        <v>1514</v>
      </c>
      <c r="E451">
        <v>1513.99999999992</v>
      </c>
      <c r="F451">
        <v>545.91997605073698</v>
      </c>
      <c r="G451">
        <v>968.08002394918196</v>
      </c>
      <c r="H451">
        <v>820.29644023130197</v>
      </c>
      <c r="I451">
        <v>667.13203559821898</v>
      </c>
      <c r="J451">
        <v>153.164404633083</v>
      </c>
      <c r="K451">
        <v>56.220921738449</v>
      </c>
      <c r="L451">
        <v>132.09370021018199</v>
      </c>
      <c r="M451">
        <v>40.828306964798998</v>
      </c>
      <c r="N451">
        <v>91.265393245382995</v>
      </c>
      <c r="O451">
        <v>15.689883507697999</v>
      </c>
      <c r="P451" t="e">
        <v>#N/A</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53"/>
  <sheetViews>
    <sheetView tabSelected="1" workbookViewId="0"/>
  </sheetViews>
  <sheetFormatPr baseColWidth="10" defaultColWidth="11.453125" defaultRowHeight="12.5" x14ac:dyDescent="0.25"/>
  <cols>
    <col min="1" max="2" width="73.7265625" style="1" customWidth="1"/>
    <col min="3" max="16384" width="11.453125" style="1"/>
  </cols>
  <sheetData>
    <row r="1" ht="10" customHeight="1" x14ac:dyDescent="0.25"/>
    <row r="2" ht="10" customHeight="1" x14ac:dyDescent="0.25"/>
    <row r="3" ht="10" customHeight="1" x14ac:dyDescent="0.25"/>
    <row r="4" ht="10" customHeight="1" x14ac:dyDescent="0.25"/>
    <row r="5" ht="10" customHeight="1" x14ac:dyDescent="0.25"/>
    <row r="6" ht="10" customHeight="1" x14ac:dyDescent="0.25"/>
    <row r="7" ht="10" customHeight="1" x14ac:dyDescent="0.25"/>
    <row r="8" ht="10" customHeight="1" x14ac:dyDescent="0.25"/>
    <row r="9" ht="10" customHeight="1" x14ac:dyDescent="0.25"/>
    <row r="10" ht="10" customHeight="1" x14ac:dyDescent="0.25"/>
    <row r="11" ht="10" customHeight="1" x14ac:dyDescent="0.25"/>
    <row r="12" ht="10" customHeight="1" x14ac:dyDescent="0.25"/>
    <row r="13" ht="10" customHeight="1" x14ac:dyDescent="0.25"/>
    <row r="14" ht="10" customHeight="1" x14ac:dyDescent="0.25"/>
    <row r="15" ht="10" customHeight="1" x14ac:dyDescent="0.25"/>
    <row r="16" ht="10" customHeight="1" x14ac:dyDescent="0.25"/>
    <row r="17" ht="10" customHeight="1" x14ac:dyDescent="0.25"/>
    <row r="18" ht="10" customHeight="1" x14ac:dyDescent="0.25"/>
    <row r="19" ht="10" customHeight="1" x14ac:dyDescent="0.25"/>
    <row r="20" ht="10" customHeight="1" x14ac:dyDescent="0.25"/>
    <row r="21" ht="10" customHeight="1" x14ac:dyDescent="0.25"/>
    <row r="22" ht="10" customHeight="1" x14ac:dyDescent="0.25"/>
    <row r="23" ht="10" customHeight="1" x14ac:dyDescent="0.25"/>
    <row r="24" ht="10" customHeight="1" x14ac:dyDescent="0.25"/>
    <row r="25" ht="10" customHeight="1" x14ac:dyDescent="0.25"/>
    <row r="26" ht="10" customHeight="1" x14ac:dyDescent="0.25"/>
    <row r="27" ht="10" customHeight="1" x14ac:dyDescent="0.25"/>
    <row r="28" ht="10" customHeight="1" x14ac:dyDescent="0.25"/>
    <row r="29" ht="10" customHeight="1" x14ac:dyDescent="0.25"/>
    <row r="30" ht="10" customHeight="1" x14ac:dyDescent="0.25"/>
    <row r="31" ht="10" customHeight="1" x14ac:dyDescent="0.25"/>
    <row r="32" ht="10" customHeight="1" x14ac:dyDescent="0.25"/>
    <row r="33" ht="10" customHeight="1" x14ac:dyDescent="0.25"/>
    <row r="34" ht="10" customHeight="1" x14ac:dyDescent="0.25"/>
    <row r="35" ht="10" customHeight="1" x14ac:dyDescent="0.25"/>
    <row r="36" ht="10" customHeight="1" x14ac:dyDescent="0.25"/>
    <row r="37" ht="10" customHeight="1" x14ac:dyDescent="0.25"/>
    <row r="38" ht="10" customHeight="1" x14ac:dyDescent="0.25"/>
    <row r="39" ht="10" customHeight="1" x14ac:dyDescent="0.25"/>
    <row r="40" ht="10" customHeight="1" x14ac:dyDescent="0.25"/>
    <row r="41" ht="10" customHeight="1" x14ac:dyDescent="0.25"/>
    <row r="42" ht="10" customHeight="1" x14ac:dyDescent="0.25"/>
    <row r="43" ht="10" customHeight="1" x14ac:dyDescent="0.25"/>
    <row r="44" ht="10" customHeight="1" x14ac:dyDescent="0.25"/>
    <row r="45" ht="10" customHeight="1" x14ac:dyDescent="0.25"/>
    <row r="46" ht="10" customHeight="1" x14ac:dyDescent="0.25"/>
    <row r="47" ht="10" customHeight="1" x14ac:dyDescent="0.25"/>
    <row r="48" ht="10" customHeight="1" x14ac:dyDescent="0.25"/>
    <row r="49" ht="10" customHeight="1" x14ac:dyDescent="0.25"/>
    <row r="50" ht="10" customHeight="1" x14ac:dyDescent="0.25"/>
    <row r="51" ht="10" customHeight="1" x14ac:dyDescent="0.25"/>
    <row r="52" ht="10" customHeight="1" x14ac:dyDescent="0.25"/>
    <row r="53" ht="62.15" customHeight="1" x14ac:dyDescent="0.25"/>
  </sheetData>
  <pageMargins left="0" right="0" top="0.31496062992126" bottom="0" header="0" footer="0"/>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8DA2-F30F-4670-8734-2FA6AD4719E2}">
  <sheetPr codeName="Tabelle5">
    <pageSetUpPr fitToPage="1"/>
  </sheetPr>
  <dimension ref="A1:B40"/>
  <sheetViews>
    <sheetView showGridLines="0" zoomScaleNormal="100" workbookViewId="0"/>
  </sheetViews>
  <sheetFormatPr baseColWidth="10" defaultColWidth="11.453125" defaultRowHeight="15" customHeight="1" x14ac:dyDescent="0.25"/>
  <cols>
    <col min="1" max="1" width="31.7265625" style="199" customWidth="1"/>
    <col min="2" max="2" width="98.7265625" style="199" customWidth="1"/>
    <col min="3" max="16384" width="11.453125" style="199"/>
  </cols>
  <sheetData>
    <row r="1" spans="1:2" ht="33" customHeight="1" x14ac:dyDescent="0.25">
      <c r="A1" s="197"/>
      <c r="B1" s="198"/>
    </row>
    <row r="2" spans="1:2" ht="12.75" customHeight="1" x14ac:dyDescent="0.25"/>
    <row r="3" spans="1:2" ht="12.75" customHeight="1" x14ac:dyDescent="0.25"/>
    <row r="4" spans="1:2" ht="15" customHeight="1" x14ac:dyDescent="0.25">
      <c r="A4" s="200" t="s">
        <v>0</v>
      </c>
    </row>
    <row r="5" spans="1:2" ht="12.75" customHeight="1" x14ac:dyDescent="0.25"/>
    <row r="6" spans="1:2" ht="12.75" customHeight="1" x14ac:dyDescent="0.25">
      <c r="A6" s="201" t="s">
        <v>1</v>
      </c>
      <c r="B6" s="199" t="s">
        <v>2</v>
      </c>
    </row>
    <row r="7" spans="1:2" ht="5.15" customHeight="1" x14ac:dyDescent="0.25"/>
    <row r="8" spans="1:2" ht="12.75" customHeight="1" x14ac:dyDescent="0.25">
      <c r="A8" s="201" t="s">
        <v>217</v>
      </c>
      <c r="B8" s="199">
        <v>1690</v>
      </c>
    </row>
    <row r="9" spans="1:2" ht="5.15" customHeight="1" x14ac:dyDescent="0.25"/>
    <row r="10" spans="1:2" ht="12.75" customHeight="1" x14ac:dyDescent="0.25">
      <c r="A10" s="201" t="s">
        <v>3</v>
      </c>
      <c r="B10" s="199" t="s">
        <v>158</v>
      </c>
    </row>
    <row r="11" spans="1:2" ht="5.15" customHeight="1" x14ac:dyDescent="0.25"/>
    <row r="12" spans="1:2" ht="12.75" customHeight="1" x14ac:dyDescent="0.25">
      <c r="A12" s="201" t="s">
        <v>4</v>
      </c>
      <c r="B12" s="199" t="s">
        <v>281</v>
      </c>
    </row>
    <row r="13" spans="1:2" ht="5.15" customHeight="1" x14ac:dyDescent="0.25"/>
    <row r="14" spans="1:2" ht="12.75" customHeight="1" x14ac:dyDescent="0.25">
      <c r="A14" s="201" t="s">
        <v>5</v>
      </c>
      <c r="B14" s="202">
        <v>46082</v>
      </c>
    </row>
    <row r="15" spans="1:2" ht="5.15" customHeight="1" x14ac:dyDescent="0.25"/>
    <row r="16" spans="1:2" ht="12.75" customHeight="1" x14ac:dyDescent="0.25">
      <c r="A16" s="201" t="s">
        <v>6</v>
      </c>
      <c r="B16" s="203">
        <v>46244</v>
      </c>
    </row>
    <row r="17" spans="1:2" ht="5.15" customHeight="1" x14ac:dyDescent="0.25"/>
    <row r="18" spans="1:2" ht="12.75" customHeight="1" x14ac:dyDescent="0.25">
      <c r="A18" s="201" t="s">
        <v>7</v>
      </c>
      <c r="B18" s="199" t="s">
        <v>8</v>
      </c>
    </row>
    <row r="19" spans="1:2" ht="5.15" customHeight="1" x14ac:dyDescent="0.25"/>
    <row r="20" spans="1:2" ht="12.75" customHeight="1" x14ac:dyDescent="0.25">
      <c r="A20" s="201" t="s">
        <v>9</v>
      </c>
      <c r="B20" s="203">
        <v>46341</v>
      </c>
    </row>
    <row r="21" spans="1:2" ht="5.15" customHeight="1" x14ac:dyDescent="0.25"/>
    <row r="22" spans="1:2" ht="12.75" customHeight="1" x14ac:dyDescent="0.25">
      <c r="A22" s="201" t="s">
        <v>153</v>
      </c>
    </row>
    <row r="23" spans="1:2" ht="5.15" customHeight="1" x14ac:dyDescent="0.25"/>
    <row r="24" spans="1:2" ht="12.75" customHeight="1" x14ac:dyDescent="0.25">
      <c r="A24" s="201" t="s">
        <v>10</v>
      </c>
      <c r="B24" s="199" t="s">
        <v>11</v>
      </c>
    </row>
    <row r="25" spans="1:2" ht="12.75" customHeight="1" x14ac:dyDescent="0.25">
      <c r="B25" s="199" t="s">
        <v>12</v>
      </c>
    </row>
    <row r="26" spans="1:2" ht="12.75" customHeight="1" x14ac:dyDescent="0.25">
      <c r="A26" s="201" t="s">
        <v>13</v>
      </c>
      <c r="B26" s="199" t="s">
        <v>226</v>
      </c>
    </row>
    <row r="27" spans="1:2" ht="12.75" customHeight="1" x14ac:dyDescent="0.25">
      <c r="B27" s="199" t="s">
        <v>229</v>
      </c>
    </row>
    <row r="28" spans="1:2" ht="12.75" customHeight="1" x14ac:dyDescent="0.25">
      <c r="B28" s="199" t="s">
        <v>228</v>
      </c>
    </row>
    <row r="29" spans="1:2" ht="12.75" customHeight="1" x14ac:dyDescent="0.25">
      <c r="A29" s="199" t="s">
        <v>14</v>
      </c>
      <c r="B29" s="204" t="s">
        <v>227</v>
      </c>
    </row>
    <row r="30" spans="1:2" ht="12.75" customHeight="1" x14ac:dyDescent="0.25">
      <c r="A30" s="199" t="s">
        <v>15</v>
      </c>
      <c r="B30" s="199" t="s">
        <v>230</v>
      </c>
    </row>
    <row r="31" spans="1:2" ht="12.75" customHeight="1" x14ac:dyDescent="0.25"/>
    <row r="32" spans="1:2" ht="5.15" customHeight="1" x14ac:dyDescent="0.25"/>
    <row r="33" spans="1:2" ht="12.75" customHeight="1" x14ac:dyDescent="0.25">
      <c r="A33" s="201" t="s">
        <v>16</v>
      </c>
      <c r="B33" s="204" t="s">
        <v>218</v>
      </c>
    </row>
    <row r="34" spans="1:2" ht="5.15" customHeight="1" x14ac:dyDescent="0.25"/>
    <row r="35" spans="1:2" ht="12.75" customHeight="1" x14ac:dyDescent="0.25">
      <c r="A35" s="201" t="s">
        <v>17</v>
      </c>
      <c r="B35" s="199" t="s">
        <v>18</v>
      </c>
    </row>
    <row r="36" spans="1:2" ht="12.75" customHeight="1" x14ac:dyDescent="0.25"/>
    <row r="37" spans="1:2" ht="5.15" customHeight="1" x14ac:dyDescent="0.25"/>
    <row r="38" spans="1:2" ht="12.75" customHeight="1" x14ac:dyDescent="0.25">
      <c r="A38" s="201" t="s">
        <v>19</v>
      </c>
      <c r="B38" s="199" t="s">
        <v>20</v>
      </c>
    </row>
    <row r="39" spans="1:2" ht="12.75" customHeight="1" x14ac:dyDescent="0.25">
      <c r="B39" s="204" t="s">
        <v>219</v>
      </c>
    </row>
    <row r="40" spans="1:2" ht="77.150000000000006" customHeight="1" x14ac:dyDescent="0.25">
      <c r="B40" s="204" t="s">
        <v>220</v>
      </c>
    </row>
  </sheetData>
  <hyperlinks>
    <hyperlink ref="B33" r:id="rId1" xr:uid="{97A00CBE-A76B-4584-A51F-3B4D665B753D}"/>
    <hyperlink ref="B39" r:id="rId2" xr:uid="{B121512A-F3F2-4A10-AEF1-E7A458C861CA}"/>
    <hyperlink ref="B40" r:id="rId3" display="https://statistik.arbeitsagentur.de/" xr:uid="{FEBDC83A-3430-4314-AD11-76E2932CEC21}"/>
    <hyperlink ref="B29" r:id="rId4" xr:uid="{E4CB7E5B-444D-4613-AEDF-E5B6A69AA208}"/>
  </hyperlinks>
  <pageMargins left="0.70866141732283472" right="0.39370078740157483" top="0.39370078740157483" bottom="0.59055118110236227" header="0.51181102362204722" footer="0.51181102362204722"/>
  <pageSetup paperSize="9"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autoPageBreaks="0" fitToPage="1"/>
  </sheetPr>
  <dimension ref="A1:F54"/>
  <sheetViews>
    <sheetView showGridLines="0" zoomScaleNormal="100" workbookViewId="0"/>
  </sheetViews>
  <sheetFormatPr baseColWidth="10" defaultColWidth="9.81640625" defaultRowHeight="16.5" customHeight="1" x14ac:dyDescent="0.25"/>
  <cols>
    <col min="1" max="3" width="13.26953125" style="5" customWidth="1"/>
    <col min="4" max="4" width="5.7265625" style="5" customWidth="1"/>
    <col min="5" max="5" width="85.1796875" style="5" customWidth="1"/>
    <col min="6" max="6" width="6.81640625" style="5" customWidth="1"/>
    <col min="7" max="16384" width="9.81640625" style="5"/>
  </cols>
  <sheetData>
    <row r="1" spans="1:6" s="4" customFormat="1" ht="33.75" customHeight="1" x14ac:dyDescent="0.25">
      <c r="A1" s="167"/>
      <c r="B1" s="167"/>
      <c r="C1" s="167"/>
      <c r="D1" s="167"/>
      <c r="E1" s="167"/>
      <c r="F1" s="168"/>
    </row>
    <row r="2" spans="1:6" ht="12.75" customHeight="1" x14ac:dyDescent="0.25"/>
    <row r="3" spans="1:6" ht="11.5" x14ac:dyDescent="0.25">
      <c r="A3" s="6"/>
      <c r="B3" s="7"/>
      <c r="C3" s="7"/>
      <c r="D3" s="7"/>
      <c r="E3" s="7"/>
      <c r="F3" s="7"/>
    </row>
    <row r="4" spans="1:6" ht="15.5" x14ac:dyDescent="0.35">
      <c r="A4" s="8" t="s">
        <v>21</v>
      </c>
      <c r="B4" s="8"/>
      <c r="C4" s="8"/>
      <c r="D4" s="8"/>
      <c r="E4" s="8"/>
    </row>
    <row r="5" spans="1:6" ht="11.5" x14ac:dyDescent="0.25"/>
    <row r="6" spans="1:6" ht="11.5" x14ac:dyDescent="0.25"/>
    <row r="7" spans="1:6" ht="15.5" x14ac:dyDescent="0.35">
      <c r="A7" s="9" t="s">
        <v>158</v>
      </c>
      <c r="B7" s="10"/>
      <c r="C7" s="10"/>
      <c r="D7" s="10"/>
      <c r="E7" s="10"/>
    </row>
    <row r="8" spans="1:6" ht="15" customHeight="1" x14ac:dyDescent="0.25">
      <c r="A8" s="11" t="s">
        <v>282</v>
      </c>
      <c r="B8" s="11"/>
      <c r="C8" s="11"/>
      <c r="D8" s="11"/>
      <c r="E8" s="11"/>
    </row>
    <row r="9" spans="1:6" ht="15" customHeight="1" x14ac:dyDescent="0.25">
      <c r="A9" s="11" t="s">
        <v>280</v>
      </c>
      <c r="B9" s="11"/>
      <c r="C9" s="11"/>
      <c r="D9" s="11"/>
      <c r="E9" s="11"/>
    </row>
    <row r="10" spans="1:6" ht="11.25" customHeight="1" x14ac:dyDescent="0.25">
      <c r="B10" s="11"/>
      <c r="C10" s="11"/>
      <c r="D10" s="11"/>
      <c r="E10" s="11"/>
      <c r="F10" s="12"/>
    </row>
    <row r="11" spans="1:6" ht="11.25" customHeight="1" x14ac:dyDescent="0.25"/>
    <row r="12" spans="1:6" s="2" customFormat="1" ht="18.75" customHeight="1" x14ac:dyDescent="0.3">
      <c r="A12" s="13" t="s">
        <v>22</v>
      </c>
      <c r="B12" s="14"/>
      <c r="C12" s="14"/>
      <c r="D12" s="14"/>
      <c r="E12" s="14"/>
      <c r="F12" s="15"/>
    </row>
    <row r="13" spans="1:6" s="2" customFormat="1" ht="15" customHeight="1" x14ac:dyDescent="0.25">
      <c r="A13" s="16" t="s">
        <v>23</v>
      </c>
      <c r="C13" s="16"/>
      <c r="D13" s="16"/>
      <c r="E13" s="16"/>
      <c r="F13" s="174" t="s">
        <v>24</v>
      </c>
    </row>
    <row r="14" spans="1:6" s="3" customFormat="1" ht="18.75" customHeight="1" x14ac:dyDescent="0.3">
      <c r="A14" s="17" t="s">
        <v>25</v>
      </c>
      <c r="B14" s="18"/>
      <c r="C14" s="18"/>
      <c r="D14" s="18"/>
      <c r="E14" s="18"/>
      <c r="F14" s="19"/>
    </row>
    <row r="15" spans="1:6" ht="15" customHeight="1" x14ac:dyDescent="0.25">
      <c r="A15" s="16" t="s">
        <v>159</v>
      </c>
      <c r="F15" s="174">
        <v>1</v>
      </c>
    </row>
    <row r="16" spans="1:6" s="3" customFormat="1" ht="18.75" customHeight="1" x14ac:dyDescent="0.3">
      <c r="A16" s="17" t="s">
        <v>26</v>
      </c>
      <c r="B16" s="18"/>
      <c r="C16" s="18"/>
      <c r="D16" s="18"/>
      <c r="E16" s="18"/>
      <c r="F16" s="20"/>
    </row>
    <row r="17" spans="1:6" s="2" customFormat="1" ht="15" customHeight="1" x14ac:dyDescent="0.25">
      <c r="A17" s="16" t="s">
        <v>160</v>
      </c>
      <c r="C17" s="16"/>
      <c r="D17" s="16"/>
      <c r="E17" s="16"/>
      <c r="F17" s="170" t="s">
        <v>27</v>
      </c>
    </row>
    <row r="18" spans="1:6" s="2" customFormat="1" ht="15" customHeight="1" x14ac:dyDescent="0.25">
      <c r="A18" s="16" t="s">
        <v>164</v>
      </c>
      <c r="C18" s="16"/>
      <c r="D18" s="16"/>
      <c r="E18" s="16"/>
      <c r="F18" s="170" t="s">
        <v>28</v>
      </c>
    </row>
    <row r="19" spans="1:6" s="2" customFormat="1" ht="15" customHeight="1" x14ac:dyDescent="0.25">
      <c r="A19" s="16" t="s">
        <v>161</v>
      </c>
      <c r="C19" s="16"/>
      <c r="D19" s="16"/>
      <c r="E19" s="16"/>
      <c r="F19" s="170" t="s">
        <v>29</v>
      </c>
    </row>
    <row r="20" spans="1:6" s="2" customFormat="1" ht="15" customHeight="1" x14ac:dyDescent="0.25">
      <c r="A20" s="16" t="s">
        <v>165</v>
      </c>
      <c r="C20" s="16"/>
      <c r="D20" s="16"/>
      <c r="E20" s="16"/>
      <c r="F20" s="170" t="s">
        <v>30</v>
      </c>
    </row>
    <row r="21" spans="1:6" s="2" customFormat="1" ht="15" customHeight="1" x14ac:dyDescent="0.25">
      <c r="A21" s="16" t="s">
        <v>162</v>
      </c>
      <c r="C21" s="16"/>
      <c r="D21" s="16"/>
      <c r="E21" s="16"/>
      <c r="F21" s="170" t="s">
        <v>31</v>
      </c>
    </row>
    <row r="22" spans="1:6" s="2" customFormat="1" ht="15" customHeight="1" x14ac:dyDescent="0.25">
      <c r="A22" s="16" t="s">
        <v>166</v>
      </c>
      <c r="C22" s="16"/>
      <c r="D22" s="16"/>
      <c r="E22" s="16"/>
      <c r="F22" s="170" t="s">
        <v>32</v>
      </c>
    </row>
    <row r="23" spans="1:6" s="2" customFormat="1" ht="15" customHeight="1" x14ac:dyDescent="0.25">
      <c r="A23" s="16" t="s">
        <v>163</v>
      </c>
      <c r="C23" s="16"/>
      <c r="D23" s="16"/>
      <c r="E23" s="16"/>
      <c r="F23" s="170" t="s">
        <v>33</v>
      </c>
    </row>
    <row r="24" spans="1:6" s="2" customFormat="1" ht="15" customHeight="1" x14ac:dyDescent="0.25">
      <c r="A24" s="16" t="s">
        <v>167</v>
      </c>
      <c r="C24" s="16"/>
      <c r="D24" s="16"/>
      <c r="E24" s="16"/>
      <c r="F24" t="s">
        <v>34</v>
      </c>
    </row>
    <row r="25" spans="1:6" s="2" customFormat="1" ht="15" customHeight="1" x14ac:dyDescent="0.25">
      <c r="A25" s="16" t="s">
        <v>168</v>
      </c>
      <c r="C25" s="16"/>
      <c r="D25" s="16"/>
      <c r="E25" s="16"/>
      <c r="F25" t="s">
        <v>35</v>
      </c>
    </row>
    <row r="26" spans="1:6" s="2" customFormat="1" ht="18.75" customHeight="1" x14ac:dyDescent="0.3">
      <c r="A26" s="21" t="s">
        <v>36</v>
      </c>
      <c r="B26" s="21"/>
      <c r="C26" s="21"/>
      <c r="D26" s="21"/>
      <c r="E26" s="21"/>
      <c r="F26" s="22"/>
    </row>
    <row r="27" spans="1:6" s="2" customFormat="1" ht="15" customHeight="1" x14ac:dyDescent="0.25">
      <c r="A27" s="16" t="s">
        <v>212</v>
      </c>
      <c r="C27" s="16"/>
      <c r="D27" s="16"/>
      <c r="E27" s="16"/>
      <c r="F27" s="170" t="s">
        <v>37</v>
      </c>
    </row>
    <row r="28" spans="1:6" s="2" customFormat="1" ht="15" customHeight="1" x14ac:dyDescent="0.25">
      <c r="A28" s="16" t="s">
        <v>213</v>
      </c>
      <c r="C28" s="16"/>
      <c r="D28" s="16"/>
      <c r="E28" s="16"/>
      <c r="F28" s="170" t="s">
        <v>38</v>
      </c>
    </row>
    <row r="29" spans="1:6" s="2" customFormat="1" ht="15" customHeight="1" x14ac:dyDescent="0.25">
      <c r="A29" s="16" t="s">
        <v>214</v>
      </c>
      <c r="C29" s="16"/>
      <c r="D29" s="16"/>
      <c r="E29" s="16"/>
      <c r="F29" s="170" t="s">
        <v>39</v>
      </c>
    </row>
    <row r="30" spans="1:6" s="2" customFormat="1" ht="15" customHeight="1" x14ac:dyDescent="0.25">
      <c r="A30" s="16" t="s">
        <v>215</v>
      </c>
      <c r="C30" s="16"/>
      <c r="D30" s="16"/>
      <c r="E30" s="16"/>
      <c r="F30" s="170" t="s">
        <v>40</v>
      </c>
    </row>
    <row r="31" spans="1:6" s="2" customFormat="1" ht="15" customHeight="1" x14ac:dyDescent="0.25">
      <c r="A31" s="16" t="s">
        <v>216</v>
      </c>
      <c r="C31" s="16"/>
      <c r="D31" s="16"/>
      <c r="E31" s="16"/>
      <c r="F31" s="170" t="s">
        <v>41</v>
      </c>
    </row>
    <row r="32" spans="1:6" s="2" customFormat="1" ht="18.75" customHeight="1" x14ac:dyDescent="0.25">
      <c r="A32" s="16" t="s">
        <v>42</v>
      </c>
      <c r="B32" s="16"/>
      <c r="C32" s="16"/>
      <c r="D32" s="16"/>
      <c r="E32" s="16"/>
      <c r="F32" t="s">
        <v>43</v>
      </c>
    </row>
    <row r="33" spans="1:6" s="26" customFormat="1" ht="15" customHeight="1" x14ac:dyDescent="0.2">
      <c r="A33" s="23"/>
      <c r="B33" s="24"/>
      <c r="C33" s="24"/>
      <c r="D33" s="24"/>
      <c r="E33" s="24"/>
      <c r="F33" s="25"/>
    </row>
    <row r="34" spans="1:6" s="26" customFormat="1" ht="15" customHeight="1" x14ac:dyDescent="0.2">
      <c r="A34" s="23"/>
      <c r="B34" s="23"/>
      <c r="C34" s="23"/>
      <c r="D34" s="23"/>
      <c r="E34" s="23"/>
      <c r="F34" s="25"/>
    </row>
    <row r="35" spans="1:6" s="26" customFormat="1" ht="15" customHeight="1" x14ac:dyDescent="0.2">
      <c r="A35" s="27"/>
      <c r="B35" s="27"/>
      <c r="C35" s="27"/>
      <c r="D35" s="27"/>
      <c r="E35" s="27"/>
      <c r="F35" s="25"/>
    </row>
    <row r="36" spans="1:6" s="26" customFormat="1" ht="15" customHeight="1" x14ac:dyDescent="0.2">
      <c r="A36" s="23"/>
      <c r="C36" s="28"/>
      <c r="D36" s="28"/>
      <c r="E36" s="28"/>
      <c r="F36" s="25"/>
    </row>
    <row r="37" spans="1:6" s="26" customFormat="1" ht="15" customHeight="1" x14ac:dyDescent="0.2">
      <c r="A37" s="23"/>
      <c r="B37" s="24"/>
      <c r="C37" s="24"/>
      <c r="D37" s="24"/>
      <c r="E37" s="24"/>
      <c r="F37" s="25"/>
    </row>
    <row r="38" spans="1:6" s="26" customFormat="1" ht="15" customHeight="1" x14ac:dyDescent="0.2">
      <c r="A38" s="23"/>
      <c r="B38" s="23"/>
      <c r="C38" s="23"/>
      <c r="D38" s="23"/>
      <c r="E38" s="23"/>
      <c r="F38" s="25"/>
    </row>
    <row r="39" spans="1:6" s="26" customFormat="1" ht="15" customHeight="1" x14ac:dyDescent="0.2">
      <c r="A39" s="27"/>
      <c r="B39" s="27"/>
      <c r="C39" s="27"/>
      <c r="D39" s="27"/>
      <c r="E39" s="27"/>
      <c r="F39" s="29"/>
    </row>
    <row r="40" spans="1:6" s="26" customFormat="1" ht="15" customHeight="1" x14ac:dyDescent="0.2">
      <c r="A40" s="30"/>
      <c r="C40" s="31"/>
      <c r="D40" s="31"/>
      <c r="E40" s="31"/>
      <c r="F40" s="29"/>
    </row>
    <row r="41" spans="1:6" s="26" customFormat="1" ht="15" customHeight="1" x14ac:dyDescent="0.2">
      <c r="A41" s="30"/>
      <c r="B41" s="32"/>
      <c r="C41" s="32"/>
      <c r="D41" s="32"/>
      <c r="E41" s="32"/>
      <c r="F41" s="29"/>
    </row>
    <row r="42" spans="1:6" s="26" customFormat="1" ht="15" customHeight="1" x14ac:dyDescent="0.2">
      <c r="A42" s="33"/>
      <c r="B42" s="34"/>
      <c r="C42" s="34"/>
      <c r="D42" s="34"/>
      <c r="E42" s="34"/>
      <c r="F42" s="34"/>
    </row>
    <row r="43" spans="1:6" s="26" customFormat="1" ht="15" customHeight="1" x14ac:dyDescent="0.2">
      <c r="A43" s="34"/>
      <c r="B43" s="34"/>
      <c r="C43" s="34"/>
      <c r="D43" s="34"/>
      <c r="E43" s="34"/>
      <c r="F43" s="34"/>
    </row>
    <row r="44" spans="1:6" s="26" customFormat="1" ht="15" customHeight="1" x14ac:dyDescent="0.2">
      <c r="B44" s="35"/>
      <c r="C44" s="35"/>
      <c r="D44" s="34"/>
      <c r="E44" s="34"/>
      <c r="F44" s="34"/>
    </row>
    <row r="45" spans="1:6" s="26" customFormat="1" ht="15" customHeight="1" x14ac:dyDescent="0.2">
      <c r="A45" s="34"/>
      <c r="B45" s="34"/>
      <c r="C45" s="34"/>
      <c r="D45" s="36"/>
      <c r="E45" s="34"/>
      <c r="F45" s="34"/>
    </row>
    <row r="46" spans="1:6" s="26" customFormat="1" ht="15" customHeight="1" x14ac:dyDescent="0.2">
      <c r="A46" s="37"/>
      <c r="B46" s="35"/>
      <c r="C46" s="35"/>
      <c r="D46" s="34"/>
      <c r="E46" s="34"/>
      <c r="F46" s="34"/>
    </row>
    <row r="47" spans="1:6" s="26" customFormat="1" ht="10" x14ac:dyDescent="0.2">
      <c r="A47" s="38"/>
      <c r="B47" s="34"/>
      <c r="C47" s="34"/>
      <c r="D47" s="34"/>
      <c r="E47" s="34"/>
      <c r="F47" s="34"/>
    </row>
    <row r="48" spans="1:6" s="26" customFormat="1" ht="10" x14ac:dyDescent="0.2">
      <c r="A48" s="34"/>
      <c r="B48" s="34"/>
      <c r="C48" s="34"/>
      <c r="D48" s="34"/>
      <c r="E48" s="34"/>
      <c r="F48" s="34"/>
    </row>
    <row r="49" spans="1:6" s="26" customFormat="1" ht="16.5" customHeight="1" x14ac:dyDescent="0.2">
      <c r="A49" s="34"/>
      <c r="B49" s="34"/>
      <c r="C49" s="34"/>
      <c r="D49" s="34"/>
      <c r="E49" s="34"/>
      <c r="F49" s="34"/>
    </row>
    <row r="50" spans="1:6" s="26" customFormat="1" ht="16.5" customHeight="1" x14ac:dyDescent="0.2"/>
    <row r="51" spans="1:6" s="26" customFormat="1" ht="16.5" customHeight="1" x14ac:dyDescent="0.2"/>
    <row r="52" spans="1:6" s="26" customFormat="1" ht="16.5" customHeight="1" x14ac:dyDescent="0.2"/>
    <row r="53" spans="1:6" s="26" customFormat="1" ht="16.5" customHeight="1" x14ac:dyDescent="0.2"/>
    <row r="54" spans="1:6" s="26" customFormat="1" ht="16.5" customHeight="1" x14ac:dyDescent="0.2"/>
  </sheetData>
  <printOptions horizontalCentered="1"/>
  <pageMargins left="0.70866141732283472" right="0.39370078740157483" top="0.39370078740157483" bottom="0.39370078740157483" header="0.39370078740157483" footer="0.39370078740157483"/>
  <pageSetup paperSize="9" fitToWidth="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BB20-26B1-4535-89CD-0F0EDE2179E4}">
  <dimension ref="A1:F277"/>
  <sheetViews>
    <sheetView showGridLines="0" zoomScaleNormal="100" workbookViewId="0">
      <selection sqref="A1:B1"/>
    </sheetView>
  </sheetViews>
  <sheetFormatPr baseColWidth="10" defaultColWidth="11.453125" defaultRowHeight="12.5" x14ac:dyDescent="0.25"/>
  <cols>
    <col min="1" max="1" width="1.453125" style="186" customWidth="1"/>
    <col min="2" max="2" width="87.453125" style="186" customWidth="1"/>
    <col min="3" max="6" width="11.453125" style="186"/>
    <col min="7" max="7" width="4.7265625" style="186" customWidth="1"/>
    <col min="8" max="16384" width="11.453125" style="186"/>
  </cols>
  <sheetData>
    <row r="1" spans="1:6" ht="39.75" customHeight="1" x14ac:dyDescent="0.25">
      <c r="A1" s="237" t="s">
        <v>184</v>
      </c>
      <c r="B1" s="237"/>
    </row>
    <row r="2" spans="1:6" ht="25.5" customHeight="1" x14ac:dyDescent="0.25">
      <c r="B2" s="212" t="s">
        <v>222</v>
      </c>
    </row>
    <row r="3" spans="1:6" ht="32.25" customHeight="1" x14ac:dyDescent="0.25">
      <c r="A3" s="183"/>
      <c r="B3" s="213" t="s">
        <v>183</v>
      </c>
    </row>
    <row r="4" spans="1:6" ht="15.75" customHeight="1" x14ac:dyDescent="0.25">
      <c r="A4" s="183"/>
      <c r="B4" s="187" t="s">
        <v>182</v>
      </c>
    </row>
    <row r="5" spans="1:6" ht="189.75" customHeight="1" x14ac:dyDescent="0.25">
      <c r="A5" s="183"/>
      <c r="B5" s="189" t="s">
        <v>194</v>
      </c>
    </row>
    <row r="6" spans="1:6" x14ac:dyDescent="0.25">
      <c r="A6" s="183"/>
      <c r="B6" s="188"/>
      <c r="C6" s="183"/>
      <c r="D6" s="183"/>
      <c r="E6" s="183"/>
      <c r="F6" s="183"/>
    </row>
    <row r="7" spans="1:6" ht="13" x14ac:dyDescent="0.25">
      <c r="A7" s="183"/>
      <c r="B7" s="187" t="s">
        <v>181</v>
      </c>
      <c r="C7" s="183"/>
      <c r="D7" s="183"/>
      <c r="E7" s="183"/>
      <c r="F7" s="183"/>
    </row>
    <row r="8" spans="1:6" ht="189.5" x14ac:dyDescent="0.25">
      <c r="A8" s="183"/>
      <c r="B8" s="189" t="s">
        <v>195</v>
      </c>
      <c r="C8" s="183"/>
      <c r="D8" s="183"/>
      <c r="E8" s="183"/>
      <c r="F8" s="183"/>
    </row>
    <row r="9" spans="1:6" x14ac:dyDescent="0.25">
      <c r="A9" s="183"/>
      <c r="B9" s="188"/>
      <c r="C9" s="183"/>
      <c r="D9" s="183"/>
      <c r="E9" s="183"/>
      <c r="F9" s="183"/>
    </row>
    <row r="10" spans="1:6" ht="13" x14ac:dyDescent="0.25">
      <c r="A10" s="183"/>
      <c r="B10" s="187" t="s">
        <v>180</v>
      </c>
      <c r="C10" s="183"/>
      <c r="D10" s="183"/>
      <c r="E10" s="183"/>
      <c r="F10" s="183"/>
    </row>
    <row r="11" spans="1:6" ht="144" customHeight="1" x14ac:dyDescent="0.25">
      <c r="A11" s="183"/>
      <c r="B11" s="189" t="s">
        <v>196</v>
      </c>
      <c r="C11" s="183"/>
      <c r="D11" s="183"/>
      <c r="E11" s="183"/>
      <c r="F11" s="183"/>
    </row>
    <row r="12" spans="1:6" ht="13" x14ac:dyDescent="0.25">
      <c r="A12" s="214"/>
      <c r="B12" s="190" t="s">
        <v>179</v>
      </c>
      <c r="C12" s="183"/>
      <c r="D12" s="183"/>
      <c r="E12" s="183"/>
      <c r="F12" s="183"/>
    </row>
    <row r="13" spans="1:6" x14ac:dyDescent="0.25">
      <c r="A13" s="215"/>
      <c r="B13" s="191" t="s">
        <v>175</v>
      </c>
      <c r="C13" s="183"/>
      <c r="D13" s="183"/>
      <c r="E13" s="183"/>
      <c r="F13" s="183"/>
    </row>
    <row r="14" spans="1:6" x14ac:dyDescent="0.25">
      <c r="A14" s="183"/>
      <c r="B14" s="188"/>
      <c r="C14" s="183"/>
      <c r="D14" s="183"/>
      <c r="E14" s="183"/>
      <c r="F14" s="183"/>
    </row>
    <row r="15" spans="1:6" ht="13" x14ac:dyDescent="0.25">
      <c r="A15" s="183"/>
      <c r="B15" s="187" t="s">
        <v>178</v>
      </c>
      <c r="C15" s="183"/>
      <c r="D15" s="183"/>
      <c r="E15" s="183"/>
      <c r="F15" s="183"/>
    </row>
    <row r="16" spans="1:6" ht="150" x14ac:dyDescent="0.25">
      <c r="A16" s="183"/>
      <c r="B16" s="189" t="s">
        <v>223</v>
      </c>
      <c r="C16" s="183"/>
      <c r="D16" s="183"/>
      <c r="E16" s="183"/>
      <c r="F16" s="183"/>
    </row>
    <row r="17" spans="1:6" ht="292" x14ac:dyDescent="0.25">
      <c r="A17" s="183"/>
      <c r="B17" s="189" t="s">
        <v>177</v>
      </c>
      <c r="C17" s="183"/>
      <c r="D17" s="183"/>
      <c r="E17" s="183"/>
      <c r="F17" s="183"/>
    </row>
    <row r="18" spans="1:6" x14ac:dyDescent="0.25">
      <c r="A18" s="183"/>
      <c r="B18" s="189" t="s">
        <v>176</v>
      </c>
      <c r="C18" s="183"/>
      <c r="D18" s="183"/>
      <c r="E18" s="183"/>
      <c r="F18" s="183"/>
    </row>
    <row r="19" spans="1:6" x14ac:dyDescent="0.25">
      <c r="A19" s="183"/>
      <c r="B19" s="191" t="s">
        <v>175</v>
      </c>
      <c r="C19" s="183"/>
      <c r="D19" s="183"/>
      <c r="E19" s="183"/>
      <c r="F19" s="183"/>
    </row>
    <row r="20" spans="1:6" x14ac:dyDescent="0.25">
      <c r="A20" s="183"/>
      <c r="B20" s="188"/>
      <c r="C20" s="183"/>
      <c r="D20" s="183"/>
      <c r="E20" s="183"/>
      <c r="F20" s="183"/>
    </row>
    <row r="21" spans="1:6" ht="13" x14ac:dyDescent="0.25">
      <c r="A21" s="192"/>
      <c r="B21" s="187" t="s">
        <v>174</v>
      </c>
      <c r="C21" s="192"/>
      <c r="D21" s="192"/>
      <c r="E21" s="192"/>
      <c r="F21" s="192"/>
    </row>
    <row r="22" spans="1:6" ht="100" x14ac:dyDescent="0.25">
      <c r="A22" s="183"/>
      <c r="B22" s="189" t="s">
        <v>224</v>
      </c>
      <c r="C22" s="183"/>
      <c r="D22" s="183"/>
      <c r="E22" s="183"/>
      <c r="F22" s="183"/>
    </row>
    <row r="23" spans="1:6" ht="163" x14ac:dyDescent="0.25">
      <c r="A23" s="183"/>
      <c r="B23" s="189" t="s">
        <v>197</v>
      </c>
      <c r="C23" s="183"/>
      <c r="D23" s="183"/>
      <c r="E23" s="183"/>
      <c r="F23" s="183"/>
    </row>
    <row r="24" spans="1:6" ht="225.5" x14ac:dyDescent="0.25">
      <c r="A24" s="183"/>
      <c r="B24" s="189" t="s">
        <v>198</v>
      </c>
      <c r="C24" s="183"/>
      <c r="D24" s="183"/>
      <c r="E24" s="183"/>
      <c r="F24" s="183"/>
    </row>
    <row r="25" spans="1:6" ht="150.5" x14ac:dyDescent="0.25">
      <c r="A25" s="183"/>
      <c r="B25" s="193" t="s">
        <v>199</v>
      </c>
      <c r="C25" s="183"/>
      <c r="D25" s="183"/>
      <c r="E25" s="183"/>
      <c r="F25" s="183"/>
    </row>
    <row r="26" spans="1:6" ht="261" customHeight="1" x14ac:dyDescent="0.25">
      <c r="A26" s="183"/>
      <c r="B26" s="189" t="s">
        <v>200</v>
      </c>
      <c r="C26" s="183"/>
      <c r="D26" s="183"/>
      <c r="E26" s="183"/>
      <c r="F26" s="183"/>
    </row>
    <row r="27" spans="1:6" ht="23.25" customHeight="1" x14ac:dyDescent="0.25">
      <c r="A27" s="183"/>
      <c r="B27" s="216" t="s">
        <v>173</v>
      </c>
      <c r="C27" s="183"/>
      <c r="D27" s="183"/>
      <c r="E27" s="183"/>
      <c r="F27" s="183"/>
    </row>
    <row r="28" spans="1:6" ht="232.5" customHeight="1" x14ac:dyDescent="0.25">
      <c r="A28" s="183"/>
      <c r="B28" s="189" t="s">
        <v>201</v>
      </c>
      <c r="C28" s="183"/>
      <c r="D28" s="183"/>
      <c r="E28" s="183"/>
      <c r="F28" s="183"/>
    </row>
    <row r="29" spans="1:6" ht="75.5" x14ac:dyDescent="0.25">
      <c r="A29" s="183"/>
      <c r="B29" s="189" t="s">
        <v>172</v>
      </c>
      <c r="C29" s="183"/>
      <c r="D29" s="183"/>
      <c r="E29" s="183"/>
      <c r="F29" s="183"/>
    </row>
    <row r="30" spans="1:6" ht="13" x14ac:dyDescent="0.25">
      <c r="A30" s="183"/>
      <c r="B30" s="187" t="s">
        <v>171</v>
      </c>
      <c r="C30" s="183"/>
      <c r="D30" s="183"/>
      <c r="E30" s="183"/>
      <c r="F30" s="183"/>
    </row>
    <row r="31" spans="1:6" ht="87.5" x14ac:dyDescent="0.25">
      <c r="A31" s="183"/>
      <c r="B31" s="189" t="s">
        <v>170</v>
      </c>
      <c r="C31" s="183"/>
      <c r="D31" s="183"/>
      <c r="E31" s="183"/>
      <c r="F31" s="183"/>
    </row>
    <row r="32" spans="1:6" ht="16.5" customHeight="1" x14ac:dyDescent="0.25">
      <c r="A32" s="183"/>
      <c r="B32" s="175" t="s">
        <v>169</v>
      </c>
      <c r="C32" s="183"/>
      <c r="D32" s="183"/>
      <c r="E32" s="183"/>
      <c r="F32" s="183"/>
    </row>
    <row r="33" spans="1:6" ht="21" customHeight="1" x14ac:dyDescent="0.25">
      <c r="A33" s="183"/>
      <c r="B33" s="193"/>
      <c r="C33" s="183"/>
      <c r="D33" s="183"/>
      <c r="E33" s="183"/>
      <c r="F33" s="183"/>
    </row>
    <row r="34" spans="1:6" x14ac:dyDescent="0.25">
      <c r="A34" s="183"/>
      <c r="B34" s="193"/>
      <c r="C34" s="183"/>
      <c r="D34" s="183"/>
      <c r="E34" s="183"/>
      <c r="F34" s="183"/>
    </row>
    <row r="35" spans="1:6" x14ac:dyDescent="0.25">
      <c r="A35" s="183"/>
      <c r="B35" s="193"/>
      <c r="C35" s="183"/>
      <c r="D35" s="183"/>
      <c r="E35" s="183"/>
      <c r="F35" s="183"/>
    </row>
    <row r="36" spans="1:6" x14ac:dyDescent="0.25">
      <c r="A36" s="183"/>
      <c r="B36" s="193"/>
      <c r="C36" s="183"/>
      <c r="D36" s="183"/>
      <c r="E36" s="183"/>
      <c r="F36" s="183"/>
    </row>
    <row r="37" spans="1:6" x14ac:dyDescent="0.25">
      <c r="A37" s="183"/>
      <c r="B37" s="193"/>
      <c r="C37" s="183"/>
      <c r="D37" s="183"/>
      <c r="E37" s="183"/>
      <c r="F37" s="183"/>
    </row>
    <row r="38" spans="1:6" x14ac:dyDescent="0.25">
      <c r="A38" s="183"/>
      <c r="B38" s="193"/>
      <c r="C38" s="183"/>
      <c r="D38" s="183"/>
      <c r="E38" s="183"/>
      <c r="F38" s="183"/>
    </row>
    <row r="39" spans="1:6" x14ac:dyDescent="0.25">
      <c r="A39" s="183"/>
      <c r="B39" s="193"/>
      <c r="C39" s="183"/>
      <c r="D39" s="183"/>
      <c r="E39" s="183"/>
      <c r="F39" s="183"/>
    </row>
    <row r="40" spans="1:6" x14ac:dyDescent="0.25">
      <c r="A40" s="183"/>
      <c r="B40" s="193"/>
      <c r="C40" s="183"/>
      <c r="D40" s="183"/>
      <c r="E40" s="183"/>
      <c r="F40" s="183"/>
    </row>
    <row r="41" spans="1:6" x14ac:dyDescent="0.25">
      <c r="A41" s="183"/>
      <c r="B41" s="193"/>
      <c r="C41" s="183"/>
      <c r="D41" s="183"/>
      <c r="E41" s="183"/>
      <c r="F41" s="183"/>
    </row>
    <row r="42" spans="1:6" x14ac:dyDescent="0.25">
      <c r="A42" s="183"/>
      <c r="B42" s="193"/>
      <c r="C42" s="183"/>
      <c r="D42" s="183"/>
      <c r="E42" s="183"/>
      <c r="F42" s="183"/>
    </row>
    <row r="43" spans="1:6" x14ac:dyDescent="0.25">
      <c r="A43" s="183"/>
      <c r="B43" s="193"/>
      <c r="C43" s="183"/>
      <c r="D43" s="183"/>
      <c r="E43" s="183"/>
      <c r="F43" s="183"/>
    </row>
    <row r="44" spans="1:6" x14ac:dyDescent="0.25">
      <c r="A44" s="183"/>
      <c r="B44" s="193"/>
      <c r="C44" s="183"/>
      <c r="D44" s="183"/>
      <c r="E44" s="183"/>
      <c r="F44" s="183"/>
    </row>
    <row r="45" spans="1:6" x14ac:dyDescent="0.25">
      <c r="A45" s="183"/>
      <c r="B45" s="193"/>
      <c r="C45" s="183"/>
      <c r="D45" s="183"/>
      <c r="E45" s="183"/>
      <c r="F45" s="183"/>
    </row>
    <row r="46" spans="1:6" x14ac:dyDescent="0.25">
      <c r="A46" s="183"/>
      <c r="B46" s="193"/>
      <c r="C46" s="183"/>
      <c r="D46" s="183"/>
      <c r="E46" s="183"/>
      <c r="F46" s="183"/>
    </row>
    <row r="47" spans="1:6" x14ac:dyDescent="0.25">
      <c r="A47" s="183"/>
      <c r="B47" s="193"/>
      <c r="C47" s="183"/>
      <c r="D47" s="183"/>
      <c r="E47" s="183"/>
      <c r="F47" s="183"/>
    </row>
    <row r="48" spans="1:6" x14ac:dyDescent="0.25">
      <c r="A48" s="183"/>
      <c r="B48" s="193"/>
      <c r="C48" s="183"/>
      <c r="D48" s="183"/>
      <c r="E48" s="183"/>
      <c r="F48" s="183"/>
    </row>
    <row r="49" spans="1:6" x14ac:dyDescent="0.25">
      <c r="A49" s="183"/>
      <c r="B49" s="193"/>
      <c r="C49" s="183"/>
      <c r="D49" s="183"/>
      <c r="E49" s="183"/>
      <c r="F49" s="183"/>
    </row>
    <row r="50" spans="1:6" x14ac:dyDescent="0.25">
      <c r="A50" s="183"/>
      <c r="B50" s="193"/>
      <c r="C50" s="183"/>
      <c r="D50" s="183"/>
      <c r="E50" s="183"/>
      <c r="F50" s="183"/>
    </row>
    <row r="51" spans="1:6" x14ac:dyDescent="0.25">
      <c r="A51" s="183"/>
      <c r="B51" s="193"/>
      <c r="C51" s="183"/>
      <c r="D51" s="183"/>
      <c r="E51" s="183"/>
      <c r="F51" s="183"/>
    </row>
    <row r="52" spans="1:6" x14ac:dyDescent="0.25">
      <c r="A52" s="183"/>
      <c r="B52" s="193"/>
      <c r="C52" s="183"/>
      <c r="D52" s="183"/>
      <c r="E52" s="183"/>
      <c r="F52" s="183"/>
    </row>
    <row r="53" spans="1:6" x14ac:dyDescent="0.25">
      <c r="A53" s="183"/>
      <c r="B53" s="193"/>
      <c r="C53" s="183"/>
      <c r="D53" s="183"/>
      <c r="E53" s="183"/>
      <c r="F53" s="183"/>
    </row>
    <row r="54" spans="1:6" x14ac:dyDescent="0.25">
      <c r="A54" s="183"/>
      <c r="B54" s="193"/>
      <c r="C54" s="183"/>
      <c r="D54" s="183"/>
      <c r="E54" s="183"/>
      <c r="F54" s="183"/>
    </row>
    <row r="55" spans="1:6" x14ac:dyDescent="0.25">
      <c r="A55" s="183"/>
      <c r="B55" s="193"/>
      <c r="C55" s="183"/>
      <c r="D55" s="183"/>
      <c r="E55" s="183"/>
      <c r="F55" s="183"/>
    </row>
    <row r="56" spans="1:6" x14ac:dyDescent="0.25">
      <c r="A56" s="183"/>
      <c r="B56" s="193"/>
      <c r="C56" s="183"/>
      <c r="D56" s="183"/>
      <c r="E56" s="183"/>
      <c r="F56" s="183"/>
    </row>
    <row r="57" spans="1:6" x14ac:dyDescent="0.25">
      <c r="A57" s="183"/>
      <c r="B57" s="193"/>
      <c r="C57" s="183"/>
      <c r="D57" s="183"/>
      <c r="E57" s="183"/>
      <c r="F57" s="183"/>
    </row>
    <row r="58" spans="1:6" x14ac:dyDescent="0.25">
      <c r="A58" s="183"/>
      <c r="B58" s="193"/>
      <c r="C58" s="183"/>
      <c r="D58" s="183"/>
      <c r="E58" s="183"/>
      <c r="F58" s="183"/>
    </row>
    <row r="59" spans="1:6" x14ac:dyDescent="0.25">
      <c r="A59" s="183"/>
      <c r="B59" s="193"/>
      <c r="C59" s="183"/>
      <c r="D59" s="183"/>
      <c r="E59" s="183"/>
      <c r="F59" s="183"/>
    </row>
    <row r="60" spans="1:6" x14ac:dyDescent="0.25">
      <c r="A60" s="183"/>
      <c r="B60" s="193"/>
      <c r="C60" s="183"/>
      <c r="D60" s="183"/>
      <c r="E60" s="183"/>
      <c r="F60" s="183"/>
    </row>
    <row r="61" spans="1:6" x14ac:dyDescent="0.25">
      <c r="A61" s="183"/>
      <c r="B61" s="193"/>
      <c r="C61" s="183"/>
      <c r="D61" s="183"/>
      <c r="E61" s="183"/>
      <c r="F61" s="183"/>
    </row>
    <row r="62" spans="1:6" x14ac:dyDescent="0.25">
      <c r="A62" s="183"/>
      <c r="B62" s="193"/>
      <c r="C62" s="183"/>
      <c r="D62" s="183"/>
      <c r="E62" s="183"/>
      <c r="F62" s="183"/>
    </row>
    <row r="63" spans="1:6" x14ac:dyDescent="0.25">
      <c r="A63" s="183"/>
      <c r="B63" s="193"/>
      <c r="C63" s="183"/>
      <c r="D63" s="183"/>
      <c r="E63" s="183"/>
      <c r="F63" s="183"/>
    </row>
    <row r="64" spans="1:6" x14ac:dyDescent="0.25">
      <c r="A64" s="183"/>
      <c r="B64" s="193"/>
      <c r="C64" s="183"/>
      <c r="D64" s="183"/>
      <c r="E64" s="183"/>
      <c r="F64" s="183"/>
    </row>
    <row r="65" spans="1:6" x14ac:dyDescent="0.25">
      <c r="A65" s="183"/>
      <c r="B65" s="193"/>
      <c r="C65" s="183"/>
      <c r="D65" s="183"/>
      <c r="E65" s="183"/>
      <c r="F65" s="183"/>
    </row>
    <row r="66" spans="1:6" x14ac:dyDescent="0.25">
      <c r="A66" s="183"/>
      <c r="B66" s="193"/>
      <c r="C66" s="183"/>
      <c r="D66" s="183"/>
      <c r="E66" s="183"/>
      <c r="F66" s="183"/>
    </row>
    <row r="67" spans="1:6" x14ac:dyDescent="0.25">
      <c r="A67" s="183"/>
      <c r="B67" s="193"/>
      <c r="C67" s="183"/>
      <c r="D67" s="183"/>
      <c r="E67" s="183"/>
      <c r="F67" s="183"/>
    </row>
    <row r="68" spans="1:6" x14ac:dyDescent="0.25">
      <c r="A68" s="183"/>
      <c r="B68" s="193"/>
      <c r="C68" s="183"/>
      <c r="D68" s="183"/>
      <c r="E68" s="183"/>
      <c r="F68" s="183"/>
    </row>
    <row r="69" spans="1:6" x14ac:dyDescent="0.25">
      <c r="A69" s="183"/>
      <c r="B69" s="193"/>
      <c r="C69" s="183"/>
      <c r="D69" s="183"/>
      <c r="E69" s="183"/>
      <c r="F69" s="183"/>
    </row>
    <row r="70" spans="1:6" x14ac:dyDescent="0.25">
      <c r="A70" s="183"/>
      <c r="B70" s="193"/>
      <c r="C70" s="183"/>
      <c r="D70" s="183"/>
      <c r="E70" s="183"/>
      <c r="F70" s="183"/>
    </row>
    <row r="71" spans="1:6" x14ac:dyDescent="0.25">
      <c r="A71" s="183"/>
      <c r="B71" s="193"/>
      <c r="C71" s="183"/>
      <c r="D71" s="183"/>
      <c r="E71" s="183"/>
      <c r="F71" s="183"/>
    </row>
    <row r="72" spans="1:6" x14ac:dyDescent="0.25">
      <c r="A72" s="183"/>
      <c r="B72" s="193"/>
      <c r="C72" s="183"/>
      <c r="D72" s="183"/>
      <c r="E72" s="183"/>
      <c r="F72" s="183"/>
    </row>
    <row r="73" spans="1:6" x14ac:dyDescent="0.25">
      <c r="A73" s="183"/>
      <c r="B73" s="193"/>
      <c r="C73" s="183"/>
      <c r="D73" s="183"/>
      <c r="E73" s="183"/>
      <c r="F73" s="183"/>
    </row>
    <row r="74" spans="1:6" x14ac:dyDescent="0.25">
      <c r="A74" s="183"/>
      <c r="B74" s="193"/>
      <c r="C74" s="183"/>
      <c r="D74" s="183"/>
      <c r="E74" s="183"/>
      <c r="F74" s="183"/>
    </row>
    <row r="75" spans="1:6" x14ac:dyDescent="0.25">
      <c r="A75" s="183"/>
      <c r="B75" s="193"/>
      <c r="C75" s="183"/>
      <c r="D75" s="183"/>
      <c r="E75" s="183"/>
      <c r="F75" s="183"/>
    </row>
    <row r="76" spans="1:6" x14ac:dyDescent="0.25">
      <c r="A76" s="183"/>
      <c r="B76" s="193"/>
      <c r="C76" s="183"/>
      <c r="D76" s="183"/>
      <c r="E76" s="183"/>
      <c r="F76" s="183"/>
    </row>
    <row r="77" spans="1:6" x14ac:dyDescent="0.25">
      <c r="A77" s="183"/>
      <c r="B77" s="193"/>
      <c r="C77" s="183"/>
      <c r="D77" s="183"/>
      <c r="E77" s="183"/>
      <c r="F77" s="183"/>
    </row>
    <row r="78" spans="1:6" x14ac:dyDescent="0.25">
      <c r="A78" s="183"/>
      <c r="B78" s="193"/>
      <c r="C78" s="183"/>
      <c r="D78" s="183"/>
      <c r="E78" s="183"/>
      <c r="F78" s="183"/>
    </row>
    <row r="79" spans="1:6" x14ac:dyDescent="0.25">
      <c r="A79" s="183"/>
      <c r="B79" s="193"/>
      <c r="C79" s="183"/>
      <c r="D79" s="183"/>
      <c r="E79" s="183"/>
      <c r="F79" s="183"/>
    </row>
    <row r="80" spans="1:6" x14ac:dyDescent="0.25">
      <c r="A80" s="183"/>
      <c r="B80" s="193"/>
      <c r="C80" s="183"/>
      <c r="D80" s="183"/>
      <c r="E80" s="183"/>
      <c r="F80" s="183"/>
    </row>
    <row r="81" spans="1:6" x14ac:dyDescent="0.25">
      <c r="A81" s="183"/>
      <c r="B81" s="193"/>
      <c r="C81" s="183"/>
      <c r="D81" s="183"/>
      <c r="E81" s="183"/>
      <c r="F81" s="183"/>
    </row>
    <row r="82" spans="1:6" x14ac:dyDescent="0.25">
      <c r="A82" s="183"/>
      <c r="B82" s="193"/>
      <c r="C82" s="183"/>
      <c r="D82" s="183"/>
      <c r="E82" s="183"/>
      <c r="F82" s="183"/>
    </row>
    <row r="83" spans="1:6" x14ac:dyDescent="0.25">
      <c r="A83" s="183"/>
      <c r="B83" s="193"/>
      <c r="C83" s="183"/>
      <c r="D83" s="183"/>
      <c r="E83" s="183"/>
      <c r="F83" s="183"/>
    </row>
    <row r="84" spans="1:6" x14ac:dyDescent="0.25">
      <c r="A84" s="183"/>
      <c r="B84" s="193"/>
      <c r="C84" s="183"/>
      <c r="D84" s="183"/>
      <c r="E84" s="183"/>
      <c r="F84" s="183"/>
    </row>
    <row r="85" spans="1:6" x14ac:dyDescent="0.25">
      <c r="A85" s="183"/>
      <c r="B85" s="193"/>
      <c r="C85" s="183"/>
      <c r="D85" s="183"/>
      <c r="E85" s="183"/>
      <c r="F85" s="183"/>
    </row>
    <row r="86" spans="1:6" x14ac:dyDescent="0.25">
      <c r="A86" s="183"/>
      <c r="B86" s="193"/>
      <c r="C86" s="183"/>
      <c r="D86" s="183"/>
      <c r="E86" s="183"/>
      <c r="F86" s="183"/>
    </row>
    <row r="87" spans="1:6" x14ac:dyDescent="0.25">
      <c r="A87" s="183"/>
      <c r="B87" s="193"/>
      <c r="C87" s="183"/>
      <c r="D87" s="183"/>
      <c r="E87" s="183"/>
      <c r="F87" s="183"/>
    </row>
    <row r="88" spans="1:6" x14ac:dyDescent="0.25">
      <c r="A88" s="183"/>
      <c r="B88" s="193"/>
      <c r="C88" s="183"/>
      <c r="D88" s="183"/>
      <c r="E88" s="183"/>
      <c r="F88" s="183"/>
    </row>
    <row r="89" spans="1:6" x14ac:dyDescent="0.25">
      <c r="A89" s="183"/>
      <c r="B89" s="193"/>
      <c r="C89" s="183"/>
      <c r="D89" s="183"/>
      <c r="E89" s="183"/>
      <c r="F89" s="183"/>
    </row>
    <row r="90" spans="1:6" x14ac:dyDescent="0.25">
      <c r="A90" s="183"/>
      <c r="B90" s="193"/>
      <c r="C90" s="183"/>
      <c r="D90" s="183"/>
      <c r="E90" s="183"/>
      <c r="F90" s="183"/>
    </row>
    <row r="91" spans="1:6" x14ac:dyDescent="0.25">
      <c r="A91" s="183"/>
      <c r="B91" s="193"/>
      <c r="C91" s="183"/>
      <c r="D91" s="183"/>
      <c r="E91" s="183"/>
      <c r="F91" s="183"/>
    </row>
    <row r="92" spans="1:6" x14ac:dyDescent="0.25">
      <c r="A92" s="183"/>
      <c r="B92" s="193"/>
      <c r="C92" s="183"/>
      <c r="D92" s="183"/>
      <c r="E92" s="183"/>
      <c r="F92" s="183"/>
    </row>
    <row r="93" spans="1:6" x14ac:dyDescent="0.25">
      <c r="A93" s="183"/>
      <c r="B93" s="193"/>
      <c r="C93" s="183"/>
      <c r="D93" s="183"/>
      <c r="E93" s="183"/>
      <c r="F93" s="183"/>
    </row>
    <row r="94" spans="1:6" x14ac:dyDescent="0.25">
      <c r="A94" s="183"/>
      <c r="B94" s="193"/>
      <c r="C94" s="183"/>
      <c r="D94" s="183"/>
      <c r="E94" s="183"/>
      <c r="F94" s="183"/>
    </row>
    <row r="95" spans="1:6" x14ac:dyDescent="0.25">
      <c r="A95" s="183"/>
      <c r="B95" s="193"/>
      <c r="C95" s="183"/>
      <c r="D95" s="183"/>
      <c r="E95" s="183"/>
      <c r="F95" s="183"/>
    </row>
    <row r="96" spans="1:6" x14ac:dyDescent="0.25">
      <c r="A96" s="183"/>
      <c r="B96" s="193"/>
      <c r="C96" s="183"/>
      <c r="D96" s="183"/>
      <c r="E96" s="183"/>
      <c r="F96" s="183"/>
    </row>
    <row r="97" spans="1:6" x14ac:dyDescent="0.25">
      <c r="A97" s="183"/>
      <c r="B97" s="193"/>
      <c r="C97" s="183"/>
      <c r="D97" s="183"/>
      <c r="E97" s="183"/>
      <c r="F97" s="183"/>
    </row>
    <row r="98" spans="1:6" x14ac:dyDescent="0.25">
      <c r="A98" s="183"/>
      <c r="B98" s="193"/>
      <c r="C98" s="183"/>
      <c r="D98" s="183"/>
      <c r="E98" s="183"/>
      <c r="F98" s="183"/>
    </row>
    <row r="99" spans="1:6" x14ac:dyDescent="0.25">
      <c r="A99" s="183"/>
      <c r="B99" s="193"/>
      <c r="C99" s="183"/>
      <c r="D99" s="183"/>
      <c r="E99" s="183"/>
      <c r="F99" s="183"/>
    </row>
    <row r="100" spans="1:6" x14ac:dyDescent="0.25">
      <c r="A100" s="183"/>
      <c r="B100" s="193"/>
      <c r="C100" s="183"/>
      <c r="D100" s="183"/>
      <c r="E100" s="183"/>
      <c r="F100" s="183"/>
    </row>
    <row r="101" spans="1:6" x14ac:dyDescent="0.25">
      <c r="A101" s="183"/>
      <c r="B101" s="193"/>
      <c r="C101" s="183"/>
      <c r="D101" s="183"/>
      <c r="E101" s="183"/>
      <c r="F101" s="183"/>
    </row>
    <row r="102" spans="1:6" x14ac:dyDescent="0.25">
      <c r="A102" s="183"/>
      <c r="B102" s="193"/>
      <c r="C102" s="183"/>
      <c r="D102" s="183"/>
      <c r="E102" s="183"/>
      <c r="F102" s="183"/>
    </row>
    <row r="103" spans="1:6" x14ac:dyDescent="0.25">
      <c r="A103" s="183"/>
      <c r="B103" s="183"/>
      <c r="C103" s="183"/>
      <c r="D103" s="183"/>
      <c r="E103" s="183"/>
      <c r="F103" s="183"/>
    </row>
    <row r="104" spans="1:6" x14ac:dyDescent="0.25">
      <c r="A104" s="183"/>
      <c r="B104" s="183"/>
      <c r="C104" s="183"/>
      <c r="D104" s="183"/>
      <c r="E104" s="183"/>
      <c r="F104" s="183"/>
    </row>
    <row r="105" spans="1:6" x14ac:dyDescent="0.25">
      <c r="A105" s="183"/>
      <c r="B105" s="183"/>
      <c r="C105" s="183"/>
      <c r="D105" s="183"/>
      <c r="E105" s="183"/>
      <c r="F105" s="183"/>
    </row>
    <row r="106" spans="1:6" x14ac:dyDescent="0.25">
      <c r="A106" s="183"/>
      <c r="B106" s="183"/>
      <c r="C106" s="183"/>
      <c r="D106" s="183"/>
      <c r="E106" s="183"/>
      <c r="F106" s="183"/>
    </row>
    <row r="107" spans="1:6" x14ac:dyDescent="0.25">
      <c r="A107" s="183"/>
      <c r="B107" s="183"/>
      <c r="C107" s="183"/>
      <c r="D107" s="183"/>
      <c r="E107" s="183"/>
      <c r="F107" s="183"/>
    </row>
    <row r="108" spans="1:6" x14ac:dyDescent="0.25">
      <c r="A108" s="183"/>
      <c r="B108" s="183"/>
      <c r="C108" s="183"/>
      <c r="D108" s="183"/>
      <c r="E108" s="183"/>
      <c r="F108" s="183"/>
    </row>
    <row r="109" spans="1:6" x14ac:dyDescent="0.25">
      <c r="A109" s="183"/>
      <c r="B109" s="183"/>
      <c r="C109" s="183"/>
      <c r="D109" s="183"/>
      <c r="E109" s="183"/>
      <c r="F109" s="183"/>
    </row>
    <row r="110" spans="1:6" x14ac:dyDescent="0.25">
      <c r="A110" s="183"/>
      <c r="B110" s="183"/>
      <c r="C110" s="183"/>
      <c r="D110" s="183"/>
      <c r="E110" s="183"/>
      <c r="F110" s="183"/>
    </row>
    <row r="111" spans="1:6" x14ac:dyDescent="0.25">
      <c r="A111" s="183"/>
      <c r="B111" s="183"/>
      <c r="C111" s="183"/>
      <c r="D111" s="183"/>
      <c r="E111" s="183"/>
      <c r="F111" s="183"/>
    </row>
    <row r="112" spans="1:6" x14ac:dyDescent="0.25">
      <c r="A112" s="183"/>
      <c r="B112" s="183"/>
      <c r="C112" s="183"/>
      <c r="D112" s="183"/>
      <c r="E112" s="183"/>
      <c r="F112" s="183"/>
    </row>
    <row r="113" spans="1:6" x14ac:dyDescent="0.25">
      <c r="A113" s="183"/>
      <c r="B113" s="183"/>
      <c r="C113" s="183"/>
      <c r="D113" s="183"/>
      <c r="E113" s="183"/>
      <c r="F113" s="183"/>
    </row>
    <row r="114" spans="1:6" x14ac:dyDescent="0.25">
      <c r="A114" s="183"/>
      <c r="B114" s="183"/>
      <c r="C114" s="183"/>
      <c r="D114" s="183"/>
      <c r="E114" s="183"/>
      <c r="F114" s="183"/>
    </row>
    <row r="115" spans="1:6" x14ac:dyDescent="0.25">
      <c r="A115" s="183"/>
      <c r="B115" s="183"/>
      <c r="C115" s="183"/>
      <c r="D115" s="183"/>
      <c r="E115" s="183"/>
      <c r="F115" s="183"/>
    </row>
    <row r="116" spans="1:6" x14ac:dyDescent="0.25">
      <c r="A116" s="183"/>
      <c r="B116" s="183"/>
      <c r="C116" s="183"/>
      <c r="D116" s="183"/>
      <c r="E116" s="183"/>
      <c r="F116" s="183"/>
    </row>
    <row r="117" spans="1:6" x14ac:dyDescent="0.25">
      <c r="A117" s="183"/>
      <c r="B117" s="183"/>
      <c r="C117" s="183"/>
      <c r="D117" s="183"/>
      <c r="E117" s="183"/>
      <c r="F117" s="183"/>
    </row>
    <row r="118" spans="1:6" x14ac:dyDescent="0.25">
      <c r="A118" s="183"/>
      <c r="B118" s="183"/>
      <c r="C118" s="183"/>
      <c r="D118" s="183"/>
      <c r="E118" s="183"/>
      <c r="F118" s="183"/>
    </row>
    <row r="119" spans="1:6" x14ac:dyDescent="0.25">
      <c r="A119" s="183"/>
      <c r="B119" s="183"/>
      <c r="C119" s="183"/>
      <c r="D119" s="183"/>
      <c r="E119" s="183"/>
      <c r="F119" s="183"/>
    </row>
    <row r="120" spans="1:6" x14ac:dyDescent="0.25">
      <c r="A120" s="183"/>
      <c r="B120" s="183"/>
      <c r="C120" s="183"/>
      <c r="D120" s="183"/>
      <c r="E120" s="183"/>
      <c r="F120" s="183"/>
    </row>
    <row r="121" spans="1:6" x14ac:dyDescent="0.25">
      <c r="A121" s="183"/>
      <c r="B121" s="183"/>
      <c r="C121" s="183"/>
      <c r="D121" s="183"/>
      <c r="E121" s="183"/>
      <c r="F121" s="183"/>
    </row>
    <row r="122" spans="1:6" x14ac:dyDescent="0.25">
      <c r="A122" s="183"/>
      <c r="B122" s="183"/>
      <c r="C122" s="183"/>
      <c r="D122" s="183"/>
      <c r="E122" s="183"/>
      <c r="F122" s="183"/>
    </row>
    <row r="123" spans="1:6" x14ac:dyDescent="0.25">
      <c r="A123" s="183"/>
      <c r="B123" s="183"/>
      <c r="C123" s="183"/>
      <c r="D123" s="183"/>
      <c r="E123" s="183"/>
      <c r="F123" s="183"/>
    </row>
    <row r="124" spans="1:6" x14ac:dyDescent="0.25">
      <c r="A124" s="183"/>
      <c r="B124" s="183"/>
      <c r="C124" s="183"/>
      <c r="D124" s="183"/>
      <c r="E124" s="183"/>
      <c r="F124" s="183"/>
    </row>
    <row r="125" spans="1:6" x14ac:dyDescent="0.25">
      <c r="A125" s="183"/>
      <c r="B125" s="183"/>
      <c r="C125" s="183"/>
      <c r="D125" s="183"/>
      <c r="E125" s="183"/>
      <c r="F125" s="183"/>
    </row>
    <row r="126" spans="1:6" x14ac:dyDescent="0.25">
      <c r="A126" s="183"/>
      <c r="B126" s="183"/>
      <c r="C126" s="183"/>
      <c r="D126" s="183"/>
      <c r="E126" s="183"/>
      <c r="F126" s="183"/>
    </row>
    <row r="127" spans="1:6" x14ac:dyDescent="0.25">
      <c r="A127" s="183"/>
      <c r="B127" s="183"/>
      <c r="C127" s="183"/>
      <c r="D127" s="183"/>
      <c r="E127" s="183"/>
      <c r="F127" s="183"/>
    </row>
    <row r="128" spans="1:6" x14ac:dyDescent="0.25">
      <c r="A128" s="183"/>
      <c r="B128" s="183"/>
      <c r="C128" s="183"/>
      <c r="D128" s="183"/>
      <c r="E128" s="183"/>
      <c r="F128" s="183"/>
    </row>
    <row r="129" spans="1:6" x14ac:dyDescent="0.25">
      <c r="A129" s="183"/>
      <c r="B129" s="183"/>
      <c r="C129" s="183"/>
      <c r="D129" s="183"/>
      <c r="E129" s="183"/>
      <c r="F129" s="183"/>
    </row>
    <row r="130" spans="1:6" x14ac:dyDescent="0.25">
      <c r="A130" s="183"/>
      <c r="B130" s="183"/>
      <c r="C130" s="183"/>
      <c r="D130" s="183"/>
      <c r="E130" s="183"/>
      <c r="F130" s="183"/>
    </row>
    <row r="131" spans="1:6" x14ac:dyDescent="0.25">
      <c r="A131" s="183"/>
      <c r="B131" s="183"/>
      <c r="C131" s="183"/>
      <c r="D131" s="183"/>
      <c r="E131" s="183"/>
      <c r="F131" s="183"/>
    </row>
    <row r="132" spans="1:6" x14ac:dyDescent="0.25">
      <c r="A132" s="183"/>
      <c r="B132" s="183"/>
      <c r="C132" s="183"/>
      <c r="D132" s="183"/>
      <c r="E132" s="183"/>
      <c r="F132" s="183"/>
    </row>
    <row r="133" spans="1:6" x14ac:dyDescent="0.25">
      <c r="A133" s="183"/>
      <c r="B133" s="183"/>
      <c r="C133" s="183"/>
      <c r="D133" s="183"/>
      <c r="E133" s="183"/>
      <c r="F133" s="183"/>
    </row>
    <row r="134" spans="1:6" x14ac:dyDescent="0.25">
      <c r="A134" s="183"/>
      <c r="B134" s="183"/>
      <c r="C134" s="183"/>
      <c r="D134" s="183"/>
      <c r="E134" s="183"/>
      <c r="F134" s="183"/>
    </row>
    <row r="135" spans="1:6" x14ac:dyDescent="0.25">
      <c r="A135" s="183"/>
      <c r="B135" s="183"/>
      <c r="C135" s="183"/>
      <c r="D135" s="183"/>
      <c r="E135" s="183"/>
      <c r="F135" s="183"/>
    </row>
    <row r="136" spans="1:6" x14ac:dyDescent="0.25">
      <c r="A136" s="183"/>
      <c r="B136" s="183"/>
      <c r="C136" s="183"/>
      <c r="D136" s="183"/>
      <c r="E136" s="183"/>
      <c r="F136" s="183"/>
    </row>
    <row r="137" spans="1:6" x14ac:dyDescent="0.25">
      <c r="A137" s="183"/>
      <c r="B137" s="183"/>
      <c r="C137" s="183"/>
      <c r="D137" s="183"/>
      <c r="E137" s="183"/>
      <c r="F137" s="183"/>
    </row>
    <row r="138" spans="1:6" x14ac:dyDescent="0.25">
      <c r="A138" s="183"/>
      <c r="B138" s="183"/>
      <c r="C138" s="183"/>
      <c r="D138" s="183"/>
      <c r="E138" s="183"/>
      <c r="F138" s="183"/>
    </row>
    <row r="139" spans="1:6" x14ac:dyDescent="0.25">
      <c r="A139" s="183"/>
      <c r="B139" s="183"/>
      <c r="C139" s="183"/>
      <c r="D139" s="183"/>
      <c r="E139" s="183"/>
      <c r="F139" s="183"/>
    </row>
    <row r="140" spans="1:6" x14ac:dyDescent="0.25">
      <c r="A140" s="183"/>
      <c r="B140" s="183"/>
      <c r="C140" s="183"/>
      <c r="D140" s="183"/>
      <c r="E140" s="183"/>
      <c r="F140" s="183"/>
    </row>
    <row r="141" spans="1:6" x14ac:dyDescent="0.25">
      <c r="A141" s="183"/>
      <c r="B141" s="183"/>
      <c r="C141" s="183"/>
      <c r="D141" s="183"/>
      <c r="E141" s="183"/>
      <c r="F141" s="183"/>
    </row>
    <row r="142" spans="1:6" x14ac:dyDescent="0.25">
      <c r="A142" s="183"/>
      <c r="B142" s="183"/>
      <c r="C142" s="183"/>
      <c r="D142" s="183"/>
      <c r="E142" s="183"/>
      <c r="F142" s="183"/>
    </row>
    <row r="143" spans="1:6" x14ac:dyDescent="0.25">
      <c r="A143" s="183"/>
      <c r="B143" s="183"/>
      <c r="C143" s="183"/>
      <c r="D143" s="183"/>
      <c r="E143" s="183"/>
      <c r="F143" s="183"/>
    </row>
    <row r="144" spans="1:6" x14ac:dyDescent="0.25">
      <c r="A144" s="183"/>
      <c r="B144" s="183"/>
      <c r="C144" s="183"/>
      <c r="D144" s="183"/>
      <c r="E144" s="183"/>
      <c r="F144" s="183"/>
    </row>
    <row r="145" spans="1:6" x14ac:dyDescent="0.25">
      <c r="A145" s="183"/>
      <c r="B145" s="183"/>
      <c r="C145" s="183"/>
      <c r="D145" s="183"/>
      <c r="E145" s="183"/>
      <c r="F145" s="183"/>
    </row>
    <row r="146" spans="1:6" x14ac:dyDescent="0.25">
      <c r="A146" s="183"/>
      <c r="B146" s="183"/>
      <c r="C146" s="183"/>
      <c r="D146" s="183"/>
      <c r="E146" s="183"/>
      <c r="F146" s="183"/>
    </row>
    <row r="147" spans="1:6" x14ac:dyDescent="0.25">
      <c r="A147" s="183"/>
      <c r="B147" s="183"/>
      <c r="C147" s="183"/>
      <c r="D147" s="183"/>
      <c r="E147" s="183"/>
      <c r="F147" s="183"/>
    </row>
    <row r="148" spans="1:6" x14ac:dyDescent="0.25">
      <c r="A148" s="183"/>
      <c r="B148" s="183"/>
      <c r="C148" s="183"/>
      <c r="D148" s="183"/>
      <c r="E148" s="183"/>
      <c r="F148" s="183"/>
    </row>
    <row r="149" spans="1:6" x14ac:dyDescent="0.25">
      <c r="A149" s="183"/>
      <c r="B149" s="183"/>
      <c r="C149" s="183"/>
      <c r="D149" s="183"/>
      <c r="E149" s="183"/>
      <c r="F149" s="183"/>
    </row>
    <row r="150" spans="1:6" x14ac:dyDescent="0.25">
      <c r="A150" s="183"/>
      <c r="B150" s="183"/>
      <c r="C150" s="183"/>
      <c r="D150" s="183"/>
      <c r="E150" s="183"/>
      <c r="F150" s="183"/>
    </row>
    <row r="151" spans="1:6" x14ac:dyDescent="0.25">
      <c r="A151" s="183"/>
      <c r="B151" s="183"/>
      <c r="C151" s="183"/>
      <c r="D151" s="183"/>
      <c r="E151" s="183"/>
      <c r="F151" s="183"/>
    </row>
    <row r="152" spans="1:6" x14ac:dyDescent="0.25">
      <c r="A152" s="183"/>
      <c r="B152" s="183"/>
      <c r="C152" s="183"/>
      <c r="D152" s="183"/>
      <c r="E152" s="183"/>
      <c r="F152" s="183"/>
    </row>
    <row r="153" spans="1:6" x14ac:dyDescent="0.25">
      <c r="A153" s="183"/>
      <c r="B153" s="183"/>
      <c r="C153" s="183"/>
      <c r="D153" s="183"/>
      <c r="E153" s="183"/>
      <c r="F153" s="183"/>
    </row>
    <row r="154" spans="1:6" x14ac:dyDescent="0.25">
      <c r="A154" s="183"/>
      <c r="B154" s="183"/>
      <c r="C154" s="183"/>
      <c r="D154" s="183"/>
      <c r="E154" s="183"/>
      <c r="F154" s="183"/>
    </row>
    <row r="155" spans="1:6" x14ac:dyDescent="0.25">
      <c r="A155" s="183"/>
      <c r="B155" s="183"/>
      <c r="C155" s="183"/>
      <c r="D155" s="183"/>
      <c r="E155" s="183"/>
      <c r="F155" s="183"/>
    </row>
    <row r="156" spans="1:6" x14ac:dyDescent="0.25">
      <c r="A156" s="183"/>
      <c r="B156" s="183"/>
      <c r="C156" s="183"/>
      <c r="D156" s="183"/>
      <c r="E156" s="183"/>
      <c r="F156" s="183"/>
    </row>
    <row r="157" spans="1:6" x14ac:dyDescent="0.25">
      <c r="A157" s="183"/>
      <c r="B157" s="183"/>
      <c r="C157" s="183"/>
      <c r="D157" s="183"/>
      <c r="E157" s="183"/>
      <c r="F157" s="183"/>
    </row>
    <row r="158" spans="1:6" x14ac:dyDescent="0.25">
      <c r="A158" s="183"/>
      <c r="B158" s="183"/>
      <c r="C158" s="183"/>
      <c r="D158" s="183"/>
      <c r="E158" s="183"/>
      <c r="F158" s="183"/>
    </row>
    <row r="159" spans="1:6" x14ac:dyDescent="0.25">
      <c r="A159" s="183"/>
      <c r="B159" s="183"/>
      <c r="C159" s="183"/>
      <c r="D159" s="183"/>
      <c r="E159" s="183"/>
      <c r="F159" s="183"/>
    </row>
    <row r="160" spans="1:6" x14ac:dyDescent="0.25">
      <c r="A160" s="183"/>
      <c r="B160" s="183"/>
      <c r="C160" s="183"/>
      <c r="D160" s="183"/>
      <c r="E160" s="183"/>
      <c r="F160" s="183"/>
    </row>
    <row r="161" spans="1:6" x14ac:dyDescent="0.25">
      <c r="A161" s="183"/>
      <c r="B161" s="183"/>
      <c r="C161" s="183"/>
      <c r="D161" s="183"/>
      <c r="E161" s="183"/>
      <c r="F161" s="183"/>
    </row>
    <row r="162" spans="1:6" x14ac:dyDescent="0.25">
      <c r="A162" s="183"/>
      <c r="B162" s="183"/>
      <c r="C162" s="183"/>
      <c r="D162" s="183"/>
      <c r="E162" s="183"/>
      <c r="F162" s="183"/>
    </row>
    <row r="163" spans="1:6" x14ac:dyDescent="0.25">
      <c r="A163" s="183"/>
      <c r="B163" s="183"/>
      <c r="C163" s="183"/>
      <c r="D163" s="183"/>
      <c r="E163" s="183"/>
      <c r="F163" s="183"/>
    </row>
    <row r="164" spans="1:6" x14ac:dyDescent="0.25">
      <c r="A164" s="183"/>
      <c r="B164" s="183"/>
      <c r="C164" s="183"/>
      <c r="D164" s="183"/>
      <c r="E164" s="183"/>
      <c r="F164" s="183"/>
    </row>
    <row r="165" spans="1:6" x14ac:dyDescent="0.25">
      <c r="A165" s="183"/>
      <c r="B165" s="183"/>
      <c r="C165" s="183"/>
      <c r="D165" s="183"/>
      <c r="E165" s="183"/>
      <c r="F165" s="183"/>
    </row>
    <row r="166" spans="1:6" x14ac:dyDescent="0.25">
      <c r="A166" s="183"/>
      <c r="B166" s="183"/>
      <c r="C166" s="183"/>
      <c r="D166" s="183"/>
      <c r="E166" s="183"/>
      <c r="F166" s="183"/>
    </row>
    <row r="167" spans="1:6" x14ac:dyDescent="0.25">
      <c r="A167" s="183"/>
      <c r="B167" s="183"/>
      <c r="C167" s="183"/>
      <c r="D167" s="183"/>
      <c r="E167" s="183"/>
      <c r="F167" s="183"/>
    </row>
    <row r="168" spans="1:6" x14ac:dyDescent="0.25">
      <c r="A168" s="183"/>
      <c r="B168" s="183"/>
      <c r="C168" s="183"/>
      <c r="D168" s="183"/>
      <c r="E168" s="183"/>
      <c r="F168" s="183"/>
    </row>
    <row r="169" spans="1:6" x14ac:dyDescent="0.25">
      <c r="A169" s="183"/>
      <c r="B169" s="183"/>
      <c r="C169" s="183"/>
      <c r="D169" s="183"/>
      <c r="E169" s="183"/>
      <c r="F169" s="183"/>
    </row>
    <row r="170" spans="1:6" x14ac:dyDescent="0.25">
      <c r="A170" s="183"/>
      <c r="B170" s="183"/>
      <c r="C170" s="183"/>
      <c r="D170" s="183"/>
      <c r="E170" s="183"/>
      <c r="F170" s="183"/>
    </row>
    <row r="171" spans="1:6" x14ac:dyDescent="0.25">
      <c r="A171" s="183"/>
      <c r="B171" s="183"/>
      <c r="C171" s="183"/>
      <c r="D171" s="183"/>
      <c r="E171" s="183"/>
      <c r="F171" s="183"/>
    </row>
    <row r="172" spans="1:6" x14ac:dyDescent="0.25">
      <c r="A172" s="183"/>
      <c r="B172" s="183"/>
      <c r="C172" s="183"/>
      <c r="D172" s="183"/>
      <c r="E172" s="183"/>
      <c r="F172" s="183"/>
    </row>
    <row r="173" spans="1:6" x14ac:dyDescent="0.25">
      <c r="A173" s="183"/>
      <c r="B173" s="183"/>
      <c r="C173" s="183"/>
      <c r="D173" s="183"/>
      <c r="E173" s="183"/>
      <c r="F173" s="183"/>
    </row>
    <row r="174" spans="1:6" x14ac:dyDescent="0.25">
      <c r="A174" s="183"/>
      <c r="B174" s="183"/>
      <c r="C174" s="183"/>
      <c r="D174" s="183"/>
      <c r="E174" s="183"/>
      <c r="F174" s="183"/>
    </row>
    <row r="175" spans="1:6" x14ac:dyDescent="0.25">
      <c r="A175" s="183"/>
      <c r="B175" s="183"/>
      <c r="C175" s="183"/>
      <c r="D175" s="183"/>
      <c r="E175" s="183"/>
      <c r="F175" s="183"/>
    </row>
    <row r="176" spans="1:6" x14ac:dyDescent="0.25">
      <c r="A176" s="183"/>
      <c r="B176" s="183"/>
      <c r="C176" s="183"/>
      <c r="D176" s="183"/>
      <c r="E176" s="183"/>
      <c r="F176" s="183"/>
    </row>
    <row r="177" spans="1:6" x14ac:dyDescent="0.25">
      <c r="A177" s="183"/>
      <c r="B177" s="183"/>
      <c r="C177" s="183"/>
      <c r="D177" s="183"/>
      <c r="E177" s="183"/>
      <c r="F177" s="183"/>
    </row>
    <row r="178" spans="1:6" x14ac:dyDescent="0.25">
      <c r="A178" s="183"/>
      <c r="B178" s="183"/>
      <c r="C178" s="183"/>
      <c r="D178" s="183"/>
      <c r="E178" s="183"/>
      <c r="F178" s="183"/>
    </row>
    <row r="179" spans="1:6" x14ac:dyDescent="0.25">
      <c r="A179" s="183"/>
      <c r="B179" s="183"/>
      <c r="C179" s="183"/>
      <c r="D179" s="183"/>
      <c r="E179" s="183"/>
      <c r="F179" s="183"/>
    </row>
    <row r="180" spans="1:6" x14ac:dyDescent="0.25">
      <c r="A180" s="183"/>
      <c r="B180" s="183"/>
      <c r="C180" s="183"/>
      <c r="D180" s="183"/>
      <c r="E180" s="183"/>
      <c r="F180" s="183"/>
    </row>
    <row r="181" spans="1:6" x14ac:dyDescent="0.25">
      <c r="A181" s="183"/>
      <c r="B181" s="183"/>
      <c r="C181" s="183"/>
      <c r="D181" s="183"/>
      <c r="E181" s="183"/>
      <c r="F181" s="183"/>
    </row>
    <row r="182" spans="1:6" x14ac:dyDescent="0.25">
      <c r="A182" s="183"/>
      <c r="B182" s="183"/>
      <c r="C182" s="183"/>
      <c r="D182" s="183"/>
      <c r="E182" s="183"/>
      <c r="F182" s="183"/>
    </row>
    <row r="183" spans="1:6" x14ac:dyDescent="0.25">
      <c r="A183" s="183"/>
      <c r="B183" s="183"/>
      <c r="C183" s="183"/>
      <c r="D183" s="183"/>
      <c r="E183" s="183"/>
      <c r="F183" s="183"/>
    </row>
    <row r="184" spans="1:6" x14ac:dyDescent="0.25">
      <c r="A184" s="183"/>
      <c r="B184" s="183"/>
      <c r="C184" s="183"/>
      <c r="D184" s="183"/>
      <c r="E184" s="183"/>
      <c r="F184" s="183"/>
    </row>
    <row r="185" spans="1:6" x14ac:dyDescent="0.25">
      <c r="A185" s="183"/>
      <c r="B185" s="183"/>
      <c r="C185" s="183"/>
      <c r="D185" s="183"/>
      <c r="E185" s="183"/>
      <c r="F185" s="183"/>
    </row>
    <row r="186" spans="1:6" x14ac:dyDescent="0.25">
      <c r="A186" s="183"/>
      <c r="B186" s="183"/>
      <c r="C186" s="183"/>
      <c r="D186" s="183"/>
      <c r="E186" s="183"/>
      <c r="F186" s="183"/>
    </row>
    <row r="187" spans="1:6" x14ac:dyDescent="0.25">
      <c r="A187" s="183"/>
      <c r="B187" s="183"/>
      <c r="C187" s="183"/>
      <c r="D187" s="183"/>
      <c r="E187" s="183"/>
      <c r="F187" s="183"/>
    </row>
    <row r="188" spans="1:6" x14ac:dyDescent="0.25">
      <c r="A188" s="183"/>
      <c r="B188" s="183"/>
      <c r="C188" s="183"/>
      <c r="D188" s="183"/>
      <c r="E188" s="183"/>
      <c r="F188" s="183"/>
    </row>
    <row r="189" spans="1:6" x14ac:dyDescent="0.25">
      <c r="A189" s="183"/>
      <c r="B189" s="183"/>
      <c r="C189" s="183"/>
      <c r="D189" s="183"/>
      <c r="E189" s="183"/>
      <c r="F189" s="183"/>
    </row>
    <row r="190" spans="1:6" x14ac:dyDescent="0.25">
      <c r="A190" s="183"/>
      <c r="B190" s="183"/>
      <c r="C190" s="183"/>
      <c r="D190" s="183"/>
      <c r="E190" s="183"/>
      <c r="F190" s="183"/>
    </row>
    <row r="191" spans="1:6" x14ac:dyDescent="0.25">
      <c r="A191" s="183"/>
      <c r="B191" s="183"/>
      <c r="C191" s="183"/>
      <c r="D191" s="183"/>
      <c r="E191" s="183"/>
      <c r="F191" s="183"/>
    </row>
    <row r="192" spans="1:6" x14ac:dyDescent="0.25">
      <c r="A192" s="183"/>
      <c r="B192" s="183"/>
      <c r="C192" s="183"/>
      <c r="D192" s="183"/>
      <c r="E192" s="183"/>
      <c r="F192" s="183"/>
    </row>
    <row r="193" spans="1:6" x14ac:dyDescent="0.25">
      <c r="A193" s="183"/>
      <c r="B193" s="183"/>
      <c r="C193" s="183"/>
      <c r="D193" s="183"/>
      <c r="E193" s="183"/>
      <c r="F193" s="183"/>
    </row>
    <row r="194" spans="1:6" x14ac:dyDescent="0.25">
      <c r="A194" s="183"/>
      <c r="B194" s="183"/>
      <c r="C194" s="183"/>
      <c r="D194" s="183"/>
      <c r="E194" s="183"/>
      <c r="F194" s="183"/>
    </row>
    <row r="195" spans="1:6" x14ac:dyDescent="0.25">
      <c r="A195" s="183"/>
      <c r="B195" s="183"/>
      <c r="C195" s="183"/>
      <c r="D195" s="183"/>
      <c r="E195" s="183"/>
      <c r="F195" s="183"/>
    </row>
    <row r="196" spans="1:6" x14ac:dyDescent="0.25">
      <c r="A196" s="183"/>
      <c r="B196" s="183"/>
      <c r="C196" s="183"/>
      <c r="D196" s="183"/>
      <c r="E196" s="183"/>
      <c r="F196" s="183"/>
    </row>
    <row r="197" spans="1:6" x14ac:dyDescent="0.25">
      <c r="A197" s="183"/>
      <c r="B197" s="183"/>
      <c r="C197" s="183"/>
      <c r="D197" s="183"/>
      <c r="E197" s="183"/>
      <c r="F197" s="183"/>
    </row>
    <row r="198" spans="1:6" x14ac:dyDescent="0.25">
      <c r="A198" s="183"/>
      <c r="B198" s="183"/>
      <c r="C198" s="183"/>
      <c r="D198" s="183"/>
      <c r="E198" s="183"/>
      <c r="F198" s="183"/>
    </row>
    <row r="199" spans="1:6" x14ac:dyDescent="0.25">
      <c r="A199" s="183"/>
      <c r="B199" s="183"/>
      <c r="C199" s="183"/>
      <c r="D199" s="183"/>
      <c r="E199" s="183"/>
      <c r="F199" s="183"/>
    </row>
    <row r="200" spans="1:6" x14ac:dyDescent="0.25">
      <c r="A200" s="183"/>
      <c r="B200" s="183"/>
      <c r="C200" s="183"/>
      <c r="D200" s="183"/>
      <c r="E200" s="183"/>
      <c r="F200" s="183"/>
    </row>
    <row r="201" spans="1:6" x14ac:dyDescent="0.25">
      <c r="A201" s="183"/>
      <c r="B201" s="183"/>
      <c r="C201" s="183"/>
      <c r="D201" s="183"/>
      <c r="E201" s="183"/>
      <c r="F201" s="183"/>
    </row>
    <row r="202" spans="1:6" x14ac:dyDescent="0.25">
      <c r="A202" s="183"/>
      <c r="B202" s="183"/>
      <c r="C202" s="183"/>
      <c r="D202" s="183"/>
      <c r="E202" s="183"/>
      <c r="F202" s="183"/>
    </row>
    <row r="203" spans="1:6" x14ac:dyDescent="0.25">
      <c r="A203" s="183"/>
      <c r="B203" s="183"/>
      <c r="C203" s="183"/>
      <c r="D203" s="183"/>
      <c r="E203" s="183"/>
      <c r="F203" s="183"/>
    </row>
    <row r="204" spans="1:6" x14ac:dyDescent="0.25">
      <c r="A204" s="183"/>
      <c r="B204" s="183"/>
      <c r="C204" s="183"/>
      <c r="D204" s="183"/>
      <c r="E204" s="183"/>
      <c r="F204" s="183"/>
    </row>
    <row r="205" spans="1:6" x14ac:dyDescent="0.25">
      <c r="A205" s="183"/>
      <c r="B205" s="183"/>
      <c r="C205" s="183"/>
      <c r="D205" s="183"/>
      <c r="E205" s="183"/>
      <c r="F205" s="183"/>
    </row>
    <row r="206" spans="1:6" x14ac:dyDescent="0.25">
      <c r="A206" s="183"/>
      <c r="B206" s="183"/>
      <c r="C206" s="183"/>
      <c r="D206" s="183"/>
      <c r="E206" s="183"/>
      <c r="F206" s="183"/>
    </row>
    <row r="207" spans="1:6" x14ac:dyDescent="0.25">
      <c r="A207" s="183"/>
      <c r="B207" s="183"/>
      <c r="C207" s="183"/>
      <c r="D207" s="183"/>
      <c r="E207" s="183"/>
      <c r="F207" s="183"/>
    </row>
    <row r="208" spans="1:6" x14ac:dyDescent="0.25">
      <c r="A208" s="183"/>
      <c r="B208" s="183"/>
      <c r="C208" s="183"/>
      <c r="D208" s="183"/>
      <c r="E208" s="183"/>
      <c r="F208" s="183"/>
    </row>
    <row r="209" spans="1:6" x14ac:dyDescent="0.25">
      <c r="A209" s="183"/>
      <c r="B209" s="183"/>
      <c r="C209" s="183"/>
      <c r="D209" s="183"/>
      <c r="E209" s="183"/>
      <c r="F209" s="183"/>
    </row>
    <row r="210" spans="1:6" x14ac:dyDescent="0.25">
      <c r="A210" s="183"/>
      <c r="B210" s="183"/>
      <c r="C210" s="183"/>
      <c r="D210" s="183"/>
      <c r="E210" s="183"/>
      <c r="F210" s="183"/>
    </row>
    <row r="211" spans="1:6" x14ac:dyDescent="0.25">
      <c r="A211" s="183"/>
      <c r="B211" s="183"/>
      <c r="C211" s="183"/>
      <c r="D211" s="183"/>
      <c r="E211" s="183"/>
      <c r="F211" s="183"/>
    </row>
    <row r="212" spans="1:6" x14ac:dyDescent="0.25">
      <c r="A212" s="183"/>
      <c r="B212" s="183"/>
      <c r="C212" s="183"/>
      <c r="D212" s="183"/>
      <c r="E212" s="183"/>
      <c r="F212" s="183"/>
    </row>
    <row r="213" spans="1:6" x14ac:dyDescent="0.25">
      <c r="A213" s="183"/>
      <c r="B213" s="183"/>
      <c r="C213" s="183"/>
      <c r="D213" s="183"/>
      <c r="E213" s="183"/>
      <c r="F213" s="183"/>
    </row>
    <row r="214" spans="1:6" x14ac:dyDescent="0.25">
      <c r="A214" s="183"/>
      <c r="B214" s="183"/>
      <c r="C214" s="183"/>
      <c r="D214" s="183"/>
      <c r="E214" s="183"/>
      <c r="F214" s="183"/>
    </row>
    <row r="215" spans="1:6" x14ac:dyDescent="0.25">
      <c r="A215" s="183"/>
      <c r="B215" s="183"/>
      <c r="C215" s="183"/>
      <c r="D215" s="183"/>
      <c r="E215" s="183"/>
      <c r="F215" s="183"/>
    </row>
    <row r="216" spans="1:6" x14ac:dyDescent="0.25">
      <c r="A216" s="183"/>
      <c r="B216" s="183"/>
      <c r="C216" s="183"/>
      <c r="D216" s="183"/>
      <c r="E216" s="183"/>
      <c r="F216" s="183"/>
    </row>
    <row r="217" spans="1:6" x14ac:dyDescent="0.25">
      <c r="A217" s="183"/>
      <c r="B217" s="183"/>
      <c r="C217" s="183"/>
      <c r="D217" s="183"/>
      <c r="E217" s="183"/>
      <c r="F217" s="183"/>
    </row>
    <row r="218" spans="1:6" x14ac:dyDescent="0.25">
      <c r="A218" s="183"/>
      <c r="B218" s="183"/>
      <c r="C218" s="183"/>
      <c r="D218" s="183"/>
      <c r="E218" s="183"/>
      <c r="F218" s="183"/>
    </row>
    <row r="219" spans="1:6" x14ac:dyDescent="0.25">
      <c r="A219" s="183"/>
      <c r="B219" s="183"/>
      <c r="C219" s="183"/>
      <c r="D219" s="183"/>
      <c r="E219" s="183"/>
      <c r="F219" s="183"/>
    </row>
    <row r="220" spans="1:6" x14ac:dyDescent="0.25">
      <c r="A220" s="183"/>
      <c r="B220" s="183"/>
      <c r="C220" s="183"/>
      <c r="D220" s="183"/>
      <c r="E220" s="183"/>
      <c r="F220" s="183"/>
    </row>
    <row r="221" spans="1:6" x14ac:dyDescent="0.25">
      <c r="A221" s="183"/>
      <c r="B221" s="183"/>
      <c r="C221" s="183"/>
      <c r="D221" s="183"/>
      <c r="E221" s="183"/>
      <c r="F221" s="183"/>
    </row>
    <row r="222" spans="1:6" x14ac:dyDescent="0.25">
      <c r="A222" s="183"/>
      <c r="B222" s="183"/>
      <c r="C222" s="183"/>
      <c r="D222" s="183"/>
      <c r="E222" s="183"/>
      <c r="F222" s="183"/>
    </row>
    <row r="223" spans="1:6" x14ac:dyDescent="0.25">
      <c r="A223" s="183"/>
      <c r="B223" s="183"/>
      <c r="C223" s="183"/>
      <c r="D223" s="183"/>
      <c r="E223" s="183"/>
      <c r="F223" s="183"/>
    </row>
    <row r="224" spans="1:6" x14ac:dyDescent="0.25">
      <c r="A224" s="183"/>
      <c r="B224" s="183"/>
      <c r="C224" s="183"/>
      <c r="D224" s="183"/>
      <c r="E224" s="183"/>
      <c r="F224" s="183"/>
    </row>
    <row r="225" spans="1:6" x14ac:dyDescent="0.25">
      <c r="A225" s="183"/>
      <c r="B225" s="183"/>
      <c r="C225" s="183"/>
      <c r="D225" s="183"/>
      <c r="E225" s="183"/>
      <c r="F225" s="183"/>
    </row>
    <row r="226" spans="1:6" x14ac:dyDescent="0.25">
      <c r="A226" s="183"/>
      <c r="B226" s="183"/>
      <c r="C226" s="183"/>
      <c r="D226" s="183"/>
      <c r="E226" s="183"/>
      <c r="F226" s="183"/>
    </row>
    <row r="227" spans="1:6" x14ac:dyDescent="0.25">
      <c r="A227" s="183"/>
      <c r="B227" s="183"/>
      <c r="C227" s="183"/>
      <c r="D227" s="183"/>
      <c r="E227" s="183"/>
      <c r="F227" s="183"/>
    </row>
    <row r="228" spans="1:6" x14ac:dyDescent="0.25">
      <c r="A228" s="183"/>
      <c r="B228" s="183"/>
      <c r="C228" s="183"/>
      <c r="D228" s="183"/>
      <c r="E228" s="183"/>
      <c r="F228" s="183"/>
    </row>
    <row r="229" spans="1:6" x14ac:dyDescent="0.25">
      <c r="A229" s="183"/>
      <c r="B229" s="183"/>
      <c r="C229" s="183"/>
      <c r="D229" s="183"/>
      <c r="E229" s="183"/>
      <c r="F229" s="183"/>
    </row>
    <row r="230" spans="1:6" x14ac:dyDescent="0.25">
      <c r="A230" s="183"/>
      <c r="B230" s="183"/>
      <c r="C230" s="183"/>
      <c r="D230" s="183"/>
      <c r="E230" s="183"/>
      <c r="F230" s="183"/>
    </row>
    <row r="231" spans="1:6" x14ac:dyDescent="0.25">
      <c r="A231" s="183"/>
      <c r="B231" s="183"/>
      <c r="C231" s="183"/>
      <c r="D231" s="183"/>
      <c r="E231" s="183"/>
      <c r="F231" s="183"/>
    </row>
    <row r="232" spans="1:6" x14ac:dyDescent="0.25">
      <c r="A232" s="183"/>
      <c r="B232" s="183"/>
      <c r="C232" s="183"/>
      <c r="D232" s="183"/>
      <c r="E232" s="183"/>
      <c r="F232" s="183"/>
    </row>
    <row r="233" spans="1:6" x14ac:dyDescent="0.25">
      <c r="A233" s="183"/>
      <c r="B233" s="183"/>
      <c r="C233" s="183"/>
      <c r="D233" s="183"/>
      <c r="E233" s="183"/>
      <c r="F233" s="183"/>
    </row>
    <row r="234" spans="1:6" x14ac:dyDescent="0.25">
      <c r="A234" s="183"/>
      <c r="B234" s="183"/>
      <c r="C234" s="183"/>
      <c r="D234" s="183"/>
      <c r="E234" s="183"/>
      <c r="F234" s="183"/>
    </row>
    <row r="235" spans="1:6" x14ac:dyDescent="0.25">
      <c r="A235" s="183"/>
      <c r="B235" s="183"/>
      <c r="C235" s="183"/>
      <c r="D235" s="183"/>
      <c r="E235" s="183"/>
      <c r="F235" s="183"/>
    </row>
    <row r="236" spans="1:6" x14ac:dyDescent="0.25">
      <c r="A236" s="183"/>
      <c r="B236" s="183"/>
      <c r="C236" s="183"/>
      <c r="D236" s="183"/>
      <c r="E236" s="183"/>
      <c r="F236" s="183"/>
    </row>
    <row r="237" spans="1:6" x14ac:dyDescent="0.25">
      <c r="A237" s="183"/>
      <c r="B237" s="183"/>
      <c r="C237" s="183"/>
      <c r="D237" s="183"/>
      <c r="E237" s="183"/>
      <c r="F237" s="183"/>
    </row>
    <row r="238" spans="1:6" x14ac:dyDescent="0.25">
      <c r="A238" s="183"/>
      <c r="B238" s="183"/>
      <c r="C238" s="183"/>
      <c r="D238" s="183"/>
      <c r="E238" s="183"/>
      <c r="F238" s="183"/>
    </row>
    <row r="239" spans="1:6" x14ac:dyDescent="0.25">
      <c r="A239" s="183"/>
      <c r="B239" s="183"/>
      <c r="C239" s="183"/>
      <c r="D239" s="183"/>
      <c r="E239" s="183"/>
      <c r="F239" s="183"/>
    </row>
    <row r="240" spans="1:6" x14ac:dyDescent="0.25">
      <c r="A240" s="183"/>
      <c r="B240" s="183"/>
      <c r="C240" s="183"/>
      <c r="D240" s="183"/>
      <c r="E240" s="183"/>
      <c r="F240" s="183"/>
    </row>
    <row r="241" spans="1:6" x14ac:dyDescent="0.25">
      <c r="A241" s="183"/>
      <c r="B241" s="183"/>
      <c r="C241" s="183"/>
      <c r="D241" s="183"/>
      <c r="E241" s="183"/>
      <c r="F241" s="183"/>
    </row>
    <row r="242" spans="1:6" x14ac:dyDescent="0.25">
      <c r="A242" s="183"/>
      <c r="B242" s="183"/>
      <c r="C242" s="183"/>
      <c r="D242" s="183"/>
      <c r="E242" s="183"/>
      <c r="F242" s="183"/>
    </row>
    <row r="243" spans="1:6" x14ac:dyDescent="0.25">
      <c r="A243" s="183"/>
      <c r="B243" s="183"/>
      <c r="C243" s="183"/>
      <c r="D243" s="183"/>
      <c r="E243" s="183"/>
      <c r="F243" s="183"/>
    </row>
    <row r="244" spans="1:6" x14ac:dyDescent="0.25">
      <c r="A244" s="183"/>
      <c r="B244" s="183"/>
      <c r="C244" s="183"/>
      <c r="D244" s="183"/>
      <c r="E244" s="183"/>
      <c r="F244" s="183"/>
    </row>
    <row r="245" spans="1:6" x14ac:dyDescent="0.25">
      <c r="A245" s="183"/>
      <c r="B245" s="183"/>
      <c r="C245" s="183"/>
      <c r="D245" s="183"/>
      <c r="E245" s="183"/>
      <c r="F245" s="183"/>
    </row>
    <row r="246" spans="1:6" x14ac:dyDescent="0.25">
      <c r="A246" s="183"/>
      <c r="B246" s="183"/>
      <c r="C246" s="183"/>
      <c r="D246" s="183"/>
      <c r="E246" s="183"/>
      <c r="F246" s="183"/>
    </row>
    <row r="247" spans="1:6" x14ac:dyDescent="0.25">
      <c r="A247" s="183"/>
      <c r="B247" s="183"/>
      <c r="C247" s="183"/>
      <c r="D247" s="183"/>
      <c r="E247" s="183"/>
      <c r="F247" s="183"/>
    </row>
    <row r="248" spans="1:6" x14ac:dyDescent="0.25">
      <c r="A248" s="183"/>
      <c r="B248" s="183"/>
      <c r="C248" s="183"/>
      <c r="D248" s="183"/>
      <c r="E248" s="183"/>
      <c r="F248" s="183"/>
    </row>
    <row r="249" spans="1:6" x14ac:dyDescent="0.25">
      <c r="A249" s="183"/>
      <c r="B249" s="183"/>
      <c r="C249" s="183"/>
      <c r="D249" s="183"/>
      <c r="E249" s="183"/>
      <c r="F249" s="183"/>
    </row>
    <row r="250" spans="1:6" x14ac:dyDescent="0.25">
      <c r="A250" s="183"/>
      <c r="B250" s="183"/>
      <c r="C250" s="183"/>
      <c r="D250" s="183"/>
      <c r="E250" s="183"/>
      <c r="F250" s="183"/>
    </row>
    <row r="251" spans="1:6" x14ac:dyDescent="0.25">
      <c r="A251" s="183"/>
      <c r="B251" s="183"/>
      <c r="C251" s="183"/>
      <c r="D251" s="183"/>
      <c r="E251" s="183"/>
      <c r="F251" s="183"/>
    </row>
    <row r="252" spans="1:6" x14ac:dyDescent="0.25">
      <c r="A252" s="183"/>
      <c r="B252" s="183"/>
      <c r="C252" s="183"/>
      <c r="D252" s="183"/>
      <c r="E252" s="183"/>
      <c r="F252" s="183"/>
    </row>
    <row r="253" spans="1:6" x14ac:dyDescent="0.25">
      <c r="A253" s="183"/>
      <c r="B253" s="183"/>
      <c r="C253" s="183"/>
      <c r="D253" s="183"/>
      <c r="E253" s="183"/>
      <c r="F253" s="183"/>
    </row>
    <row r="254" spans="1:6" x14ac:dyDescent="0.25">
      <c r="A254" s="183"/>
      <c r="B254" s="183"/>
      <c r="C254" s="183"/>
      <c r="D254" s="183"/>
      <c r="E254" s="183"/>
      <c r="F254" s="183"/>
    </row>
    <row r="255" spans="1:6" x14ac:dyDescent="0.25">
      <c r="A255" s="183"/>
      <c r="B255" s="183"/>
      <c r="C255" s="183"/>
      <c r="D255" s="183"/>
      <c r="E255" s="183"/>
      <c r="F255" s="183"/>
    </row>
    <row r="256" spans="1:6" x14ac:dyDescent="0.25">
      <c r="A256" s="183"/>
      <c r="B256" s="183"/>
      <c r="C256" s="183"/>
      <c r="D256" s="183"/>
      <c r="E256" s="183"/>
      <c r="F256" s="183"/>
    </row>
    <row r="257" spans="1:6" x14ac:dyDescent="0.25">
      <c r="A257" s="183"/>
      <c r="B257" s="183"/>
      <c r="C257" s="183"/>
      <c r="D257" s="183"/>
      <c r="E257" s="183"/>
      <c r="F257" s="183"/>
    </row>
    <row r="258" spans="1:6" x14ac:dyDescent="0.25">
      <c r="A258" s="183"/>
      <c r="B258" s="183"/>
      <c r="C258" s="183"/>
      <c r="D258" s="183"/>
      <c r="E258" s="183"/>
      <c r="F258" s="183"/>
    </row>
    <row r="259" spans="1:6" x14ac:dyDescent="0.25">
      <c r="A259" s="183"/>
      <c r="B259" s="183"/>
      <c r="C259" s="183"/>
      <c r="D259" s="183"/>
      <c r="E259" s="183"/>
      <c r="F259" s="183"/>
    </row>
    <row r="260" spans="1:6" x14ac:dyDescent="0.25">
      <c r="A260" s="183"/>
      <c r="B260" s="183"/>
      <c r="C260" s="183"/>
      <c r="D260" s="183"/>
      <c r="E260" s="183"/>
      <c r="F260" s="183"/>
    </row>
    <row r="261" spans="1:6" x14ac:dyDescent="0.25">
      <c r="A261" s="183"/>
      <c r="B261" s="183"/>
      <c r="C261" s="183"/>
      <c r="D261" s="183"/>
      <c r="E261" s="183"/>
      <c r="F261" s="183"/>
    </row>
    <row r="262" spans="1:6" x14ac:dyDescent="0.25">
      <c r="A262" s="183"/>
      <c r="B262" s="183"/>
      <c r="C262" s="183"/>
      <c r="D262" s="183"/>
      <c r="E262" s="183"/>
      <c r="F262" s="183"/>
    </row>
    <row r="263" spans="1:6" x14ac:dyDescent="0.25">
      <c r="A263" s="183"/>
      <c r="B263" s="183"/>
      <c r="C263" s="183"/>
      <c r="D263" s="183"/>
      <c r="E263" s="183"/>
      <c r="F263" s="183"/>
    </row>
    <row r="264" spans="1:6" x14ac:dyDescent="0.25">
      <c r="A264" s="183"/>
      <c r="B264" s="183"/>
      <c r="C264" s="183"/>
      <c r="D264" s="183"/>
      <c r="E264" s="183"/>
      <c r="F264" s="183"/>
    </row>
    <row r="265" spans="1:6" x14ac:dyDescent="0.25">
      <c r="A265" s="183"/>
      <c r="B265" s="183"/>
      <c r="C265" s="183"/>
      <c r="D265" s="183"/>
      <c r="E265" s="183"/>
      <c r="F265" s="183"/>
    </row>
    <row r="266" spans="1:6" x14ac:dyDescent="0.25">
      <c r="A266" s="183"/>
      <c r="B266" s="183"/>
      <c r="C266" s="183"/>
      <c r="D266" s="183"/>
      <c r="E266" s="183"/>
      <c r="F266" s="183"/>
    </row>
    <row r="267" spans="1:6" x14ac:dyDescent="0.25">
      <c r="A267" s="183"/>
      <c r="B267" s="183"/>
      <c r="C267" s="183"/>
      <c r="D267" s="183"/>
      <c r="E267" s="183"/>
      <c r="F267" s="183"/>
    </row>
    <row r="268" spans="1:6" x14ac:dyDescent="0.25">
      <c r="A268" s="183"/>
      <c r="B268" s="183"/>
      <c r="C268" s="183"/>
      <c r="D268" s="183"/>
      <c r="E268" s="183"/>
      <c r="F268" s="183"/>
    </row>
    <row r="269" spans="1:6" x14ac:dyDescent="0.25">
      <c r="A269" s="183"/>
      <c r="B269" s="183"/>
      <c r="C269" s="183"/>
      <c r="D269" s="183"/>
      <c r="E269" s="183"/>
      <c r="F269" s="183"/>
    </row>
    <row r="270" spans="1:6" x14ac:dyDescent="0.25">
      <c r="A270" s="183"/>
      <c r="B270" s="183"/>
      <c r="C270" s="183"/>
      <c r="D270" s="183"/>
      <c r="E270" s="183"/>
      <c r="F270" s="183"/>
    </row>
    <row r="271" spans="1:6" x14ac:dyDescent="0.25">
      <c r="A271" s="183"/>
      <c r="B271" s="183"/>
      <c r="C271" s="183"/>
      <c r="D271" s="183"/>
      <c r="E271" s="183"/>
      <c r="F271" s="183"/>
    </row>
    <row r="272" spans="1:6" x14ac:dyDescent="0.25">
      <c r="A272" s="183"/>
      <c r="B272" s="183"/>
      <c r="C272" s="183"/>
      <c r="D272" s="183"/>
      <c r="E272" s="183"/>
      <c r="F272" s="183"/>
    </row>
    <row r="273" spans="1:6" x14ac:dyDescent="0.25">
      <c r="A273" s="183"/>
      <c r="B273" s="183"/>
      <c r="C273" s="183"/>
      <c r="D273" s="183"/>
      <c r="E273" s="183"/>
      <c r="F273" s="183"/>
    </row>
    <row r="274" spans="1:6" x14ac:dyDescent="0.25">
      <c r="A274" s="183"/>
      <c r="B274" s="183"/>
      <c r="C274" s="183"/>
      <c r="D274" s="183"/>
      <c r="E274" s="183"/>
      <c r="F274" s="183"/>
    </row>
    <row r="275" spans="1:6" x14ac:dyDescent="0.25">
      <c r="A275" s="183"/>
      <c r="B275" s="183"/>
      <c r="C275" s="183"/>
      <c r="D275" s="183"/>
      <c r="E275" s="183"/>
      <c r="F275" s="183"/>
    </row>
    <row r="276" spans="1:6" x14ac:dyDescent="0.25">
      <c r="A276" s="183"/>
      <c r="B276" s="183"/>
      <c r="C276" s="183"/>
      <c r="D276" s="183"/>
      <c r="E276" s="183"/>
      <c r="F276" s="183"/>
    </row>
    <row r="277" spans="1:6" x14ac:dyDescent="0.25">
      <c r="A277" s="183"/>
      <c r="B277" s="183"/>
      <c r="C277" s="183"/>
      <c r="D277" s="183"/>
      <c r="E277" s="183"/>
      <c r="F277" s="183"/>
    </row>
  </sheetData>
  <mergeCells count="1">
    <mergeCell ref="A1:B1"/>
  </mergeCells>
  <hyperlinks>
    <hyperlink ref="B12" r:id="rId1" xr:uid="{D3BFC59C-D119-450A-92C9-FA6B0650932D}"/>
    <hyperlink ref="B13" r:id="rId2" xr:uid="{1B8E0AD6-4135-496F-9365-DAAC087CF708}"/>
    <hyperlink ref="B19" r:id="rId3" xr:uid="{369C03EE-246C-45BF-BDA8-0632037E0E88}"/>
    <hyperlink ref="B32" r:id="rId4" xr:uid="{6937A60B-6F56-4B9A-8199-A246983B6765}"/>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4" manualBreakCount="4">
    <brk id="14" max="1" man="1"/>
    <brk id="20" max="1" man="1"/>
    <brk id="24" max="1" man="1"/>
    <brk id="26" max="1" man="1"/>
  </rowBreaks>
  <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autoPageBreaks="0" fitToPage="1"/>
  </sheetPr>
  <dimension ref="A1:X33"/>
  <sheetViews>
    <sheetView showGridLines="0" zoomScaleNormal="100" workbookViewId="0"/>
  </sheetViews>
  <sheetFormatPr baseColWidth="10" defaultColWidth="11.453125" defaultRowHeight="10" x14ac:dyDescent="0.2"/>
  <cols>
    <col min="1" max="1" width="42.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4" ht="33.75" customHeight="1" x14ac:dyDescent="0.25">
      <c r="A1" s="176"/>
      <c r="B1" s="176"/>
      <c r="C1" s="176"/>
      <c r="D1" s="176"/>
      <c r="E1" s="176"/>
      <c r="F1" s="176"/>
      <c r="G1" s="176"/>
      <c r="H1" s="176"/>
      <c r="I1" s="176"/>
      <c r="J1" s="176"/>
      <c r="K1" s="176"/>
      <c r="L1" s="177"/>
      <c r="M1" s="39"/>
      <c r="N1" s="40"/>
    </row>
    <row r="2" spans="1:14" ht="11.25" customHeight="1" x14ac:dyDescent="0.2"/>
    <row r="3" spans="1:14" ht="15" customHeight="1" x14ac:dyDescent="0.2">
      <c r="A3" s="42" t="s">
        <v>159</v>
      </c>
      <c r="B3" s="42"/>
      <c r="C3" s="42"/>
      <c r="D3" s="42"/>
      <c r="E3" s="42"/>
      <c r="F3" s="42"/>
      <c r="G3" s="42"/>
      <c r="I3" s="42"/>
      <c r="J3" s="42"/>
      <c r="K3" s="42"/>
      <c r="L3" s="42"/>
    </row>
    <row r="4" spans="1:14" ht="11.25" customHeight="1" x14ac:dyDescent="0.2">
      <c r="A4" s="43" t="str">
        <f>CONCATENATE(INDEX(strg!$A:$A,strg!$B$1,1)," (Gebietsstand ",TEXT(DATE(LEFT(roh_ast_merkmal!A2,4),RIGHT(roh_ast_merkmal!A2,2),1),"MMMM JJJJ"),")")</f>
        <v>Baden-Württemberg (Gebietsstand März 2026)</v>
      </c>
    </row>
    <row r="5" spans="1:14" ht="11.25" customHeight="1" x14ac:dyDescent="0.2">
      <c r="A5" s="44" t="s">
        <v>283</v>
      </c>
      <c r="F5" s="45"/>
    </row>
    <row r="6" spans="1:14" ht="14.25" customHeight="1" x14ac:dyDescent="0.25">
      <c r="A6" s="46"/>
      <c r="B6" s="171" t="s">
        <v>64</v>
      </c>
      <c r="C6" s="171" t="s">
        <v>132</v>
      </c>
      <c r="D6" s="171" t="s">
        <v>103</v>
      </c>
      <c r="E6" s="171" t="s">
        <v>49</v>
      </c>
      <c r="F6" s="171" t="s">
        <v>104</v>
      </c>
      <c r="G6" s="171" t="s">
        <v>105</v>
      </c>
      <c r="H6" s="171" t="s">
        <v>133</v>
      </c>
      <c r="I6" s="171" t="s">
        <v>50</v>
      </c>
      <c r="J6" s="171" t="s">
        <v>106</v>
      </c>
      <c r="K6" s="171" t="s">
        <v>134</v>
      </c>
      <c r="L6" s="171" t="s">
        <v>135</v>
      </c>
      <c r="M6"/>
    </row>
    <row r="7" spans="1:14" ht="15" customHeight="1" x14ac:dyDescent="0.2">
      <c r="A7" s="242" t="s">
        <v>44</v>
      </c>
      <c r="B7" s="245" t="s">
        <v>45</v>
      </c>
      <c r="C7" s="248" t="s">
        <v>156</v>
      </c>
      <c r="D7" s="248"/>
      <c r="E7" s="248"/>
      <c r="F7" s="248"/>
      <c r="G7" s="248"/>
      <c r="H7" s="248"/>
      <c r="I7" s="248"/>
      <c r="J7" s="248"/>
      <c r="K7" s="248"/>
      <c r="L7" s="249"/>
    </row>
    <row r="8" spans="1:14" ht="15" customHeight="1" x14ac:dyDescent="0.2">
      <c r="A8" s="243"/>
      <c r="B8" s="246"/>
      <c r="C8" s="250" t="s">
        <v>46</v>
      </c>
      <c r="D8" s="252" t="s">
        <v>47</v>
      </c>
      <c r="E8" s="252"/>
      <c r="F8" s="252"/>
      <c r="G8" s="252"/>
      <c r="H8" s="252"/>
      <c r="I8" s="252"/>
      <c r="J8" s="252"/>
      <c r="K8" s="252"/>
      <c r="L8" s="253"/>
    </row>
    <row r="9" spans="1:14" ht="15" customHeight="1" x14ac:dyDescent="0.2">
      <c r="A9" s="243"/>
      <c r="B9" s="246"/>
      <c r="C9" s="250"/>
      <c r="D9" s="250" t="s">
        <v>48</v>
      </c>
      <c r="E9" s="254" t="s">
        <v>49</v>
      </c>
      <c r="F9" s="254"/>
      <c r="G9" s="254"/>
      <c r="H9" s="254"/>
      <c r="I9" s="254" t="s">
        <v>50</v>
      </c>
      <c r="J9" s="254"/>
      <c r="K9" s="254"/>
      <c r="L9" s="255" t="s">
        <v>51</v>
      </c>
    </row>
    <row r="10" spans="1:14" ht="11.25" customHeight="1" x14ac:dyDescent="0.2">
      <c r="A10" s="243"/>
      <c r="B10" s="246"/>
      <c r="C10" s="250"/>
      <c r="D10" s="250"/>
      <c r="E10" s="239" t="s">
        <v>48</v>
      </c>
      <c r="F10" s="241" t="s">
        <v>52</v>
      </c>
      <c r="G10" s="241"/>
      <c r="H10" s="241"/>
      <c r="I10" s="239" t="s">
        <v>48</v>
      </c>
      <c r="J10" s="241" t="s">
        <v>52</v>
      </c>
      <c r="K10" s="241"/>
      <c r="L10" s="255"/>
    </row>
    <row r="11" spans="1:14" ht="56.25" customHeight="1" x14ac:dyDescent="0.2">
      <c r="A11" s="243"/>
      <c r="B11" s="247"/>
      <c r="C11" s="251"/>
      <c r="D11" s="251"/>
      <c r="E11" s="240"/>
      <c r="F11" s="47" t="s">
        <v>53</v>
      </c>
      <c r="G11" s="47" t="s">
        <v>54</v>
      </c>
      <c r="H11" s="47" t="s">
        <v>55</v>
      </c>
      <c r="I11" s="240"/>
      <c r="J11" s="47" t="s">
        <v>53</v>
      </c>
      <c r="K11" s="47" t="s">
        <v>56</v>
      </c>
      <c r="L11" s="256"/>
      <c r="M11" s="48"/>
    </row>
    <row r="12" spans="1:14" s="52" customFormat="1" ht="11.25" customHeight="1" x14ac:dyDescent="0.2">
      <c r="A12" s="244"/>
      <c r="B12" s="49">
        <v>1</v>
      </c>
      <c r="C12" s="50">
        <v>2</v>
      </c>
      <c r="D12" s="50">
        <v>3</v>
      </c>
      <c r="E12" s="50">
        <v>4</v>
      </c>
      <c r="F12" s="50">
        <v>5</v>
      </c>
      <c r="G12" s="50">
        <v>6</v>
      </c>
      <c r="H12" s="50">
        <v>7</v>
      </c>
      <c r="I12" s="50">
        <v>8</v>
      </c>
      <c r="J12" s="50">
        <v>9</v>
      </c>
      <c r="K12" s="50">
        <v>10</v>
      </c>
      <c r="L12" s="51">
        <v>11</v>
      </c>
    </row>
    <row r="13" spans="1:14" s="52" customFormat="1" ht="15" customHeight="1" x14ac:dyDescent="0.25">
      <c r="A13" s="53" t="s">
        <v>57</v>
      </c>
      <c r="B13" s="54"/>
      <c r="C13" s="55"/>
      <c r="D13" s="55"/>
      <c r="E13" s="55"/>
      <c r="F13" s="55"/>
      <c r="G13" s="55"/>
      <c r="H13" s="55"/>
      <c r="I13" s="55"/>
      <c r="J13" s="55"/>
      <c r="K13" s="55"/>
      <c r="L13" s="56"/>
    </row>
    <row r="14" spans="1:14" ht="18.75" customHeight="1" x14ac:dyDescent="0.2">
      <c r="A14" s="57" t="s">
        <v>58</v>
      </c>
      <c r="B14" s="58">
        <f>IF(INDEX(roh_ast_merkmal!$1:$1048576,MATCH(INDEX(strg!$A:$A,strg!$B$1,1),roh_ast_merkmal!$B:$B,0)+MATCH("Insg",roh_ast_merkmal!$C:$C,0)-2,MATCH(B$6,roh_ast_merkmal!$1:$1,0))=-8888,"x",INDEX(roh_ast_merkmal!$1:$1048576,MATCH(INDEX(strg!$A:$A,strg!$B$1,1),roh_ast_merkmal!$B:$B,0)+MATCH("Insg",roh_ast_merkmal!$C:$C,0)-2,MATCH(B$6,roh_ast_merkmal!$1:$1,0)))</f>
        <v>303261</v>
      </c>
      <c r="C14" s="59">
        <f>IF(INDEX(roh_ast_merkmal!$1:$1048576,MATCH(INDEX(strg!$A:$A,strg!$B$1,1),roh_ast_merkmal!$B:$B,0)+MATCH("Insg",roh_ast_merkmal!$C:$C,0)-2,MATCH(C$6,roh_ast_merkmal!$1:$1,0))=-8888,"x",INDEX(roh_ast_merkmal!$1:$1048576,MATCH(INDEX(strg!$A:$A,strg!$B$1,1),roh_ast_merkmal!$B:$B,0)+MATCH("Insg",roh_ast_merkmal!$C:$C,0)-2,MATCH(C$6,roh_ast_merkmal!$1:$1,0)))</f>
        <v>112973.200229126</v>
      </c>
      <c r="D14" s="59">
        <f>IF(INDEX(roh_ast_merkmal!$1:$1048576,MATCH(INDEX(strg!$A:$A,strg!$B$1,1),roh_ast_merkmal!$B:$B,0)+MATCH("Insg",roh_ast_merkmal!$C:$C,0)-2,MATCH(D$6,roh_ast_merkmal!$1:$1,0))=-8888,"x",INDEX(roh_ast_merkmal!$1:$1048576,MATCH(INDEX(strg!$A:$A,strg!$B$1,1),roh_ast_merkmal!$B:$B,0)+MATCH("Insg",roh_ast_merkmal!$C:$C,0)-2,MATCH(D$6,roh_ast_merkmal!$1:$1,0)))</f>
        <v>190287.79977086699</v>
      </c>
      <c r="E14" s="59">
        <f>IF(INDEX(roh_ast_merkmal!$1:$1048576,MATCH(INDEX(strg!$A:$A,strg!$B$1,1),roh_ast_merkmal!$B:$B,0)+MATCH("Insg",roh_ast_merkmal!$C:$C,0)-2,MATCH(E$6,roh_ast_merkmal!$1:$1,0))=-8888,"x",INDEX(roh_ast_merkmal!$1:$1048576,MATCH(INDEX(strg!$A:$A,strg!$B$1,1),roh_ast_merkmal!$B:$B,0)+MATCH("Insg",roh_ast_merkmal!$C:$C,0)-2,MATCH(E$6,roh_ast_merkmal!$1:$1,0)))</f>
        <v>148730.79959323499</v>
      </c>
      <c r="F14" s="59">
        <f>IF(INDEX(roh_ast_merkmal!$1:$1048576,MATCH(INDEX(strg!$A:$A,strg!$B$1,1),roh_ast_merkmal!$B:$B,0)+MATCH("Insg",roh_ast_merkmal!$C:$C,0)-2,MATCH(F$6,roh_ast_merkmal!$1:$1,0))=-8888,"x",INDEX(roh_ast_merkmal!$1:$1048576,MATCH(INDEX(strg!$A:$A,strg!$B$1,1),roh_ast_merkmal!$B:$B,0)+MATCH("Insg",roh_ast_merkmal!$C:$C,0)-2,MATCH(F$6,roh_ast_merkmal!$1:$1,0)))</f>
        <v>108923.666385698</v>
      </c>
      <c r="G14" s="59">
        <f>IF(INDEX(roh_ast_merkmal!$1:$1048576,MATCH(INDEX(strg!$A:$A,strg!$B$1,1),roh_ast_merkmal!$B:$B,0)+MATCH("Insg",roh_ast_merkmal!$C:$C,0)-2,MATCH(G$6,roh_ast_merkmal!$1:$1,0))=-8888,"x",INDEX(roh_ast_merkmal!$1:$1048576,MATCH(INDEX(strg!$A:$A,strg!$B$1,1),roh_ast_merkmal!$B:$B,0)+MATCH("Insg",roh_ast_merkmal!$C:$C,0)-2,MATCH(G$6,roh_ast_merkmal!$1:$1,0)))</f>
        <v>39679.466396833901</v>
      </c>
      <c r="H14" s="59">
        <f>IF(INDEX(roh_ast_merkmal!$1:$1048576,MATCH(INDEX(strg!$A:$A,strg!$B$1,1),roh_ast_merkmal!$B:$B,0)+MATCH("Insg",roh_ast_merkmal!$C:$C,0)-2,MATCH(H$6,roh_ast_merkmal!$1:$1,0))=-8888,"x",INDEX(roh_ast_merkmal!$1:$1048576,MATCH(INDEX(strg!$A:$A,strg!$B$1,1),roh_ast_merkmal!$B:$B,0)+MATCH("Insg",roh_ast_merkmal!$C:$C,0)-2,MATCH(H$6,roh_ast_merkmal!$1:$1,0)))</f>
        <v>11066.912400659199</v>
      </c>
      <c r="I14" s="59">
        <f>IF(INDEX(roh_ast_merkmal!$1:$1048576,MATCH(INDEX(strg!$A:$A,strg!$B$1,1),roh_ast_merkmal!$B:$B,0)+MATCH("Insg",roh_ast_merkmal!$C:$C,0)-2,MATCH(I$6,roh_ast_merkmal!$1:$1,0))=-8888,"x",INDEX(roh_ast_merkmal!$1:$1048576,MATCH(INDEX(strg!$A:$A,strg!$B$1,1),roh_ast_merkmal!$B:$B,0)+MATCH("Insg",roh_ast_merkmal!$C:$C,0)-2,MATCH(I$6,roh_ast_merkmal!$1:$1,0)))</f>
        <v>36840.848996623303</v>
      </c>
      <c r="J14" s="59">
        <f>IF(INDEX(roh_ast_merkmal!$1:$1048576,MATCH(INDEX(strg!$A:$A,strg!$B$1,1),roh_ast_merkmal!$B:$B,0)+MATCH("Insg",roh_ast_merkmal!$C:$C,0)-2,MATCH(J$6,roh_ast_merkmal!$1:$1,0))=-8888,"x",INDEX(roh_ast_merkmal!$1:$1048576,MATCH(INDEX(strg!$A:$A,strg!$B$1,1),roh_ast_merkmal!$B:$B,0)+MATCH("Insg",roh_ast_merkmal!$C:$C,0)-2,MATCH(J$6,roh_ast_merkmal!$1:$1,0)))</f>
        <v>17769.328369368399</v>
      </c>
      <c r="K14" s="59">
        <f>IF(INDEX(roh_ast_merkmal!$1:$1048576,MATCH(INDEX(strg!$A:$A,strg!$B$1,1),roh_ast_merkmal!$B:$B,0)+MATCH("Insg",roh_ast_merkmal!$C:$C,0)-2,MATCH(K$6,roh_ast_merkmal!$1:$1,0))=-8888,"x",INDEX(roh_ast_merkmal!$1:$1048576,MATCH(INDEX(strg!$A:$A,strg!$B$1,1),roh_ast_merkmal!$B:$B,0)+MATCH("Insg",roh_ast_merkmal!$C:$C,0)-2,MATCH(K$6,roh_ast_merkmal!$1:$1,0)))</f>
        <v>18996.1788267956</v>
      </c>
      <c r="L14" s="60">
        <f>IF(INDEX(roh_ast_merkmal!$1:$1048576,MATCH(INDEX(strg!$A:$A,strg!$B$1,1),roh_ast_merkmal!$B:$B,0)+MATCH("Insg",roh_ast_merkmal!$C:$C,0)-2,MATCH(L$6,roh_ast_merkmal!$1:$1,0))=-8888,"x",INDEX(roh_ast_merkmal!$1:$1048576,MATCH(INDEX(strg!$A:$A,strg!$B$1,1),roh_ast_merkmal!$B:$B,0)+MATCH("Insg",roh_ast_merkmal!$C:$C,0)-2,MATCH(L$6,roh_ast_merkmal!$1:$1,0)))</f>
        <v>4716.1511810019301</v>
      </c>
    </row>
    <row r="15" spans="1:14" ht="18.75" customHeight="1" x14ac:dyDescent="0.2">
      <c r="A15" s="57" t="s">
        <v>59</v>
      </c>
      <c r="B15" s="81">
        <f>IF(INDEX(roh_lst_merkmal!$1:$1048576,MATCH(INDEX(strg!$A:$A,strg!$B$1,1),roh_lst_merkmal!$B:$B,0)+MATCH("Insg",roh_lst_merkmal!$C:$C,0)-2,MATCH(B$20,roh_lst_merkmal!$1:$1,0))=-8888,"x",IF(INDEX(roh_lst_merkmal!$1:$1048576,MATCH(INDEX(strg!$A:$A,strg!$B$1,1),roh_lst_merkmal!$B:$B,0)+MATCH("Insg",roh_lst_merkmal!$C:$C,0)-2,MATCH(B$20,roh_lst_merkmal!$1:$1,0))=-9999,".",INDEX(roh_lst_merkmal!$1:$1048576,MATCH(INDEX(strg!$A:$A,strg!$B$1,1),roh_lst_merkmal!$B:$B,0)+MATCH("Insg",roh_lst_merkmal!$C:$C,0)-2,MATCH(B$20,roh_lst_merkmal!$1:$1,0))))</f>
        <v>350174</v>
      </c>
      <c r="C15" s="59">
        <f>IF(INDEX(roh_lst_merkmal!$1:$1048576,MATCH(INDEX(strg!$A:$A,strg!$B$1,1),roh_lst_merkmal!$B:$B,0)+MATCH("Insg",roh_lst_merkmal!$C:$C,0)-2,MATCH(C$20,roh_lst_merkmal!$1:$1,0))=-8888,"x",IF(INDEX(roh_lst_merkmal!$1:$1048576,MATCH(INDEX(strg!$A:$A,strg!$B$1,1),roh_lst_merkmal!$B:$B,0)+MATCH("Insg",roh_lst_merkmal!$C:$C,0)-2,MATCH(C$20,roh_lst_merkmal!$1:$1,0))=-9999,".",INDEX(roh_lst_merkmal!$1:$1048576,MATCH(INDEX(strg!$A:$A,strg!$B$1,1),roh_lst_merkmal!$B:$B,0)+MATCH("Insg",roh_lst_merkmal!$C:$C,0)-2,MATCH(C$20,roh_lst_merkmal!$1:$1,0))))</f>
        <v>91912.379987310604</v>
      </c>
      <c r="D15" s="59">
        <f>IF(INDEX(roh_lst_merkmal!$1:$1048576,MATCH(INDEX(strg!$A:$A,strg!$B$1,1),roh_lst_merkmal!$B:$B,0)+MATCH("Insg",roh_lst_merkmal!$C:$C,0)-2,MATCH(D$20,roh_lst_merkmal!$1:$1,0))=-8888,"x",IF(INDEX(roh_lst_merkmal!$1:$1048576,MATCH(INDEX(strg!$A:$A,strg!$B$1,1),roh_lst_merkmal!$B:$B,0)+MATCH("Insg",roh_lst_merkmal!$C:$C,0)-2,MATCH(D$20,roh_lst_merkmal!$1:$1,0))=-9999,".",INDEX(roh_lst_merkmal!$1:$1048576,MATCH(INDEX(strg!$A:$A,strg!$B$1,1),roh_lst_merkmal!$B:$B,0)+MATCH("Insg",roh_lst_merkmal!$C:$C,0)-2,MATCH(D$20,roh_lst_merkmal!$1:$1,0))))</f>
        <v>258261.620012689</v>
      </c>
      <c r="E15" s="59">
        <f>IF(INDEX(roh_lst_merkmal!$1:$1048576,MATCH(INDEX(strg!$A:$A,strg!$B$1,1),roh_lst_merkmal!$B:$B,0)+MATCH("Insg",roh_lst_merkmal!$C:$C,0)-2,MATCH(E$20,roh_lst_merkmal!$1:$1,0))=-8888,"x",IF(INDEX(roh_lst_merkmal!$1:$1048576,MATCH(INDEX(strg!$A:$A,strg!$B$1,1),roh_lst_merkmal!$B:$B,0)+MATCH("Insg",roh_lst_merkmal!$C:$C,0)-2,MATCH(E$20,roh_lst_merkmal!$1:$1,0))=-9999,".",INDEX(roh_lst_merkmal!$1:$1048576,MATCH(INDEX(strg!$A:$A,strg!$B$1,1),roh_lst_merkmal!$B:$B,0)+MATCH("Insg",roh_lst_merkmal!$C:$C,0)-2,MATCH(E$20,roh_lst_merkmal!$1:$1,0))))</f>
        <v>207433.108418302</v>
      </c>
      <c r="F15" s="59">
        <f>IF(INDEX(roh_lst_merkmal!$1:$1048576,MATCH(INDEX(strg!$A:$A,strg!$B$1,1),roh_lst_merkmal!$B:$B,0)+MATCH("Insg",roh_lst_merkmal!$C:$C,0)-2,MATCH(F$20,roh_lst_merkmal!$1:$1,0))=-8888,"x",IF(INDEX(roh_lst_merkmal!$1:$1048576,MATCH(INDEX(strg!$A:$A,strg!$B$1,1),roh_lst_merkmal!$B:$B,0)+MATCH("Insg",roh_lst_merkmal!$C:$C,0)-2,MATCH(F$20,roh_lst_merkmal!$1:$1,0))=-9999,".",INDEX(roh_lst_merkmal!$1:$1048576,MATCH(INDEX(strg!$A:$A,strg!$B$1,1),roh_lst_merkmal!$B:$B,0)+MATCH("Insg",roh_lst_merkmal!$C:$C,0)-2,MATCH(F$20,roh_lst_merkmal!$1:$1,0))))</f>
        <v>171797.99400584001</v>
      </c>
      <c r="G15" s="59">
        <f>IF(INDEX(roh_lst_merkmal!$1:$1048576,MATCH(INDEX(strg!$A:$A,strg!$B$1,1),roh_lst_merkmal!$B:$B,0)+MATCH("Insg",roh_lst_merkmal!$C:$C,0)-2,MATCH(G$20,roh_lst_merkmal!$1:$1,0))=-8888,"x",IF(INDEX(roh_lst_merkmal!$1:$1048576,MATCH(INDEX(strg!$A:$A,strg!$B$1,1),roh_lst_merkmal!$B:$B,0)+MATCH("Insg",roh_lst_merkmal!$C:$C,0)-2,MATCH(G$20,roh_lst_merkmal!$1:$1,0))=-9999,".",INDEX(roh_lst_merkmal!$1:$1048576,MATCH(INDEX(strg!$A:$A,strg!$B$1,1),roh_lst_merkmal!$B:$B,0)+MATCH("Insg",roh_lst_merkmal!$C:$C,0)-2,MATCH(G$20,roh_lst_merkmal!$1:$1,0))))</f>
        <v>35438.123926797998</v>
      </c>
      <c r="H15" s="59">
        <f>IF(INDEX(roh_lst_merkmal!$1:$1048576,MATCH(INDEX(strg!$A:$A,strg!$B$1,1),roh_lst_merkmal!$B:$B,0)+MATCH("Insg",roh_lst_merkmal!$C:$C,0)-2,MATCH(H$20,roh_lst_merkmal!$1:$1,0))=-8888,"x",IF(INDEX(roh_lst_merkmal!$1:$1048576,MATCH(INDEX(strg!$A:$A,strg!$B$1,1),roh_lst_merkmal!$B:$B,0)+MATCH("Insg",roh_lst_merkmal!$C:$C,0)-2,MATCH(H$20,roh_lst_merkmal!$1:$1,0))=-9999,".",INDEX(roh_lst_merkmal!$1:$1048576,MATCH(INDEX(strg!$A:$A,strg!$B$1,1),roh_lst_merkmal!$B:$B,0)+MATCH("Insg",roh_lst_merkmal!$C:$C,0)-2,MATCH(H$20,roh_lst_merkmal!$1:$1,0))))</f>
        <v>10666.606269322199</v>
      </c>
      <c r="I15" s="59">
        <f>IF(INDEX(roh_lst_merkmal!$1:$1048576,MATCH(INDEX(strg!$A:$A,strg!$B$1,1),roh_lst_merkmal!$B:$B,0)+MATCH("Insg",roh_lst_merkmal!$C:$C,0)-2,MATCH(I$20,roh_lst_merkmal!$1:$1,0))=-8888,"x",IF(INDEX(roh_lst_merkmal!$1:$1048576,MATCH(INDEX(strg!$A:$A,strg!$B$1,1),roh_lst_merkmal!$B:$B,0)+MATCH("Insg",roh_lst_merkmal!$C:$C,0)-2,MATCH(I$20,roh_lst_merkmal!$1:$1,0))=-9999,".",INDEX(roh_lst_merkmal!$1:$1048576,MATCH(INDEX(strg!$A:$A,strg!$B$1,1),roh_lst_merkmal!$B:$B,0)+MATCH("Insg",roh_lst_merkmal!$C:$C,0)-2,MATCH(I$20,roh_lst_merkmal!$1:$1,0))))</f>
        <v>45658.091097781296</v>
      </c>
      <c r="J15" s="59">
        <f>IF(INDEX(roh_lst_merkmal!$1:$1048576,MATCH(INDEX(strg!$A:$A,strg!$B$1,1),roh_lst_merkmal!$B:$B,0)+MATCH("Insg",roh_lst_merkmal!$C:$C,0)-2,MATCH(J$20,roh_lst_merkmal!$1:$1,0))=-8888,"x",IF(INDEX(roh_lst_merkmal!$1:$1048576,MATCH(INDEX(strg!$A:$A,strg!$B$1,1),roh_lst_merkmal!$B:$B,0)+MATCH("Insg",roh_lst_merkmal!$C:$C,0)-2,MATCH(J$20,roh_lst_merkmal!$1:$1,0))=-9999,".",INDEX(roh_lst_merkmal!$1:$1048576,MATCH(INDEX(strg!$A:$A,strg!$B$1,1),roh_lst_merkmal!$B:$B,0)+MATCH("Insg",roh_lst_merkmal!$C:$C,0)-2,MATCH(J$20,roh_lst_merkmal!$1:$1,0))))</f>
        <v>21588.4750077237</v>
      </c>
      <c r="K15" s="59">
        <f>IF(INDEX(roh_lst_merkmal!$1:$1048576,MATCH(INDEX(strg!$A:$A,strg!$B$1,1),roh_lst_merkmal!$B:$B,0)+MATCH("Insg",roh_lst_merkmal!$C:$C,0)-2,MATCH(K$20,roh_lst_merkmal!$1:$1,0))=-8888,"x",IF(INDEX(roh_lst_merkmal!$1:$1048576,MATCH(INDEX(strg!$A:$A,strg!$B$1,1),roh_lst_merkmal!$B:$B,0)+MATCH("Insg",roh_lst_merkmal!$C:$C,0)-2,MATCH(K$20,roh_lst_merkmal!$1:$1,0))=-9999,".",INDEX(roh_lst_merkmal!$1:$1048576,MATCH(INDEX(strg!$A:$A,strg!$B$1,1),roh_lst_merkmal!$B:$B,0)+MATCH("Insg",roh_lst_merkmal!$C:$C,0)-2,MATCH(K$20,roh_lst_merkmal!$1:$1,0))))</f>
        <v>23995.765110898301</v>
      </c>
      <c r="L15" s="60">
        <f>IF(INDEX(roh_lst_merkmal!$1:$1048576,MATCH(INDEX(strg!$A:$A,strg!$B$1,1),roh_lst_merkmal!$B:$B,0)+MATCH("Insg",roh_lst_merkmal!$C:$C,0)-2,MATCH(L$20,roh_lst_merkmal!$1:$1,0))=-8888,"x",IF(INDEX(roh_lst_merkmal!$1:$1048576,MATCH(INDEX(strg!$A:$A,strg!$B$1,1),roh_lst_merkmal!$B:$B,0)+MATCH("Insg",roh_lst_merkmal!$C:$C,0)-2,MATCH(L$20,roh_lst_merkmal!$1:$1,0))=-9999,".",INDEX(roh_lst_merkmal!$1:$1048576,MATCH(INDEX(strg!$A:$A,strg!$B$1,1),roh_lst_merkmal!$B:$B,0)+MATCH("Insg",roh_lst_merkmal!$C:$C,0)-2,MATCH(L$20,roh_lst_merkmal!$1:$1,0))))</f>
        <v>5170.4204966057696</v>
      </c>
    </row>
    <row r="16" spans="1:14" ht="15" customHeight="1" x14ac:dyDescent="0.25">
      <c r="A16" s="61" t="s">
        <v>60</v>
      </c>
      <c r="B16" s="62"/>
      <c r="C16" s="63"/>
      <c r="D16" s="63"/>
      <c r="E16" s="63"/>
      <c r="F16" s="63"/>
      <c r="G16" s="63"/>
      <c r="H16" s="63"/>
      <c r="I16" s="63"/>
      <c r="J16" s="63"/>
      <c r="K16" s="63"/>
      <c r="L16" s="64"/>
    </row>
    <row r="17" spans="1:24" ht="18.75" customHeight="1" x14ac:dyDescent="0.2">
      <c r="A17" s="57" t="s">
        <v>58</v>
      </c>
      <c r="B17" s="58">
        <f>IF(OR(B14="x",B14="*",B14=0),B14,B14/$B14*100)</f>
        <v>100</v>
      </c>
      <c r="C17" s="65">
        <f t="shared" ref="C17:L17" si="0">IF(OR(C14="x",C14="*",C14=0),C14,C14/$B14*100)</f>
        <v>37.252795522380396</v>
      </c>
      <c r="D17" s="65">
        <f t="shared" si="0"/>
        <v>62.747204477617288</v>
      </c>
      <c r="E17" s="65">
        <f t="shared" si="0"/>
        <v>49.043826800424384</v>
      </c>
      <c r="F17" s="65">
        <f t="shared" si="0"/>
        <v>35.91746594045987</v>
      </c>
      <c r="G17" s="65">
        <f t="shared" si="0"/>
        <v>13.084262861638621</v>
      </c>
      <c r="H17" s="65">
        <f t="shared" si="0"/>
        <v>3.6493028779365626</v>
      </c>
      <c r="I17" s="65">
        <f t="shared" si="0"/>
        <v>12.148231720077195</v>
      </c>
      <c r="J17" s="65">
        <f t="shared" si="0"/>
        <v>5.8594175872823735</v>
      </c>
      <c r="K17" s="65">
        <f t="shared" si="0"/>
        <v>6.2639702522894805</v>
      </c>
      <c r="L17" s="66">
        <f t="shared" si="0"/>
        <v>1.5551459571134865</v>
      </c>
      <c r="N17" s="67"/>
      <c r="O17" s="67"/>
      <c r="P17" s="67"/>
      <c r="Q17" s="67"/>
      <c r="R17" s="67"/>
      <c r="S17" s="67"/>
      <c r="T17" s="67"/>
      <c r="U17" s="67"/>
      <c r="V17" s="67"/>
      <c r="W17" s="67"/>
      <c r="X17" s="67"/>
    </row>
    <row r="18" spans="1:24" ht="18.75" customHeight="1" x14ac:dyDescent="0.2">
      <c r="A18" s="68" t="s">
        <v>59</v>
      </c>
      <c r="B18" s="69">
        <f t="shared" ref="B18:L18" si="1">IF(OR(B15="x",B15="*",B15=0,B15="."),B15,B15/$B15*100)</f>
        <v>100</v>
      </c>
      <c r="C18" s="70">
        <f t="shared" si="1"/>
        <v>26.247631174019375</v>
      </c>
      <c r="D18" s="70">
        <f t="shared" si="1"/>
        <v>73.752368825980525</v>
      </c>
      <c r="E18" s="70">
        <f t="shared" si="1"/>
        <v>59.237153077699091</v>
      </c>
      <c r="F18" s="70">
        <f t="shared" si="1"/>
        <v>49.060750942628523</v>
      </c>
      <c r="G18" s="70">
        <f t="shared" si="1"/>
        <v>10.120147105952469</v>
      </c>
      <c r="H18" s="70">
        <f t="shared" si="1"/>
        <v>3.0460874506166076</v>
      </c>
      <c r="I18" s="70">
        <f t="shared" si="1"/>
        <v>13.038686795073676</v>
      </c>
      <c r="J18" s="70">
        <f t="shared" si="1"/>
        <v>6.1650707955826816</v>
      </c>
      <c r="K18" s="70">
        <f t="shared" si="1"/>
        <v>6.8525262043721975</v>
      </c>
      <c r="L18" s="71">
        <f t="shared" si="1"/>
        <v>1.4765289532077679</v>
      </c>
      <c r="N18" s="67"/>
      <c r="O18" s="67"/>
      <c r="P18" s="67"/>
      <c r="Q18" s="67"/>
      <c r="R18" s="67"/>
      <c r="S18" s="67"/>
      <c r="T18" s="67"/>
      <c r="U18" s="67"/>
      <c r="V18" s="67"/>
      <c r="W18" s="67"/>
      <c r="X18" s="67"/>
    </row>
    <row r="19" spans="1:24" ht="11.25" customHeight="1" x14ac:dyDescent="0.2">
      <c r="A19" s="72"/>
      <c r="C19" s="172" t="s">
        <v>132</v>
      </c>
      <c r="D19" s="172" t="s">
        <v>103</v>
      </c>
      <c r="E19" s="172" t="s">
        <v>49</v>
      </c>
      <c r="F19" s="172" t="s">
        <v>104</v>
      </c>
      <c r="G19" s="172" t="s">
        <v>105</v>
      </c>
      <c r="H19" s="172" t="s">
        <v>146</v>
      </c>
      <c r="I19" s="172" t="s">
        <v>50</v>
      </c>
      <c r="J19" s="172" t="s">
        <v>106</v>
      </c>
      <c r="K19" s="172" t="s">
        <v>147</v>
      </c>
      <c r="L19" s="173" t="s">
        <v>135</v>
      </c>
      <c r="N19" s="67"/>
      <c r="O19" s="67"/>
      <c r="P19" s="67"/>
      <c r="Q19" s="67"/>
      <c r="R19" s="67"/>
      <c r="S19" s="67"/>
      <c r="T19" s="67"/>
      <c r="U19" s="67"/>
      <c r="V19" s="67"/>
      <c r="W19" s="67"/>
      <c r="X19" s="67"/>
    </row>
    <row r="20" spans="1:24" ht="11.25" customHeight="1" x14ac:dyDescent="0.2">
      <c r="B20" s="171" t="s">
        <v>131</v>
      </c>
      <c r="C20" s="171" t="s">
        <v>132</v>
      </c>
      <c r="D20" s="171" t="s">
        <v>103</v>
      </c>
      <c r="E20" s="171" t="s">
        <v>49</v>
      </c>
      <c r="F20" s="171" t="s">
        <v>104</v>
      </c>
      <c r="G20" s="171" t="s">
        <v>105</v>
      </c>
      <c r="H20" s="171" t="s">
        <v>133</v>
      </c>
      <c r="I20" s="171" t="s">
        <v>50</v>
      </c>
      <c r="J20" s="171" t="s">
        <v>106</v>
      </c>
      <c r="K20" s="171" t="s">
        <v>134</v>
      </c>
      <c r="L20" s="171" t="s">
        <v>135</v>
      </c>
    </row>
    <row r="21" spans="1:24" ht="11.25" customHeight="1" x14ac:dyDescent="0.2">
      <c r="A21" s="74" t="s">
        <v>61</v>
      </c>
      <c r="N21" s="75"/>
    </row>
    <row r="22" spans="1:24" ht="11.25" customHeight="1" x14ac:dyDescent="0.2">
      <c r="A22" s="74" t="s">
        <v>155</v>
      </c>
      <c r="N22" s="75"/>
    </row>
    <row r="23" spans="1:24" ht="22.5" customHeight="1" x14ac:dyDescent="0.2">
      <c r="A23" s="238"/>
      <c r="B23" s="238"/>
      <c r="C23" s="238"/>
      <c r="D23" s="238"/>
      <c r="E23" s="238"/>
      <c r="F23" s="238"/>
      <c r="G23" s="238"/>
      <c r="H23" s="238"/>
      <c r="I23" s="238"/>
      <c r="J23" s="238"/>
      <c r="K23" s="238"/>
      <c r="L23" s="238"/>
      <c r="N23" s="75"/>
    </row>
    <row r="24" spans="1:24" ht="18" customHeight="1" x14ac:dyDescent="0.2">
      <c r="A24" s="238" t="str">
        <f>IF(ISERROR(#REF!),"",#REF!)</f>
        <v/>
      </c>
      <c r="B24" s="238"/>
      <c r="C24" s="238"/>
      <c r="D24" s="238"/>
      <c r="E24" s="238"/>
      <c r="F24" s="238"/>
      <c r="G24" s="238"/>
      <c r="H24" s="238"/>
      <c r="I24" s="238"/>
      <c r="J24" s="238"/>
      <c r="K24" s="238"/>
      <c r="L24" s="238"/>
    </row>
    <row r="25" spans="1:24" ht="18" customHeight="1" x14ac:dyDescent="0.2">
      <c r="A25" s="238" t="str">
        <f>IF(ISERROR(#REF!),"",#REF!)</f>
        <v/>
      </c>
      <c r="B25" s="238"/>
      <c r="C25" s="238"/>
      <c r="D25" s="238"/>
      <c r="E25" s="238"/>
      <c r="F25" s="238"/>
      <c r="G25" s="238"/>
      <c r="H25" s="238"/>
      <c r="I25" s="238"/>
      <c r="J25" s="238"/>
      <c r="K25" s="238"/>
      <c r="L25" s="238"/>
    </row>
    <row r="26" spans="1:24" ht="18" customHeight="1" x14ac:dyDescent="0.2">
      <c r="A26" s="238" t="str">
        <f>IF(ISERROR(#REF!),"",#REF!)</f>
        <v/>
      </c>
      <c r="B26" s="238"/>
      <c r="C26" s="238"/>
      <c r="D26" s="238"/>
      <c r="E26" s="238"/>
      <c r="F26" s="238"/>
      <c r="G26" s="238"/>
      <c r="H26" s="238"/>
      <c r="I26" s="238"/>
      <c r="J26" s="238"/>
      <c r="K26" s="238"/>
      <c r="L26" s="238"/>
      <c r="N26" s="75"/>
    </row>
    <row r="27" spans="1:24" ht="18" customHeight="1" x14ac:dyDescent="0.2">
      <c r="A27" s="238" t="str">
        <f>IF(ISERROR(#REF!),"",#REF!)</f>
        <v/>
      </c>
      <c r="B27" s="238"/>
      <c r="C27" s="238"/>
      <c r="D27" s="238"/>
      <c r="E27" s="238"/>
      <c r="F27" s="238"/>
      <c r="G27" s="238"/>
      <c r="H27" s="238"/>
      <c r="I27" s="238"/>
      <c r="J27" s="238"/>
      <c r="K27" s="238"/>
      <c r="L27" s="238"/>
    </row>
    <row r="33" spans="11:11" x14ac:dyDescent="0.2">
      <c r="K33" s="75"/>
    </row>
  </sheetData>
  <mergeCells count="18">
    <mergeCell ref="L9:L11"/>
    <mergeCell ref="A25:L25"/>
    <mergeCell ref="A26:L26"/>
    <mergeCell ref="A27:L27"/>
    <mergeCell ref="E10:E11"/>
    <mergeCell ref="F10:H10"/>
    <mergeCell ref="I10:I11"/>
    <mergeCell ref="J10:K10"/>
    <mergeCell ref="A23:L23"/>
    <mergeCell ref="A24:L24"/>
    <mergeCell ref="A7:A12"/>
    <mergeCell ref="B7:B11"/>
    <mergeCell ref="C7:L7"/>
    <mergeCell ref="C8:C11"/>
    <mergeCell ref="D8:L8"/>
    <mergeCell ref="D9:D11"/>
    <mergeCell ref="E9:H9"/>
    <mergeCell ref="I9:K9"/>
  </mergeCells>
  <printOptions horizontalCentered="1"/>
  <pageMargins left="0.70866141732283505" right="0.39370078740157499" top="0.39370078740157499" bottom="0.39370078740157499" header="0.511811023622047" footer="0.511811023622047"/>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O64"/>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5" ht="33.75" customHeight="1" x14ac:dyDescent="0.2">
      <c r="A1" s="176"/>
      <c r="B1" s="176"/>
      <c r="C1" s="176"/>
      <c r="D1" s="176"/>
      <c r="E1" s="176"/>
      <c r="F1" s="176"/>
      <c r="G1" s="176"/>
      <c r="H1" s="176"/>
      <c r="I1" s="176"/>
      <c r="J1" s="176"/>
      <c r="K1" s="176"/>
      <c r="L1" s="176"/>
      <c r="M1" s="177" t="s">
        <v>62</v>
      </c>
    </row>
    <row r="2" spans="1:15" ht="11.25" customHeight="1" x14ac:dyDescent="0.2"/>
    <row r="3" spans="1:15" ht="15" customHeight="1" x14ac:dyDescent="0.2">
      <c r="A3" s="42" t="s">
        <v>160</v>
      </c>
      <c r="B3" s="42"/>
      <c r="C3" s="42"/>
      <c r="D3" s="42"/>
      <c r="E3" s="42"/>
      <c r="F3" s="42"/>
      <c r="G3" s="42"/>
      <c r="H3" s="42"/>
      <c r="I3" s="42"/>
      <c r="J3" s="42"/>
      <c r="K3" s="42"/>
      <c r="L3" s="42"/>
      <c r="M3" s="42"/>
    </row>
    <row r="4" spans="1:15" ht="11.25" customHeight="1" x14ac:dyDescent="0.2">
      <c r="A4" s="126" t="s">
        <v>284</v>
      </c>
      <c r="B4" s="43"/>
      <c r="G4" s="76"/>
    </row>
    <row r="5" spans="1:15" ht="11.25" customHeight="1" x14ac:dyDescent="0.3">
      <c r="A5" s="44" t="s">
        <v>283</v>
      </c>
      <c r="B5" s="44"/>
      <c r="D5" s="77"/>
      <c r="E5" s="42"/>
      <c r="F5" s="78"/>
      <c r="G5" s="76"/>
    </row>
    <row r="6" spans="1:15"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5" ht="15" customHeight="1" x14ac:dyDescent="0.2">
      <c r="A7" s="259" t="s">
        <v>63</v>
      </c>
      <c r="B7" s="241"/>
      <c r="C7" s="259" t="s">
        <v>64</v>
      </c>
      <c r="D7" s="241" t="s">
        <v>156</v>
      </c>
      <c r="E7" s="241"/>
      <c r="F7" s="241"/>
      <c r="G7" s="241"/>
      <c r="H7" s="241"/>
      <c r="I7" s="241"/>
      <c r="J7" s="241"/>
      <c r="K7" s="241"/>
      <c r="L7" s="241"/>
      <c r="M7" s="241"/>
    </row>
    <row r="8" spans="1:15" ht="15" customHeight="1" x14ac:dyDescent="0.2">
      <c r="A8" s="241"/>
      <c r="B8" s="241"/>
      <c r="C8" s="259"/>
      <c r="D8" s="250" t="s">
        <v>46</v>
      </c>
      <c r="E8" s="252" t="s">
        <v>47</v>
      </c>
      <c r="F8" s="252"/>
      <c r="G8" s="252"/>
      <c r="H8" s="252"/>
      <c r="I8" s="252"/>
      <c r="J8" s="252"/>
      <c r="K8" s="252"/>
      <c r="L8" s="252"/>
      <c r="M8" s="252"/>
    </row>
    <row r="9" spans="1:15" ht="15" customHeight="1" x14ac:dyDescent="0.2">
      <c r="A9" s="241"/>
      <c r="B9" s="241"/>
      <c r="C9" s="259"/>
      <c r="D9" s="250"/>
      <c r="E9" s="250" t="s">
        <v>48</v>
      </c>
      <c r="F9" s="254" t="s">
        <v>49</v>
      </c>
      <c r="G9" s="254"/>
      <c r="H9" s="254"/>
      <c r="I9" s="254"/>
      <c r="J9" s="254" t="s">
        <v>50</v>
      </c>
      <c r="K9" s="254"/>
      <c r="L9" s="254"/>
      <c r="M9" s="239" t="s">
        <v>51</v>
      </c>
    </row>
    <row r="10" spans="1:15" ht="11.25" customHeight="1" x14ac:dyDescent="0.2">
      <c r="A10" s="241"/>
      <c r="B10" s="241"/>
      <c r="C10" s="259"/>
      <c r="D10" s="250"/>
      <c r="E10" s="250"/>
      <c r="F10" s="239" t="s">
        <v>48</v>
      </c>
      <c r="G10" s="241" t="s">
        <v>52</v>
      </c>
      <c r="H10" s="241"/>
      <c r="I10" s="241"/>
      <c r="J10" s="239" t="s">
        <v>48</v>
      </c>
      <c r="K10" s="241" t="s">
        <v>52</v>
      </c>
      <c r="L10" s="241"/>
      <c r="M10" s="239"/>
    </row>
    <row r="11" spans="1:15" ht="56.25" customHeight="1" x14ac:dyDescent="0.2">
      <c r="A11" s="241"/>
      <c r="B11" s="241"/>
      <c r="C11" s="261"/>
      <c r="D11" s="251"/>
      <c r="E11" s="251"/>
      <c r="F11" s="240"/>
      <c r="G11" s="47" t="s">
        <v>53</v>
      </c>
      <c r="H11" s="47" t="s">
        <v>54</v>
      </c>
      <c r="I11" s="47" t="s">
        <v>55</v>
      </c>
      <c r="J11" s="240"/>
      <c r="K11" s="47" t="s">
        <v>53</v>
      </c>
      <c r="L11" s="47" t="s">
        <v>56</v>
      </c>
      <c r="M11" s="240"/>
      <c r="O11" s="76"/>
    </row>
    <row r="12" spans="1:15"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5" ht="15" customHeight="1" x14ac:dyDescent="0.3">
      <c r="A13" s="79" t="s">
        <v>234</v>
      </c>
      <c r="B13" s="80"/>
      <c r="C13" s="81">
        <v>303261</v>
      </c>
      <c r="D13" s="82">
        <v>112973.200229126</v>
      </c>
      <c r="E13" s="82">
        <v>190287.79977086699</v>
      </c>
      <c r="F13" s="82">
        <v>148730.79959323499</v>
      </c>
      <c r="G13" s="82">
        <v>108923.666385698</v>
      </c>
      <c r="H13" s="82">
        <v>39679.466396833901</v>
      </c>
      <c r="I13" s="82">
        <v>11066.912400659199</v>
      </c>
      <c r="J13" s="82">
        <v>36840.848996623303</v>
      </c>
      <c r="K13" s="82">
        <v>17769.328369368399</v>
      </c>
      <c r="L13" s="82">
        <v>18996.1788267956</v>
      </c>
      <c r="M13" s="83">
        <v>4716.1511810019301</v>
      </c>
    </row>
    <row r="14" spans="1:15" ht="18.75" customHeight="1" x14ac:dyDescent="0.3">
      <c r="A14" s="84" t="s">
        <v>275</v>
      </c>
      <c r="B14" s="85"/>
      <c r="C14" s="81">
        <v>3895</v>
      </c>
      <c r="D14" s="82">
        <v>1586.53014876309</v>
      </c>
      <c r="E14" s="82">
        <v>2308.46985123679</v>
      </c>
      <c r="F14" s="82">
        <v>1889.71376880823</v>
      </c>
      <c r="G14" s="82">
        <v>1530.90756248714</v>
      </c>
      <c r="H14" s="82">
        <v>358.80620632107599</v>
      </c>
      <c r="I14" s="82">
        <v>154.62544669811501</v>
      </c>
      <c r="J14" s="82">
        <v>399.612071215274</v>
      </c>
      <c r="K14" s="82">
        <v>200.84643363959199</v>
      </c>
      <c r="L14" s="82">
        <v>197.489775506716</v>
      </c>
      <c r="M14" s="83">
        <v>19.144011213279999</v>
      </c>
    </row>
    <row r="15" spans="1:15" ht="15" customHeight="1" x14ac:dyDescent="0.3">
      <c r="A15" s="84" t="s">
        <v>249</v>
      </c>
      <c r="B15" s="85"/>
      <c r="C15" s="81">
        <v>2054</v>
      </c>
      <c r="D15" s="82">
        <v>589.18843369953902</v>
      </c>
      <c r="E15" s="82">
        <v>1464.8115663004601</v>
      </c>
      <c r="F15" s="82">
        <v>1264.66479738618</v>
      </c>
      <c r="G15" s="82">
        <v>948.91149366704497</v>
      </c>
      <c r="H15" s="82">
        <v>314.75330371913998</v>
      </c>
      <c r="I15" s="82">
        <v>122.212681106728</v>
      </c>
      <c r="J15" s="82">
        <v>154.371741037748</v>
      </c>
      <c r="K15" s="82">
        <v>75.846698949192003</v>
      </c>
      <c r="L15" s="82">
        <v>77.431292088556006</v>
      </c>
      <c r="M15" s="83">
        <v>45.775027876529997</v>
      </c>
    </row>
    <row r="16" spans="1:15" ht="15" customHeight="1" x14ac:dyDescent="0.3">
      <c r="A16" s="84" t="s">
        <v>276</v>
      </c>
      <c r="B16" s="85"/>
      <c r="C16" s="81">
        <v>3514</v>
      </c>
      <c r="D16" s="82">
        <v>1497.24928747593</v>
      </c>
      <c r="E16" s="82">
        <v>2016.75071252409</v>
      </c>
      <c r="F16" s="82">
        <v>1580.3855912353099</v>
      </c>
      <c r="G16" s="82">
        <v>1156.0320409957501</v>
      </c>
      <c r="H16" s="82">
        <v>424.35355023954799</v>
      </c>
      <c r="I16" s="82">
        <v>138.19727323440301</v>
      </c>
      <c r="J16" s="82">
        <v>399.09366716363502</v>
      </c>
      <c r="K16" s="82">
        <v>200.308780344132</v>
      </c>
      <c r="L16" s="82">
        <v>198.78488681950299</v>
      </c>
      <c r="M16" s="83">
        <v>37.271454125140998</v>
      </c>
    </row>
    <row r="17" spans="1:14" ht="15" customHeight="1" x14ac:dyDescent="0.3">
      <c r="A17" s="84" t="s">
        <v>236</v>
      </c>
      <c r="B17" s="85"/>
      <c r="C17" s="81">
        <v>10271</v>
      </c>
      <c r="D17" s="82">
        <v>3005.3712244255398</v>
      </c>
      <c r="E17" s="82">
        <v>7265.6287755742997</v>
      </c>
      <c r="F17" s="82">
        <v>5727.9518846439296</v>
      </c>
      <c r="G17" s="82">
        <v>4199.8181747014696</v>
      </c>
      <c r="H17" s="82">
        <v>1525.8728800291699</v>
      </c>
      <c r="I17" s="82">
        <v>396.50507967891298</v>
      </c>
      <c r="J17" s="82">
        <v>1292.0035101906601</v>
      </c>
      <c r="K17" s="82">
        <v>639.88551549929298</v>
      </c>
      <c r="L17" s="82">
        <v>650.80764986378199</v>
      </c>
      <c r="M17" s="83">
        <v>245.67338073970501</v>
      </c>
    </row>
    <row r="18" spans="1:14" ht="15" customHeight="1" x14ac:dyDescent="0.3">
      <c r="A18" s="84" t="s">
        <v>277</v>
      </c>
      <c r="B18" s="85"/>
      <c r="C18" s="81">
        <v>4933</v>
      </c>
      <c r="D18" s="82">
        <v>2049.4443506129101</v>
      </c>
      <c r="E18" s="82">
        <v>2883.55564938717</v>
      </c>
      <c r="F18" s="82">
        <v>2439.85949530262</v>
      </c>
      <c r="G18" s="82">
        <v>1862.4177011649499</v>
      </c>
      <c r="H18" s="82">
        <v>577.44179413766403</v>
      </c>
      <c r="I18" s="82">
        <v>154.76107625069099</v>
      </c>
      <c r="J18" s="82">
        <v>352.384173893791</v>
      </c>
      <c r="K18" s="82">
        <v>149.31973002176699</v>
      </c>
      <c r="L18" s="82">
        <v>203.06444387202399</v>
      </c>
      <c r="M18" s="83">
        <v>91.311980190769006</v>
      </c>
    </row>
    <row r="19" spans="1:14" ht="15" customHeight="1" x14ac:dyDescent="0.3">
      <c r="A19" s="84" t="s">
        <v>262</v>
      </c>
      <c r="B19" s="85"/>
      <c r="C19" s="81">
        <v>5880</v>
      </c>
      <c r="D19" s="82">
        <v>2787.8813505017702</v>
      </c>
      <c r="E19" s="82">
        <v>3092.1186494980002</v>
      </c>
      <c r="F19" s="82">
        <v>2497.9074737174801</v>
      </c>
      <c r="G19" s="82">
        <v>1888.3567932195799</v>
      </c>
      <c r="H19" s="82">
        <v>600.23255466525097</v>
      </c>
      <c r="I19" s="82">
        <v>181.25729840110199</v>
      </c>
      <c r="J19" s="82">
        <v>518.24671131786795</v>
      </c>
      <c r="K19" s="82">
        <v>192.79142019903301</v>
      </c>
      <c r="L19" s="82">
        <v>324.14100540454899</v>
      </c>
      <c r="M19" s="83">
        <v>75.964464462650994</v>
      </c>
    </row>
    <row r="20" spans="1:14" ht="15" customHeight="1" x14ac:dyDescent="0.3">
      <c r="A20" s="84" t="s">
        <v>258</v>
      </c>
      <c r="B20" s="85"/>
      <c r="C20" s="81">
        <v>3767</v>
      </c>
      <c r="D20" s="82">
        <v>1770.2715844419499</v>
      </c>
      <c r="E20" s="82">
        <v>1996.7284155580901</v>
      </c>
      <c r="F20" s="82">
        <v>1556.6865067866599</v>
      </c>
      <c r="G20" s="82">
        <v>1162.21462420889</v>
      </c>
      <c r="H20" s="82">
        <v>392.225104919339</v>
      </c>
      <c r="I20" s="82">
        <v>123.42892072275301</v>
      </c>
      <c r="J20" s="82">
        <v>418.837766833476</v>
      </c>
      <c r="K20" s="82">
        <v>222.16060547258601</v>
      </c>
      <c r="L20" s="82">
        <v>194.56799694040399</v>
      </c>
      <c r="M20" s="83">
        <v>21.204141937949</v>
      </c>
    </row>
    <row r="21" spans="1:14" ht="15" customHeight="1" x14ac:dyDescent="0.3">
      <c r="A21" s="84" t="s">
        <v>263</v>
      </c>
      <c r="B21" s="85"/>
      <c r="C21" s="81">
        <v>3563</v>
      </c>
      <c r="D21" s="82">
        <v>1695.4592988550701</v>
      </c>
      <c r="E21" s="82">
        <v>1867.54070114519</v>
      </c>
      <c r="F21" s="82">
        <v>1548.69054502271</v>
      </c>
      <c r="G21" s="82">
        <v>1192.06658181178</v>
      </c>
      <c r="H21" s="82">
        <v>354.52872511568103</v>
      </c>
      <c r="I21" s="82">
        <v>126.103780009433</v>
      </c>
      <c r="J21" s="82">
        <v>291.64123915093899</v>
      </c>
      <c r="K21" s="82">
        <v>125.71478921793999</v>
      </c>
      <c r="L21" s="82">
        <v>164.772603779153</v>
      </c>
      <c r="M21" s="83">
        <v>27.208916971541001</v>
      </c>
    </row>
    <row r="22" spans="1:14" ht="15" customHeight="1" x14ac:dyDescent="0.3">
      <c r="A22" s="84" t="s">
        <v>259</v>
      </c>
      <c r="B22" s="85"/>
      <c r="C22" s="81">
        <v>4432</v>
      </c>
      <c r="D22" s="82">
        <v>1906.5386153070399</v>
      </c>
      <c r="E22" s="82">
        <v>2525.4613846930301</v>
      </c>
      <c r="F22" s="82">
        <v>1966.00676565805</v>
      </c>
      <c r="G22" s="82">
        <v>1484.01681724537</v>
      </c>
      <c r="H22" s="82">
        <v>481.98994841268598</v>
      </c>
      <c r="I22" s="82">
        <v>121.01995562203901</v>
      </c>
      <c r="J22" s="82">
        <v>532.38355176644802</v>
      </c>
      <c r="K22" s="82">
        <v>281.04706512802397</v>
      </c>
      <c r="L22" s="82">
        <v>251.33648663842399</v>
      </c>
      <c r="M22" s="83">
        <v>27.071067268539</v>
      </c>
    </row>
    <row r="23" spans="1:14" ht="15" customHeight="1" x14ac:dyDescent="0.3">
      <c r="A23" s="84" t="s">
        <v>238</v>
      </c>
      <c r="B23" s="85"/>
      <c r="C23" s="81">
        <v>14694</v>
      </c>
      <c r="D23" s="82">
        <v>4919.15515642623</v>
      </c>
      <c r="E23" s="82">
        <v>9774.8448435736991</v>
      </c>
      <c r="F23" s="82">
        <v>7448.9398961512597</v>
      </c>
      <c r="G23" s="82">
        <v>5628.5346750101198</v>
      </c>
      <c r="H23" s="82">
        <v>1816.20584369585</v>
      </c>
      <c r="I23" s="82">
        <v>328.12798284808002</v>
      </c>
      <c r="J23" s="82">
        <v>2136.2911413328802</v>
      </c>
      <c r="K23" s="82">
        <v>1151.9061179094599</v>
      </c>
      <c r="L23" s="82">
        <v>981.27066887219701</v>
      </c>
      <c r="M23" s="83">
        <v>189.61380608983399</v>
      </c>
    </row>
    <row r="24" spans="1:14" ht="15" customHeight="1" x14ac:dyDescent="0.3">
      <c r="A24" s="84" t="s">
        <v>261</v>
      </c>
      <c r="B24" s="85"/>
      <c r="C24" s="81">
        <v>7112</v>
      </c>
      <c r="D24" s="82">
        <v>3168.3527597786601</v>
      </c>
      <c r="E24" s="82">
        <v>3943.6472402213399</v>
      </c>
      <c r="F24" s="82">
        <v>3012.3750491767</v>
      </c>
      <c r="G24" s="82">
        <v>2203.1340879275199</v>
      </c>
      <c r="H24" s="82">
        <v>800.43971541370001</v>
      </c>
      <c r="I24" s="82">
        <v>211.62646136695199</v>
      </c>
      <c r="J24" s="82">
        <v>824.580829038243</v>
      </c>
      <c r="K24" s="82">
        <v>326.97578374130501</v>
      </c>
      <c r="L24" s="82">
        <v>492.18759678435202</v>
      </c>
      <c r="M24" s="83">
        <v>106.691362006408</v>
      </c>
    </row>
    <row r="25" spans="1:14" ht="15" customHeight="1" x14ac:dyDescent="0.3">
      <c r="A25" s="84" t="s">
        <v>260</v>
      </c>
      <c r="B25" s="85"/>
      <c r="C25" s="81">
        <v>3229</v>
      </c>
      <c r="D25" s="82">
        <v>1454.0275623103</v>
      </c>
      <c r="E25" s="82">
        <v>1774.97243768972</v>
      </c>
      <c r="F25" s="82">
        <v>1507.0729184167999</v>
      </c>
      <c r="G25" s="82">
        <v>1060.0559580721299</v>
      </c>
      <c r="H25" s="82">
        <v>445.66401916820098</v>
      </c>
      <c r="I25" s="82">
        <v>214.316061439956</v>
      </c>
      <c r="J25" s="82">
        <v>252.37514822878001</v>
      </c>
      <c r="K25" s="82">
        <v>100.95961784942899</v>
      </c>
      <c r="L25" s="82">
        <v>148.31430588955499</v>
      </c>
      <c r="M25" s="83">
        <v>15.524371044146999</v>
      </c>
    </row>
    <row r="26" spans="1:14" ht="15" customHeight="1" x14ac:dyDescent="0.3">
      <c r="A26" s="84" t="s">
        <v>239</v>
      </c>
      <c r="B26" s="85"/>
      <c r="C26" s="81">
        <v>8136</v>
      </c>
      <c r="D26" s="82">
        <v>2680.9884816210301</v>
      </c>
      <c r="E26" s="82">
        <v>5455.0115183789503</v>
      </c>
      <c r="F26" s="82">
        <v>4271.8485271886202</v>
      </c>
      <c r="G26" s="82">
        <v>3035.92307322324</v>
      </c>
      <c r="H26" s="82">
        <v>1231.7358857422801</v>
      </c>
      <c r="I26" s="82">
        <v>260.86692432156298</v>
      </c>
      <c r="J26" s="82">
        <v>1101.42045474222</v>
      </c>
      <c r="K26" s="82">
        <v>502.83487668049497</v>
      </c>
      <c r="L26" s="82">
        <v>598.58557806173098</v>
      </c>
      <c r="M26" s="83">
        <v>81.742536448064996</v>
      </c>
    </row>
    <row r="27" spans="1:14" ht="15" customHeight="1" x14ac:dyDescent="0.3">
      <c r="A27" s="84" t="s">
        <v>253</v>
      </c>
      <c r="B27" s="85"/>
      <c r="C27" s="81">
        <v>4275</v>
      </c>
      <c r="D27" s="82">
        <v>1634.58604590747</v>
      </c>
      <c r="E27" s="82">
        <v>2640.4139540926099</v>
      </c>
      <c r="F27" s="82">
        <v>2090.5163354504498</v>
      </c>
      <c r="G27" s="82">
        <v>1494.72604185777</v>
      </c>
      <c r="H27" s="82">
        <v>594.54786935025299</v>
      </c>
      <c r="I27" s="82">
        <v>119.58938133234901</v>
      </c>
      <c r="J27" s="82">
        <v>459.86908623998897</v>
      </c>
      <c r="K27" s="82">
        <v>219.296353361759</v>
      </c>
      <c r="L27" s="82">
        <v>240.57273287823</v>
      </c>
      <c r="M27" s="83">
        <v>90.028532402173994</v>
      </c>
    </row>
    <row r="28" spans="1:14" ht="15" customHeight="1" x14ac:dyDescent="0.3">
      <c r="A28" s="84" t="s">
        <v>247</v>
      </c>
      <c r="B28" s="85"/>
      <c r="C28" s="81">
        <v>4080</v>
      </c>
      <c r="D28" s="82">
        <v>1440.8447082784101</v>
      </c>
      <c r="E28" s="82">
        <v>2639.1552917215499</v>
      </c>
      <c r="F28" s="82">
        <v>2067.0061094594298</v>
      </c>
      <c r="G28" s="82">
        <v>1384.6276450272501</v>
      </c>
      <c r="H28" s="82">
        <v>682.37846443217995</v>
      </c>
      <c r="I28" s="82">
        <v>197.841833312566</v>
      </c>
      <c r="J28" s="82">
        <v>482.74609276413099</v>
      </c>
      <c r="K28" s="82">
        <v>147.049310629194</v>
      </c>
      <c r="L28" s="82">
        <v>335.696782134937</v>
      </c>
      <c r="M28" s="83">
        <v>89.403089497994998</v>
      </c>
      <c r="N28" s="75"/>
    </row>
    <row r="29" spans="1:14" ht="15" customHeight="1" x14ac:dyDescent="0.3">
      <c r="A29" s="84" t="s">
        <v>243</v>
      </c>
      <c r="B29" s="85"/>
      <c r="C29" s="81">
        <v>8738</v>
      </c>
      <c r="D29" s="82">
        <v>3505.4911336178502</v>
      </c>
      <c r="E29" s="82">
        <v>5232.50886638265</v>
      </c>
      <c r="F29" s="82">
        <v>3488.3373103722402</v>
      </c>
      <c r="G29" s="82">
        <v>2560.7842964247002</v>
      </c>
      <c r="H29" s="82">
        <v>920.68481114433303</v>
      </c>
      <c r="I29" s="82">
        <v>441.21405403747201</v>
      </c>
      <c r="J29" s="82">
        <v>1328.8520223145199</v>
      </c>
      <c r="K29" s="82">
        <v>604.23857196156098</v>
      </c>
      <c r="L29" s="82">
        <v>721.12498021886904</v>
      </c>
      <c r="M29" s="83">
        <v>415.31953369589502</v>
      </c>
    </row>
    <row r="30" spans="1:14" ht="15" customHeight="1" x14ac:dyDescent="0.3">
      <c r="A30" s="84" t="s">
        <v>242</v>
      </c>
      <c r="B30" s="85"/>
      <c r="C30" s="81">
        <v>5382</v>
      </c>
      <c r="D30" s="82">
        <v>1422.5936315218901</v>
      </c>
      <c r="E30" s="82">
        <v>3959.40636847822</v>
      </c>
      <c r="F30" s="82">
        <v>2905.3233356416299</v>
      </c>
      <c r="G30" s="82">
        <v>2188.0659601382199</v>
      </c>
      <c r="H30" s="82">
        <v>706.58414663921997</v>
      </c>
      <c r="I30" s="82">
        <v>259.80690583828698</v>
      </c>
      <c r="J30" s="82">
        <v>878.17905062457203</v>
      </c>
      <c r="K30" s="82">
        <v>454.52739604340798</v>
      </c>
      <c r="L30" s="82">
        <v>422.36594029545103</v>
      </c>
      <c r="M30" s="83">
        <v>175.90398221202199</v>
      </c>
    </row>
    <row r="31" spans="1:14" ht="15" customHeight="1" x14ac:dyDescent="0.3">
      <c r="A31" s="84" t="s">
        <v>244</v>
      </c>
      <c r="B31" s="85"/>
      <c r="C31" s="81">
        <v>2545</v>
      </c>
      <c r="D31" s="82">
        <v>1139.0325048776999</v>
      </c>
      <c r="E31" s="82">
        <v>1405.9674951222501</v>
      </c>
      <c r="F31" s="82">
        <v>1173.7035042274999</v>
      </c>
      <c r="G31" s="82">
        <v>734.02337455041004</v>
      </c>
      <c r="H31" s="82">
        <v>437.79551429247601</v>
      </c>
      <c r="I31" s="82">
        <v>277.95727700054101</v>
      </c>
      <c r="J31" s="82">
        <v>217.509986141155</v>
      </c>
      <c r="K31" s="82">
        <v>73.849024106808002</v>
      </c>
      <c r="L31" s="82">
        <v>143.66096203434699</v>
      </c>
      <c r="M31" s="83">
        <v>14.7540047536</v>
      </c>
    </row>
    <row r="32" spans="1:14" ht="15" customHeight="1" x14ac:dyDescent="0.3">
      <c r="A32" s="84" t="s">
        <v>251</v>
      </c>
      <c r="B32" s="85"/>
      <c r="C32" s="81">
        <v>10379</v>
      </c>
      <c r="D32" s="82">
        <v>4399.3475914067003</v>
      </c>
      <c r="E32" s="82">
        <v>5979.6524085928304</v>
      </c>
      <c r="F32" s="82">
        <v>4630.2529592461296</v>
      </c>
      <c r="G32" s="82">
        <v>3291.2514263369299</v>
      </c>
      <c r="H32" s="82">
        <v>1333.88555719497</v>
      </c>
      <c r="I32" s="82">
        <v>325.80372362433002</v>
      </c>
      <c r="J32" s="82">
        <v>1156.05554129656</v>
      </c>
      <c r="K32" s="82">
        <v>552.45917126612005</v>
      </c>
      <c r="L32" s="82">
        <v>601.44762996617396</v>
      </c>
      <c r="M32" s="83">
        <v>193.34390805015599</v>
      </c>
    </row>
    <row r="33" spans="1:13" ht="15" customHeight="1" x14ac:dyDescent="0.3">
      <c r="A33" s="84" t="s">
        <v>250</v>
      </c>
      <c r="B33" s="85"/>
      <c r="C33" s="81">
        <v>8979</v>
      </c>
      <c r="D33" s="82">
        <v>3677.8303078038998</v>
      </c>
      <c r="E33" s="82">
        <v>5301.1696921963403</v>
      </c>
      <c r="F33" s="82">
        <v>4031.14037312047</v>
      </c>
      <c r="G33" s="82">
        <v>2712.14328221189</v>
      </c>
      <c r="H33" s="82">
        <v>1313.53256040271</v>
      </c>
      <c r="I33" s="82">
        <v>377.066332592077</v>
      </c>
      <c r="J33" s="82">
        <v>1024.15097742335</v>
      </c>
      <c r="K33" s="82">
        <v>409.79088507444402</v>
      </c>
      <c r="L33" s="82">
        <v>613.32163081044405</v>
      </c>
      <c r="M33" s="83">
        <v>245.87834165259099</v>
      </c>
    </row>
    <row r="34" spans="1:13" ht="15" customHeight="1" x14ac:dyDescent="0.3">
      <c r="A34" s="84" t="s">
        <v>268</v>
      </c>
      <c r="B34" s="85"/>
      <c r="C34" s="81">
        <v>7420</v>
      </c>
      <c r="D34" s="82">
        <v>3131.1402764242098</v>
      </c>
      <c r="E34" s="82">
        <v>4288.8597235759098</v>
      </c>
      <c r="F34" s="82">
        <v>3469.1365872524698</v>
      </c>
      <c r="G34" s="82">
        <v>2572.5682344791298</v>
      </c>
      <c r="H34" s="82">
        <v>894.44828108875595</v>
      </c>
      <c r="I34" s="82">
        <v>234.72216566056599</v>
      </c>
      <c r="J34" s="82">
        <v>773.96264915164795</v>
      </c>
      <c r="K34" s="82">
        <v>323.14409206605899</v>
      </c>
      <c r="L34" s="82">
        <v>447.362072460506</v>
      </c>
      <c r="M34" s="83">
        <v>45.760487171793002</v>
      </c>
    </row>
    <row r="35" spans="1:13" ht="15" customHeight="1" x14ac:dyDescent="0.3">
      <c r="A35" s="84" t="s">
        <v>269</v>
      </c>
      <c r="B35" s="85"/>
      <c r="C35" s="81">
        <v>7083</v>
      </c>
      <c r="D35" s="82">
        <v>2797.2393854750399</v>
      </c>
      <c r="E35" s="82">
        <v>4285.7606145249201</v>
      </c>
      <c r="F35" s="82">
        <v>3553.2072423231102</v>
      </c>
      <c r="G35" s="82">
        <v>2587.47924408381</v>
      </c>
      <c r="H35" s="82">
        <v>963.58350987743302</v>
      </c>
      <c r="I35" s="82">
        <v>215.68708728118099</v>
      </c>
      <c r="J35" s="82">
        <v>685.02775639623906</v>
      </c>
      <c r="K35" s="82">
        <v>366.89842399428397</v>
      </c>
      <c r="L35" s="82">
        <v>317.07050887254201</v>
      </c>
      <c r="M35" s="83">
        <v>47.525615805568002</v>
      </c>
    </row>
    <row r="36" spans="1:13" ht="15" customHeight="1" x14ac:dyDescent="0.3">
      <c r="A36" s="84" t="s">
        <v>240</v>
      </c>
      <c r="B36" s="85"/>
      <c r="C36" s="81">
        <v>14102</v>
      </c>
      <c r="D36" s="82">
        <v>4659.5027170684798</v>
      </c>
      <c r="E36" s="82">
        <v>9442.4972829312792</v>
      </c>
      <c r="F36" s="82">
        <v>6443.8656723816903</v>
      </c>
      <c r="G36" s="82">
        <v>5197.6031683912897</v>
      </c>
      <c r="H36" s="82">
        <v>1243.74670773</v>
      </c>
      <c r="I36" s="82">
        <v>275.56063620794902</v>
      </c>
      <c r="J36" s="82">
        <v>2769.6237963031599</v>
      </c>
      <c r="K36" s="82">
        <v>1587.7454038353701</v>
      </c>
      <c r="L36" s="82">
        <v>1181.87839246777</v>
      </c>
      <c r="M36" s="83">
        <v>229.00781424655301</v>
      </c>
    </row>
    <row r="37" spans="1:13" ht="15" customHeight="1" x14ac:dyDescent="0.3">
      <c r="A37" s="84" t="s">
        <v>246</v>
      </c>
      <c r="B37" s="85"/>
      <c r="C37" s="81">
        <v>2953</v>
      </c>
      <c r="D37" s="82">
        <v>1429.91018970139</v>
      </c>
      <c r="E37" s="82">
        <v>1523.08981029861</v>
      </c>
      <c r="F37" s="82">
        <v>1280.8803515699301</v>
      </c>
      <c r="G37" s="82">
        <v>837.05522806725298</v>
      </c>
      <c r="H37" s="82">
        <v>441.19512350267399</v>
      </c>
      <c r="I37" s="82">
        <v>223.027823581305</v>
      </c>
      <c r="J37" s="82">
        <v>217.14094722949901</v>
      </c>
      <c r="K37" s="82">
        <v>94.618425246922996</v>
      </c>
      <c r="L37" s="82">
        <v>118.495797844645</v>
      </c>
      <c r="M37" s="83">
        <v>25.068511499189999</v>
      </c>
    </row>
    <row r="38" spans="1:13" ht="15" customHeight="1" x14ac:dyDescent="0.3">
      <c r="A38" s="84" t="s">
        <v>254</v>
      </c>
      <c r="B38" s="85"/>
      <c r="C38" s="81">
        <v>15069</v>
      </c>
      <c r="D38" s="82">
        <v>4912.7215897851202</v>
      </c>
      <c r="E38" s="82">
        <v>10156.2784102143</v>
      </c>
      <c r="F38" s="82">
        <v>7690.10220037812</v>
      </c>
      <c r="G38" s="82">
        <v>5995.0997741905403</v>
      </c>
      <c r="H38" s="82">
        <v>1682.9522361130701</v>
      </c>
      <c r="I38" s="82">
        <v>262.74155419576698</v>
      </c>
      <c r="J38" s="82">
        <v>2180.1216305249</v>
      </c>
      <c r="K38" s="82">
        <v>1111.07667517444</v>
      </c>
      <c r="L38" s="82">
        <v>1062.7492642287</v>
      </c>
      <c r="M38" s="83">
        <v>286.05457931138699</v>
      </c>
    </row>
    <row r="39" spans="1:13" ht="15" customHeight="1" x14ac:dyDescent="0.3">
      <c r="A39" s="84" t="s">
        <v>255</v>
      </c>
      <c r="B39" s="85"/>
      <c r="C39" s="81">
        <v>3383</v>
      </c>
      <c r="D39" s="82">
        <v>1794.1887192813399</v>
      </c>
      <c r="E39" s="82">
        <v>1588.8112807185701</v>
      </c>
      <c r="F39" s="82">
        <v>1272.7410452653401</v>
      </c>
      <c r="G39" s="82">
        <v>816.80165349252195</v>
      </c>
      <c r="H39" s="82">
        <v>454.23350941987701</v>
      </c>
      <c r="I39" s="82">
        <v>178.13025769173299</v>
      </c>
      <c r="J39" s="82">
        <v>293.43354862945199</v>
      </c>
      <c r="K39" s="82">
        <v>119.117605235897</v>
      </c>
      <c r="L39" s="82">
        <v>173.25711986414299</v>
      </c>
      <c r="M39" s="83">
        <v>22.636686823790001</v>
      </c>
    </row>
    <row r="40" spans="1:13" ht="15" customHeight="1" x14ac:dyDescent="0.3">
      <c r="A40" s="84" t="s">
        <v>264</v>
      </c>
      <c r="B40" s="85"/>
      <c r="C40" s="81">
        <v>11388</v>
      </c>
      <c r="D40" s="82">
        <v>4642.5351900600399</v>
      </c>
      <c r="E40" s="82">
        <v>6745.4648099393899</v>
      </c>
      <c r="F40" s="82">
        <v>5630.9143568406998</v>
      </c>
      <c r="G40" s="82">
        <v>3863.78969906365</v>
      </c>
      <c r="H40" s="82">
        <v>1764.8297499357</v>
      </c>
      <c r="I40" s="82">
        <v>812.32712518326605</v>
      </c>
      <c r="J40" s="82">
        <v>1048.78017168769</v>
      </c>
      <c r="K40" s="82">
        <v>448.87817203810101</v>
      </c>
      <c r="L40" s="82">
        <v>599.90199964958299</v>
      </c>
      <c r="M40" s="83">
        <v>65.770281410996006</v>
      </c>
    </row>
    <row r="41" spans="1:13" ht="15" customHeight="1" x14ac:dyDescent="0.3">
      <c r="A41" s="84" t="s">
        <v>248</v>
      </c>
      <c r="B41" s="85"/>
      <c r="C41" s="81">
        <v>7410</v>
      </c>
      <c r="D41" s="82">
        <v>3251.5917242400801</v>
      </c>
      <c r="E41" s="82">
        <v>4158.4082757597098</v>
      </c>
      <c r="F41" s="82">
        <v>3322.16001306103</v>
      </c>
      <c r="G41" s="82">
        <v>2014.05764594007</v>
      </c>
      <c r="H41" s="82">
        <v>1308.10236712096</v>
      </c>
      <c r="I41" s="82">
        <v>385.35893754982902</v>
      </c>
      <c r="J41" s="82">
        <v>744.31183958792997</v>
      </c>
      <c r="K41" s="82">
        <v>293.29295339502698</v>
      </c>
      <c r="L41" s="82">
        <v>449.92323401899</v>
      </c>
      <c r="M41" s="83">
        <v>91.936423110731994</v>
      </c>
    </row>
    <row r="42" spans="1:13" ht="15" customHeight="1" x14ac:dyDescent="0.3">
      <c r="A42" s="84" t="s">
        <v>257</v>
      </c>
      <c r="B42" s="85"/>
      <c r="C42" s="81">
        <v>5333</v>
      </c>
      <c r="D42" s="82">
        <v>1364.87106101976</v>
      </c>
      <c r="E42" s="82">
        <v>3968.1289389798499</v>
      </c>
      <c r="F42" s="82">
        <v>3307.2143730775701</v>
      </c>
      <c r="G42" s="82">
        <v>2556.32993895954</v>
      </c>
      <c r="H42" s="82">
        <v>749.75652714127796</v>
      </c>
      <c r="I42" s="82">
        <v>231.976847082896</v>
      </c>
      <c r="J42" s="82">
        <v>626.76149602744704</v>
      </c>
      <c r="K42" s="82">
        <v>252.46952265338899</v>
      </c>
      <c r="L42" s="82">
        <v>374.29197337405799</v>
      </c>
      <c r="M42" s="83">
        <v>34.153069874811997</v>
      </c>
    </row>
    <row r="43" spans="1:13" ht="15" customHeight="1" x14ac:dyDescent="0.3">
      <c r="A43" s="84" t="s">
        <v>252</v>
      </c>
      <c r="B43" s="85"/>
      <c r="C43" s="81">
        <v>5108</v>
      </c>
      <c r="D43" s="82">
        <v>2319.4625301463002</v>
      </c>
      <c r="E43" s="82">
        <v>2788.5374698534902</v>
      </c>
      <c r="F43" s="82">
        <v>2319.972585731</v>
      </c>
      <c r="G43" s="82">
        <v>1707.1186290564499</v>
      </c>
      <c r="H43" s="82">
        <v>610.72500930613603</v>
      </c>
      <c r="I43" s="82">
        <v>228.34258477134401</v>
      </c>
      <c r="J43" s="82">
        <v>432.78174367525401</v>
      </c>
      <c r="K43" s="82">
        <v>203.146029876575</v>
      </c>
      <c r="L43" s="82">
        <v>228.614880465346</v>
      </c>
      <c r="M43" s="83">
        <v>35.783140447242999</v>
      </c>
    </row>
    <row r="44" spans="1:13" ht="15" customHeight="1" x14ac:dyDescent="0.3">
      <c r="A44" s="84" t="s">
        <v>278</v>
      </c>
      <c r="B44" s="85"/>
      <c r="C44" s="81">
        <v>5606</v>
      </c>
      <c r="D44" s="82">
        <v>2652.6474472643399</v>
      </c>
      <c r="E44" s="82">
        <v>2953.35255273546</v>
      </c>
      <c r="F44" s="82">
        <v>2490.6545313403399</v>
      </c>
      <c r="G44" s="82">
        <v>1881.9180607588501</v>
      </c>
      <c r="H44" s="82">
        <v>608.73647058149095</v>
      </c>
      <c r="I44" s="82">
        <v>166.38090527387499</v>
      </c>
      <c r="J44" s="82">
        <v>427.89282730004197</v>
      </c>
      <c r="K44" s="82">
        <v>206.12081141425199</v>
      </c>
      <c r="L44" s="82">
        <v>221.77201588579001</v>
      </c>
      <c r="M44" s="83">
        <v>34.805194095078001</v>
      </c>
    </row>
    <row r="45" spans="1:13" ht="15" customHeight="1" x14ac:dyDescent="0.3">
      <c r="A45" s="84" t="s">
        <v>241</v>
      </c>
      <c r="B45" s="85"/>
      <c r="C45" s="81">
        <v>11522</v>
      </c>
      <c r="D45" s="82">
        <v>4252.04070443819</v>
      </c>
      <c r="E45" s="82">
        <v>7269.9592955619801</v>
      </c>
      <c r="F45" s="82">
        <v>5548.8486404328596</v>
      </c>
      <c r="G45" s="82">
        <v>4326.1417057506196</v>
      </c>
      <c r="H45" s="82">
        <v>1217.81240197948</v>
      </c>
      <c r="I45" s="82">
        <v>337.14224223547097</v>
      </c>
      <c r="J45" s="82">
        <v>1629.71394584677</v>
      </c>
      <c r="K45" s="82">
        <v>850.414467353644</v>
      </c>
      <c r="L45" s="82">
        <v>771.38918708261497</v>
      </c>
      <c r="M45" s="83">
        <v>91.3967092823071</v>
      </c>
    </row>
    <row r="46" spans="1:13" ht="15" customHeight="1" x14ac:dyDescent="0.3">
      <c r="A46" s="84" t="s">
        <v>271</v>
      </c>
      <c r="B46" s="85"/>
      <c r="C46" s="81">
        <v>8130</v>
      </c>
      <c r="D46" s="82">
        <v>2798.2318794630201</v>
      </c>
      <c r="E46" s="82">
        <v>5331.76812053707</v>
      </c>
      <c r="F46" s="82">
        <v>3981.31862115372</v>
      </c>
      <c r="G46" s="82">
        <v>2980.6108412112899</v>
      </c>
      <c r="H46" s="82">
        <v>997.35300256902997</v>
      </c>
      <c r="I46" s="82">
        <v>316.607039022246</v>
      </c>
      <c r="J46" s="82">
        <v>1295.4725273075301</v>
      </c>
      <c r="K46" s="82">
        <v>603.99517464101802</v>
      </c>
      <c r="L46" s="82">
        <v>691.47735266651898</v>
      </c>
      <c r="M46" s="83">
        <v>54.976972075787003</v>
      </c>
    </row>
    <row r="47" spans="1:13" ht="15" customHeight="1" x14ac:dyDescent="0.3">
      <c r="A47" s="84" t="s">
        <v>256</v>
      </c>
      <c r="B47" s="85"/>
      <c r="C47" s="81">
        <v>14212</v>
      </c>
      <c r="D47" s="82">
        <v>6013.0192750634897</v>
      </c>
      <c r="E47" s="82">
        <v>8198.9807249368005</v>
      </c>
      <c r="F47" s="82">
        <v>6301.0890351206599</v>
      </c>
      <c r="G47" s="82">
        <v>4630.2023907409903</v>
      </c>
      <c r="H47" s="82">
        <v>1665.73773196966</v>
      </c>
      <c r="I47" s="82">
        <v>411.42453988681399</v>
      </c>
      <c r="J47" s="82">
        <v>1722.1665098324099</v>
      </c>
      <c r="K47" s="82">
        <v>901.12213400154201</v>
      </c>
      <c r="L47" s="82">
        <v>813.94772088857997</v>
      </c>
      <c r="M47" s="83">
        <v>175.72517998362801</v>
      </c>
    </row>
    <row r="48" spans="1:13" ht="15" customHeight="1" x14ac:dyDescent="0.3">
      <c r="A48" s="84" t="s">
        <v>265</v>
      </c>
      <c r="B48" s="85"/>
      <c r="C48" s="81">
        <v>2822</v>
      </c>
      <c r="D48" s="82">
        <v>1224.73384427529</v>
      </c>
      <c r="E48" s="82">
        <v>1597.2661557245301</v>
      </c>
      <c r="F48" s="82">
        <v>1284.55742551868</v>
      </c>
      <c r="G48" s="82">
        <v>898.50354673188201</v>
      </c>
      <c r="H48" s="82">
        <v>385.053878786795</v>
      </c>
      <c r="I48" s="82">
        <v>195.9884034049</v>
      </c>
      <c r="J48" s="82">
        <v>277.10588547492102</v>
      </c>
      <c r="K48" s="82">
        <v>109.312409666378</v>
      </c>
      <c r="L48" s="82">
        <v>166.75776152282901</v>
      </c>
      <c r="M48" s="83">
        <v>35.602844730929</v>
      </c>
    </row>
    <row r="49" spans="1:15" ht="15" customHeight="1" x14ac:dyDescent="0.3">
      <c r="A49" s="84" t="s">
        <v>245</v>
      </c>
      <c r="B49" s="85"/>
      <c r="C49" s="81">
        <v>4664</v>
      </c>
      <c r="D49" s="82">
        <v>2046.8240719698499</v>
      </c>
      <c r="E49" s="82">
        <v>2617.1759280299998</v>
      </c>
      <c r="F49" s="82">
        <v>2087.2892679169599</v>
      </c>
      <c r="G49" s="82">
        <v>1491.0690379028699</v>
      </c>
      <c r="H49" s="82">
        <v>595.03841183227496</v>
      </c>
      <c r="I49" s="82">
        <v>273.03698322343899</v>
      </c>
      <c r="J49" s="82">
        <v>480.10014768556999</v>
      </c>
      <c r="K49" s="82">
        <v>229.42382267539</v>
      </c>
      <c r="L49" s="82">
        <v>249.50391121707699</v>
      </c>
      <c r="M49" s="83">
        <v>49.786512427463002</v>
      </c>
    </row>
    <row r="50" spans="1:15" ht="15" customHeight="1" x14ac:dyDescent="0.3">
      <c r="A50" s="84" t="s">
        <v>266</v>
      </c>
      <c r="B50" s="85"/>
      <c r="C50" s="81">
        <v>6294</v>
      </c>
      <c r="D50" s="82">
        <v>2478.9789907968702</v>
      </c>
      <c r="E50" s="82">
        <v>3815.0210092028401</v>
      </c>
      <c r="F50" s="82">
        <v>3066.0265852693601</v>
      </c>
      <c r="G50" s="82">
        <v>2310.1217665628501</v>
      </c>
      <c r="H50" s="82">
        <v>753.79896802687097</v>
      </c>
      <c r="I50" s="82">
        <v>296.51534866715701</v>
      </c>
      <c r="J50" s="82">
        <v>683.56669745684098</v>
      </c>
      <c r="K50" s="82">
        <v>306.77794959431702</v>
      </c>
      <c r="L50" s="82">
        <v>375.72992433311299</v>
      </c>
      <c r="M50" s="83">
        <v>65.427726476626006</v>
      </c>
    </row>
    <row r="51" spans="1:15" ht="15" customHeight="1" x14ac:dyDescent="0.3">
      <c r="A51" s="84" t="s">
        <v>279</v>
      </c>
      <c r="B51" s="85"/>
      <c r="C51" s="81">
        <v>2934</v>
      </c>
      <c r="D51" s="82">
        <v>1327.5161277571101</v>
      </c>
      <c r="E51" s="82">
        <v>1606.4838722428599</v>
      </c>
      <c r="F51" s="82">
        <v>1295.9216642721401</v>
      </c>
      <c r="G51" s="82">
        <v>830.74457846657697</v>
      </c>
      <c r="H51" s="82">
        <v>465.17708580556899</v>
      </c>
      <c r="I51" s="82">
        <v>142.77628106321399</v>
      </c>
      <c r="J51" s="82">
        <v>265.47141229026499</v>
      </c>
      <c r="K51" s="82">
        <v>79.140213142538002</v>
      </c>
      <c r="L51" s="82">
        <v>186.33119914772701</v>
      </c>
      <c r="M51" s="83">
        <v>45.090795680451002</v>
      </c>
    </row>
    <row r="52" spans="1:15" ht="15" customHeight="1" x14ac:dyDescent="0.3">
      <c r="A52" s="84" t="s">
        <v>235</v>
      </c>
      <c r="B52" s="85"/>
      <c r="C52" s="81">
        <v>25214</v>
      </c>
      <c r="D52" s="82">
        <v>5190.5856808774397</v>
      </c>
      <c r="E52" s="82">
        <v>20023.414319121999</v>
      </c>
      <c r="F52" s="82">
        <v>15875.7499482207</v>
      </c>
      <c r="G52" s="82">
        <v>11474.8713119515</v>
      </c>
      <c r="H52" s="82">
        <v>4393.6020449466296</v>
      </c>
      <c r="I52" s="82">
        <v>500.829943265758</v>
      </c>
      <c r="J52" s="82">
        <v>3364.4220534536898</v>
      </c>
      <c r="K52" s="82">
        <v>1881.3243530044499</v>
      </c>
      <c r="L52" s="82">
        <v>1480.23284912951</v>
      </c>
      <c r="M52" s="83">
        <v>783.24231744770304</v>
      </c>
    </row>
    <row r="53" spans="1:15" ht="15" customHeight="1" x14ac:dyDescent="0.3">
      <c r="A53" s="84" t="s">
        <v>272</v>
      </c>
      <c r="B53" s="85"/>
      <c r="C53" s="81">
        <v>4965</v>
      </c>
      <c r="D53" s="82">
        <v>1774.6457072097901</v>
      </c>
      <c r="E53" s="82">
        <v>3190.35429279038</v>
      </c>
      <c r="F53" s="82">
        <v>2542.6521168866302</v>
      </c>
      <c r="G53" s="82">
        <v>1815.5703066983101</v>
      </c>
      <c r="H53" s="82">
        <v>726.04692646737499</v>
      </c>
      <c r="I53" s="82">
        <v>112.09000625321799</v>
      </c>
      <c r="J53" s="82">
        <v>609.10773153246203</v>
      </c>
      <c r="K53" s="82">
        <v>220.74077375606399</v>
      </c>
      <c r="L53" s="82">
        <v>387.169988079429</v>
      </c>
      <c r="M53" s="83">
        <v>38.594444371251001</v>
      </c>
    </row>
    <row r="54" spans="1:15" ht="15" customHeight="1" x14ac:dyDescent="0.3">
      <c r="A54" s="84" t="s">
        <v>267</v>
      </c>
      <c r="B54" s="85"/>
      <c r="C54" s="81">
        <v>4538</v>
      </c>
      <c r="D54" s="82">
        <v>1571.89584902662</v>
      </c>
      <c r="E54" s="82">
        <v>2966.1041509731799</v>
      </c>
      <c r="F54" s="82">
        <v>2341.25295564098</v>
      </c>
      <c r="G54" s="82">
        <v>1627.41699985526</v>
      </c>
      <c r="H54" s="82">
        <v>711.18352281651096</v>
      </c>
      <c r="I54" s="82">
        <v>208.079748956553</v>
      </c>
      <c r="J54" s="82">
        <v>548.32626583476895</v>
      </c>
      <c r="K54" s="82">
        <v>315.67603257054401</v>
      </c>
      <c r="L54" s="82">
        <v>230.408853953879</v>
      </c>
      <c r="M54" s="83">
        <v>76.524929497423003</v>
      </c>
    </row>
    <row r="55" spans="1:15" ht="15" customHeight="1" x14ac:dyDescent="0.3">
      <c r="A55" s="84" t="s">
        <v>274</v>
      </c>
      <c r="B55" s="85"/>
      <c r="C55" s="81">
        <v>3317</v>
      </c>
      <c r="D55" s="82">
        <v>991.32238779051704</v>
      </c>
      <c r="E55" s="82">
        <v>2325.6776122093702</v>
      </c>
      <c r="F55" s="82">
        <v>1823.5468915091801</v>
      </c>
      <c r="G55" s="82">
        <v>1400.50006701037</v>
      </c>
      <c r="H55" s="82">
        <v>421.79150534987701</v>
      </c>
      <c r="I55" s="82">
        <v>118.762431742359</v>
      </c>
      <c r="J55" s="82">
        <v>459.66571641371002</v>
      </c>
      <c r="K55" s="82">
        <v>192.72660956499399</v>
      </c>
      <c r="L55" s="82">
        <v>264.67124970585797</v>
      </c>
      <c r="M55" s="83">
        <v>42.465004286472002</v>
      </c>
    </row>
    <row r="56" spans="1:15" ht="15" customHeight="1" x14ac:dyDescent="0.3">
      <c r="A56" s="84" t="s">
        <v>270</v>
      </c>
      <c r="B56" s="85"/>
      <c r="C56" s="81">
        <v>4640</v>
      </c>
      <c r="D56" s="82">
        <v>1750.70278769179</v>
      </c>
      <c r="E56" s="82">
        <v>2889.2972123081099</v>
      </c>
      <c r="F56" s="82">
        <v>2403.3494754492699</v>
      </c>
      <c r="G56" s="82">
        <v>1745.96618592916</v>
      </c>
      <c r="H56" s="82">
        <v>656.32559721242205</v>
      </c>
      <c r="I56" s="82">
        <v>157.069408060928</v>
      </c>
      <c r="J56" s="82">
        <v>461.92163738209098</v>
      </c>
      <c r="K56" s="82">
        <v>190.70410467289</v>
      </c>
      <c r="L56" s="82">
        <v>271.21753270920101</v>
      </c>
      <c r="M56" s="83">
        <v>24.026099476757</v>
      </c>
    </row>
    <row r="57" spans="1:15" ht="15" customHeight="1" x14ac:dyDescent="0.3">
      <c r="A57" s="84" t="s">
        <v>273</v>
      </c>
      <c r="B57" s="85"/>
      <c r="C57" s="81">
        <v>5296</v>
      </c>
      <c r="D57" s="82">
        <v>2266.7079146681599</v>
      </c>
      <c r="E57" s="82">
        <v>3029.2920853317401</v>
      </c>
      <c r="F57" s="82">
        <v>2299.96485961999</v>
      </c>
      <c r="G57" s="82">
        <v>1644.1147601289399</v>
      </c>
      <c r="H57" s="82">
        <v>654.57737221832303</v>
      </c>
      <c r="I57" s="82">
        <v>250.00565095911401</v>
      </c>
      <c r="J57" s="82">
        <v>623.36529688273197</v>
      </c>
      <c r="K57" s="82">
        <v>249.654062699012</v>
      </c>
      <c r="L57" s="82">
        <v>371.07908836764699</v>
      </c>
      <c r="M57" s="83">
        <v>105.96192882901801</v>
      </c>
    </row>
    <row r="58" spans="1:15" ht="11.25" customHeight="1" x14ac:dyDescent="0.2">
      <c r="A58" s="86"/>
      <c r="B58" s="87"/>
      <c r="C58" s="88"/>
      <c r="D58" s="88"/>
      <c r="E58" s="88"/>
      <c r="F58" s="88"/>
      <c r="G58" s="88"/>
      <c r="H58" s="88"/>
      <c r="I58" s="88"/>
      <c r="J58" s="88"/>
      <c r="K58" s="88"/>
      <c r="L58" s="88"/>
      <c r="M58" s="89" t="s">
        <v>20</v>
      </c>
    </row>
    <row r="59" spans="1:15" x14ac:dyDescent="0.2">
      <c r="A59" s="90"/>
      <c r="B59" s="91"/>
      <c r="C59" s="91"/>
      <c r="D59" s="91"/>
      <c r="E59" s="91"/>
      <c r="F59" s="91"/>
      <c r="G59" s="91"/>
      <c r="H59" s="91"/>
      <c r="I59" s="91"/>
      <c r="J59" s="91"/>
      <c r="K59" s="91"/>
      <c r="L59" s="91"/>
      <c r="M59" s="91"/>
    </row>
    <row r="60" spans="1:15" x14ac:dyDescent="0.2">
      <c r="A60" s="92" t="s">
        <v>61</v>
      </c>
      <c r="B60" s="92"/>
      <c r="C60" s="91"/>
      <c r="D60" s="91"/>
      <c r="E60" s="91"/>
      <c r="F60" s="91"/>
      <c r="G60" s="91"/>
      <c r="H60" s="91"/>
      <c r="I60" s="91"/>
      <c r="J60" s="91"/>
      <c r="K60" s="91"/>
      <c r="L60" s="91"/>
      <c r="M60" s="91"/>
    </row>
    <row r="61" spans="1:15" ht="18.75" customHeight="1" x14ac:dyDescent="0.25">
      <c r="A61" s="257"/>
      <c r="B61" s="258"/>
      <c r="C61" s="258"/>
      <c r="D61" s="258"/>
      <c r="E61" s="258"/>
      <c r="F61" s="258"/>
      <c r="G61" s="258"/>
      <c r="H61" s="258"/>
      <c r="I61" s="258"/>
      <c r="J61" s="258"/>
      <c r="K61" s="258"/>
      <c r="L61" s="258"/>
      <c r="M61" s="258"/>
      <c r="O61" s="39"/>
    </row>
    <row r="62" spans="1:15" ht="18.75" customHeight="1" x14ac:dyDescent="0.2">
      <c r="A62" s="257"/>
      <c r="B62" s="257"/>
      <c r="C62" s="257"/>
      <c r="D62" s="257"/>
      <c r="E62" s="257"/>
      <c r="F62" s="257"/>
      <c r="G62" s="257"/>
      <c r="H62" s="257"/>
      <c r="I62" s="257"/>
      <c r="J62" s="257"/>
      <c r="K62" s="257"/>
      <c r="L62" s="257"/>
      <c r="M62" s="257"/>
    </row>
    <row r="63" spans="1:15" ht="21.75" customHeight="1" x14ac:dyDescent="0.2">
      <c r="A63" s="257"/>
      <c r="B63" s="257"/>
      <c r="C63" s="257"/>
      <c r="D63" s="257"/>
      <c r="E63" s="257"/>
      <c r="F63" s="257"/>
      <c r="G63" s="257"/>
      <c r="H63" s="257"/>
      <c r="I63" s="257"/>
      <c r="J63" s="257"/>
      <c r="K63" s="257"/>
      <c r="L63" s="257"/>
      <c r="M63" s="257"/>
    </row>
    <row r="64" spans="1:15" x14ac:dyDescent="0.2">
      <c r="A64" s="257"/>
      <c r="B64" s="257"/>
      <c r="C64" s="257"/>
      <c r="D64" s="257"/>
      <c r="E64" s="257"/>
      <c r="F64" s="257"/>
      <c r="G64" s="257"/>
      <c r="H64" s="257"/>
      <c r="I64" s="257"/>
      <c r="J64" s="257"/>
      <c r="K64" s="257"/>
      <c r="L64" s="257"/>
      <c r="M64" s="257"/>
    </row>
  </sheetData>
  <mergeCells count="17">
    <mergeCell ref="M9:M11"/>
    <mergeCell ref="A63:M63"/>
    <mergeCell ref="A64:M64"/>
    <mergeCell ref="F10:F11"/>
    <mergeCell ref="G10:I10"/>
    <mergeCell ref="J10:J11"/>
    <mergeCell ref="K10:L10"/>
    <mergeCell ref="A61:M61"/>
    <mergeCell ref="A62:M62"/>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27</vt:i4>
      </vt:variant>
    </vt:vector>
  </HeadingPairs>
  <TitlesOfParts>
    <vt:vector size="50" baseType="lpstr">
      <vt:lpstr>strg</vt:lpstr>
      <vt:lpstr>roh_ast_merkmal</vt:lpstr>
      <vt:lpstr>roh_lst_merkmal</vt:lpstr>
      <vt:lpstr>Deckblatt</vt:lpstr>
      <vt:lpstr>Impressum</vt:lpstr>
      <vt:lpstr>Inhaltsverzeichnis</vt:lpstr>
      <vt:lpstr>Hinweis_MigH_mit_HR</vt:lpstr>
      <vt:lpstr>1</vt:lpstr>
      <vt:lpstr>2.1</vt:lpstr>
      <vt:lpstr>2.2</vt:lpstr>
      <vt:lpstr>2.3</vt:lpstr>
      <vt:lpstr>2.4</vt:lpstr>
      <vt:lpstr>2.5</vt:lpstr>
      <vt:lpstr>2.6</vt:lpstr>
      <vt:lpstr>2.7</vt:lpstr>
      <vt:lpstr>2.8</vt:lpstr>
      <vt:lpstr>2.9</vt:lpstr>
      <vt:lpstr>3.1</vt:lpstr>
      <vt:lpstr>3.2</vt:lpstr>
      <vt:lpstr>3.3</vt:lpstr>
      <vt:lpstr>3.4</vt:lpstr>
      <vt:lpstr>3.5</vt:lpstr>
      <vt:lpstr>Statistik-Infoseite_quer</vt:lpstr>
      <vt:lpstr>'1'!Druckbereich</vt:lpstr>
      <vt:lpstr>'2.1'!Druckbereich</vt:lpstr>
      <vt:lpstr>'2.2'!Druckbereich</vt:lpstr>
      <vt:lpstr>'2.3'!Druckbereich</vt:lpstr>
      <vt:lpstr>'2.4'!Druckbereich</vt:lpstr>
      <vt:lpstr>'2.5'!Druckbereich</vt:lpstr>
      <vt:lpstr>'2.6'!Druckbereich</vt:lpstr>
      <vt:lpstr>'2.7'!Druckbereich</vt:lpstr>
      <vt:lpstr>'2.8'!Druckbereich</vt:lpstr>
      <vt:lpstr>'2.9'!Druckbereich</vt:lpstr>
      <vt:lpstr>'3.1'!Druckbereich</vt:lpstr>
      <vt:lpstr>'3.2'!Druckbereich</vt:lpstr>
      <vt:lpstr>'3.3'!Druckbereich</vt:lpstr>
      <vt:lpstr>'3.4'!Druckbereich</vt:lpstr>
      <vt:lpstr>'3.5'!Druckbereich</vt:lpstr>
      <vt:lpstr>Hinweis_MigH_mit_HR!Druckbereich</vt:lpstr>
      <vt:lpstr>Inhaltsverzeichnis!Druckbereich</vt:lpstr>
      <vt:lpstr>'Statistik-Infoseite_quer'!Druckbereich</vt:lpstr>
      <vt:lpstr>'2.1'!Drucktitel</vt:lpstr>
      <vt:lpstr>'2.2'!Drucktitel</vt:lpstr>
      <vt:lpstr>'2.3'!Drucktitel</vt:lpstr>
      <vt:lpstr>'2.4'!Drucktitel</vt:lpstr>
      <vt:lpstr>'2.5'!Drucktitel</vt:lpstr>
      <vt:lpstr>'2.6'!Drucktitel</vt:lpstr>
      <vt:lpstr>'3.1'!Drucktitel</vt:lpstr>
      <vt:lpstr>'3.2'!Drucktitel</vt:lpstr>
      <vt:lpstr>Hinweis_MigH_mit_HR!Drucktitel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2021-11-12T06:22:41Z</cp:lastPrinted>
  <dcterms:created xsi:type="dcterms:W3CDTF">2020-02-03T07:31:57Z</dcterms:created>
  <dcterms:modified xsi:type="dcterms:W3CDTF">2026-08-04T17:36:39Z</dcterms:modified>
</cp:coreProperties>
</file>